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464" documentId="13_ncr:1_{C510B637-4E39-48C4-811A-B0255FA97734}" xr6:coauthVersionLast="47" xr6:coauthVersionMax="47" xr10:uidLastSave="{45AD94CC-3013-4D51-9781-C7D7604E54E3}"/>
  <bookViews>
    <workbookView xWindow="-120" yWindow="-120" windowWidth="20730" windowHeight="11760" tabRatio="602" xr2:uid="{00000000-000D-0000-FFFF-FFFF00000000}"/>
  </bookViews>
  <sheets>
    <sheet name="SHEET 1" sheetId="1" r:id="rId1"/>
    <sheet name="Sheet4" sheetId="5" r:id="rId2"/>
    <sheet name="Sheet1" sheetId="2" r:id="rId3"/>
    <sheet name="Sheet2" sheetId="3" r:id="rId4"/>
    <sheet name="Sheet3" sheetId="6" r:id="rId5"/>
  </sheets>
  <externalReferences>
    <externalReference r:id="rId6"/>
  </externalReferences>
  <definedNames>
    <definedName name="_xlnm._FilterDatabase" localSheetId="0" hidden="1">'SHEET 1'!$A$2:$BY$1500</definedName>
    <definedName name="_xlnm._FilterDatabase" localSheetId="1" hidden="1">Sheet4!$B$6:$D$38</definedName>
    <definedName name="_xlnm.Criteria" localSheetId="1">Sheet4!$B$4:$D$5</definedName>
  </definedNames>
  <calcPr calcId="181029"/>
</workbook>
</file>

<file path=xl/calcChain.xml><?xml version="1.0" encoding="utf-8"?>
<calcChain xmlns="http://schemas.openxmlformats.org/spreadsheetml/2006/main">
  <c r="AH1500" i="1" l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L1190" i="1" l="1"/>
  <c r="BL1191" i="1"/>
  <c r="BL1218" i="1" l="1"/>
  <c r="BL1217" i="1"/>
  <c r="BL1216" i="1"/>
  <c r="BL1215" i="1"/>
  <c r="BL1214" i="1"/>
  <c r="BL1213" i="1"/>
  <c r="BL1210" i="1"/>
  <c r="BL1209" i="1"/>
  <c r="BL1208" i="1"/>
  <c r="BL1207" i="1"/>
  <c r="BL1206" i="1"/>
  <c r="BL1205" i="1"/>
  <c r="BL1204" i="1"/>
  <c r="BL1203" i="1"/>
  <c r="BL1202" i="1"/>
  <c r="BL1201" i="1"/>
  <c r="BL1200" i="1"/>
  <c r="BL1199" i="1"/>
  <c r="BL1198" i="1"/>
  <c r="BL1197" i="1"/>
  <c r="BL1196" i="1"/>
  <c r="BL1195" i="1"/>
  <c r="BL1194" i="1"/>
  <c r="BL1193" i="1"/>
  <c r="BL1192" i="1"/>
  <c r="BL1189" i="1"/>
  <c r="BL1188" i="1"/>
  <c r="BL1187" i="1"/>
  <c r="BL1186" i="1"/>
  <c r="BL1184" i="1"/>
  <c r="BL1183" i="1"/>
  <c r="BL1182" i="1"/>
  <c r="BL1181" i="1"/>
  <c r="BL1180" i="1"/>
  <c r="BL1179" i="1"/>
  <c r="BL1169" i="1" l="1"/>
  <c r="BL117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L1050" i="1"/>
  <c r="BL1051" i="1"/>
  <c r="BL1178" i="1"/>
  <c r="BL1177" i="1"/>
  <c r="BL1176" i="1"/>
  <c r="BL1175" i="1"/>
  <c r="BL1174" i="1"/>
  <c r="BL1173" i="1"/>
  <c r="BL1172" i="1"/>
  <c r="BL1171" i="1"/>
  <c r="BL1168" i="1"/>
  <c r="BL1167" i="1"/>
  <c r="BL1166" i="1"/>
  <c r="BL1165" i="1"/>
  <c r="BL1164" i="1"/>
  <c r="BL1163" i="1"/>
  <c r="BL1162" i="1"/>
  <c r="BL1161" i="1"/>
  <c r="BL1160" i="1"/>
  <c r="BL1159" i="1"/>
  <c r="BL1158" i="1"/>
  <c r="BL1157" i="1"/>
  <c r="BL1156" i="1"/>
  <c r="BL1155" i="1"/>
  <c r="BL1154" i="1"/>
  <c r="BL1153" i="1"/>
  <c r="BL1152" i="1"/>
  <c r="BL1151" i="1"/>
  <c r="BL1150" i="1"/>
  <c r="BL1149" i="1"/>
  <c r="BL1148" i="1"/>
  <c r="BL1147" i="1"/>
  <c r="BL1146" i="1"/>
  <c r="BL1145" i="1"/>
  <c r="BL1144" i="1"/>
  <c r="BL1143" i="1"/>
  <c r="BL1142" i="1"/>
  <c r="BL1141" i="1"/>
  <c r="BL1140" i="1"/>
  <c r="BL1139" i="1"/>
  <c r="BL1138" i="1"/>
  <c r="BL1137" i="1"/>
  <c r="BL1136" i="1"/>
  <c r="BL1135" i="1"/>
  <c r="BL1134" i="1"/>
  <c r="BL1133" i="1"/>
  <c r="BL1132" i="1"/>
  <c r="BL1131" i="1"/>
  <c r="BL1130" i="1"/>
  <c r="BL1129" i="1"/>
  <c r="BL1128" i="1"/>
  <c r="BL1127" i="1"/>
  <c r="BL1126" i="1"/>
  <c r="BL1125" i="1"/>
  <c r="BL1124" i="1"/>
  <c r="BL1123" i="1"/>
  <c r="BL1122" i="1"/>
  <c r="BL1121" i="1"/>
  <c r="BL1120" i="1"/>
  <c r="BL1119" i="1"/>
  <c r="BL1118" i="1"/>
  <c r="BL1117" i="1"/>
  <c r="BL1116" i="1"/>
  <c r="BL1115" i="1"/>
  <c r="BL1114" i="1"/>
  <c r="BL1113" i="1"/>
  <c r="BL1112" i="1"/>
  <c r="BL1111" i="1"/>
  <c r="BL1110" i="1"/>
  <c r="BL1109" i="1"/>
  <c r="BL1108" i="1"/>
  <c r="BL1107" i="1"/>
  <c r="BL1106" i="1"/>
  <c r="BL1105" i="1"/>
  <c r="BL1104" i="1"/>
  <c r="BL1103" i="1"/>
  <c r="BL1102" i="1"/>
  <c r="BL1101" i="1"/>
  <c r="BL1100" i="1"/>
  <c r="BL1099" i="1"/>
  <c r="BL1097" i="1"/>
  <c r="BL1096" i="1"/>
  <c r="BL1095" i="1"/>
  <c r="BL1094" i="1"/>
  <c r="BL1093" i="1"/>
  <c r="BL1092" i="1"/>
  <c r="BL1091" i="1"/>
  <c r="BL1090" i="1"/>
  <c r="BL1089" i="1"/>
  <c r="BL1088" i="1"/>
  <c r="BL1087" i="1"/>
  <c r="BL1086" i="1"/>
  <c r="BL1085" i="1"/>
  <c r="BL1084" i="1"/>
  <c r="BL1083" i="1"/>
  <c r="BL1082" i="1"/>
  <c r="BL1081" i="1"/>
  <c r="BL1080" i="1"/>
  <c r="BL1079" i="1"/>
  <c r="BL1078" i="1"/>
  <c r="BL1077" i="1"/>
  <c r="BL1076" i="1"/>
  <c r="BL1075" i="1"/>
  <c r="BL1074" i="1"/>
  <c r="BL1073" i="1"/>
  <c r="BL1072" i="1"/>
  <c r="BL1071" i="1"/>
  <c r="BL1070" i="1"/>
  <c r="BL1069" i="1"/>
  <c r="BL1068" i="1"/>
  <c r="BL1067" i="1"/>
  <c r="BL1066" i="1"/>
  <c r="BL1065" i="1"/>
  <c r="BL1064" i="1"/>
  <c r="BL1063" i="1"/>
  <c r="BL1062" i="1"/>
  <c r="BL1061" i="1"/>
  <c r="BL1060" i="1"/>
  <c r="BL1059" i="1"/>
  <c r="BL1058" i="1"/>
  <c r="BL1057" i="1"/>
  <c r="BL1056" i="1"/>
  <c r="BL1055" i="1"/>
  <c r="BL1054" i="1"/>
  <c r="BL1053" i="1"/>
  <c r="BL1052" i="1"/>
  <c r="BL1049" i="1"/>
  <c r="BL1048" i="1"/>
  <c r="BL1047" i="1"/>
  <c r="BL1046" i="1"/>
  <c r="BL1045" i="1"/>
  <c r="BL1044" i="1"/>
  <c r="BL1043" i="1"/>
  <c r="BL1042" i="1"/>
  <c r="BL1041" i="1"/>
  <c r="BL1040" i="1"/>
  <c r="BL1039" i="1"/>
  <c r="BL1038" i="1"/>
  <c r="BL1037" i="1"/>
  <c r="BL1036" i="1"/>
  <c r="BL1035" i="1"/>
  <c r="BL1034" i="1"/>
  <c r="BL1033" i="1"/>
  <c r="BL1032" i="1"/>
  <c r="BL1031" i="1"/>
  <c r="BL1030" i="1"/>
  <c r="BL1029" i="1"/>
  <c r="BL1028" i="1"/>
  <c r="BL1027" i="1"/>
  <c r="BL1026" i="1"/>
  <c r="BL1025" i="1"/>
  <c r="BL1024" i="1"/>
  <c r="BL1023" i="1"/>
  <c r="BL1022" i="1"/>
  <c r="BL1021" i="1"/>
  <c r="BL1020" i="1"/>
  <c r="BL1019" i="1"/>
  <c r="BL1018" i="1"/>
  <c r="BL1016" i="1"/>
  <c r="BL1015" i="1"/>
  <c r="BL1014" i="1"/>
  <c r="BL1013" i="1"/>
  <c r="BL1012" i="1"/>
  <c r="BL1011" i="1"/>
  <c r="BL1010" i="1"/>
  <c r="BL1009" i="1"/>
  <c r="BL1008" i="1"/>
  <c r="BL1007" i="1"/>
  <c r="BL1006" i="1"/>
  <c r="BL1004" i="1"/>
  <c r="BL1003" i="1"/>
  <c r="BL1002" i="1"/>
  <c r="BL1001" i="1"/>
  <c r="BL1000" i="1"/>
  <c r="BL999" i="1"/>
  <c r="BL998" i="1"/>
  <c r="BL997" i="1"/>
  <c r="BL996" i="1"/>
  <c r="BL995" i="1"/>
  <c r="BL994" i="1"/>
  <c r="BL993" i="1"/>
  <c r="BL992" i="1"/>
  <c r="BL991" i="1"/>
  <c r="BL990" i="1"/>
  <c r="BL971" i="1"/>
  <c r="BL888" i="1"/>
  <c r="BL838" i="1"/>
  <c r="BL837" i="1"/>
  <c r="BL836" i="1"/>
  <c r="BL835" i="1"/>
  <c r="BL834" i="1"/>
  <c r="BL833" i="1"/>
  <c r="BL832" i="1"/>
  <c r="BL831" i="1"/>
  <c r="BL830" i="1"/>
  <c r="BL829" i="1"/>
  <c r="BL828" i="1"/>
  <c r="BL827" i="1"/>
  <c r="BL812" i="1"/>
  <c r="BL811" i="1"/>
  <c r="BL792" i="1"/>
  <c r="BL791" i="1"/>
  <c r="BL790" i="1"/>
  <c r="BL789" i="1"/>
  <c r="BL788" i="1"/>
  <c r="BL787" i="1"/>
  <c r="BL786" i="1"/>
  <c r="BL785" i="1"/>
  <c r="BL784" i="1"/>
  <c r="BL783" i="1"/>
  <c r="BL782" i="1"/>
  <c r="BH47" i="1"/>
  <c r="BH39" i="1"/>
  <c r="BH31" i="1"/>
  <c r="BH23" i="1"/>
  <c r="BH15" i="1"/>
  <c r="BH7" i="1"/>
  <c r="BL982" i="1"/>
  <c r="BL981" i="1"/>
  <c r="BL912" i="1"/>
  <c r="BL911" i="1"/>
  <c r="BL910" i="1"/>
  <c r="BL903" i="1"/>
  <c r="BL902" i="1"/>
  <c r="BL901" i="1"/>
  <c r="BL939" i="1"/>
  <c r="BL935" i="1"/>
  <c r="BL824" i="1"/>
  <c r="BL938" i="1"/>
  <c r="BL934" i="1"/>
  <c r="BL822" i="1"/>
  <c r="BL846" i="1"/>
  <c r="BL847" i="1"/>
  <c r="BL848" i="1"/>
  <c r="BL849" i="1"/>
  <c r="BL850" i="1"/>
  <c r="BL781" i="1"/>
  <c r="BL770" i="1"/>
  <c r="BL769" i="1"/>
  <c r="BL768" i="1"/>
  <c r="BL767" i="1"/>
  <c r="BL766" i="1"/>
  <c r="BL765" i="1"/>
  <c r="BL764" i="1"/>
  <c r="BL763" i="1"/>
  <c r="BL762" i="1"/>
  <c r="BL774" i="1"/>
  <c r="BL862" i="1"/>
  <c r="BL861" i="1"/>
  <c r="BL870" i="1"/>
  <c r="BL690" i="1"/>
  <c r="BL689" i="1"/>
  <c r="BL989" i="1"/>
  <c r="BL988" i="1"/>
  <c r="BL987" i="1"/>
  <c r="BL986" i="1"/>
  <c r="BL985" i="1"/>
  <c r="BL984" i="1"/>
  <c r="BL983" i="1"/>
  <c r="BL980" i="1"/>
  <c r="BL979" i="1"/>
  <c r="BL978" i="1"/>
  <c r="BL977" i="1"/>
  <c r="BL976" i="1"/>
  <c r="BL975" i="1"/>
  <c r="BL974" i="1"/>
  <c r="BL973" i="1"/>
  <c r="BL972" i="1"/>
  <c r="BL970" i="1"/>
  <c r="BL969" i="1"/>
  <c r="BL968" i="1"/>
  <c r="BL967" i="1"/>
  <c r="BL966" i="1"/>
  <c r="BL965" i="1"/>
  <c r="BL964" i="1"/>
  <c r="BL963" i="1"/>
  <c r="BL962" i="1"/>
  <c r="BL961" i="1"/>
  <c r="BL960" i="1"/>
  <c r="BL959" i="1"/>
  <c r="BL958" i="1"/>
  <c r="BL957" i="1"/>
  <c r="BL956" i="1"/>
  <c r="BL955" i="1"/>
  <c r="BL954" i="1"/>
  <c r="BL953" i="1"/>
  <c r="BL952" i="1"/>
  <c r="BL951" i="1"/>
  <c r="BL950" i="1"/>
  <c r="BL949" i="1"/>
  <c r="BL948" i="1"/>
  <c r="BL947" i="1"/>
  <c r="BL946" i="1"/>
  <c r="BL945" i="1"/>
  <c r="BL944" i="1"/>
  <c r="BL943" i="1"/>
  <c r="BL942" i="1"/>
  <c r="BL941" i="1"/>
  <c r="BL940" i="1"/>
  <c r="BL937" i="1"/>
  <c r="BL936" i="1"/>
  <c r="BL933" i="1"/>
  <c r="BL932" i="1"/>
  <c r="BL931" i="1"/>
  <c r="BL909" i="1"/>
  <c r="BL908" i="1"/>
  <c r="BL907" i="1"/>
  <c r="BL906" i="1"/>
  <c r="BL905" i="1"/>
  <c r="BL904" i="1"/>
  <c r="BL900" i="1"/>
  <c r="BL899" i="1"/>
  <c r="BL898" i="1"/>
  <c r="BL897" i="1"/>
  <c r="BL896" i="1"/>
  <c r="BL895" i="1"/>
  <c r="BL894" i="1"/>
  <c r="BL871" i="1"/>
  <c r="BL864" i="1"/>
  <c r="BL873" i="1"/>
  <c r="BL868" i="1"/>
  <c r="BL925" i="1"/>
  <c r="BL926" i="1"/>
  <c r="BL922" i="1"/>
  <c r="BL923" i="1"/>
  <c r="BL919" i="1"/>
  <c r="BL920" i="1"/>
  <c r="BL875" i="1"/>
  <c r="BL876" i="1"/>
  <c r="BL877" i="1"/>
  <c r="BL773" i="1"/>
  <c r="BL772" i="1"/>
  <c r="BL810" i="1"/>
  <c r="BL809" i="1"/>
  <c r="BL808" i="1"/>
  <c r="BL806" i="1"/>
  <c r="BL804" i="1"/>
  <c r="BL803" i="1"/>
  <c r="BL802" i="1"/>
  <c r="BL801" i="1"/>
  <c r="BL800" i="1"/>
  <c r="BL799" i="1"/>
  <c r="BL798" i="1"/>
  <c r="BL797" i="1"/>
  <c r="BL796" i="1"/>
  <c r="BL795" i="1"/>
  <c r="BL794" i="1"/>
  <c r="BL793" i="1"/>
  <c r="BL930" i="1"/>
  <c r="BL929" i="1"/>
  <c r="BL928" i="1"/>
  <c r="BL927" i="1"/>
  <c r="BL924" i="1"/>
  <c r="BL921" i="1"/>
  <c r="BL918" i="1"/>
  <c r="BL917" i="1"/>
  <c r="BL916" i="1"/>
  <c r="BL915" i="1"/>
  <c r="BL914" i="1"/>
  <c r="BL913" i="1"/>
  <c r="BL893" i="1"/>
  <c r="BL892" i="1"/>
  <c r="BL890" i="1"/>
  <c r="BL889" i="1"/>
  <c r="BL887" i="1"/>
  <c r="BL886" i="1"/>
  <c r="BL885" i="1"/>
  <c r="BL884" i="1"/>
  <c r="BL883" i="1"/>
  <c r="BL882" i="1"/>
  <c r="BL881" i="1"/>
  <c r="BL880" i="1"/>
  <c r="BL879" i="1"/>
  <c r="BL878" i="1"/>
  <c r="BL874" i="1"/>
  <c r="BL872" i="1"/>
  <c r="BL869" i="1"/>
  <c r="BL867" i="1"/>
  <c r="BL866" i="1"/>
  <c r="BL865" i="1"/>
  <c r="BL863" i="1"/>
  <c r="BL860" i="1"/>
  <c r="BL859" i="1"/>
  <c r="BL858" i="1"/>
  <c r="BL857" i="1"/>
  <c r="BL856" i="1"/>
  <c r="BL855" i="1"/>
  <c r="BL853" i="1"/>
  <c r="BL852" i="1"/>
  <c r="BL851" i="1"/>
  <c r="BL845" i="1"/>
  <c r="BL844" i="1"/>
  <c r="BL843" i="1"/>
  <c r="BL842" i="1"/>
  <c r="BL841" i="1"/>
  <c r="BL840" i="1"/>
  <c r="BL839" i="1"/>
  <c r="BL826" i="1"/>
  <c r="BL825" i="1"/>
  <c r="BL823" i="1"/>
  <c r="BL821" i="1"/>
  <c r="BL820" i="1"/>
  <c r="BL819" i="1"/>
  <c r="BL818" i="1"/>
  <c r="BL817" i="1"/>
  <c r="BL816" i="1"/>
  <c r="BL815" i="1"/>
  <c r="BL814" i="1"/>
  <c r="BL813" i="1"/>
  <c r="BK870" i="1"/>
  <c r="BK862" i="1"/>
  <c r="BK861" i="1"/>
  <c r="BH1200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A3" i="1"/>
  <c r="BH28" i="1"/>
  <c r="BH29" i="1"/>
  <c r="BH30" i="1"/>
  <c r="BH32" i="1"/>
  <c r="BH33" i="1"/>
  <c r="BH34" i="1"/>
  <c r="BH35" i="1"/>
  <c r="BH36" i="1"/>
  <c r="BH37" i="1"/>
  <c r="BH38" i="1"/>
  <c r="BH40" i="1"/>
  <c r="BH41" i="1"/>
  <c r="BH42" i="1"/>
  <c r="BH43" i="1"/>
  <c r="BH44" i="1"/>
  <c r="BH45" i="1"/>
  <c r="BH46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3" i="1"/>
  <c r="BH4" i="1"/>
  <c r="BH5" i="1"/>
  <c r="BH6" i="1"/>
  <c r="BH8" i="1"/>
  <c r="BH9" i="1"/>
  <c r="BH10" i="1"/>
  <c r="BH11" i="1"/>
  <c r="BH12" i="1"/>
  <c r="BH13" i="1"/>
  <c r="BH14" i="1"/>
  <c r="BH16" i="1"/>
  <c r="BH17" i="1"/>
  <c r="BH18" i="1"/>
  <c r="BH19" i="1"/>
  <c r="BH20" i="1"/>
  <c r="BH21" i="1"/>
  <c r="BH22" i="1"/>
  <c r="BH24" i="1"/>
  <c r="BH25" i="1"/>
  <c r="BH26" i="1"/>
  <c r="BH27" i="1"/>
  <c r="E10" i="2"/>
  <c r="E2" i="2"/>
  <c r="E13" i="2"/>
  <c r="E6" i="2"/>
  <c r="E8" i="2"/>
  <c r="E14" i="2"/>
  <c r="E15" i="2"/>
  <c r="BH1501" i="1" l="1"/>
</calcChain>
</file>

<file path=xl/sharedStrings.xml><?xml version="1.0" encoding="utf-8"?>
<sst xmlns="http://schemas.openxmlformats.org/spreadsheetml/2006/main" count="3526" uniqueCount="206">
  <si>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</si>
  <si>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</si>
  <si>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</si>
  <si>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</si>
  <si>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</si>
  <si>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</si>
  <si>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</si>
  <si>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</si>
  <si>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</si>
  <si>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</si>
  <si>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</si>
  <si>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</si>
  <si>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</si>
  <si>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</si>
  <si>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</si>
  <si>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</si>
  <si>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</si>
  <si>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</si>
  <si>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</si>
  <si>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</si>
  <si>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</si>
  <si>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</si>
  <si>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</si>
  <si>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</si>
  <si>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</si>
  <si>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</si>
  <si>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</si>
  <si>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</si>
  <si>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</si>
  <si>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</si>
  <si>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</si>
  <si>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</si>
  <si>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</si>
  <si>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</si>
  <si>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</si>
  <si>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</si>
  <si>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</si>
  <si>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</si>
  <si>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</si>
  <si>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</si>
  <si>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</si>
  <si>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</si>
  <si>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</si>
  <si>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</si>
  <si>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AMEYA 
QTY</t>
  </si>
  <si>
    <t>DESP. QTY.</t>
  </si>
  <si>
    <t>DESP 
AMT</t>
  </si>
  <si>
    <t>PRIORITY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</si>
  <si>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</si>
  <si>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</si>
  <si>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</si>
  <si>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</si>
  <si>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</si>
  <si>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</si>
  <si>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Cutter Dia.</t>
  </si>
  <si>
    <t>Keyway Width</t>
  </si>
  <si>
    <t>Circular length</t>
  </si>
  <si>
    <t>Keyway length</t>
  </si>
  <si>
    <t>depth of cut</t>
  </si>
  <si>
    <t>Keyway Depth</t>
  </si>
  <si>
    <t>No of passes</t>
  </si>
  <si>
    <t>Time for one pass</t>
  </si>
  <si>
    <t>cutting speed</t>
  </si>
  <si>
    <t>RPM</t>
  </si>
  <si>
    <t>No. of cutting edges</t>
  </si>
  <si>
    <t>Feed per min.</t>
  </si>
  <si>
    <t>Feed per edge.</t>
  </si>
  <si>
    <t>Total time</t>
  </si>
  <si>
    <t>OLD EX-WORKS</t>
  </si>
  <si>
    <t>FIXTURES</t>
  </si>
  <si>
    <t>GAUGES</t>
  </si>
  <si>
    <t>FINISH</t>
  </si>
  <si>
    <t>Mandrel</t>
  </si>
  <si>
    <t>Hold on ID and take a clean cut on 2nd side face.</t>
  </si>
  <si>
    <t>Carry out DP Testing</t>
  </si>
  <si>
    <t>Hold on OD and take a clean cut on face and machine ID kepping 0.2 mm allowance on ID.</t>
  </si>
  <si>
    <t>Hold on OD in soft jaws and finish total length.</t>
  </si>
  <si>
    <t>Locate OD in mandrel and face clamp and finish ID to the drawing size.</t>
  </si>
  <si>
    <t xml:space="preserve">Work instruction for machining Stationary Ring </t>
  </si>
  <si>
    <t>If found OK for DP testing, machine OD on VMC machine keeping 1.0 mm allowance on OD for finishing.</t>
  </si>
  <si>
    <t>FINISH BY</t>
  </si>
  <si>
    <t>VENDOR</t>
  </si>
  <si>
    <t>BASU</t>
  </si>
  <si>
    <t>KAKADE</t>
  </si>
  <si>
    <t>RYTHME</t>
  </si>
  <si>
    <t>INNU</t>
  </si>
  <si>
    <t>SANTOSH</t>
  </si>
  <si>
    <t>RR FORGING</t>
  </si>
  <si>
    <t>DATE</t>
  </si>
  <si>
    <t>SAI KRUPA</t>
  </si>
  <si>
    <t>1 - INNU</t>
  </si>
  <si>
    <t>DHL</t>
  </si>
  <si>
    <t>CUTTING</t>
  </si>
  <si>
    <t>WIRECUT</t>
  </si>
  <si>
    <t>AIR</t>
  </si>
  <si>
    <t>Total Travel of cutter</t>
  </si>
  <si>
    <t xml:space="preserve">Locate ID on expanding mandrel and finish OD operation as per drawing. </t>
  </si>
  <si>
    <t>TUKA</t>
  </si>
  <si>
    <t>ARVIND</t>
  </si>
  <si>
    <t>POONAM</t>
  </si>
  <si>
    <t>SHASHANK</t>
  </si>
  <si>
    <t>HT.</t>
  </si>
  <si>
    <t>innu</t>
  </si>
  <si>
    <t>Name</t>
  </si>
  <si>
    <t>CUTTING READY</t>
  </si>
  <si>
    <t>ANIL METAL</t>
  </si>
  <si>
    <t>RING FORGING</t>
  </si>
  <si>
    <t>CERT</t>
  </si>
  <si>
    <t>OMKAR</t>
  </si>
  <si>
    <t>SUME COATING</t>
  </si>
  <si>
    <t>BASI</t>
  </si>
  <si>
    <t>WIRE CUT</t>
  </si>
  <si>
    <t>HEX PUNCHING</t>
  </si>
  <si>
    <t>TEMPERING</t>
  </si>
  <si>
    <t>GOVIND STEEL</t>
  </si>
  <si>
    <t>cutting</t>
  </si>
  <si>
    <t>MAHESH</t>
  </si>
  <si>
    <t>15 - 12-7-25</t>
  </si>
  <si>
    <t>VALUATION</t>
  </si>
  <si>
    <t>1 - RYTHME</t>
  </si>
  <si>
    <t>SAI</t>
  </si>
  <si>
    <t>OMKAR (FINISH)</t>
  </si>
  <si>
    <t>ATHARV ENGG.</t>
  </si>
  <si>
    <t>CHANDU</t>
  </si>
  <si>
    <t>TRIMURTI</t>
  </si>
  <si>
    <t>SILVER COATING</t>
  </si>
  <si>
    <t>SAGAR</t>
  </si>
  <si>
    <t>2_1</t>
  </si>
  <si>
    <t>RING FORGE</t>
  </si>
  <si>
    <t>cert. of origin</t>
  </si>
  <si>
    <t>SOFT NITRIDING</t>
  </si>
  <si>
    <t>CNC</t>
  </si>
  <si>
    <t>GRD.</t>
  </si>
  <si>
    <t>3.2 CERT. CHARGES</t>
  </si>
  <si>
    <t>TESTING</t>
  </si>
  <si>
    <t>GS ENGG.</t>
  </si>
  <si>
    <t>SHRAVANI</t>
  </si>
  <si>
    <t>COL. WELDING</t>
  </si>
  <si>
    <t>AKSHAYA</t>
  </si>
  <si>
    <t>GS EMNGG</t>
  </si>
  <si>
    <t>1 - akshaya</t>
  </si>
  <si>
    <t>25-22</t>
  </si>
  <si>
    <t>3.2 CERT. CHARGES-1</t>
  </si>
  <si>
    <t>1 - WIRECUT</t>
  </si>
  <si>
    <t>PRECOATING, SUME COATING</t>
  </si>
  <si>
    <t>MICRO</t>
  </si>
  <si>
    <t>AE TURNING</t>
  </si>
  <si>
    <t>SHAKTI FORGE</t>
  </si>
  <si>
    <t>SANTOSSH</t>
  </si>
  <si>
    <t>1 - FINISH</t>
  </si>
  <si>
    <t>SUME REWORK</t>
  </si>
  <si>
    <t>URGENT</t>
  </si>
  <si>
    <t>IAKSHAYA</t>
  </si>
  <si>
    <t>SAMPLE INVOICE</t>
  </si>
  <si>
    <t>urgent</t>
  </si>
  <si>
    <t>FINAL HARDNESS TESTING</t>
  </si>
  <si>
    <t>OMKAR FINISH</t>
  </si>
  <si>
    <t>1 - AKSHAYA</t>
  </si>
  <si>
    <t>2 - FINISH</t>
  </si>
  <si>
    <t xml:space="preserve">1 - CNC, </t>
  </si>
  <si>
    <t>SULZER PUMPS (US) INC</t>
  </si>
  <si>
    <t>THROTTLE BUSHING;MACH;CP;6X6X13E</t>
  </si>
  <si>
    <t>AISI Gr 410 (Ni &lt;= 0.25%)+COL.5</t>
  </si>
  <si>
    <t>C-204507367-000</t>
  </si>
  <si>
    <t>A</t>
  </si>
  <si>
    <t>COL.5 (THK 0.03")</t>
  </si>
  <si>
    <t>CENTER BUSHING;MACH;CP;6X6X13E</t>
  </si>
  <si>
    <t>C-204507364-000</t>
  </si>
  <si>
    <t>-</t>
  </si>
  <si>
    <t>40A</t>
  </si>
  <si>
    <t>5/16 - 18 UNC SOC HD CAPSCREW * 1.25 LG - S'STL</t>
  </si>
  <si>
    <t>SS</t>
  </si>
  <si>
    <t>204507364001-CAPSCREW</t>
  </si>
  <si>
    <t>40B</t>
  </si>
  <si>
    <t>5 TAPER PIN 1.50 LG - S'STL</t>
  </si>
  <si>
    <t>204507364001-PIN</t>
  </si>
  <si>
    <t>STATIONARY RING;MACH</t>
  </si>
  <si>
    <t>UNS S32760 NACE MR0103+STEL.6</t>
  </si>
  <si>
    <t>3-204501177-000</t>
  </si>
  <si>
    <t>STEL.6</t>
  </si>
  <si>
    <t>&lt; 269 HB; &lt; 28 HRc; Hv &lt; 310/PS-2000-000 REV 00</t>
  </si>
  <si>
    <t>IMPELLER RING;MACH</t>
  </si>
  <si>
    <t>3-204500994-000/A-104753749-000-D</t>
  </si>
  <si>
    <t>RING,CASE</t>
  </si>
  <si>
    <t>AISI Gr 316L+COL.6</t>
  </si>
  <si>
    <t>A38352-000</t>
  </si>
  <si>
    <t>C</t>
  </si>
  <si>
    <t>COL.6</t>
  </si>
  <si>
    <t>1 - CRACK</t>
  </si>
  <si>
    <t>4 - 04-04-26</t>
  </si>
  <si>
    <t>EXPEDITING FEE</t>
  </si>
  <si>
    <t>NITRIDING</t>
  </si>
  <si>
    <t>AE</t>
  </si>
  <si>
    <t>ST. WELDING</t>
  </si>
  <si>
    <t>ATHARV</t>
  </si>
  <si>
    <t>8 - COL. WELDING, 4 - CRACK</t>
  </si>
  <si>
    <t>1 - CNC, 5 - CRACK</t>
  </si>
  <si>
    <t>HT., CNC</t>
  </si>
  <si>
    <t>st. welding</t>
  </si>
  <si>
    <t>1 - FINISH, 7 - DP CHECKING, 1 - CRACK</t>
  </si>
  <si>
    <t>DP CHECKING</t>
  </si>
  <si>
    <t>ID, OD FINISH, DEBURRING</t>
  </si>
  <si>
    <t>SLOT, ID, OD FINISH, DEBURRING</t>
  </si>
  <si>
    <t>CRACK</t>
  </si>
  <si>
    <t>DRILLING, CNC, DEBURRING</t>
  </si>
  <si>
    <t>W.K.W., SLOT, ID, OD FINISH, DEBURRING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</si>
</sst>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[$-F800]dddd\,\ mmmm\ dd\,\ yyyy"/>
    <numFmt numFmtId="169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5" fillId="0" borderId="6" xfId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5" applyFont="1"/>
    <xf numFmtId="0" fontId="6" fillId="0" borderId="0" xfId="0" applyFont="1"/>
    <xf numFmtId="49" fontId="7" fillId="3" borderId="2" xfId="2" applyNumberFormat="1" applyFont="1" applyFill="1" applyBorder="1" applyAlignment="1">
      <alignment horizontal="center" vertical="center" wrapText="1"/>
    </xf>
    <xf numFmtId="167" fontId="7" fillId="3" borderId="2" xfId="2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5" applyFont="1" applyBorder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0" fillId="0" borderId="2" xfId="0" applyBorder="1"/>
    <xf numFmtId="1" fontId="6" fillId="2" borderId="0" xfId="0" applyNumberFormat="1" applyFont="1" applyFill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14" fontId="6" fillId="0" borderId="0" xfId="0" applyNumberFormat="1" applyFont="1"/>
    <xf numFmtId="14" fontId="6" fillId="0" borderId="2" xfId="0" applyNumberFormat="1" applyFont="1" applyBorder="1"/>
    <xf numFmtId="16" fontId="6" fillId="0" borderId="0" xfId="0" applyNumberFormat="1" applyFont="1"/>
    <xf numFmtId="15" fontId="6" fillId="2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2" xfId="2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/>
    </xf>
    <xf numFmtId="16" fontId="0" fillId="0" borderId="0" xfId="0" applyNumberFormat="1"/>
    <xf numFmtId="0" fontId="11" fillId="0" borderId="2" xfId="0" applyFont="1" applyBorder="1" applyAlignment="1">
      <alignment horizontal="center"/>
    </xf>
    <xf numFmtId="164" fontId="11" fillId="0" borderId="2" xfId="5" applyFont="1" applyBorder="1"/>
    <xf numFmtId="164" fontId="12" fillId="0" borderId="2" xfId="5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168" fontId="0" fillId="0" borderId="0" xfId="0" applyNumberFormat="1"/>
    <xf numFmtId="14" fontId="7" fillId="3" borderId="2" xfId="2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166" fontId="7" fillId="3" borderId="2" xfId="2" applyNumberFormat="1" applyFont="1" applyFill="1" applyBorder="1" applyAlignment="1">
      <alignment horizontal="center" vertical="center" wrapText="1"/>
    </xf>
    <xf numFmtId="15" fontId="7" fillId="3" borderId="2" xfId="1" applyNumberFormat="1" applyFont="1" applyFill="1" applyBorder="1" applyAlignment="1">
      <alignment horizontal="center" vertical="center" wrapText="1"/>
    </xf>
    <xf numFmtId="2" fontId="9" fillId="4" borderId="2" xfId="1" applyNumberFormat="1" applyFont="1" applyFill="1" applyBorder="1" applyAlignment="1" applyProtection="1">
      <alignment horizontal="center" vertical="center" wrapText="1"/>
      <protection hidden="1"/>
    </xf>
    <xf numFmtId="2" fontId="9" fillId="4" borderId="2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2" fontId="9" fillId="4" borderId="4" xfId="1" applyNumberFormat="1" applyFont="1" applyFill="1" applyBorder="1" applyAlignment="1">
      <alignment horizontal="center" vertical="center" wrapText="1"/>
    </xf>
    <xf numFmtId="2" fontId="9" fillId="4" borderId="3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164" fontId="0" fillId="3" borderId="2" xfId="5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" fontId="0" fillId="0" borderId="2" xfId="0" applyNumberFormat="1" applyBorder="1" applyAlignment="1">
      <alignment horizontal="center"/>
    </xf>
    <xf numFmtId="164" fontId="6" fillId="0" borderId="2" xfId="5" applyFont="1" applyBorder="1" applyAlignment="1">
      <alignment horizontal="center"/>
    </xf>
    <xf numFmtId="169" fontId="6" fillId="0" borderId="2" xfId="5" applyNumberFormat="1" applyFont="1" applyBorder="1" applyAlignment="1">
      <alignment horizontal="center"/>
    </xf>
    <xf numFmtId="169" fontId="11" fillId="0" borderId="2" xfId="5" applyNumberFormat="1" applyFont="1" applyBorder="1" applyAlignment="1">
      <alignment horizontal="center"/>
    </xf>
    <xf numFmtId="164" fontId="6" fillId="0" borderId="0" xfId="5" applyFont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64" fontId="6" fillId="0" borderId="3" xfId="5" applyFont="1" applyBorder="1"/>
    <xf numFmtId="0" fontId="6" fillId="0" borderId="3" xfId="0" applyFont="1" applyBorder="1"/>
    <xf numFmtId="14" fontId="6" fillId="0" borderId="3" xfId="0" applyNumberFormat="1" applyFont="1" applyBorder="1"/>
    <xf numFmtId="0" fontId="6" fillId="5" borderId="2" xfId="0" applyFont="1" applyFill="1" applyBorder="1" applyAlignment="1">
      <alignment horizontal="center"/>
    </xf>
    <xf numFmtId="164" fontId="6" fillId="5" borderId="2" xfId="5" applyFont="1" applyFill="1" applyBorder="1"/>
    <xf numFmtId="0" fontId="0" fillId="6" borderId="0" xfId="0" applyFill="1"/>
    <xf numFmtId="0" fontId="0" fillId="2" borderId="0" xfId="0" applyFill="1"/>
    <xf numFmtId="0" fontId="0" fillId="0" borderId="3" xfId="0" applyBorder="1"/>
    <xf numFmtId="1" fontId="0" fillId="2" borderId="0" xfId="0" applyNumberForma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0" borderId="2" xfId="0" quotePrefix="1" applyBorder="1"/>
    <xf numFmtId="1" fontId="5" fillId="0" borderId="4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5" fontId="5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Font="1" applyBorder="1"/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FFFFCC"/>
      <color rgb="FF008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Year20192020\Chandrakant\WORKORDERSULZER\s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BS"/>
      <sheetName val="FIXTUR"/>
      <sheetName val="Sheet1"/>
    </sheetNames>
    <sheetDataSet>
      <sheetData sheetId="0">
        <row r="3">
          <cell r="A3">
            <v>250465</v>
          </cell>
          <cell r="B3">
            <v>4502215120</v>
          </cell>
          <cell r="C3">
            <v>45531</v>
          </cell>
          <cell r="D3">
            <v>45531</v>
          </cell>
          <cell r="E3">
            <v>45744</v>
          </cell>
          <cell r="F3">
            <v>45687</v>
          </cell>
          <cell r="G3">
            <v>45716</v>
          </cell>
          <cell r="H3" t="str">
            <v>250465-20</v>
          </cell>
          <cell r="I3" t="str">
            <v>Sulzer Pumps (UK) Ltd OEM</v>
          </cell>
          <cell r="J3">
            <v>20</v>
          </cell>
          <cell r="K3" t="str">
            <v>STATIONARY RING;MACH</v>
          </cell>
          <cell r="L3" t="str">
            <v>ASTM A276 UNS S32760+Stel.6</v>
          </cell>
          <cell r="M3" t="str">
            <v>507025075002Q02</v>
          </cell>
          <cell r="N3">
            <v>507025075</v>
          </cell>
          <cell r="O3" t="str">
            <v>B</v>
          </cell>
          <cell r="P3" t="str">
            <v>STEL.6</v>
          </cell>
          <cell r="Q3" t="str">
            <v>QQP1005487230010-01 TASK 260/PS-7000 REV 01(3.2 Cert)</v>
          </cell>
          <cell r="R3">
            <v>12</v>
          </cell>
          <cell r="S3">
            <v>12</v>
          </cell>
          <cell r="T3">
            <v>24258</v>
          </cell>
          <cell r="U3">
            <v>45654</v>
          </cell>
          <cell r="V3">
            <v>0</v>
          </cell>
          <cell r="W3" t="str">
            <v>COMPLETE</v>
          </cell>
          <cell r="X3">
            <v>663.5</v>
          </cell>
          <cell r="Y3">
            <v>0</v>
          </cell>
          <cell r="Z3" t="str">
            <v>GBP</v>
          </cell>
          <cell r="AA3">
            <v>0</v>
          </cell>
          <cell r="AB3">
            <v>45684</v>
          </cell>
          <cell r="AC3">
            <v>0</v>
          </cell>
          <cell r="AD3">
            <v>0</v>
          </cell>
          <cell r="AE3"/>
          <cell r="AF3">
            <v>200</v>
          </cell>
          <cell r="AG3">
            <v>180</v>
          </cell>
          <cell r="AH3">
            <v>24.5</v>
          </cell>
        </row>
        <row r="4">
          <cell r="A4">
            <v>250465</v>
          </cell>
          <cell r="B4">
            <v>4502215120</v>
          </cell>
          <cell r="C4">
            <v>45531</v>
          </cell>
          <cell r="D4">
            <v>45531</v>
          </cell>
          <cell r="E4">
            <v>45744</v>
          </cell>
          <cell r="F4">
            <v>45687</v>
          </cell>
          <cell r="G4">
            <v>45716</v>
          </cell>
          <cell r="H4" t="str">
            <v>250465-40</v>
          </cell>
          <cell r="I4" t="str">
            <v>Sulzer Pumps (UK) Ltd OEM</v>
          </cell>
          <cell r="J4">
            <v>40</v>
          </cell>
          <cell r="K4" t="str">
            <v>BALANCE DRUM BUSHING;MACH;HPcp;150-285-7</v>
          </cell>
          <cell r="L4" t="str">
            <v>ASTM A276 UNS S32760 Cond A</v>
          </cell>
          <cell r="M4" t="str">
            <v>507025653002Q02</v>
          </cell>
          <cell r="N4">
            <v>507025653</v>
          </cell>
          <cell r="O4" t="str">
            <v>A</v>
          </cell>
          <cell r="P4">
            <v>0</v>
          </cell>
          <cell r="Q4" t="str">
            <v>QQP1005487230010-01 TASK 260/PS-7000 REV 01(3.2 Cert)</v>
          </cell>
          <cell r="R4">
            <v>2</v>
          </cell>
          <cell r="S4">
            <v>2</v>
          </cell>
          <cell r="T4">
            <v>24280</v>
          </cell>
          <cell r="U4">
            <v>45679</v>
          </cell>
          <cell r="V4">
            <v>0</v>
          </cell>
          <cell r="W4" t="str">
            <v>COMPLETE</v>
          </cell>
          <cell r="X4">
            <v>2967.7999999999997</v>
          </cell>
          <cell r="Y4">
            <v>0</v>
          </cell>
          <cell r="Z4" t="str">
            <v>GBP</v>
          </cell>
          <cell r="AA4">
            <v>0</v>
          </cell>
          <cell r="AB4">
            <v>45684</v>
          </cell>
          <cell r="AC4">
            <v>0</v>
          </cell>
          <cell r="AD4">
            <v>0</v>
          </cell>
          <cell r="AE4"/>
          <cell r="AF4">
            <v>284</v>
          </cell>
          <cell r="AG4">
            <v>182</v>
          </cell>
          <cell r="AH4">
            <v>168</v>
          </cell>
        </row>
        <row r="5">
          <cell r="A5">
            <v>250553</v>
          </cell>
          <cell r="B5">
            <v>4502227574</v>
          </cell>
          <cell r="C5">
            <v>45559</v>
          </cell>
          <cell r="D5">
            <v>45559</v>
          </cell>
          <cell r="E5">
            <v>45768</v>
          </cell>
          <cell r="F5">
            <v>45716</v>
          </cell>
          <cell r="G5">
            <v>0</v>
          </cell>
          <cell r="H5" t="str">
            <v>250553-10</v>
          </cell>
          <cell r="I5" t="str">
            <v>Sulzer Pumps (UK) Ltd OEM</v>
          </cell>
          <cell r="J5">
            <v>10</v>
          </cell>
          <cell r="K5" t="str">
            <v>BEARING END COVER;MACH</v>
          </cell>
          <cell r="L5" t="str">
            <v>ASTM A216 Gr WCA</v>
          </cell>
          <cell r="M5">
            <v>204243406004</v>
          </cell>
          <cell r="N5" t="str">
            <v>1-204243406</v>
          </cell>
          <cell r="O5" t="str">
            <v>A</v>
          </cell>
          <cell r="P5">
            <v>0</v>
          </cell>
          <cell r="Q5" t="str">
            <v>PS-1001 REV 00</v>
          </cell>
          <cell r="R5">
            <v>2</v>
          </cell>
          <cell r="S5">
            <v>2</v>
          </cell>
          <cell r="T5">
            <v>24318</v>
          </cell>
          <cell r="U5">
            <v>45713</v>
          </cell>
          <cell r="V5">
            <v>0</v>
          </cell>
          <cell r="W5" t="str">
            <v>COMPLETE</v>
          </cell>
          <cell r="X5">
            <v>1819.7</v>
          </cell>
          <cell r="Y5">
            <v>0</v>
          </cell>
          <cell r="Z5" t="str">
            <v>GBP</v>
          </cell>
          <cell r="AA5">
            <v>0</v>
          </cell>
          <cell r="AB5">
            <v>45713</v>
          </cell>
          <cell r="AC5">
            <v>0</v>
          </cell>
          <cell r="AD5">
            <v>0</v>
          </cell>
          <cell r="AE5"/>
          <cell r="AF5">
            <v>370</v>
          </cell>
          <cell r="AG5"/>
          <cell r="AH5">
            <v>76.5</v>
          </cell>
        </row>
        <row r="6">
          <cell r="A6">
            <v>250575</v>
          </cell>
          <cell r="B6">
            <v>4502229342</v>
          </cell>
          <cell r="C6">
            <v>45562</v>
          </cell>
          <cell r="D6">
            <v>45565</v>
          </cell>
          <cell r="E6">
            <v>45713</v>
          </cell>
          <cell r="F6">
            <v>45687</v>
          </cell>
          <cell r="G6">
            <v>0</v>
          </cell>
          <cell r="H6" t="str">
            <v>250575-60</v>
          </cell>
          <cell r="I6" t="str">
            <v>Sulzer Pumps (UK) Ltd OEM</v>
          </cell>
          <cell r="J6">
            <v>60</v>
          </cell>
          <cell r="K6" t="str">
            <v>BALANCE DRUM;MACH;HPcp;300-425 6s/27</v>
          </cell>
          <cell r="L6" t="str">
            <v>ASTM A276 UNS S32760+NORSOK M650+STEL.6</v>
          </cell>
          <cell r="M6" t="str">
            <v>507211453001Q02</v>
          </cell>
          <cell r="N6">
            <v>507211453</v>
          </cell>
          <cell r="O6" t="str">
            <v>-</v>
          </cell>
          <cell r="P6" t="str">
            <v>STEL.6</v>
          </cell>
          <cell r="Q6" t="str">
            <v>QQP100548723-0010 TASK 270/PS-7000 REV.02(3.2 Cert)</v>
          </cell>
          <cell r="R6">
            <v>4</v>
          </cell>
          <cell r="S6">
            <v>4</v>
          </cell>
          <cell r="T6">
            <v>24280</v>
          </cell>
          <cell r="U6">
            <v>45679</v>
          </cell>
          <cell r="V6">
            <v>0</v>
          </cell>
          <cell r="W6" t="str">
            <v>COMPLETE</v>
          </cell>
          <cell r="X6">
            <v>3897.63</v>
          </cell>
          <cell r="Y6">
            <v>0</v>
          </cell>
          <cell r="Z6" t="str">
            <v>GBP</v>
          </cell>
          <cell r="AA6">
            <v>0</v>
          </cell>
          <cell r="AB6">
            <v>45684</v>
          </cell>
          <cell r="AC6">
            <v>0</v>
          </cell>
          <cell r="AD6">
            <v>0</v>
          </cell>
          <cell r="AE6"/>
          <cell r="AF6">
            <v>271.45999999999998</v>
          </cell>
          <cell r="AG6">
            <v>166</v>
          </cell>
          <cell r="AH6">
            <v>197.5</v>
          </cell>
        </row>
        <row r="7">
          <cell r="A7">
            <v>250575</v>
          </cell>
          <cell r="B7">
            <v>4502229342</v>
          </cell>
          <cell r="C7">
            <v>45562</v>
          </cell>
          <cell r="D7">
            <v>45565</v>
          </cell>
          <cell r="E7">
            <v>45713</v>
          </cell>
          <cell r="F7">
            <v>45687</v>
          </cell>
          <cell r="G7">
            <v>0</v>
          </cell>
          <cell r="H7" t="str">
            <v>250575-70</v>
          </cell>
          <cell r="I7" t="str">
            <v>Sulzer Pumps (UK) Ltd OEM</v>
          </cell>
          <cell r="J7">
            <v>70</v>
          </cell>
          <cell r="K7" t="str">
            <v>STATIONARY RING;MACH</v>
          </cell>
          <cell r="L7" t="str">
            <v>ASTM A276 UNS S32760+NORSOK M650+STEL.6</v>
          </cell>
          <cell r="M7" t="str">
            <v>204258223002Q02</v>
          </cell>
          <cell r="N7" t="str">
            <v>3-204258223</v>
          </cell>
          <cell r="O7" t="str">
            <v>A</v>
          </cell>
          <cell r="P7" t="str">
            <v>STEL.6</v>
          </cell>
          <cell r="Q7" t="str">
            <v>QQP100548723-0010 TASK 260/PS-7000 REV.02(3.2 Cert)</v>
          </cell>
          <cell r="R7">
            <v>20</v>
          </cell>
          <cell r="S7">
            <v>20</v>
          </cell>
          <cell r="T7">
            <v>24280</v>
          </cell>
          <cell r="U7">
            <v>45679</v>
          </cell>
          <cell r="V7">
            <v>0</v>
          </cell>
          <cell r="W7" t="str">
            <v>COMPLETE</v>
          </cell>
          <cell r="X7">
            <v>1068.8399999999999</v>
          </cell>
          <cell r="Y7">
            <v>0</v>
          </cell>
          <cell r="Z7" t="str">
            <v>GBP</v>
          </cell>
          <cell r="AA7">
            <v>0</v>
          </cell>
          <cell r="AB7">
            <v>45684</v>
          </cell>
          <cell r="AC7">
            <v>0</v>
          </cell>
          <cell r="AD7">
            <v>0</v>
          </cell>
          <cell r="AE7"/>
          <cell r="AF7">
            <v>292</v>
          </cell>
          <cell r="AG7">
            <v>269</v>
          </cell>
          <cell r="AH7">
            <v>33</v>
          </cell>
        </row>
        <row r="8">
          <cell r="A8">
            <v>250575</v>
          </cell>
          <cell r="B8">
            <v>4502229342</v>
          </cell>
          <cell r="C8">
            <v>45562</v>
          </cell>
          <cell r="D8">
            <v>45565</v>
          </cell>
          <cell r="E8">
            <v>45713</v>
          </cell>
          <cell r="F8">
            <v>45687</v>
          </cell>
          <cell r="G8">
            <v>0</v>
          </cell>
          <cell r="H8" t="str">
            <v>250575-80</v>
          </cell>
          <cell r="I8" t="str">
            <v>Sulzer Pumps (UK) Ltd OEM</v>
          </cell>
          <cell r="J8">
            <v>80</v>
          </cell>
          <cell r="K8" t="str">
            <v>STATIONARY RING;MACH</v>
          </cell>
          <cell r="L8" t="str">
            <v>ASTM A276 UNS S32760+NORSOK M650+STEL.6</v>
          </cell>
          <cell r="M8" t="str">
            <v>507211452001Q02</v>
          </cell>
          <cell r="N8">
            <v>507211452</v>
          </cell>
          <cell r="O8" t="str">
            <v>-</v>
          </cell>
          <cell r="P8" t="str">
            <v>STEL.6</v>
          </cell>
          <cell r="Q8" t="str">
            <v>QQP100548723-0010 TASK 260/PS-7000 REV.02(3.2 Cert)</v>
          </cell>
          <cell r="R8">
            <v>20</v>
          </cell>
          <cell r="S8">
            <v>20</v>
          </cell>
          <cell r="T8">
            <v>24280</v>
          </cell>
          <cell r="U8">
            <v>45679</v>
          </cell>
          <cell r="V8">
            <v>0</v>
          </cell>
          <cell r="W8" t="str">
            <v>COMPLETE</v>
          </cell>
          <cell r="X8">
            <v>641.52</v>
          </cell>
          <cell r="Y8">
            <v>0</v>
          </cell>
          <cell r="Z8" t="str">
            <v>GBP</v>
          </cell>
          <cell r="AA8">
            <v>0</v>
          </cell>
          <cell r="AB8">
            <v>45684</v>
          </cell>
          <cell r="AC8">
            <v>0</v>
          </cell>
          <cell r="AD8">
            <v>0</v>
          </cell>
          <cell r="AE8"/>
          <cell r="AF8">
            <v>223.75</v>
          </cell>
          <cell r="AG8">
            <v>205.14</v>
          </cell>
          <cell r="AH8">
            <v>26.3</v>
          </cell>
        </row>
        <row r="9">
          <cell r="A9">
            <v>250575</v>
          </cell>
          <cell r="B9">
            <v>4502229342</v>
          </cell>
          <cell r="C9">
            <v>45562</v>
          </cell>
          <cell r="D9">
            <v>45565</v>
          </cell>
          <cell r="E9">
            <v>45743</v>
          </cell>
          <cell r="F9">
            <v>45716</v>
          </cell>
          <cell r="G9">
            <v>0</v>
          </cell>
          <cell r="H9" t="str">
            <v>250575-90</v>
          </cell>
          <cell r="I9" t="str">
            <v>Sulzer Pumps (UK) Ltd OEM</v>
          </cell>
          <cell r="J9">
            <v>90</v>
          </cell>
          <cell r="K9" t="str">
            <v>BALANCE DRUM;MACH;HPcp;300-425 6s/27</v>
          </cell>
          <cell r="L9" t="str">
            <v>ASTM A276 UNS S32760+NORSOK M650+STEL.6</v>
          </cell>
          <cell r="M9" t="str">
            <v>507211453001Q02</v>
          </cell>
          <cell r="N9">
            <v>507211453</v>
          </cell>
          <cell r="O9" t="str">
            <v>-</v>
          </cell>
          <cell r="P9" t="str">
            <v>STEL.6</v>
          </cell>
          <cell r="Q9" t="str">
            <v>QQP100548723-0010 TASK 270/PS-7000 REV.02(3.2 Cert)</v>
          </cell>
          <cell r="R9">
            <v>4</v>
          </cell>
          <cell r="S9">
            <v>4</v>
          </cell>
          <cell r="T9">
            <v>24318</v>
          </cell>
          <cell r="U9">
            <v>45713</v>
          </cell>
          <cell r="V9">
            <v>0</v>
          </cell>
          <cell r="W9" t="str">
            <v>COMPLETE</v>
          </cell>
          <cell r="X9">
            <v>3897.63</v>
          </cell>
          <cell r="Y9">
            <v>0</v>
          </cell>
          <cell r="Z9" t="str">
            <v>GBP</v>
          </cell>
          <cell r="AA9">
            <v>0</v>
          </cell>
          <cell r="AB9">
            <v>45713</v>
          </cell>
          <cell r="AC9">
            <v>0</v>
          </cell>
          <cell r="AD9">
            <v>0</v>
          </cell>
          <cell r="AE9"/>
          <cell r="AF9">
            <v>271.45999999999998</v>
          </cell>
          <cell r="AG9">
            <v>166</v>
          </cell>
          <cell r="AH9">
            <v>197.5</v>
          </cell>
        </row>
        <row r="10">
          <cell r="A10">
            <v>250575</v>
          </cell>
          <cell r="B10">
            <v>4502229342</v>
          </cell>
          <cell r="C10">
            <v>45562</v>
          </cell>
          <cell r="D10">
            <v>45565</v>
          </cell>
          <cell r="E10">
            <v>45743</v>
          </cell>
          <cell r="F10">
            <v>45716</v>
          </cell>
          <cell r="G10">
            <v>0</v>
          </cell>
          <cell r="H10" t="str">
            <v>250575-100</v>
          </cell>
          <cell r="I10" t="str">
            <v>Sulzer Pumps (UK) Ltd OEM</v>
          </cell>
          <cell r="J10">
            <v>100</v>
          </cell>
          <cell r="K10" t="str">
            <v>STATIONARY RING;MACH</v>
          </cell>
          <cell r="L10" t="str">
            <v>ASTM A276 UNS S32760+NORSOK M650+STEL.6</v>
          </cell>
          <cell r="M10" t="str">
            <v>204258223002Q02</v>
          </cell>
          <cell r="N10" t="str">
            <v>3-204258223</v>
          </cell>
          <cell r="O10" t="str">
            <v>A</v>
          </cell>
          <cell r="P10" t="str">
            <v>STEL.6</v>
          </cell>
          <cell r="Q10" t="str">
            <v>QQP100548723-0010 TASK 260/PS-7000 REV.02(3.2 Cert)</v>
          </cell>
          <cell r="R10">
            <v>20</v>
          </cell>
          <cell r="S10">
            <v>20</v>
          </cell>
          <cell r="T10" t="str">
            <v>24318/25041</v>
          </cell>
          <cell r="U10" t="str">
            <v>25/02/2025/19/05/2025</v>
          </cell>
          <cell r="V10">
            <v>0</v>
          </cell>
          <cell r="W10" t="str">
            <v>COMPLETE</v>
          </cell>
          <cell r="X10">
            <v>1068.8399999999999</v>
          </cell>
          <cell r="Y10">
            <v>0</v>
          </cell>
          <cell r="Z10" t="str">
            <v>GBP</v>
          </cell>
          <cell r="AA10">
            <v>0</v>
          </cell>
          <cell r="AB10">
            <v>45713</v>
          </cell>
          <cell r="AC10">
            <v>0</v>
          </cell>
          <cell r="AD10">
            <v>0</v>
          </cell>
          <cell r="AE10"/>
          <cell r="AF10">
            <v>292</v>
          </cell>
          <cell r="AG10">
            <v>269</v>
          </cell>
          <cell r="AH10">
            <v>33</v>
          </cell>
        </row>
        <row r="11">
          <cell r="A11">
            <v>250575</v>
          </cell>
          <cell r="B11">
            <v>4502229342</v>
          </cell>
          <cell r="C11">
            <v>45562</v>
          </cell>
          <cell r="D11">
            <v>45565</v>
          </cell>
          <cell r="E11">
            <v>45743</v>
          </cell>
          <cell r="F11">
            <v>45716</v>
          </cell>
          <cell r="G11">
            <v>0</v>
          </cell>
          <cell r="H11" t="str">
            <v>250575-110</v>
          </cell>
          <cell r="I11" t="str">
            <v>Sulzer Pumps (UK) Ltd OEM</v>
          </cell>
          <cell r="J11">
            <v>110</v>
          </cell>
          <cell r="K11" t="str">
            <v>STATIONARY RING;MACH</v>
          </cell>
          <cell r="L11" t="str">
            <v>ASTM A276 UNS S32760+NORSOK M650+STEL.6</v>
          </cell>
          <cell r="M11" t="str">
            <v>507211452001Q02</v>
          </cell>
          <cell r="N11">
            <v>507211452</v>
          </cell>
          <cell r="O11" t="str">
            <v>-</v>
          </cell>
          <cell r="P11" t="str">
            <v>STEL.6</v>
          </cell>
          <cell r="Q11" t="str">
            <v>QQP100548723-0010 TASK 260/PS-7000 REV.02(3.2 Cert)</v>
          </cell>
          <cell r="R11">
            <v>20</v>
          </cell>
          <cell r="S11">
            <v>20</v>
          </cell>
          <cell r="T11" t="str">
            <v>24318/25041</v>
          </cell>
          <cell r="U11" t="str">
            <v>25/02/2025/19/05/2025</v>
          </cell>
          <cell r="V11">
            <v>0</v>
          </cell>
          <cell r="W11" t="str">
            <v>COMPLETE</v>
          </cell>
          <cell r="X11">
            <v>641.52</v>
          </cell>
          <cell r="Y11">
            <v>0</v>
          </cell>
          <cell r="Z11" t="str">
            <v>GBP</v>
          </cell>
          <cell r="AA11">
            <v>0</v>
          </cell>
          <cell r="AB11">
            <v>45713</v>
          </cell>
          <cell r="AC11">
            <v>0</v>
          </cell>
          <cell r="AD11">
            <v>0</v>
          </cell>
          <cell r="AE11"/>
          <cell r="AF11">
            <v>223.75</v>
          </cell>
          <cell r="AG11">
            <v>205.14</v>
          </cell>
          <cell r="AH11">
            <v>26.3</v>
          </cell>
        </row>
        <row r="12">
          <cell r="A12">
            <v>250575</v>
          </cell>
          <cell r="B12">
            <v>4502229342</v>
          </cell>
          <cell r="C12">
            <v>45562</v>
          </cell>
          <cell r="D12">
            <v>45565</v>
          </cell>
          <cell r="E12">
            <v>45775</v>
          </cell>
          <cell r="F12">
            <v>45716</v>
          </cell>
          <cell r="G12">
            <v>0</v>
          </cell>
          <cell r="H12" t="str">
            <v>250575-120</v>
          </cell>
          <cell r="I12" t="str">
            <v>Sulzer Pumps (UK) Ltd OEM</v>
          </cell>
          <cell r="J12">
            <v>120</v>
          </cell>
          <cell r="K12" t="str">
            <v>BALANCE DRUM;MACH;HPcp;300-425 6s/27</v>
          </cell>
          <cell r="L12" t="str">
            <v>ASTM A276 UNS S32760+NORSOK M650+STEL.6</v>
          </cell>
          <cell r="M12" t="str">
            <v>507211453001Q02</v>
          </cell>
          <cell r="N12">
            <v>507211453</v>
          </cell>
          <cell r="O12" t="str">
            <v>-</v>
          </cell>
          <cell r="P12" t="str">
            <v>STEL.6</v>
          </cell>
          <cell r="Q12" t="str">
            <v>QQP100548723-0010 TASK 270/PS-7000 REV.02(3.2 Cert)</v>
          </cell>
          <cell r="R12">
            <v>4</v>
          </cell>
          <cell r="S12">
            <v>4</v>
          </cell>
          <cell r="T12">
            <v>24318</v>
          </cell>
          <cell r="U12">
            <v>45713</v>
          </cell>
          <cell r="V12">
            <v>0</v>
          </cell>
          <cell r="W12" t="str">
            <v>COMPLETE</v>
          </cell>
          <cell r="X12">
            <v>3897.63</v>
          </cell>
          <cell r="Y12">
            <v>0</v>
          </cell>
          <cell r="Z12" t="str">
            <v>GBP</v>
          </cell>
          <cell r="AA12">
            <v>0</v>
          </cell>
          <cell r="AB12">
            <v>45713</v>
          </cell>
          <cell r="AC12">
            <v>0</v>
          </cell>
          <cell r="AD12">
            <v>0</v>
          </cell>
          <cell r="AE12"/>
          <cell r="AF12">
            <v>271.45999999999998</v>
          </cell>
          <cell r="AG12">
            <v>166</v>
          </cell>
          <cell r="AH12">
            <v>197.5</v>
          </cell>
        </row>
        <row r="13">
          <cell r="A13">
            <v>250594</v>
          </cell>
          <cell r="B13">
            <v>4502231211</v>
          </cell>
          <cell r="C13">
            <v>45568</v>
          </cell>
          <cell r="D13">
            <v>45569</v>
          </cell>
          <cell r="E13">
            <v>45736</v>
          </cell>
          <cell r="F13">
            <v>45703</v>
          </cell>
          <cell r="G13" t="str">
            <v>OA 28-2-25</v>
          </cell>
          <cell r="H13" t="str">
            <v>250594-30</v>
          </cell>
          <cell r="I13" t="str">
            <v>Sulzer Pumps (UK) Ltd OEM</v>
          </cell>
          <cell r="J13">
            <v>30</v>
          </cell>
          <cell r="K13" t="str">
            <v>SPLIT RING;MACH;HPcp</v>
          </cell>
          <cell r="L13" t="str">
            <v>ASTM A276 UNS S32760 Cond A/NORSOK 650</v>
          </cell>
          <cell r="M13" t="str">
            <v>507236976001Q02</v>
          </cell>
          <cell r="N13">
            <v>507236976</v>
          </cell>
          <cell r="O13" t="str">
            <v>-</v>
          </cell>
          <cell r="P13">
            <v>0</v>
          </cell>
          <cell r="Q13" t="str">
            <v>PS-7000 REV 02(3.2 Cert)</v>
          </cell>
          <cell r="R13">
            <v>8</v>
          </cell>
          <cell r="S13">
            <v>8</v>
          </cell>
          <cell r="T13">
            <v>24302</v>
          </cell>
          <cell r="U13">
            <v>45702</v>
          </cell>
          <cell r="V13">
            <v>0</v>
          </cell>
          <cell r="W13" t="str">
            <v>COMPLETE</v>
          </cell>
          <cell r="X13">
            <v>172.5</v>
          </cell>
          <cell r="Y13">
            <v>0</v>
          </cell>
          <cell r="Z13" t="str">
            <v>GBP</v>
          </cell>
          <cell r="AA13">
            <v>0</v>
          </cell>
          <cell r="AB13">
            <v>45700</v>
          </cell>
          <cell r="AC13">
            <v>0</v>
          </cell>
          <cell r="AD13">
            <v>0</v>
          </cell>
          <cell r="AE13"/>
          <cell r="AF13">
            <v>145</v>
          </cell>
          <cell r="AG13">
            <v>136</v>
          </cell>
          <cell r="AH13">
            <v>18</v>
          </cell>
        </row>
        <row r="14">
          <cell r="A14">
            <v>250594</v>
          </cell>
          <cell r="B14">
            <v>4502231211</v>
          </cell>
          <cell r="C14">
            <v>45568</v>
          </cell>
          <cell r="D14">
            <v>45569</v>
          </cell>
          <cell r="E14">
            <v>45740</v>
          </cell>
          <cell r="F14">
            <v>45703</v>
          </cell>
          <cell r="G14" t="str">
            <v>OA 28-2-25</v>
          </cell>
          <cell r="H14" t="str">
            <v>250594-40</v>
          </cell>
          <cell r="I14" t="str">
            <v>Sulzer Pumps (UK) Ltd OEM</v>
          </cell>
          <cell r="J14">
            <v>40</v>
          </cell>
          <cell r="K14" t="str">
            <v>SPLIT RING;MACH;HPcp</v>
          </cell>
          <cell r="L14" t="str">
            <v>ASTM A276 UNS S32760 Cond A/NORSOK 650</v>
          </cell>
          <cell r="M14" t="str">
            <v>104314328005Q02</v>
          </cell>
          <cell r="N14" t="str">
            <v>2-104314328</v>
          </cell>
          <cell r="O14" t="str">
            <v>-</v>
          </cell>
          <cell r="P14">
            <v>0</v>
          </cell>
          <cell r="Q14" t="str">
            <v>QQP1005487230010-01 TASK 260/PS-7000 REV.02(3.2 Cert)</v>
          </cell>
          <cell r="R14">
            <v>4</v>
          </cell>
          <cell r="S14">
            <v>4</v>
          </cell>
          <cell r="T14">
            <v>24302</v>
          </cell>
          <cell r="U14">
            <v>45702</v>
          </cell>
          <cell r="V14">
            <v>0</v>
          </cell>
          <cell r="W14" t="str">
            <v>COMPLETE</v>
          </cell>
          <cell r="X14">
            <v>133</v>
          </cell>
          <cell r="Y14">
            <v>0</v>
          </cell>
          <cell r="Z14" t="str">
            <v>GBP</v>
          </cell>
          <cell r="AA14">
            <v>0</v>
          </cell>
          <cell r="AB14">
            <v>45700</v>
          </cell>
          <cell r="AC14">
            <v>0</v>
          </cell>
          <cell r="AD14">
            <v>0</v>
          </cell>
          <cell r="AE14"/>
          <cell r="AF14">
            <v>119</v>
          </cell>
          <cell r="AG14">
            <v>98</v>
          </cell>
          <cell r="AH14">
            <v>18</v>
          </cell>
        </row>
        <row r="15">
          <cell r="A15">
            <v>250594</v>
          </cell>
          <cell r="B15">
            <v>4502231211</v>
          </cell>
          <cell r="C15">
            <v>45568</v>
          </cell>
          <cell r="D15">
            <v>45569</v>
          </cell>
          <cell r="E15">
            <v>45728</v>
          </cell>
          <cell r="F15">
            <v>45703</v>
          </cell>
          <cell r="G15" t="str">
            <v>OA 28-2-25</v>
          </cell>
          <cell r="H15" t="str">
            <v>250594-50</v>
          </cell>
          <cell r="I15" t="str">
            <v>Sulzer Pumps (UK) Ltd OEM</v>
          </cell>
          <cell r="J15">
            <v>50</v>
          </cell>
          <cell r="K15" t="str">
            <v>SPLIT RING;MACH;HPcp</v>
          </cell>
          <cell r="L15" t="str">
            <v>ASTM A276 UNS S32760 Cond A/NORSOK 650</v>
          </cell>
          <cell r="M15" t="str">
            <v>507236929001Q02</v>
          </cell>
          <cell r="N15">
            <v>507236929</v>
          </cell>
          <cell r="O15" t="str">
            <v>-</v>
          </cell>
          <cell r="P15">
            <v>0</v>
          </cell>
          <cell r="Q15" t="str">
            <v>QQP1005487230010-01 TASK 260/PS-7000 REV.02(3.2 Cert)</v>
          </cell>
          <cell r="R15">
            <v>4</v>
          </cell>
          <cell r="S15">
            <v>4</v>
          </cell>
          <cell r="T15">
            <v>24302</v>
          </cell>
          <cell r="U15">
            <v>45702</v>
          </cell>
          <cell r="V15">
            <v>0</v>
          </cell>
          <cell r="W15" t="str">
            <v>COMPLETE</v>
          </cell>
          <cell r="X15">
            <v>336.3</v>
          </cell>
          <cell r="Y15">
            <v>0</v>
          </cell>
          <cell r="Z15" t="str">
            <v>GBP</v>
          </cell>
          <cell r="AA15">
            <v>0</v>
          </cell>
          <cell r="AB15">
            <v>45700</v>
          </cell>
          <cell r="AC15">
            <v>0</v>
          </cell>
          <cell r="AD15">
            <v>0</v>
          </cell>
          <cell r="AE15"/>
          <cell r="AF15">
            <v>182</v>
          </cell>
          <cell r="AG15">
            <v>138</v>
          </cell>
          <cell r="AH15">
            <v>25</v>
          </cell>
        </row>
        <row r="16">
          <cell r="A16">
            <v>250594</v>
          </cell>
          <cell r="B16">
            <v>4502231211</v>
          </cell>
          <cell r="C16">
            <v>45568</v>
          </cell>
          <cell r="D16">
            <v>45569</v>
          </cell>
          <cell r="E16">
            <v>45765</v>
          </cell>
          <cell r="F16">
            <v>45731</v>
          </cell>
          <cell r="G16" t="str">
            <v>OA 30-3-25</v>
          </cell>
          <cell r="H16" t="str">
            <v>250594-60</v>
          </cell>
          <cell r="I16" t="str">
            <v>Sulzer Pumps (UK) Ltd OEM</v>
          </cell>
          <cell r="J16">
            <v>60</v>
          </cell>
          <cell r="K16" t="str">
            <v>SPLIT RING;MACH;HPcp</v>
          </cell>
          <cell r="L16" t="str">
            <v>ASTM A276 UNS S32760 Cond A/NORSOK 650</v>
          </cell>
          <cell r="M16" t="str">
            <v>507236976001Q02</v>
          </cell>
          <cell r="N16">
            <v>507236976</v>
          </cell>
          <cell r="O16" t="str">
            <v>-</v>
          </cell>
          <cell r="P16">
            <v>0</v>
          </cell>
          <cell r="Q16" t="str">
            <v>PS-7000 REV 02(3.2 Cert)</v>
          </cell>
          <cell r="R16">
            <v>8</v>
          </cell>
          <cell r="S16">
            <v>8</v>
          </cell>
          <cell r="T16">
            <v>24318</v>
          </cell>
          <cell r="U16">
            <v>45713</v>
          </cell>
          <cell r="V16">
            <v>0</v>
          </cell>
          <cell r="W16" t="str">
            <v>COMPLETE</v>
          </cell>
          <cell r="X16">
            <v>172.5</v>
          </cell>
          <cell r="Y16">
            <v>0</v>
          </cell>
          <cell r="Z16" t="str">
            <v>GBP</v>
          </cell>
          <cell r="AA16">
            <v>0</v>
          </cell>
          <cell r="AB16">
            <v>45728</v>
          </cell>
          <cell r="AC16">
            <v>0</v>
          </cell>
          <cell r="AD16">
            <v>0</v>
          </cell>
          <cell r="AE16"/>
          <cell r="AF16">
            <v>145</v>
          </cell>
          <cell r="AG16">
            <v>136</v>
          </cell>
          <cell r="AH16">
            <v>18</v>
          </cell>
        </row>
        <row r="17">
          <cell r="A17">
            <v>250594</v>
          </cell>
          <cell r="B17">
            <v>4502231211</v>
          </cell>
          <cell r="C17">
            <v>45568</v>
          </cell>
          <cell r="D17">
            <v>45569</v>
          </cell>
          <cell r="E17">
            <v>45769</v>
          </cell>
          <cell r="F17">
            <v>45731</v>
          </cell>
          <cell r="G17" t="str">
            <v>OA 30-3-25</v>
          </cell>
          <cell r="H17" t="str">
            <v>250594-70</v>
          </cell>
          <cell r="I17" t="str">
            <v>Sulzer Pumps (UK) Ltd OEM</v>
          </cell>
          <cell r="J17">
            <v>70</v>
          </cell>
          <cell r="K17" t="str">
            <v>SPLIT RING;MACH;HPcp</v>
          </cell>
          <cell r="L17" t="str">
            <v>ASTM A276 UNS S32760 Cond A/NORSOK 650</v>
          </cell>
          <cell r="M17" t="str">
            <v>104314328005Q02</v>
          </cell>
          <cell r="N17" t="str">
            <v>2-104314328</v>
          </cell>
          <cell r="O17" t="str">
            <v>-</v>
          </cell>
          <cell r="P17">
            <v>0</v>
          </cell>
          <cell r="Q17" t="str">
            <v>QQP1005487230010-01 TASK 260/PS-7000 REV.02(3.2 Cert)</v>
          </cell>
          <cell r="R17">
            <v>4</v>
          </cell>
          <cell r="S17">
            <v>4</v>
          </cell>
          <cell r="T17">
            <v>24318</v>
          </cell>
          <cell r="U17">
            <v>45713</v>
          </cell>
          <cell r="V17">
            <v>0</v>
          </cell>
          <cell r="W17" t="str">
            <v>COMPLETE</v>
          </cell>
          <cell r="X17">
            <v>133</v>
          </cell>
          <cell r="Y17">
            <v>0</v>
          </cell>
          <cell r="Z17" t="str">
            <v>GBP</v>
          </cell>
          <cell r="AA17">
            <v>0</v>
          </cell>
          <cell r="AB17">
            <v>45728</v>
          </cell>
          <cell r="AC17">
            <v>0</v>
          </cell>
          <cell r="AD17">
            <v>0</v>
          </cell>
          <cell r="AE17"/>
          <cell r="AF17">
            <v>119</v>
          </cell>
          <cell r="AG17">
            <v>98</v>
          </cell>
          <cell r="AH17">
            <v>18</v>
          </cell>
        </row>
        <row r="18">
          <cell r="A18">
            <v>250594</v>
          </cell>
          <cell r="B18">
            <v>4502231211</v>
          </cell>
          <cell r="C18">
            <v>45568</v>
          </cell>
          <cell r="D18">
            <v>45569</v>
          </cell>
          <cell r="E18">
            <v>45757</v>
          </cell>
          <cell r="F18">
            <v>45731</v>
          </cell>
          <cell r="G18" t="str">
            <v>OA 30-3-25</v>
          </cell>
          <cell r="H18" t="str">
            <v>250594-80</v>
          </cell>
          <cell r="I18" t="str">
            <v>Sulzer Pumps (UK) Ltd OEM</v>
          </cell>
          <cell r="J18">
            <v>80</v>
          </cell>
          <cell r="K18" t="str">
            <v>SPLIT RING;MACH;HPcp</v>
          </cell>
          <cell r="L18" t="str">
            <v>ASTM A276 UNS S32760 Cond A/NORSOK 650</v>
          </cell>
          <cell r="M18" t="str">
            <v>507236929001Q02</v>
          </cell>
          <cell r="N18">
            <v>507236929</v>
          </cell>
          <cell r="O18" t="str">
            <v>-</v>
          </cell>
          <cell r="P18">
            <v>0</v>
          </cell>
          <cell r="Q18" t="str">
            <v>QQP1005487230010-01 TASK 260/PS-7000 REV.02(3.2 Cert)</v>
          </cell>
          <cell r="R18">
            <v>4</v>
          </cell>
          <cell r="S18">
            <v>4</v>
          </cell>
          <cell r="T18">
            <v>24318</v>
          </cell>
          <cell r="U18">
            <v>45713</v>
          </cell>
          <cell r="V18">
            <v>0</v>
          </cell>
          <cell r="W18" t="str">
            <v>COMPLETE</v>
          </cell>
          <cell r="X18">
            <v>336.3</v>
          </cell>
          <cell r="Y18">
            <v>0</v>
          </cell>
          <cell r="Z18" t="str">
            <v>GBP</v>
          </cell>
          <cell r="AA18">
            <v>0</v>
          </cell>
          <cell r="AB18">
            <v>45728</v>
          </cell>
          <cell r="AC18">
            <v>0</v>
          </cell>
          <cell r="AD18">
            <v>0</v>
          </cell>
          <cell r="AE18"/>
          <cell r="AF18">
            <v>182</v>
          </cell>
          <cell r="AG18">
            <v>138</v>
          </cell>
          <cell r="AH18">
            <v>25</v>
          </cell>
        </row>
        <row r="19">
          <cell r="A19">
            <v>250594</v>
          </cell>
          <cell r="B19">
            <v>4502231211</v>
          </cell>
          <cell r="C19">
            <v>45568</v>
          </cell>
          <cell r="D19">
            <v>45569</v>
          </cell>
          <cell r="E19">
            <v>45793</v>
          </cell>
          <cell r="F19">
            <v>45731</v>
          </cell>
          <cell r="G19" t="str">
            <v>OA 30-4-25</v>
          </cell>
          <cell r="H19" t="str">
            <v>250594-90</v>
          </cell>
          <cell r="I19" t="str">
            <v>Sulzer Pumps (UK) Ltd OEM</v>
          </cell>
          <cell r="J19">
            <v>90</v>
          </cell>
          <cell r="K19" t="str">
            <v>SPLIT RING;MACH;HPcp</v>
          </cell>
          <cell r="L19" t="str">
            <v>ASTM A276 UNS S32760 Cond A/NORSOK 650</v>
          </cell>
          <cell r="M19" t="str">
            <v>507236976001Q02</v>
          </cell>
          <cell r="N19">
            <v>507236976</v>
          </cell>
          <cell r="O19" t="str">
            <v>-</v>
          </cell>
          <cell r="P19">
            <v>0</v>
          </cell>
          <cell r="Q19" t="str">
            <v>PS-7000 REV 02(3.2 Cert)</v>
          </cell>
          <cell r="R19">
            <v>8</v>
          </cell>
          <cell r="S19">
            <v>8</v>
          </cell>
          <cell r="T19">
            <v>24318</v>
          </cell>
          <cell r="U19">
            <v>45713</v>
          </cell>
          <cell r="V19">
            <v>0</v>
          </cell>
          <cell r="W19" t="str">
            <v>COMPLETE</v>
          </cell>
          <cell r="X19">
            <v>175.5</v>
          </cell>
          <cell r="Y19">
            <v>0</v>
          </cell>
          <cell r="Z19" t="str">
            <v>GBP</v>
          </cell>
          <cell r="AA19">
            <v>0</v>
          </cell>
          <cell r="AB19">
            <v>45728</v>
          </cell>
          <cell r="AC19">
            <v>0</v>
          </cell>
          <cell r="AD19">
            <v>0</v>
          </cell>
          <cell r="AE19"/>
          <cell r="AF19">
            <v>145</v>
          </cell>
          <cell r="AG19">
            <v>136</v>
          </cell>
          <cell r="AH19">
            <v>18</v>
          </cell>
        </row>
        <row r="20">
          <cell r="A20">
            <v>250594</v>
          </cell>
          <cell r="B20">
            <v>4502231211</v>
          </cell>
          <cell r="C20">
            <v>45568</v>
          </cell>
          <cell r="D20">
            <v>45569</v>
          </cell>
          <cell r="E20">
            <v>45797</v>
          </cell>
          <cell r="F20">
            <v>45731</v>
          </cell>
          <cell r="G20" t="str">
            <v>OA 30-4-25</v>
          </cell>
          <cell r="H20" t="str">
            <v>250594-100</v>
          </cell>
          <cell r="I20" t="str">
            <v>Sulzer Pumps (UK) Ltd OEM</v>
          </cell>
          <cell r="J20">
            <v>100</v>
          </cell>
          <cell r="K20" t="str">
            <v>SPLIT RING;MACH;HPcp</v>
          </cell>
          <cell r="L20" t="str">
            <v>ASTM A276 UNS S32760 Cond A/NORSOK 650</v>
          </cell>
          <cell r="M20" t="str">
            <v>104314328005Q02</v>
          </cell>
          <cell r="N20" t="str">
            <v>2-104314328</v>
          </cell>
          <cell r="O20" t="str">
            <v>-</v>
          </cell>
          <cell r="P20">
            <v>0</v>
          </cell>
          <cell r="Q20" t="str">
            <v>QQP1005487230010-01 TASK 260/PS-7000 REV.02(3.2 Cert)</v>
          </cell>
          <cell r="R20">
            <v>4</v>
          </cell>
          <cell r="S20">
            <v>4</v>
          </cell>
          <cell r="T20">
            <v>24318</v>
          </cell>
          <cell r="U20">
            <v>45713</v>
          </cell>
          <cell r="V20">
            <v>0</v>
          </cell>
          <cell r="W20" t="str">
            <v>COMPLETE</v>
          </cell>
          <cell r="X20">
            <v>133</v>
          </cell>
          <cell r="Y20">
            <v>0</v>
          </cell>
          <cell r="Z20" t="str">
            <v>GBP</v>
          </cell>
          <cell r="AA20">
            <v>0</v>
          </cell>
          <cell r="AB20">
            <v>45728</v>
          </cell>
          <cell r="AC20">
            <v>0</v>
          </cell>
          <cell r="AD20">
            <v>0</v>
          </cell>
          <cell r="AE20"/>
          <cell r="AF20">
            <v>119</v>
          </cell>
          <cell r="AG20">
            <v>98</v>
          </cell>
          <cell r="AH20">
            <v>18</v>
          </cell>
        </row>
        <row r="21">
          <cell r="A21">
            <v>250594</v>
          </cell>
          <cell r="B21">
            <v>4502231211</v>
          </cell>
          <cell r="C21">
            <v>45568</v>
          </cell>
          <cell r="D21">
            <v>45569</v>
          </cell>
          <cell r="E21">
            <v>45785</v>
          </cell>
          <cell r="F21">
            <v>45731</v>
          </cell>
          <cell r="G21" t="str">
            <v>OA 30-4-25</v>
          </cell>
          <cell r="H21" t="str">
            <v>250594-110</v>
          </cell>
          <cell r="I21" t="str">
            <v>Sulzer Pumps (UK) Ltd OEM</v>
          </cell>
          <cell r="J21">
            <v>110</v>
          </cell>
          <cell r="K21" t="str">
            <v>SPLIT RING;MACH;HPcp</v>
          </cell>
          <cell r="L21" t="str">
            <v>ASTM A276 UNS S32760 Cond A/NORSOK 650</v>
          </cell>
          <cell r="M21" t="str">
            <v>507236929001Q02</v>
          </cell>
          <cell r="N21">
            <v>507236929</v>
          </cell>
          <cell r="O21" t="str">
            <v>-</v>
          </cell>
          <cell r="P21">
            <v>0</v>
          </cell>
          <cell r="Q21" t="str">
            <v>QQP1005487230010-01 TASK 260/PS-7000 REV.02(3.2 Cert)</v>
          </cell>
          <cell r="R21">
            <v>4</v>
          </cell>
          <cell r="S21">
            <v>4</v>
          </cell>
          <cell r="T21">
            <v>24318</v>
          </cell>
          <cell r="U21">
            <v>45713</v>
          </cell>
          <cell r="V21">
            <v>0</v>
          </cell>
          <cell r="W21" t="str">
            <v>COMPLETE</v>
          </cell>
          <cell r="X21">
            <v>336.3</v>
          </cell>
          <cell r="Y21">
            <v>0</v>
          </cell>
          <cell r="Z21" t="str">
            <v>GBP</v>
          </cell>
          <cell r="AA21">
            <v>0</v>
          </cell>
          <cell r="AB21">
            <v>45728</v>
          </cell>
          <cell r="AC21">
            <v>0</v>
          </cell>
          <cell r="AD21">
            <v>0</v>
          </cell>
          <cell r="AE21"/>
          <cell r="AF21">
            <v>182</v>
          </cell>
          <cell r="AG21">
            <v>138</v>
          </cell>
          <cell r="AH21">
            <v>25</v>
          </cell>
        </row>
        <row r="22">
          <cell r="A22">
            <v>250594</v>
          </cell>
          <cell r="B22">
            <v>4502231211</v>
          </cell>
          <cell r="C22">
            <v>45568</v>
          </cell>
          <cell r="D22">
            <v>45569</v>
          </cell>
          <cell r="E22">
            <v>45742</v>
          </cell>
          <cell r="F22">
            <v>45703</v>
          </cell>
          <cell r="G22" t="str">
            <v>OA 28-2-25</v>
          </cell>
          <cell r="H22" t="str">
            <v>250594-120</v>
          </cell>
          <cell r="I22" t="str">
            <v>Sulzer Pumps (UK) Ltd OEM</v>
          </cell>
          <cell r="J22">
            <v>120</v>
          </cell>
          <cell r="K22" t="str">
            <v>SPLIT RING;MACH;HPcp</v>
          </cell>
          <cell r="L22" t="str">
            <v>ASTM A276 UNS S32760 Cond A/NORSOK 650</v>
          </cell>
          <cell r="M22" t="str">
            <v>204214792002Q02</v>
          </cell>
          <cell r="N22" t="str">
            <v>3-204214792</v>
          </cell>
          <cell r="O22" t="str">
            <v>D</v>
          </cell>
          <cell r="P22">
            <v>0</v>
          </cell>
          <cell r="Q22" t="str">
            <v>QQP1005487230010-01 TASK 260/PS-7000 REV.02(3.2 Cert)</v>
          </cell>
          <cell r="R22">
            <v>3</v>
          </cell>
          <cell r="S22">
            <v>3</v>
          </cell>
          <cell r="T22">
            <v>24302</v>
          </cell>
          <cell r="U22">
            <v>45702</v>
          </cell>
          <cell r="V22">
            <v>0</v>
          </cell>
          <cell r="W22" t="str">
            <v>COMPLETE</v>
          </cell>
          <cell r="X22">
            <v>121.5</v>
          </cell>
          <cell r="Y22">
            <v>0</v>
          </cell>
          <cell r="Z22" t="str">
            <v>GBP</v>
          </cell>
          <cell r="AA22">
            <v>0</v>
          </cell>
          <cell r="AB22">
            <v>45700</v>
          </cell>
          <cell r="AC22">
            <v>0</v>
          </cell>
          <cell r="AD22">
            <v>0</v>
          </cell>
          <cell r="AE22"/>
          <cell r="AF22">
            <v>94</v>
          </cell>
          <cell r="AG22">
            <v>74</v>
          </cell>
          <cell r="AH22">
            <v>12.5</v>
          </cell>
        </row>
        <row r="23">
          <cell r="A23">
            <v>250594</v>
          </cell>
          <cell r="B23">
            <v>4502231211</v>
          </cell>
          <cell r="C23">
            <v>45568</v>
          </cell>
          <cell r="D23">
            <v>45569</v>
          </cell>
          <cell r="E23">
            <v>45793</v>
          </cell>
          <cell r="F23">
            <v>45703</v>
          </cell>
          <cell r="G23" t="str">
            <v>OA 30-4-25</v>
          </cell>
          <cell r="H23" t="str">
            <v>250594-130</v>
          </cell>
          <cell r="I23" t="str">
            <v>Sulzer Pumps (UK) Ltd OEM</v>
          </cell>
          <cell r="J23">
            <v>130</v>
          </cell>
          <cell r="K23" t="str">
            <v>SPLIT RING;MACH;HPcp</v>
          </cell>
          <cell r="L23" t="str">
            <v>ASTM A276 UNS S32760 Cond A/NORSOK 650</v>
          </cell>
          <cell r="M23" t="str">
            <v>204214792002Q02</v>
          </cell>
          <cell r="N23" t="str">
            <v>3-204214792</v>
          </cell>
          <cell r="O23" t="str">
            <v>D</v>
          </cell>
          <cell r="P23">
            <v>0</v>
          </cell>
          <cell r="Q23" t="str">
            <v>QQP1005487230010-01 TASK 260/PS-7000 REV.02(3.2 Cert)</v>
          </cell>
          <cell r="R23">
            <v>2</v>
          </cell>
          <cell r="S23">
            <v>2</v>
          </cell>
          <cell r="T23">
            <v>24302</v>
          </cell>
          <cell r="U23">
            <v>45702</v>
          </cell>
          <cell r="V23">
            <v>0</v>
          </cell>
          <cell r="W23" t="str">
            <v>COMPLETE</v>
          </cell>
          <cell r="X23">
            <v>121.5</v>
          </cell>
          <cell r="Y23">
            <v>0</v>
          </cell>
          <cell r="Z23" t="str">
            <v>GBP</v>
          </cell>
          <cell r="AA23">
            <v>0</v>
          </cell>
          <cell r="AB23">
            <v>45700</v>
          </cell>
          <cell r="AC23">
            <v>0</v>
          </cell>
          <cell r="AD23">
            <v>0</v>
          </cell>
          <cell r="AE23"/>
          <cell r="AF23">
            <v>94</v>
          </cell>
          <cell r="AG23">
            <v>74</v>
          </cell>
          <cell r="AH23">
            <v>12.5</v>
          </cell>
        </row>
        <row r="24">
          <cell r="A24">
            <v>250594</v>
          </cell>
          <cell r="B24">
            <v>4502231211</v>
          </cell>
          <cell r="C24">
            <v>45568</v>
          </cell>
          <cell r="D24">
            <v>45569</v>
          </cell>
          <cell r="E24">
            <v>45742</v>
          </cell>
          <cell r="F24">
            <v>45703</v>
          </cell>
          <cell r="G24" t="str">
            <v>OA 28-2-25</v>
          </cell>
          <cell r="H24" t="str">
            <v>250594-140</v>
          </cell>
          <cell r="I24" t="str">
            <v>Sulzer Pumps (UK) Ltd OEM</v>
          </cell>
          <cell r="J24">
            <v>140</v>
          </cell>
          <cell r="K24" t="str">
            <v>SPLIT RING;MACH;HPcp</v>
          </cell>
          <cell r="L24" t="str">
            <v>ASTM A276 UNS S32760 Cond A/NORSOK 650</v>
          </cell>
          <cell r="M24" t="str">
            <v>507026998001Q02</v>
          </cell>
          <cell r="N24">
            <v>507026998</v>
          </cell>
          <cell r="O24" t="str">
            <v>-</v>
          </cell>
          <cell r="P24">
            <v>0</v>
          </cell>
          <cell r="Q24" t="str">
            <v>QQP1005487230010-01 TASK 260/PS-7000 REV.02(3.2 Cert)</v>
          </cell>
          <cell r="R24">
            <v>3</v>
          </cell>
          <cell r="S24">
            <v>3</v>
          </cell>
          <cell r="T24">
            <v>24302</v>
          </cell>
          <cell r="U24">
            <v>45702</v>
          </cell>
          <cell r="V24">
            <v>0</v>
          </cell>
          <cell r="W24" t="str">
            <v>COMPLETE</v>
          </cell>
          <cell r="X24">
            <v>226.7</v>
          </cell>
          <cell r="Y24">
            <v>0</v>
          </cell>
          <cell r="Z24" t="str">
            <v>GBP</v>
          </cell>
          <cell r="AA24">
            <v>0</v>
          </cell>
          <cell r="AB24">
            <v>45700</v>
          </cell>
          <cell r="AC24">
            <v>0</v>
          </cell>
          <cell r="AD24">
            <v>0</v>
          </cell>
          <cell r="AE24"/>
          <cell r="AF24">
            <v>125</v>
          </cell>
          <cell r="AG24">
            <v>83</v>
          </cell>
          <cell r="AH24">
            <v>24</v>
          </cell>
        </row>
        <row r="25">
          <cell r="A25">
            <v>250594</v>
          </cell>
          <cell r="B25">
            <v>4502231211</v>
          </cell>
          <cell r="C25">
            <v>45568</v>
          </cell>
          <cell r="D25">
            <v>45569</v>
          </cell>
          <cell r="E25">
            <v>45793</v>
          </cell>
          <cell r="F25">
            <v>45731</v>
          </cell>
          <cell r="G25" t="str">
            <v>OA 30-4-25</v>
          </cell>
          <cell r="H25" t="str">
            <v>250594-150</v>
          </cell>
          <cell r="I25" t="str">
            <v>Sulzer Pumps (UK) Ltd OEM</v>
          </cell>
          <cell r="J25">
            <v>150</v>
          </cell>
          <cell r="K25" t="str">
            <v>SPLIT RING;MACH;HPcp</v>
          </cell>
          <cell r="L25" t="str">
            <v>ASTM A276 UNS S32760 Cond A/NORSOK 650</v>
          </cell>
          <cell r="M25" t="str">
            <v>507026998001Q02</v>
          </cell>
          <cell r="N25">
            <v>507026998</v>
          </cell>
          <cell r="O25" t="str">
            <v>-</v>
          </cell>
          <cell r="P25">
            <v>0</v>
          </cell>
          <cell r="Q25" t="str">
            <v>QQP1005487230010-01 TASK 260/PS-7000 REV.02(3.2 Cert)</v>
          </cell>
          <cell r="R25">
            <v>2</v>
          </cell>
          <cell r="S25">
            <v>2</v>
          </cell>
          <cell r="T25">
            <v>24318</v>
          </cell>
          <cell r="U25">
            <v>45713</v>
          </cell>
          <cell r="V25">
            <v>0</v>
          </cell>
          <cell r="W25" t="str">
            <v>COMPLETE</v>
          </cell>
          <cell r="X25">
            <v>226.7</v>
          </cell>
          <cell r="Y25">
            <v>0</v>
          </cell>
          <cell r="Z25" t="str">
            <v>GBP</v>
          </cell>
          <cell r="AA25">
            <v>0</v>
          </cell>
          <cell r="AB25">
            <v>45728</v>
          </cell>
          <cell r="AC25">
            <v>0</v>
          </cell>
          <cell r="AD25">
            <v>0</v>
          </cell>
          <cell r="AE25"/>
          <cell r="AF25">
            <v>125</v>
          </cell>
          <cell r="AG25">
            <v>83</v>
          </cell>
          <cell r="AH25">
            <v>24</v>
          </cell>
        </row>
        <row r="26">
          <cell r="A26">
            <v>250600</v>
          </cell>
          <cell r="B26">
            <v>4502232346</v>
          </cell>
          <cell r="C26">
            <v>45572</v>
          </cell>
          <cell r="D26">
            <v>45572</v>
          </cell>
          <cell r="E26">
            <v>45785</v>
          </cell>
          <cell r="F26">
            <v>45731</v>
          </cell>
          <cell r="G26" t="str">
            <v>OA 30-4-25</v>
          </cell>
          <cell r="H26" t="str">
            <v>250600-10</v>
          </cell>
          <cell r="I26" t="str">
            <v>Sulzer Pumps (UK) Ltd OEM</v>
          </cell>
          <cell r="J26">
            <v>10</v>
          </cell>
          <cell r="K26" t="str">
            <v>RING;MACH</v>
          </cell>
          <cell r="L26" t="str">
            <v>ASTM A276 UNS S32760 Cond A</v>
          </cell>
          <cell r="M26" t="str">
            <v>507236446001Q02</v>
          </cell>
          <cell r="N26">
            <v>507236446</v>
          </cell>
          <cell r="O26" t="str">
            <v>-</v>
          </cell>
          <cell r="P26">
            <v>0</v>
          </cell>
          <cell r="Q26" t="str">
            <v>PS-7000 REV 02(3.2 Cert)</v>
          </cell>
          <cell r="R26">
            <v>6</v>
          </cell>
          <cell r="S26">
            <v>6</v>
          </cell>
          <cell r="T26">
            <v>24318</v>
          </cell>
          <cell r="U26">
            <v>45713</v>
          </cell>
          <cell r="V26">
            <v>0</v>
          </cell>
          <cell r="W26" t="str">
            <v>COMPLETE</v>
          </cell>
          <cell r="X26">
            <v>148.30000000000001</v>
          </cell>
          <cell r="Y26">
            <v>0</v>
          </cell>
          <cell r="Z26" t="str">
            <v>GBP</v>
          </cell>
          <cell r="AA26">
            <v>0</v>
          </cell>
          <cell r="AB26">
            <v>45728</v>
          </cell>
          <cell r="AC26">
            <v>0</v>
          </cell>
          <cell r="AD26">
            <v>0</v>
          </cell>
          <cell r="AE26">
            <v>3.2</v>
          </cell>
          <cell r="AF26">
            <v>115</v>
          </cell>
          <cell r="AG26">
            <v>106</v>
          </cell>
          <cell r="AH26">
            <v>18</v>
          </cell>
        </row>
        <row r="27">
          <cell r="A27">
            <v>250600</v>
          </cell>
          <cell r="B27">
            <v>4502232346</v>
          </cell>
          <cell r="C27">
            <v>45572</v>
          </cell>
          <cell r="D27">
            <v>45572</v>
          </cell>
          <cell r="E27">
            <v>45810</v>
          </cell>
          <cell r="F27">
            <v>45731</v>
          </cell>
          <cell r="G27" t="str">
            <v>OA 30-4-25</v>
          </cell>
          <cell r="H27" t="str">
            <v>250600-20</v>
          </cell>
          <cell r="I27" t="str">
            <v>Sulzer Pumps (UK) Ltd OEM</v>
          </cell>
          <cell r="J27">
            <v>20</v>
          </cell>
          <cell r="K27" t="str">
            <v>RING;MACH</v>
          </cell>
          <cell r="L27" t="str">
            <v>ASTM A276 UNS S32760 Cond A</v>
          </cell>
          <cell r="M27" t="str">
            <v>507236446001Q02</v>
          </cell>
          <cell r="N27">
            <v>507236446</v>
          </cell>
          <cell r="O27" t="str">
            <v>-</v>
          </cell>
          <cell r="P27">
            <v>0</v>
          </cell>
          <cell r="Q27" t="str">
            <v>PS-7000 REV 02(3.2 Cert)</v>
          </cell>
          <cell r="R27">
            <v>4</v>
          </cell>
          <cell r="S27">
            <v>4</v>
          </cell>
          <cell r="T27">
            <v>24318</v>
          </cell>
          <cell r="U27">
            <v>45713</v>
          </cell>
          <cell r="V27">
            <v>0</v>
          </cell>
          <cell r="W27" t="str">
            <v>COMPLETE</v>
          </cell>
          <cell r="X27">
            <v>148.30000000000001</v>
          </cell>
          <cell r="Y27">
            <v>0</v>
          </cell>
          <cell r="Z27" t="str">
            <v>GBP</v>
          </cell>
          <cell r="AA27">
            <v>0</v>
          </cell>
          <cell r="AB27">
            <v>45728</v>
          </cell>
          <cell r="AC27">
            <v>0</v>
          </cell>
          <cell r="AD27">
            <v>0</v>
          </cell>
          <cell r="AE27">
            <v>3.2</v>
          </cell>
          <cell r="AF27">
            <v>115</v>
          </cell>
          <cell r="AG27">
            <v>106</v>
          </cell>
          <cell r="AH27">
            <v>18</v>
          </cell>
        </row>
        <row r="28">
          <cell r="A28">
            <v>250725</v>
          </cell>
          <cell r="B28">
            <v>4502252190</v>
          </cell>
          <cell r="C28">
            <v>45618</v>
          </cell>
          <cell r="D28">
            <v>45618</v>
          </cell>
          <cell r="E28">
            <v>45736</v>
          </cell>
          <cell r="F28">
            <v>45703</v>
          </cell>
          <cell r="G28">
            <v>0</v>
          </cell>
          <cell r="H28" t="str">
            <v>250725-10</v>
          </cell>
          <cell r="I28" t="str">
            <v>Sulzer Pumpen (Deutschland) GmbH</v>
          </cell>
          <cell r="J28">
            <v>10</v>
          </cell>
          <cell r="K28" t="str">
            <v>STATIONARY RING;MACH</v>
          </cell>
          <cell r="L28" t="str">
            <v>ASTM A182 Gr F55; NACE</v>
          </cell>
          <cell r="M28" t="str">
            <v>104064342009Q01</v>
          </cell>
          <cell r="N28" t="str">
            <v>4-104064342 Design B</v>
          </cell>
          <cell r="O28" t="str">
            <v>A</v>
          </cell>
          <cell r="P28">
            <v>0</v>
          </cell>
          <cell r="Q28" t="str">
            <v>PS-2000 Rev.Lev.00 Version 01</v>
          </cell>
          <cell r="R28">
            <v>1</v>
          </cell>
          <cell r="S28">
            <v>1</v>
          </cell>
          <cell r="T28">
            <v>24300</v>
          </cell>
          <cell r="U28">
            <v>45698</v>
          </cell>
          <cell r="V28">
            <v>0</v>
          </cell>
          <cell r="W28" t="str">
            <v>COMPLETE</v>
          </cell>
          <cell r="X28">
            <v>1108.8</v>
          </cell>
          <cell r="Y28">
            <v>0</v>
          </cell>
          <cell r="Z28" t="str">
            <v>EURO</v>
          </cell>
          <cell r="AA28">
            <v>0</v>
          </cell>
          <cell r="AB28">
            <v>45700</v>
          </cell>
          <cell r="AC28">
            <v>0</v>
          </cell>
          <cell r="AD28">
            <v>0</v>
          </cell>
          <cell r="AE28"/>
          <cell r="AF28">
            <v>310</v>
          </cell>
          <cell r="AG28">
            <v>290</v>
          </cell>
          <cell r="AH28">
            <v>36</v>
          </cell>
        </row>
        <row r="29">
          <cell r="A29">
            <v>250725</v>
          </cell>
          <cell r="B29">
            <v>4502252190</v>
          </cell>
          <cell r="C29">
            <v>45618</v>
          </cell>
          <cell r="D29">
            <v>45618</v>
          </cell>
          <cell r="E29">
            <v>45736</v>
          </cell>
          <cell r="F29">
            <v>45703</v>
          </cell>
          <cell r="G29">
            <v>0</v>
          </cell>
          <cell r="H29" t="str">
            <v>250725-20</v>
          </cell>
          <cell r="I29" t="str">
            <v>Sulzer Pumpen (Deutschland) GmbH</v>
          </cell>
          <cell r="J29">
            <v>20</v>
          </cell>
          <cell r="K29" t="str">
            <v>STATIONARY RING;MACH</v>
          </cell>
          <cell r="L29" t="str">
            <v>ASTM A182 Gr F55; NACE</v>
          </cell>
          <cell r="M29" t="str">
            <v>104064342009Q01</v>
          </cell>
          <cell r="N29" t="str">
            <v>4-104064342 Design B</v>
          </cell>
          <cell r="O29" t="str">
            <v>A</v>
          </cell>
          <cell r="P29">
            <v>0</v>
          </cell>
          <cell r="Q29" t="str">
            <v>PS-2000 Rev.Lev.00 Version 01</v>
          </cell>
          <cell r="R29">
            <v>1</v>
          </cell>
          <cell r="S29">
            <v>1</v>
          </cell>
          <cell r="T29">
            <v>24300</v>
          </cell>
          <cell r="U29">
            <v>45698</v>
          </cell>
          <cell r="V29">
            <v>0</v>
          </cell>
          <cell r="W29" t="str">
            <v>COMPLETE</v>
          </cell>
          <cell r="X29">
            <v>1108.8</v>
          </cell>
          <cell r="Y29">
            <v>0</v>
          </cell>
          <cell r="Z29" t="str">
            <v>EURO</v>
          </cell>
          <cell r="AA29">
            <v>0</v>
          </cell>
          <cell r="AB29">
            <v>45700</v>
          </cell>
          <cell r="AC29">
            <v>0</v>
          </cell>
          <cell r="AD29">
            <v>0</v>
          </cell>
          <cell r="AE29"/>
          <cell r="AF29">
            <v>310</v>
          </cell>
          <cell r="AG29">
            <v>290</v>
          </cell>
          <cell r="AH29">
            <v>36</v>
          </cell>
        </row>
        <row r="30">
          <cell r="A30">
            <v>250733</v>
          </cell>
          <cell r="B30">
            <v>4502252371</v>
          </cell>
          <cell r="C30">
            <v>45619</v>
          </cell>
          <cell r="D30">
            <v>45622</v>
          </cell>
          <cell r="E30">
            <v>45677</v>
          </cell>
          <cell r="F30">
            <v>45672</v>
          </cell>
          <cell r="G30">
            <v>0</v>
          </cell>
          <cell r="H30" t="str">
            <v>250733-10</v>
          </cell>
          <cell r="I30" t="str">
            <v>Sulzer Pompes France</v>
          </cell>
          <cell r="J30">
            <v>10</v>
          </cell>
          <cell r="K30" t="str">
            <v>SHAFT SLEEVE;MACH;VE</v>
          </cell>
          <cell r="L30" t="str">
            <v>UNS S31803/A182 F51</v>
          </cell>
          <cell r="M30" t="str">
            <v>104327652001N34</v>
          </cell>
          <cell r="N30" t="str">
            <v>EM-494956</v>
          </cell>
          <cell r="O30">
            <v>1</v>
          </cell>
          <cell r="P30">
            <v>0</v>
          </cell>
          <cell r="Q30" t="str">
            <v>PS-2000</v>
          </cell>
          <cell r="R30">
            <v>1</v>
          </cell>
          <cell r="S30">
            <v>1</v>
          </cell>
          <cell r="T30">
            <v>24281</v>
          </cell>
          <cell r="U30">
            <v>45680</v>
          </cell>
          <cell r="V30">
            <v>0</v>
          </cell>
          <cell r="W30" t="str">
            <v>COMPLETE</v>
          </cell>
          <cell r="X30">
            <v>423.1</v>
          </cell>
          <cell r="Y30">
            <v>0</v>
          </cell>
          <cell r="Z30" t="str">
            <v>EURO</v>
          </cell>
          <cell r="AA30">
            <v>0</v>
          </cell>
          <cell r="AB30">
            <v>45669</v>
          </cell>
          <cell r="AC30">
            <v>0</v>
          </cell>
          <cell r="AD30">
            <v>0</v>
          </cell>
          <cell r="AE30"/>
          <cell r="AF30">
            <v>76</v>
          </cell>
          <cell r="AG30">
            <v>62</v>
          </cell>
          <cell r="AH30">
            <v>195</v>
          </cell>
        </row>
        <row r="31">
          <cell r="A31">
            <v>250733</v>
          </cell>
          <cell r="B31">
            <v>4502252371</v>
          </cell>
          <cell r="C31">
            <v>45619</v>
          </cell>
          <cell r="D31">
            <v>45622</v>
          </cell>
          <cell r="E31">
            <v>45677</v>
          </cell>
          <cell r="F31">
            <v>45672</v>
          </cell>
          <cell r="G31">
            <v>0</v>
          </cell>
          <cell r="H31" t="str">
            <v>250733-20</v>
          </cell>
          <cell r="I31" t="str">
            <v>Sulzer Pompes France</v>
          </cell>
          <cell r="J31">
            <v>20</v>
          </cell>
          <cell r="K31" t="str">
            <v>SHAFT SLEEVE;MACH;VE</v>
          </cell>
          <cell r="L31" t="str">
            <v>UNS S31803/A182 F51</v>
          </cell>
          <cell r="M31" t="str">
            <v>104327653001N34</v>
          </cell>
          <cell r="N31" t="str">
            <v>EM-494957</v>
          </cell>
          <cell r="O31">
            <v>0</v>
          </cell>
          <cell r="P31">
            <v>0</v>
          </cell>
          <cell r="Q31" t="str">
            <v>PS-2000</v>
          </cell>
          <cell r="R31">
            <v>1</v>
          </cell>
          <cell r="S31">
            <v>1</v>
          </cell>
          <cell r="T31">
            <v>24281</v>
          </cell>
          <cell r="U31">
            <v>45680</v>
          </cell>
          <cell r="V31">
            <v>0</v>
          </cell>
          <cell r="W31" t="str">
            <v>COMPLETE</v>
          </cell>
          <cell r="X31">
            <v>360.2</v>
          </cell>
          <cell r="Y31">
            <v>0</v>
          </cell>
          <cell r="Z31" t="str">
            <v>EURO</v>
          </cell>
          <cell r="AA31">
            <v>0</v>
          </cell>
          <cell r="AB31">
            <v>45669</v>
          </cell>
          <cell r="AC31">
            <v>0</v>
          </cell>
          <cell r="AD31">
            <v>0</v>
          </cell>
          <cell r="AE31"/>
          <cell r="AF31">
            <v>76</v>
          </cell>
          <cell r="AG31">
            <v>62</v>
          </cell>
          <cell r="AH31">
            <v>145</v>
          </cell>
        </row>
        <row r="32">
          <cell r="A32">
            <v>250733</v>
          </cell>
          <cell r="B32">
            <v>4502252371</v>
          </cell>
          <cell r="C32">
            <v>45619</v>
          </cell>
          <cell r="D32">
            <v>45622</v>
          </cell>
          <cell r="E32">
            <v>45677</v>
          </cell>
          <cell r="F32">
            <v>45672</v>
          </cell>
          <cell r="G32">
            <v>0</v>
          </cell>
          <cell r="H32" t="str">
            <v>250733-30</v>
          </cell>
          <cell r="I32" t="str">
            <v>Sulzer Pompes France</v>
          </cell>
          <cell r="J32">
            <v>30</v>
          </cell>
          <cell r="K32" t="str">
            <v>THREADED COUPLING;SHAFT COUPLING</v>
          </cell>
          <cell r="L32" t="str">
            <v>Gr 1.4057 +QT800 - EN 10088-3</v>
          </cell>
          <cell r="M32" t="str">
            <v>104327645001N34</v>
          </cell>
          <cell r="N32" t="str">
            <v>EM-480983</v>
          </cell>
          <cell r="O32">
            <v>3</v>
          </cell>
          <cell r="P32">
            <v>0</v>
          </cell>
          <cell r="Q32" t="str">
            <v>PS-2000</v>
          </cell>
          <cell r="R32">
            <v>1</v>
          </cell>
          <cell r="S32">
            <v>1</v>
          </cell>
          <cell r="T32">
            <v>24281</v>
          </cell>
          <cell r="U32">
            <v>45680</v>
          </cell>
          <cell r="V32">
            <v>0</v>
          </cell>
          <cell r="W32" t="str">
            <v>COMPLETE</v>
          </cell>
          <cell r="X32">
            <v>105.5</v>
          </cell>
          <cell r="Y32">
            <v>0</v>
          </cell>
          <cell r="Z32" t="str">
            <v>EURO</v>
          </cell>
          <cell r="AA32">
            <v>0</v>
          </cell>
          <cell r="AB32">
            <v>45669</v>
          </cell>
          <cell r="AC32">
            <v>0</v>
          </cell>
          <cell r="AD32">
            <v>0</v>
          </cell>
          <cell r="AE32"/>
          <cell r="AF32">
            <v>50</v>
          </cell>
          <cell r="AG32">
            <v>28</v>
          </cell>
          <cell r="AH32">
            <v>60</v>
          </cell>
        </row>
        <row r="33">
          <cell r="A33">
            <v>250733</v>
          </cell>
          <cell r="B33">
            <v>4502252371</v>
          </cell>
          <cell r="C33">
            <v>45619</v>
          </cell>
          <cell r="D33">
            <v>45622</v>
          </cell>
          <cell r="E33">
            <v>45677</v>
          </cell>
          <cell r="F33">
            <v>45672</v>
          </cell>
          <cell r="G33">
            <v>0</v>
          </cell>
          <cell r="H33" t="str">
            <v>250733-40</v>
          </cell>
          <cell r="I33" t="str">
            <v>Sulzer Pompes France</v>
          </cell>
          <cell r="J33">
            <v>40</v>
          </cell>
          <cell r="K33" t="str">
            <v>SHAFT SLEEVE;MACH;VN</v>
          </cell>
          <cell r="L33" t="str">
            <v>ASTM A276 S420+UTS 700-850 MPa; YS &gt; 525 MPa - EN 10088-3</v>
          </cell>
          <cell r="M33" t="str">
            <v>104327649001N34</v>
          </cell>
          <cell r="N33" t="str">
            <v>EM-490531</v>
          </cell>
          <cell r="O33" t="str">
            <v>-</v>
          </cell>
          <cell r="P33">
            <v>0</v>
          </cell>
          <cell r="Q33" t="str">
            <v>PS-2000</v>
          </cell>
          <cell r="R33">
            <v>1</v>
          </cell>
          <cell r="S33">
            <v>1</v>
          </cell>
          <cell r="T33">
            <v>24281</v>
          </cell>
          <cell r="U33">
            <v>45680</v>
          </cell>
          <cell r="V33">
            <v>0</v>
          </cell>
          <cell r="W33" t="str">
            <v>COMPLETE</v>
          </cell>
          <cell r="X33">
            <v>100</v>
          </cell>
          <cell r="Y33">
            <v>0</v>
          </cell>
          <cell r="Z33" t="str">
            <v>EURO</v>
          </cell>
          <cell r="AA33">
            <v>0</v>
          </cell>
          <cell r="AB33">
            <v>45669</v>
          </cell>
          <cell r="AC33">
            <v>0</v>
          </cell>
          <cell r="AD33">
            <v>0</v>
          </cell>
          <cell r="AE33"/>
          <cell r="AF33">
            <v>35</v>
          </cell>
          <cell r="AG33"/>
          <cell r="AH33">
            <v>40</v>
          </cell>
        </row>
        <row r="34">
          <cell r="A34">
            <v>250733</v>
          </cell>
          <cell r="B34">
            <v>4502252371</v>
          </cell>
          <cell r="C34">
            <v>45619</v>
          </cell>
          <cell r="D34">
            <v>45622</v>
          </cell>
          <cell r="E34">
            <v>45677</v>
          </cell>
          <cell r="F34">
            <v>45672</v>
          </cell>
          <cell r="G34">
            <v>0</v>
          </cell>
          <cell r="H34" t="str">
            <v>250733-50</v>
          </cell>
          <cell r="I34" t="str">
            <v>Sulzer Pompes France</v>
          </cell>
          <cell r="J34">
            <v>50</v>
          </cell>
          <cell r="K34" t="str">
            <v>THREADED COUPLING;SHAFT COUPLING</v>
          </cell>
          <cell r="L34" t="str">
            <v>UNS S31803/A182 F51</v>
          </cell>
          <cell r="M34" t="str">
            <v>104327651001N34</v>
          </cell>
          <cell r="N34" t="str">
            <v>EM-1113962</v>
          </cell>
          <cell r="O34">
            <v>0</v>
          </cell>
          <cell r="P34">
            <v>0</v>
          </cell>
          <cell r="Q34" t="str">
            <v>PS-2000</v>
          </cell>
          <cell r="R34">
            <v>1</v>
          </cell>
          <cell r="S34">
            <v>1</v>
          </cell>
          <cell r="T34">
            <v>24281</v>
          </cell>
          <cell r="U34">
            <v>45680</v>
          </cell>
          <cell r="V34">
            <v>0</v>
          </cell>
          <cell r="W34" t="str">
            <v>COMPLETE</v>
          </cell>
          <cell r="X34">
            <v>349.7</v>
          </cell>
          <cell r="Y34">
            <v>0</v>
          </cell>
          <cell r="Z34" t="str">
            <v>EURO</v>
          </cell>
          <cell r="AA34">
            <v>0</v>
          </cell>
          <cell r="AB34">
            <v>45669</v>
          </cell>
          <cell r="AC34">
            <v>0</v>
          </cell>
          <cell r="AD34">
            <v>0</v>
          </cell>
          <cell r="AE34"/>
          <cell r="AF34">
            <v>90</v>
          </cell>
          <cell r="AG34"/>
          <cell r="AH34">
            <v>130</v>
          </cell>
        </row>
        <row r="35">
          <cell r="A35">
            <v>250733</v>
          </cell>
          <cell r="B35">
            <v>4502252371</v>
          </cell>
          <cell r="C35">
            <v>45619</v>
          </cell>
          <cell r="D35">
            <v>45622</v>
          </cell>
          <cell r="E35">
            <v>45677</v>
          </cell>
          <cell r="F35">
            <v>45672</v>
          </cell>
          <cell r="G35">
            <v>0</v>
          </cell>
          <cell r="H35" t="str">
            <v>250733-70</v>
          </cell>
          <cell r="I35" t="str">
            <v>Sulzer Pompes France</v>
          </cell>
          <cell r="J35">
            <v>70</v>
          </cell>
          <cell r="K35" t="str">
            <v>TENSION RING;MACH</v>
          </cell>
          <cell r="L35" t="str">
            <v>EN 10088-3 X17CrNi16-2+QT800 (1.4057+QT800) SS martensitic, Cr 15-17</v>
          </cell>
          <cell r="M35" t="str">
            <v>137414534001N31</v>
          </cell>
          <cell r="N35" t="str">
            <v>3-137414534</v>
          </cell>
          <cell r="O35" t="str">
            <v>A</v>
          </cell>
          <cell r="P35">
            <v>0</v>
          </cell>
          <cell r="Q35" t="str">
            <v>PS-2000</v>
          </cell>
          <cell r="R35">
            <v>1</v>
          </cell>
          <cell r="S35">
            <v>1</v>
          </cell>
          <cell r="T35">
            <v>24289</v>
          </cell>
          <cell r="U35">
            <v>45686</v>
          </cell>
          <cell r="V35">
            <v>0</v>
          </cell>
          <cell r="W35" t="str">
            <v>COMPLETE</v>
          </cell>
          <cell r="X35">
            <v>393.1</v>
          </cell>
          <cell r="Y35">
            <v>0</v>
          </cell>
          <cell r="Z35" t="str">
            <v>EURO</v>
          </cell>
          <cell r="AA35">
            <v>0</v>
          </cell>
          <cell r="AB35">
            <v>45669</v>
          </cell>
          <cell r="AC35">
            <v>0</v>
          </cell>
          <cell r="AD35">
            <v>0</v>
          </cell>
          <cell r="AE35"/>
          <cell r="AF35">
            <v>220</v>
          </cell>
          <cell r="AG35">
            <v>194</v>
          </cell>
          <cell r="AH35">
            <v>13</v>
          </cell>
        </row>
        <row r="36">
          <cell r="A36">
            <v>250737</v>
          </cell>
          <cell r="B36">
            <v>4502252290</v>
          </cell>
          <cell r="C36">
            <v>45618</v>
          </cell>
          <cell r="D36">
            <v>45623</v>
          </cell>
          <cell r="E36">
            <v>45695</v>
          </cell>
          <cell r="F36">
            <v>45682</v>
          </cell>
          <cell r="G36">
            <v>0</v>
          </cell>
          <cell r="H36" t="str">
            <v>250737-10</v>
          </cell>
          <cell r="I36" t="str">
            <v>Sulzer Pompes France</v>
          </cell>
          <cell r="J36">
            <v>10</v>
          </cell>
          <cell r="K36" t="str">
            <v>SPACER DISC</v>
          </cell>
          <cell r="L36" t="str">
            <v>EN8D/C45/EN 10083-2 C35E +N; Low alloy steel, Cr</v>
          </cell>
          <cell r="M36">
            <v>104326295001</v>
          </cell>
          <cell r="N36" t="str">
            <v>4-104326295</v>
          </cell>
          <cell r="O36" t="str">
            <v>-</v>
          </cell>
          <cell r="P36">
            <v>0</v>
          </cell>
          <cell r="Q36" t="str">
            <v>PS-2000</v>
          </cell>
          <cell r="R36">
            <v>1</v>
          </cell>
          <cell r="S36">
            <v>1</v>
          </cell>
          <cell r="T36">
            <v>24289</v>
          </cell>
          <cell r="U36">
            <v>45686</v>
          </cell>
          <cell r="V36">
            <v>0</v>
          </cell>
          <cell r="W36" t="str">
            <v>COMPLETE</v>
          </cell>
          <cell r="X36">
            <v>109.2</v>
          </cell>
          <cell r="Y36">
            <v>0</v>
          </cell>
          <cell r="Z36" t="str">
            <v>EURO</v>
          </cell>
          <cell r="AA36">
            <v>0</v>
          </cell>
          <cell r="AB36">
            <v>45679</v>
          </cell>
          <cell r="AC36">
            <v>0</v>
          </cell>
          <cell r="AD36">
            <v>0</v>
          </cell>
          <cell r="AE36"/>
          <cell r="AF36">
            <v>68</v>
          </cell>
          <cell r="AG36">
            <v>55</v>
          </cell>
          <cell r="AH36">
            <v>6.5</v>
          </cell>
        </row>
        <row r="37">
          <cell r="A37">
            <v>250737</v>
          </cell>
          <cell r="B37">
            <v>4502252290</v>
          </cell>
          <cell r="C37">
            <v>45618</v>
          </cell>
          <cell r="D37">
            <v>45623</v>
          </cell>
          <cell r="E37">
            <v>45695</v>
          </cell>
          <cell r="F37">
            <v>45682</v>
          </cell>
          <cell r="G37">
            <v>0</v>
          </cell>
          <cell r="H37" t="str">
            <v>250737-20</v>
          </cell>
          <cell r="I37" t="str">
            <v>Sulzer Pompes France</v>
          </cell>
          <cell r="J37">
            <v>20</v>
          </cell>
          <cell r="K37" t="str">
            <v>SPACER RING;MACH</v>
          </cell>
          <cell r="L37" t="str">
            <v>ASTM A182 Gr F51 UNS S31803</v>
          </cell>
          <cell r="M37">
            <v>104326407001</v>
          </cell>
          <cell r="N37" t="str">
            <v>4-104326407</v>
          </cell>
          <cell r="O37" t="str">
            <v>-</v>
          </cell>
          <cell r="P37">
            <v>0</v>
          </cell>
          <cell r="Q37" t="str">
            <v>PS-2000</v>
          </cell>
          <cell r="R37">
            <v>1</v>
          </cell>
          <cell r="S37">
            <v>1</v>
          </cell>
          <cell r="T37">
            <v>24289</v>
          </cell>
          <cell r="U37">
            <v>45686</v>
          </cell>
          <cell r="V37">
            <v>0</v>
          </cell>
          <cell r="W37" t="str">
            <v>COMPLETE</v>
          </cell>
          <cell r="X37">
            <v>217.9</v>
          </cell>
          <cell r="Y37">
            <v>0</v>
          </cell>
          <cell r="Z37" t="str">
            <v>EURO</v>
          </cell>
          <cell r="AA37">
            <v>0</v>
          </cell>
          <cell r="AB37">
            <v>45679</v>
          </cell>
          <cell r="AC37">
            <v>0</v>
          </cell>
          <cell r="AD37">
            <v>0</v>
          </cell>
          <cell r="AE37"/>
          <cell r="AF37">
            <v>64</v>
          </cell>
          <cell r="AG37">
            <v>55</v>
          </cell>
          <cell r="AH37">
            <v>45</v>
          </cell>
        </row>
        <row r="38">
          <cell r="A38">
            <v>250737</v>
          </cell>
          <cell r="B38">
            <v>4502252290</v>
          </cell>
          <cell r="C38">
            <v>45618</v>
          </cell>
          <cell r="D38">
            <v>45623</v>
          </cell>
          <cell r="E38">
            <v>45695</v>
          </cell>
          <cell r="F38">
            <v>45682</v>
          </cell>
          <cell r="G38">
            <v>0</v>
          </cell>
          <cell r="H38" t="str">
            <v>250737-30</v>
          </cell>
          <cell r="I38" t="str">
            <v>Sulzer Pompes France</v>
          </cell>
          <cell r="J38">
            <v>30</v>
          </cell>
          <cell r="K38" t="str">
            <v>SPACER BUSHING;MNF;310s</v>
          </cell>
          <cell r="L38" t="str">
            <v>EN8D/C45/EN 10083-2 C35E +N; Low alloy steel, Cr</v>
          </cell>
          <cell r="M38">
            <v>104326291001</v>
          </cell>
          <cell r="N38" t="str">
            <v>4-104326291</v>
          </cell>
          <cell r="O38">
            <v>1</v>
          </cell>
          <cell r="P38">
            <v>0</v>
          </cell>
          <cell r="Q38" t="str">
            <v>PS-2000</v>
          </cell>
          <cell r="R38">
            <v>1</v>
          </cell>
          <cell r="S38">
            <v>1</v>
          </cell>
          <cell r="T38">
            <v>24289</v>
          </cell>
          <cell r="U38">
            <v>45686</v>
          </cell>
          <cell r="V38">
            <v>0</v>
          </cell>
          <cell r="W38" t="str">
            <v>COMPLETE</v>
          </cell>
          <cell r="X38">
            <v>126.4</v>
          </cell>
          <cell r="Y38">
            <v>0</v>
          </cell>
          <cell r="Z38" t="str">
            <v>EURO</v>
          </cell>
          <cell r="AA38">
            <v>0</v>
          </cell>
          <cell r="AB38">
            <v>45679</v>
          </cell>
          <cell r="AC38">
            <v>0</v>
          </cell>
          <cell r="AD38">
            <v>0</v>
          </cell>
          <cell r="AE38"/>
          <cell r="AF38">
            <v>65</v>
          </cell>
          <cell r="AG38">
            <v>55</v>
          </cell>
          <cell r="AH38">
            <v>24</v>
          </cell>
        </row>
        <row r="39">
          <cell r="A39">
            <v>250737</v>
          </cell>
          <cell r="B39">
            <v>4502252290</v>
          </cell>
          <cell r="C39">
            <v>45618</v>
          </cell>
          <cell r="D39">
            <v>45623</v>
          </cell>
          <cell r="E39">
            <v>45695</v>
          </cell>
          <cell r="F39">
            <v>45682</v>
          </cell>
          <cell r="G39">
            <v>0</v>
          </cell>
          <cell r="H39" t="str">
            <v>250737-40</v>
          </cell>
          <cell r="I39" t="str">
            <v>Sulzer Pompes France</v>
          </cell>
          <cell r="J39">
            <v>40</v>
          </cell>
          <cell r="K39" t="str">
            <v>RING;PER DRAWING;MACH</v>
          </cell>
          <cell r="L39" t="str">
            <v>AISI Gr 316L Stainless steel austenitic, CrNiMo</v>
          </cell>
          <cell r="M39" t="str">
            <v>104P82542001</v>
          </cell>
          <cell r="N39" t="str">
            <v>4-P82542</v>
          </cell>
          <cell r="O39" t="str">
            <v>A</v>
          </cell>
          <cell r="P39">
            <v>0</v>
          </cell>
          <cell r="Q39" t="str">
            <v>PS-2000</v>
          </cell>
          <cell r="R39">
            <v>4</v>
          </cell>
          <cell r="S39">
            <v>4</v>
          </cell>
          <cell r="T39">
            <v>24289</v>
          </cell>
          <cell r="U39">
            <v>45686</v>
          </cell>
          <cell r="V39">
            <v>0</v>
          </cell>
          <cell r="W39" t="str">
            <v>COMPLETE</v>
          </cell>
          <cell r="X39">
            <v>66.400000000000006</v>
          </cell>
          <cell r="Y39">
            <v>0</v>
          </cell>
          <cell r="Z39" t="str">
            <v>EURO</v>
          </cell>
          <cell r="AA39">
            <v>0</v>
          </cell>
          <cell r="AB39">
            <v>45679</v>
          </cell>
          <cell r="AC39">
            <v>0</v>
          </cell>
          <cell r="AD39">
            <v>0</v>
          </cell>
          <cell r="AE39"/>
          <cell r="AF39">
            <v>35</v>
          </cell>
          <cell r="AG39"/>
          <cell r="AH39">
            <v>4</v>
          </cell>
        </row>
        <row r="40">
          <cell r="A40">
            <v>250737</v>
          </cell>
          <cell r="B40">
            <v>4502252290</v>
          </cell>
          <cell r="C40">
            <v>45618</v>
          </cell>
          <cell r="D40">
            <v>45623</v>
          </cell>
          <cell r="E40">
            <v>45695</v>
          </cell>
          <cell r="F40">
            <v>45682</v>
          </cell>
          <cell r="G40">
            <v>0</v>
          </cell>
          <cell r="H40" t="str">
            <v>250737-50</v>
          </cell>
          <cell r="I40" t="str">
            <v>Sulzer Pompes France</v>
          </cell>
          <cell r="J40">
            <v>50</v>
          </cell>
          <cell r="K40" t="str">
            <v>SHAFT PROT SLEEVE;MACH;VN;VARIOUS SIZE</v>
          </cell>
          <cell r="L40" t="str">
            <v>EN8D/C45/EN 10083-2 Gr C35E Carbon steel, 0.3%&lt;C&lt;0.45%</v>
          </cell>
          <cell r="M40">
            <v>104327722001</v>
          </cell>
          <cell r="N40" t="str">
            <v>EM-343486</v>
          </cell>
          <cell r="O40">
            <v>1</v>
          </cell>
          <cell r="P40">
            <v>0</v>
          </cell>
          <cell r="Q40" t="str">
            <v>PS-2000</v>
          </cell>
          <cell r="R40">
            <v>1</v>
          </cell>
          <cell r="S40">
            <v>1</v>
          </cell>
          <cell r="T40">
            <v>24289</v>
          </cell>
          <cell r="U40">
            <v>45686</v>
          </cell>
          <cell r="V40">
            <v>0</v>
          </cell>
          <cell r="W40" t="str">
            <v>COMPLETE</v>
          </cell>
          <cell r="X40">
            <v>310.8</v>
          </cell>
          <cell r="Y40">
            <v>0</v>
          </cell>
          <cell r="Z40" t="str">
            <v>EURO</v>
          </cell>
          <cell r="AA40">
            <v>0</v>
          </cell>
          <cell r="AB40">
            <v>45679</v>
          </cell>
          <cell r="AC40">
            <v>0</v>
          </cell>
          <cell r="AD40">
            <v>0</v>
          </cell>
          <cell r="AE40"/>
          <cell r="AF40">
            <v>61</v>
          </cell>
          <cell r="AG40">
            <v>30</v>
          </cell>
          <cell r="AH40">
            <v>105</v>
          </cell>
        </row>
        <row r="41">
          <cell r="A41">
            <v>250737</v>
          </cell>
          <cell r="B41">
            <v>4502252290</v>
          </cell>
          <cell r="C41">
            <v>45618</v>
          </cell>
          <cell r="D41">
            <v>45623</v>
          </cell>
          <cell r="E41">
            <v>45695</v>
          </cell>
          <cell r="F41">
            <v>45682</v>
          </cell>
          <cell r="G41">
            <v>0</v>
          </cell>
          <cell r="H41" t="str">
            <v>250737-60</v>
          </cell>
          <cell r="I41" t="str">
            <v>Sulzer Pompes France</v>
          </cell>
          <cell r="J41">
            <v>60</v>
          </cell>
          <cell r="K41" t="str">
            <v>BEARING SLEEVE;MACH</v>
          </cell>
          <cell r="L41" t="str">
            <v>UNS S31803/F51</v>
          </cell>
          <cell r="M41">
            <v>104326866002</v>
          </cell>
          <cell r="N41">
            <v>104326866</v>
          </cell>
          <cell r="O41" t="str">
            <v>-</v>
          </cell>
          <cell r="P41">
            <v>0</v>
          </cell>
          <cell r="Q41" t="str">
            <v>PS-2000</v>
          </cell>
          <cell r="R41">
            <v>4</v>
          </cell>
          <cell r="S41">
            <v>4</v>
          </cell>
          <cell r="T41">
            <v>24289</v>
          </cell>
          <cell r="U41">
            <v>45686</v>
          </cell>
          <cell r="V41">
            <v>0</v>
          </cell>
          <cell r="W41" t="str">
            <v>COMPLETE</v>
          </cell>
          <cell r="X41">
            <v>110.1</v>
          </cell>
          <cell r="Y41">
            <v>0</v>
          </cell>
          <cell r="Z41" t="str">
            <v>EURO</v>
          </cell>
          <cell r="AA41">
            <v>0</v>
          </cell>
          <cell r="AB41">
            <v>45679</v>
          </cell>
          <cell r="AC41">
            <v>0</v>
          </cell>
          <cell r="AD41">
            <v>0</v>
          </cell>
          <cell r="AE41"/>
          <cell r="AF41">
            <v>40</v>
          </cell>
          <cell r="AG41">
            <v>28</v>
          </cell>
          <cell r="AH41">
            <v>54</v>
          </cell>
        </row>
        <row r="42">
          <cell r="A42">
            <v>250737</v>
          </cell>
          <cell r="B42">
            <v>4502252290</v>
          </cell>
          <cell r="C42">
            <v>45618</v>
          </cell>
          <cell r="D42">
            <v>45623</v>
          </cell>
          <cell r="E42">
            <v>45695</v>
          </cell>
          <cell r="F42">
            <v>45682</v>
          </cell>
          <cell r="G42">
            <v>0</v>
          </cell>
          <cell r="H42" t="str">
            <v>250737-70</v>
          </cell>
          <cell r="I42" t="str">
            <v>Sulzer Pompes France</v>
          </cell>
          <cell r="J42">
            <v>70</v>
          </cell>
          <cell r="K42" t="str">
            <v>BEARING SLEEVE;MACH</v>
          </cell>
          <cell r="L42" t="str">
            <v>ASTM A276 S410,325 to 375 HB</v>
          </cell>
          <cell r="M42">
            <v>104327719001</v>
          </cell>
          <cell r="N42" t="str">
            <v>EM-482980</v>
          </cell>
          <cell r="O42">
            <v>3</v>
          </cell>
          <cell r="P42">
            <v>0</v>
          </cell>
          <cell r="Q42" t="str">
            <v>PS-2000</v>
          </cell>
          <cell r="R42">
            <v>1</v>
          </cell>
          <cell r="S42">
            <v>1</v>
          </cell>
          <cell r="T42">
            <v>24289</v>
          </cell>
          <cell r="U42">
            <v>45686</v>
          </cell>
          <cell r="V42">
            <v>0</v>
          </cell>
          <cell r="W42" t="str">
            <v>COMPLETE</v>
          </cell>
          <cell r="X42">
            <v>224.9</v>
          </cell>
          <cell r="Y42">
            <v>0</v>
          </cell>
          <cell r="Z42" t="str">
            <v>EURO</v>
          </cell>
          <cell r="AA42">
            <v>0</v>
          </cell>
          <cell r="AB42">
            <v>45679</v>
          </cell>
          <cell r="AC42">
            <v>0</v>
          </cell>
          <cell r="AD42">
            <v>0</v>
          </cell>
          <cell r="AE42"/>
          <cell r="AF42">
            <v>35</v>
          </cell>
          <cell r="AG42"/>
          <cell r="AH42">
            <v>120</v>
          </cell>
        </row>
        <row r="43">
          <cell r="A43">
            <v>250737</v>
          </cell>
          <cell r="B43">
            <v>4502252290</v>
          </cell>
          <cell r="C43">
            <v>45618</v>
          </cell>
          <cell r="D43">
            <v>45623</v>
          </cell>
          <cell r="E43">
            <v>45695</v>
          </cell>
          <cell r="F43">
            <v>45682</v>
          </cell>
          <cell r="G43">
            <v>0</v>
          </cell>
          <cell r="H43" t="str">
            <v>250737-80</v>
          </cell>
          <cell r="I43" t="str">
            <v>Sulzer Pompes France</v>
          </cell>
          <cell r="J43">
            <v>80</v>
          </cell>
          <cell r="K43" t="str">
            <v>SPLIT RING;MACH;VN</v>
          </cell>
          <cell r="L43" t="str">
            <v>AISI 4140+QT</v>
          </cell>
          <cell r="M43">
            <v>104326687002</v>
          </cell>
          <cell r="N43">
            <v>104326687</v>
          </cell>
          <cell r="O43">
            <v>2</v>
          </cell>
          <cell r="P43">
            <v>0</v>
          </cell>
          <cell r="Q43" t="str">
            <v>PS-2000</v>
          </cell>
          <cell r="R43">
            <v>1</v>
          </cell>
          <cell r="S43">
            <v>1</v>
          </cell>
          <cell r="T43">
            <v>24289</v>
          </cell>
          <cell r="U43">
            <v>45686</v>
          </cell>
          <cell r="V43">
            <v>0</v>
          </cell>
          <cell r="W43" t="str">
            <v>COMPLETE</v>
          </cell>
          <cell r="X43">
            <v>145.6</v>
          </cell>
          <cell r="Y43">
            <v>0</v>
          </cell>
          <cell r="Z43" t="str">
            <v>EURO</v>
          </cell>
          <cell r="AA43">
            <v>0</v>
          </cell>
          <cell r="AB43">
            <v>45679</v>
          </cell>
          <cell r="AC43">
            <v>0</v>
          </cell>
          <cell r="AD43">
            <v>0</v>
          </cell>
          <cell r="AE43"/>
          <cell r="AF43">
            <v>42.5</v>
          </cell>
          <cell r="AG43"/>
          <cell r="AH43">
            <v>10</v>
          </cell>
        </row>
        <row r="44">
          <cell r="A44">
            <v>250743</v>
          </cell>
          <cell r="B44">
            <v>4502253876</v>
          </cell>
          <cell r="C44">
            <v>45623</v>
          </cell>
          <cell r="D44">
            <v>45623</v>
          </cell>
          <cell r="E44">
            <v>45681</v>
          </cell>
          <cell r="F44">
            <v>45672</v>
          </cell>
          <cell r="G44">
            <v>0</v>
          </cell>
          <cell r="H44" t="str">
            <v>250743-10</v>
          </cell>
          <cell r="I44" t="str">
            <v>Sulzer Pumpen (Deutschland) GmbH</v>
          </cell>
          <cell r="J44">
            <v>10</v>
          </cell>
          <cell r="K44" t="str">
            <v>STATIONARY RING;MACH</v>
          </cell>
          <cell r="L44" t="str">
            <v>SS-420+400 to 450 HB</v>
          </cell>
          <cell r="M44">
            <v>204501067004</v>
          </cell>
          <cell r="N44" t="str">
            <v>3-204501067</v>
          </cell>
          <cell r="O44" t="str">
            <v>-</v>
          </cell>
          <cell r="P44">
            <v>0</v>
          </cell>
          <cell r="Q44" t="str">
            <v>PS 2000</v>
          </cell>
          <cell r="R44">
            <v>1</v>
          </cell>
          <cell r="S44">
            <v>1</v>
          </cell>
          <cell r="T44">
            <v>24278</v>
          </cell>
          <cell r="U44">
            <v>45677</v>
          </cell>
          <cell r="V44">
            <v>0</v>
          </cell>
          <cell r="W44" t="str">
            <v>COMPLETE</v>
          </cell>
          <cell r="X44">
            <v>239.4</v>
          </cell>
          <cell r="Y44">
            <v>0</v>
          </cell>
          <cell r="Z44" t="str">
            <v>EURO</v>
          </cell>
          <cell r="AA44">
            <v>0</v>
          </cell>
          <cell r="AB44">
            <v>45669</v>
          </cell>
          <cell r="AC44">
            <v>0</v>
          </cell>
          <cell r="AD44">
            <v>0</v>
          </cell>
          <cell r="AE44"/>
          <cell r="AF44">
            <v>155</v>
          </cell>
          <cell r="AG44">
            <v>140.5</v>
          </cell>
          <cell r="AH44">
            <v>20</v>
          </cell>
        </row>
        <row r="45">
          <cell r="A45">
            <v>250743</v>
          </cell>
          <cell r="B45">
            <v>4502253876</v>
          </cell>
          <cell r="C45">
            <v>45623</v>
          </cell>
          <cell r="D45">
            <v>45623</v>
          </cell>
          <cell r="E45">
            <v>45681</v>
          </cell>
          <cell r="F45">
            <v>45672</v>
          </cell>
          <cell r="G45">
            <v>0</v>
          </cell>
          <cell r="H45" t="str">
            <v>250743-20</v>
          </cell>
          <cell r="I45" t="str">
            <v>Sulzer Pumpen (Deutschland) GmbH</v>
          </cell>
          <cell r="J45">
            <v>20</v>
          </cell>
          <cell r="K45" t="str">
            <v>IMPELLER RING;MACH</v>
          </cell>
          <cell r="L45" t="str">
            <v>ASTM A276 Type 420 Cond T;230 to 290 HB</v>
          </cell>
          <cell r="M45">
            <v>204500932017</v>
          </cell>
          <cell r="N45" t="str">
            <v>3-204500932</v>
          </cell>
          <cell r="O45" t="str">
            <v>-</v>
          </cell>
          <cell r="P45">
            <v>0</v>
          </cell>
          <cell r="Q45" t="str">
            <v>YS 72.5 - 87 ksi; UTS 101.5 - 145 ksi/PS-2000</v>
          </cell>
          <cell r="R45">
            <v>1</v>
          </cell>
          <cell r="S45">
            <v>1</v>
          </cell>
          <cell r="T45">
            <v>24278</v>
          </cell>
          <cell r="U45">
            <v>45677</v>
          </cell>
          <cell r="V45">
            <v>0</v>
          </cell>
          <cell r="W45" t="str">
            <v>COMPLETE</v>
          </cell>
          <cell r="X45">
            <v>211.1</v>
          </cell>
          <cell r="Y45">
            <v>0</v>
          </cell>
          <cell r="Z45" t="str">
            <v>EURO</v>
          </cell>
          <cell r="AA45">
            <v>0</v>
          </cell>
          <cell r="AB45">
            <v>45669</v>
          </cell>
          <cell r="AC45">
            <v>0</v>
          </cell>
          <cell r="AD45">
            <v>0</v>
          </cell>
          <cell r="AE45"/>
          <cell r="AF45">
            <v>140</v>
          </cell>
          <cell r="AG45">
            <v>125</v>
          </cell>
          <cell r="AH45">
            <v>20</v>
          </cell>
        </row>
        <row r="46">
          <cell r="A46">
            <v>250744</v>
          </cell>
          <cell r="B46">
            <v>4502254231</v>
          </cell>
          <cell r="C46">
            <v>45623</v>
          </cell>
          <cell r="D46">
            <v>45624</v>
          </cell>
          <cell r="E46">
            <v>45716</v>
          </cell>
          <cell r="F46">
            <v>45698</v>
          </cell>
          <cell r="G46">
            <v>0</v>
          </cell>
          <cell r="H46" t="str">
            <v>250744-10</v>
          </cell>
          <cell r="I46" t="str">
            <v>SULZER PUMPS (CANADA) INC</v>
          </cell>
          <cell r="J46">
            <v>10</v>
          </cell>
          <cell r="K46" t="str">
            <v>THROTTLE SLEEVE</v>
          </cell>
          <cell r="L46" t="str">
            <v>AISI Gr 410 (Ni &lt;= 0.25%)+COL.5</v>
          </cell>
          <cell r="M46">
            <v>204711042000</v>
          </cell>
          <cell r="N46" t="str">
            <v>B38098-004</v>
          </cell>
          <cell r="O46" t="str">
            <v>D</v>
          </cell>
          <cell r="P46" t="str">
            <v>COL.5</v>
          </cell>
          <cell r="Q46">
            <v>0</v>
          </cell>
          <cell r="R46">
            <v>1</v>
          </cell>
          <cell r="S46">
            <v>1</v>
          </cell>
          <cell r="T46">
            <v>24298</v>
          </cell>
          <cell r="U46">
            <v>45694</v>
          </cell>
          <cell r="V46">
            <v>0</v>
          </cell>
          <cell r="W46" t="str">
            <v>COMPLETE</v>
          </cell>
          <cell r="X46">
            <v>919.1</v>
          </cell>
          <cell r="Y46">
            <v>0</v>
          </cell>
          <cell r="Z46" t="str">
            <v>USD</v>
          </cell>
          <cell r="AA46">
            <v>0</v>
          </cell>
          <cell r="AB46">
            <v>45695</v>
          </cell>
          <cell r="AC46">
            <v>0</v>
          </cell>
          <cell r="AD46">
            <v>0</v>
          </cell>
          <cell r="AE46"/>
          <cell r="AF46">
            <v>107.6452</v>
          </cell>
          <cell r="AG46">
            <v>85.572599999999994</v>
          </cell>
          <cell r="AH46">
            <v>88.899999999999991</v>
          </cell>
        </row>
        <row r="47">
          <cell r="A47">
            <v>250744</v>
          </cell>
          <cell r="B47">
            <v>4502254231</v>
          </cell>
          <cell r="C47">
            <v>45623</v>
          </cell>
          <cell r="D47">
            <v>45624</v>
          </cell>
          <cell r="E47">
            <v>45716</v>
          </cell>
          <cell r="F47">
            <v>45698</v>
          </cell>
          <cell r="G47">
            <v>0</v>
          </cell>
          <cell r="H47" t="str">
            <v>250744-20</v>
          </cell>
          <cell r="I47" t="str">
            <v>SULZER PUMPS (CANADA) INC</v>
          </cell>
          <cell r="J47">
            <v>20</v>
          </cell>
          <cell r="K47" t="str">
            <v>CENTER SLEEVE;MACH</v>
          </cell>
          <cell r="L47" t="str">
            <v>AISI Gr 410 (Ni &lt;= 0.25%)+COL.5</v>
          </cell>
          <cell r="M47">
            <v>204711055000</v>
          </cell>
          <cell r="N47" t="str">
            <v>B38115-016</v>
          </cell>
          <cell r="O47" t="str">
            <v>D</v>
          </cell>
          <cell r="P47" t="str">
            <v>COL.5</v>
          </cell>
          <cell r="Q47">
            <v>0</v>
          </cell>
          <cell r="R47">
            <v>1</v>
          </cell>
          <cell r="S47">
            <v>1</v>
          </cell>
          <cell r="T47">
            <v>24298</v>
          </cell>
          <cell r="U47">
            <v>45694</v>
          </cell>
          <cell r="V47">
            <v>0</v>
          </cell>
          <cell r="W47" t="str">
            <v>COMPLETE</v>
          </cell>
          <cell r="X47">
            <v>851.7</v>
          </cell>
          <cell r="Y47">
            <v>0</v>
          </cell>
          <cell r="Z47" t="str">
            <v>USD</v>
          </cell>
          <cell r="AA47">
            <v>0</v>
          </cell>
          <cell r="AB47">
            <v>45695</v>
          </cell>
          <cell r="AC47">
            <v>0</v>
          </cell>
          <cell r="AD47">
            <v>0</v>
          </cell>
          <cell r="AE47"/>
          <cell r="AF47">
            <v>101.29519999999999</v>
          </cell>
          <cell r="AG47">
            <v>86.46159999999999</v>
          </cell>
          <cell r="AH47">
            <v>82.55</v>
          </cell>
        </row>
        <row r="48">
          <cell r="A48">
            <v>250748</v>
          </cell>
          <cell r="B48">
            <v>4502253806</v>
          </cell>
          <cell r="C48">
            <v>45623</v>
          </cell>
          <cell r="D48">
            <v>45625</v>
          </cell>
          <cell r="E48">
            <v>45695</v>
          </cell>
          <cell r="F48">
            <v>45682</v>
          </cell>
          <cell r="G48">
            <v>0</v>
          </cell>
          <cell r="H48" t="str">
            <v>250748-10</v>
          </cell>
          <cell r="I48" t="str">
            <v>Sulzer Pompes France</v>
          </cell>
          <cell r="J48">
            <v>10</v>
          </cell>
          <cell r="K48" t="str">
            <v>DISC;MACH</v>
          </cell>
          <cell r="L48" t="str">
            <v>UNS S31803/A182 F51</v>
          </cell>
          <cell r="M48">
            <v>104326297001</v>
          </cell>
          <cell r="N48" t="str">
            <v>4-104326297</v>
          </cell>
          <cell r="O48" t="str">
            <v>-</v>
          </cell>
          <cell r="P48">
            <v>0</v>
          </cell>
          <cell r="Q48" t="str">
            <v>PS 2000</v>
          </cell>
          <cell r="R48">
            <v>1</v>
          </cell>
          <cell r="S48">
            <v>1</v>
          </cell>
          <cell r="T48">
            <v>24289</v>
          </cell>
          <cell r="U48">
            <v>45686</v>
          </cell>
          <cell r="V48">
            <v>0</v>
          </cell>
          <cell r="W48" t="str">
            <v>COMPLETE</v>
          </cell>
          <cell r="X48">
            <v>80</v>
          </cell>
          <cell r="Y48">
            <v>0</v>
          </cell>
          <cell r="Z48" t="str">
            <v>EURO</v>
          </cell>
          <cell r="AA48">
            <v>0</v>
          </cell>
          <cell r="AB48">
            <v>45679</v>
          </cell>
          <cell r="AC48">
            <v>0</v>
          </cell>
          <cell r="AD48">
            <v>0</v>
          </cell>
          <cell r="AE48"/>
          <cell r="AF48">
            <v>62</v>
          </cell>
          <cell r="AG48">
            <v>18</v>
          </cell>
          <cell r="AH48">
            <v>3</v>
          </cell>
        </row>
        <row r="49">
          <cell r="A49">
            <v>250748</v>
          </cell>
          <cell r="B49">
            <v>4502253806</v>
          </cell>
          <cell r="C49">
            <v>45623</v>
          </cell>
          <cell r="D49">
            <v>45625</v>
          </cell>
          <cell r="E49">
            <v>45695</v>
          </cell>
          <cell r="F49">
            <v>45682</v>
          </cell>
          <cell r="G49">
            <v>0</v>
          </cell>
          <cell r="H49" t="str">
            <v>250748-20</v>
          </cell>
          <cell r="I49" t="str">
            <v>Sulzer Pompes France</v>
          </cell>
          <cell r="J49">
            <v>20</v>
          </cell>
          <cell r="K49" t="str">
            <v>SPACER RING;MACH</v>
          </cell>
          <cell r="L49" t="str">
            <v>ASTM A182 Gr F51</v>
          </cell>
          <cell r="M49">
            <v>104326734001</v>
          </cell>
          <cell r="N49" t="str">
            <v>4-104326734</v>
          </cell>
          <cell r="O49">
            <v>1</v>
          </cell>
          <cell r="P49">
            <v>0</v>
          </cell>
          <cell r="Q49" t="str">
            <v>PS 2000</v>
          </cell>
          <cell r="R49">
            <v>1</v>
          </cell>
          <cell r="S49">
            <v>1</v>
          </cell>
          <cell r="T49">
            <v>24289</v>
          </cell>
          <cell r="U49">
            <v>45686</v>
          </cell>
          <cell r="V49">
            <v>0</v>
          </cell>
          <cell r="W49" t="str">
            <v>COMPLETE</v>
          </cell>
          <cell r="X49">
            <v>103</v>
          </cell>
          <cell r="Y49">
            <v>0</v>
          </cell>
          <cell r="Z49" t="str">
            <v>EURO</v>
          </cell>
          <cell r="AA49">
            <v>0</v>
          </cell>
          <cell r="AB49">
            <v>45679</v>
          </cell>
          <cell r="AC49">
            <v>0</v>
          </cell>
          <cell r="AD49">
            <v>0</v>
          </cell>
          <cell r="AE49"/>
          <cell r="AF49">
            <v>64</v>
          </cell>
          <cell r="AG49">
            <v>55</v>
          </cell>
          <cell r="AH49">
            <v>47.5</v>
          </cell>
        </row>
        <row r="50">
          <cell r="A50">
            <v>250748</v>
          </cell>
          <cell r="B50">
            <v>4502253806</v>
          </cell>
          <cell r="C50">
            <v>45623</v>
          </cell>
          <cell r="D50">
            <v>45625</v>
          </cell>
          <cell r="E50">
            <v>45695</v>
          </cell>
          <cell r="F50">
            <v>45682</v>
          </cell>
          <cell r="G50">
            <v>0</v>
          </cell>
          <cell r="H50" t="str">
            <v>250748-30</v>
          </cell>
          <cell r="I50" t="str">
            <v>Sulzer Pompes France</v>
          </cell>
          <cell r="J50">
            <v>30</v>
          </cell>
          <cell r="K50" t="str">
            <v>CASE PART;MACH;MNF;310</v>
          </cell>
          <cell r="L50" t="str">
            <v>ASTM A182 Gr F51</v>
          </cell>
          <cell r="M50">
            <v>104326406001</v>
          </cell>
          <cell r="N50" t="str">
            <v>4-104326406</v>
          </cell>
          <cell r="O50" t="str">
            <v>-</v>
          </cell>
          <cell r="P50">
            <v>0</v>
          </cell>
          <cell r="Q50" t="str">
            <v>PS 2000</v>
          </cell>
          <cell r="R50">
            <v>1</v>
          </cell>
          <cell r="S50">
            <v>1</v>
          </cell>
          <cell r="T50">
            <v>24289</v>
          </cell>
          <cell r="U50">
            <v>45686</v>
          </cell>
          <cell r="V50">
            <v>0</v>
          </cell>
          <cell r="W50" t="str">
            <v>COMPLETE</v>
          </cell>
          <cell r="X50">
            <v>98.1</v>
          </cell>
          <cell r="Y50">
            <v>0</v>
          </cell>
          <cell r="Z50" t="str">
            <v>EURO</v>
          </cell>
          <cell r="AA50">
            <v>0</v>
          </cell>
          <cell r="AB50">
            <v>45679</v>
          </cell>
          <cell r="AC50">
            <v>0</v>
          </cell>
          <cell r="AD50">
            <v>0</v>
          </cell>
          <cell r="AE50"/>
          <cell r="AF50">
            <v>60</v>
          </cell>
          <cell r="AG50">
            <v>27</v>
          </cell>
          <cell r="AH50">
            <v>43</v>
          </cell>
        </row>
        <row r="51">
          <cell r="A51">
            <v>250748</v>
          </cell>
          <cell r="B51">
            <v>4502253806</v>
          </cell>
          <cell r="C51">
            <v>45623</v>
          </cell>
          <cell r="D51">
            <v>45625</v>
          </cell>
          <cell r="E51">
            <v>45695</v>
          </cell>
          <cell r="F51">
            <v>45682</v>
          </cell>
          <cell r="G51">
            <v>0</v>
          </cell>
          <cell r="H51" t="str">
            <v>250748-40</v>
          </cell>
          <cell r="I51" t="str">
            <v>Sulzer Pompes France</v>
          </cell>
          <cell r="J51">
            <v>40</v>
          </cell>
          <cell r="K51" t="str">
            <v>TUBE FITTING;PORT CONNECTOR-STRAIGHT</v>
          </cell>
          <cell r="L51" t="str">
            <v>ASTM A182 Gr F316L</v>
          </cell>
          <cell r="M51" t="str">
            <v>104P82541001</v>
          </cell>
          <cell r="N51" t="str">
            <v>4-P82541</v>
          </cell>
          <cell r="O51" t="str">
            <v>A</v>
          </cell>
          <cell r="P51">
            <v>0</v>
          </cell>
          <cell r="Q51" t="str">
            <v>PS 2000</v>
          </cell>
          <cell r="R51">
            <v>4</v>
          </cell>
          <cell r="S51">
            <v>4</v>
          </cell>
          <cell r="T51">
            <v>24289</v>
          </cell>
          <cell r="U51">
            <v>45686</v>
          </cell>
          <cell r="V51">
            <v>0</v>
          </cell>
          <cell r="W51" t="str">
            <v>COMPLETE</v>
          </cell>
          <cell r="X51">
            <v>82.1</v>
          </cell>
          <cell r="Y51">
            <v>0</v>
          </cell>
          <cell r="Z51" t="str">
            <v>EURO</v>
          </cell>
          <cell r="AA51">
            <v>0</v>
          </cell>
          <cell r="AB51">
            <v>45679</v>
          </cell>
          <cell r="AC51">
            <v>0</v>
          </cell>
          <cell r="AD51">
            <v>0</v>
          </cell>
          <cell r="AE51"/>
          <cell r="AF51">
            <v>54</v>
          </cell>
          <cell r="AG51"/>
          <cell r="AH51">
            <v>48</v>
          </cell>
        </row>
        <row r="52">
          <cell r="A52">
            <v>250748</v>
          </cell>
          <cell r="B52">
            <v>4502253806</v>
          </cell>
          <cell r="C52">
            <v>45623</v>
          </cell>
          <cell r="D52">
            <v>45625</v>
          </cell>
          <cell r="E52">
            <v>45695</v>
          </cell>
          <cell r="F52">
            <v>45682</v>
          </cell>
          <cell r="G52">
            <v>0</v>
          </cell>
          <cell r="H52" t="str">
            <v>250748-50</v>
          </cell>
          <cell r="I52" t="str">
            <v>Sulzer Pompes France</v>
          </cell>
          <cell r="J52">
            <v>50</v>
          </cell>
          <cell r="K52" t="str">
            <v>IMPELLER RING;MACH</v>
          </cell>
          <cell r="L52" t="str">
            <v>ASTM A276 S410, 325 to 375 HB</v>
          </cell>
          <cell r="M52" t="str">
            <v>CERL0018AA01S42</v>
          </cell>
          <cell r="N52" t="str">
            <v>EM-482725-Version A1</v>
          </cell>
          <cell r="O52">
            <v>7</v>
          </cell>
          <cell r="P52">
            <v>0</v>
          </cell>
          <cell r="Q52" t="str">
            <v>PS 2000</v>
          </cell>
          <cell r="R52">
            <v>4</v>
          </cell>
          <cell r="S52">
            <v>4</v>
          </cell>
          <cell r="T52" t="str">
            <v>Cancelled by Benoit dtd.04.12.24</v>
          </cell>
          <cell r="U52">
            <v>0</v>
          </cell>
          <cell r="V52">
            <v>0</v>
          </cell>
          <cell r="W52" t="str">
            <v>COMPLETE</v>
          </cell>
          <cell r="X52">
            <v>129.5</v>
          </cell>
          <cell r="Y52">
            <v>0</v>
          </cell>
          <cell r="Z52" t="str">
            <v>EURO</v>
          </cell>
          <cell r="AA52">
            <v>0</v>
          </cell>
          <cell r="AB52">
            <v>45679</v>
          </cell>
          <cell r="AC52">
            <v>0</v>
          </cell>
          <cell r="AD52">
            <v>0</v>
          </cell>
          <cell r="AE52"/>
          <cell r="AF52">
            <v>151.4</v>
          </cell>
          <cell r="AG52">
            <v>142</v>
          </cell>
          <cell r="AH52">
            <v>20</v>
          </cell>
        </row>
        <row r="53">
          <cell r="A53">
            <v>250748</v>
          </cell>
          <cell r="B53">
            <v>4502253806</v>
          </cell>
          <cell r="C53">
            <v>45623</v>
          </cell>
          <cell r="D53">
            <v>45625</v>
          </cell>
          <cell r="E53">
            <v>45695</v>
          </cell>
          <cell r="F53">
            <v>45682</v>
          </cell>
          <cell r="G53">
            <v>0</v>
          </cell>
          <cell r="H53" t="str">
            <v>250748-60</v>
          </cell>
          <cell r="I53" t="str">
            <v>Sulzer Pompes France</v>
          </cell>
          <cell r="J53">
            <v>60</v>
          </cell>
          <cell r="K53" t="str">
            <v>IMPELLER RING;MACH</v>
          </cell>
          <cell r="L53" t="str">
            <v>ASTM A276 S410, 325 to 375 HB</v>
          </cell>
          <cell r="M53" t="str">
            <v>CERL0018AA01S42</v>
          </cell>
          <cell r="N53" t="str">
            <v>EM-482725-Version A1</v>
          </cell>
          <cell r="O53">
            <v>7</v>
          </cell>
          <cell r="P53">
            <v>0</v>
          </cell>
          <cell r="Q53" t="str">
            <v>PS 2000</v>
          </cell>
          <cell r="R53">
            <v>4</v>
          </cell>
          <cell r="S53">
            <v>4</v>
          </cell>
          <cell r="T53" t="str">
            <v>Cancelled by Benoit dtd.04.12.24</v>
          </cell>
          <cell r="U53">
            <v>0</v>
          </cell>
          <cell r="V53">
            <v>0</v>
          </cell>
          <cell r="W53" t="str">
            <v>COMPLETE</v>
          </cell>
          <cell r="X53">
            <v>129.5</v>
          </cell>
          <cell r="Y53">
            <v>0</v>
          </cell>
          <cell r="Z53" t="str">
            <v>EURO</v>
          </cell>
          <cell r="AA53">
            <v>0</v>
          </cell>
          <cell r="AB53">
            <v>45679</v>
          </cell>
          <cell r="AC53">
            <v>0</v>
          </cell>
          <cell r="AD53">
            <v>0</v>
          </cell>
          <cell r="AE53"/>
          <cell r="AF53">
            <v>151.4</v>
          </cell>
          <cell r="AG53">
            <v>142</v>
          </cell>
          <cell r="AH53">
            <v>20</v>
          </cell>
        </row>
        <row r="54">
          <cell r="A54">
            <v>250748</v>
          </cell>
          <cell r="B54">
            <v>4502253806</v>
          </cell>
          <cell r="C54">
            <v>45623</v>
          </cell>
          <cell r="D54">
            <v>45625</v>
          </cell>
          <cell r="E54">
            <v>45695</v>
          </cell>
          <cell r="F54">
            <v>45682</v>
          </cell>
          <cell r="G54">
            <v>0</v>
          </cell>
          <cell r="H54" t="str">
            <v>250748-70</v>
          </cell>
          <cell r="I54" t="str">
            <v>Sulzer Pompes France</v>
          </cell>
          <cell r="J54">
            <v>70</v>
          </cell>
          <cell r="K54" t="str">
            <v>STATIONARY RING;MACH</v>
          </cell>
          <cell r="L54" t="str">
            <v>ASTM A276 S410, 325 to 375 HB</v>
          </cell>
          <cell r="M54">
            <v>104327716001</v>
          </cell>
          <cell r="N54" t="str">
            <v>EM-468249-Version A1</v>
          </cell>
          <cell r="O54">
            <v>2</v>
          </cell>
          <cell r="P54">
            <v>0</v>
          </cell>
          <cell r="Q54" t="str">
            <v>PS 2000</v>
          </cell>
          <cell r="R54">
            <v>1</v>
          </cell>
          <cell r="S54">
            <v>1</v>
          </cell>
          <cell r="T54">
            <v>24289</v>
          </cell>
          <cell r="U54">
            <v>45686</v>
          </cell>
          <cell r="V54">
            <v>0</v>
          </cell>
          <cell r="W54" t="str">
            <v>COMPLETE</v>
          </cell>
          <cell r="X54">
            <v>122.9</v>
          </cell>
          <cell r="Y54">
            <v>0</v>
          </cell>
          <cell r="Z54" t="str">
            <v>EURO</v>
          </cell>
          <cell r="AA54">
            <v>0</v>
          </cell>
          <cell r="AB54">
            <v>45679</v>
          </cell>
          <cell r="AC54">
            <v>0</v>
          </cell>
          <cell r="AD54">
            <v>0</v>
          </cell>
          <cell r="AE54"/>
          <cell r="AF54">
            <v>94.6</v>
          </cell>
          <cell r="AG54">
            <v>88</v>
          </cell>
          <cell r="AH54">
            <v>12</v>
          </cell>
        </row>
        <row r="55">
          <cell r="A55">
            <v>250748</v>
          </cell>
          <cell r="B55">
            <v>4502253806</v>
          </cell>
          <cell r="C55">
            <v>45623</v>
          </cell>
          <cell r="D55">
            <v>45625</v>
          </cell>
          <cell r="E55">
            <v>45695</v>
          </cell>
          <cell r="F55">
            <v>45682</v>
          </cell>
          <cell r="G55">
            <v>0</v>
          </cell>
          <cell r="H55" t="str">
            <v>250748-80</v>
          </cell>
          <cell r="I55" t="str">
            <v>Sulzer Pompes France</v>
          </cell>
          <cell r="J55">
            <v>80</v>
          </cell>
          <cell r="K55" t="str">
            <v>STATIONARY RING;MACH</v>
          </cell>
          <cell r="L55" t="str">
            <v>ASTM A276 S410+QT650</v>
          </cell>
          <cell r="M55">
            <v>104327717001</v>
          </cell>
          <cell r="N55" t="str">
            <v>EM-467961</v>
          </cell>
          <cell r="O55">
            <v>1</v>
          </cell>
          <cell r="P55">
            <v>0</v>
          </cell>
          <cell r="Q55" t="str">
            <v>PS 2000</v>
          </cell>
          <cell r="R55">
            <v>1</v>
          </cell>
          <cell r="S55">
            <v>1</v>
          </cell>
          <cell r="T55">
            <v>24289</v>
          </cell>
          <cell r="U55">
            <v>45686</v>
          </cell>
          <cell r="V55">
            <v>0</v>
          </cell>
          <cell r="W55" t="str">
            <v>COMPLETE</v>
          </cell>
          <cell r="X55">
            <v>127.6</v>
          </cell>
          <cell r="Y55">
            <v>0</v>
          </cell>
          <cell r="Z55" t="str">
            <v>EURO</v>
          </cell>
          <cell r="AA55">
            <v>0</v>
          </cell>
          <cell r="AB55">
            <v>45679</v>
          </cell>
          <cell r="AC55">
            <v>0</v>
          </cell>
          <cell r="AD55">
            <v>0</v>
          </cell>
          <cell r="AE55"/>
          <cell r="AF55">
            <v>102</v>
          </cell>
          <cell r="AG55">
            <v>95</v>
          </cell>
          <cell r="AH55">
            <v>12</v>
          </cell>
        </row>
        <row r="56">
          <cell r="A56">
            <v>250748</v>
          </cell>
          <cell r="B56">
            <v>4502253806</v>
          </cell>
          <cell r="C56">
            <v>45623</v>
          </cell>
          <cell r="D56">
            <v>45625</v>
          </cell>
          <cell r="E56">
            <v>45695</v>
          </cell>
          <cell r="F56">
            <v>45682</v>
          </cell>
          <cell r="G56">
            <v>0</v>
          </cell>
          <cell r="H56" t="str">
            <v>250748-90</v>
          </cell>
          <cell r="I56" t="str">
            <v>Sulzer Pompes France</v>
          </cell>
          <cell r="J56">
            <v>90</v>
          </cell>
          <cell r="K56" t="str">
            <v>SHAFT PROT SLEEVE;MACH;29-2603;VN;50</v>
          </cell>
          <cell r="L56" t="str">
            <v>ASTM A276 S410, 325 to 375 HB</v>
          </cell>
          <cell r="M56">
            <v>104327501002</v>
          </cell>
          <cell r="N56" t="str">
            <v>EM-481183</v>
          </cell>
          <cell r="O56">
            <v>5</v>
          </cell>
          <cell r="P56">
            <v>0</v>
          </cell>
          <cell r="Q56" t="str">
            <v>PS 2000</v>
          </cell>
          <cell r="R56">
            <v>3</v>
          </cell>
          <cell r="S56">
            <v>3</v>
          </cell>
          <cell r="T56">
            <v>24289</v>
          </cell>
          <cell r="U56">
            <v>45686</v>
          </cell>
          <cell r="V56">
            <v>0</v>
          </cell>
          <cell r="W56" t="str">
            <v>COMPLETE</v>
          </cell>
          <cell r="X56">
            <v>64.3</v>
          </cell>
          <cell r="Y56">
            <v>0</v>
          </cell>
          <cell r="Z56" t="str">
            <v>EURO</v>
          </cell>
          <cell r="AA56">
            <v>0</v>
          </cell>
          <cell r="AB56">
            <v>45679</v>
          </cell>
          <cell r="AC56">
            <v>0</v>
          </cell>
          <cell r="AD56">
            <v>0</v>
          </cell>
          <cell r="AE56"/>
          <cell r="AF56">
            <v>40</v>
          </cell>
          <cell r="AG56">
            <v>32</v>
          </cell>
          <cell r="AH56">
            <v>75</v>
          </cell>
        </row>
        <row r="57">
          <cell r="A57">
            <v>250748</v>
          </cell>
          <cell r="B57">
            <v>4502253806</v>
          </cell>
          <cell r="C57">
            <v>45623</v>
          </cell>
          <cell r="D57">
            <v>45625</v>
          </cell>
          <cell r="E57">
            <v>45695</v>
          </cell>
          <cell r="F57">
            <v>45682</v>
          </cell>
          <cell r="G57">
            <v>0</v>
          </cell>
          <cell r="H57" t="str">
            <v>250748-100</v>
          </cell>
          <cell r="I57" t="str">
            <v>Sulzer Pompes France</v>
          </cell>
          <cell r="J57">
            <v>100</v>
          </cell>
          <cell r="K57" t="str">
            <v>BUSHING;MACH</v>
          </cell>
          <cell r="L57" t="str">
            <v>UNS S31803/A182 F51</v>
          </cell>
          <cell r="M57">
            <v>104327738002</v>
          </cell>
          <cell r="N57" t="str">
            <v>EM-495702</v>
          </cell>
          <cell r="O57">
            <v>0</v>
          </cell>
          <cell r="P57">
            <v>0</v>
          </cell>
          <cell r="Q57" t="str">
            <v>PS 2000</v>
          </cell>
          <cell r="R57">
            <v>3</v>
          </cell>
          <cell r="S57">
            <v>3</v>
          </cell>
          <cell r="T57">
            <v>24289</v>
          </cell>
          <cell r="U57">
            <v>45686</v>
          </cell>
          <cell r="V57">
            <v>0</v>
          </cell>
          <cell r="W57" t="str">
            <v>COMPLETE</v>
          </cell>
          <cell r="X57">
            <v>217.3</v>
          </cell>
          <cell r="Y57">
            <v>0</v>
          </cell>
          <cell r="Z57" t="str">
            <v>EURO</v>
          </cell>
          <cell r="AA57">
            <v>0</v>
          </cell>
          <cell r="AB57">
            <v>45679</v>
          </cell>
          <cell r="AC57">
            <v>0</v>
          </cell>
          <cell r="AD57">
            <v>0</v>
          </cell>
          <cell r="AE57"/>
          <cell r="AF57">
            <v>104</v>
          </cell>
          <cell r="AG57">
            <v>87.8</v>
          </cell>
          <cell r="AH57">
            <v>65</v>
          </cell>
        </row>
        <row r="58">
          <cell r="A58">
            <v>250750</v>
          </cell>
          <cell r="B58">
            <v>4502254730</v>
          </cell>
          <cell r="C58">
            <v>45624</v>
          </cell>
          <cell r="D58">
            <v>45625</v>
          </cell>
          <cell r="E58">
            <v>45327</v>
          </cell>
          <cell r="F58">
            <v>45682</v>
          </cell>
          <cell r="G58">
            <v>0</v>
          </cell>
          <cell r="H58" t="str">
            <v>250750-10</v>
          </cell>
          <cell r="I58" t="str">
            <v>SULZER PUMPS (CANADA) INC</v>
          </cell>
          <cell r="J58">
            <v>10</v>
          </cell>
          <cell r="K58" t="str">
            <v>SHAFT SLEEVE;MACH;CAD</v>
          </cell>
          <cell r="L58" t="str">
            <v>AISI Gr 410 (Ni &lt;= 0.25%)+COL.62</v>
          </cell>
          <cell r="M58">
            <v>504204493002</v>
          </cell>
          <cell r="N58" t="str">
            <v>B05395-000</v>
          </cell>
          <cell r="O58" t="str">
            <v>B</v>
          </cell>
          <cell r="P58" t="str">
            <v>COL.62</v>
          </cell>
          <cell r="Q58">
            <v>0</v>
          </cell>
          <cell r="R58">
            <v>2</v>
          </cell>
          <cell r="S58">
            <v>2</v>
          </cell>
          <cell r="T58">
            <v>24296</v>
          </cell>
          <cell r="U58">
            <v>45693</v>
          </cell>
          <cell r="V58">
            <v>0</v>
          </cell>
          <cell r="W58" t="str">
            <v>COMPLETE</v>
          </cell>
          <cell r="X58">
            <v>718.8</v>
          </cell>
          <cell r="Y58">
            <v>0</v>
          </cell>
          <cell r="Z58" t="str">
            <v>USD</v>
          </cell>
          <cell r="AA58">
            <v>0</v>
          </cell>
          <cell r="AB58">
            <v>45679</v>
          </cell>
          <cell r="AC58">
            <v>0</v>
          </cell>
          <cell r="AD58">
            <v>0</v>
          </cell>
          <cell r="AE58"/>
          <cell r="AF58">
            <v>56.260999999999996</v>
          </cell>
          <cell r="AG58"/>
          <cell r="AH58">
            <v>200.02499999999998</v>
          </cell>
        </row>
        <row r="59">
          <cell r="A59">
            <v>250752</v>
          </cell>
          <cell r="B59">
            <v>4502254738</v>
          </cell>
          <cell r="C59">
            <v>45624</v>
          </cell>
          <cell r="D59">
            <v>45625</v>
          </cell>
          <cell r="E59">
            <v>45681</v>
          </cell>
          <cell r="F59">
            <v>45672</v>
          </cell>
          <cell r="G59">
            <v>0</v>
          </cell>
          <cell r="H59" t="str">
            <v>250752-10</v>
          </cell>
          <cell r="I59" t="str">
            <v>Sulzer Pumpen (Deutschland) GmbH</v>
          </cell>
          <cell r="J59">
            <v>10</v>
          </cell>
          <cell r="K59" t="str">
            <v>IMPELLER RING;MACH</v>
          </cell>
          <cell r="L59" t="str">
            <v>ASTM A276 Type 420 Cond T 230 to 290 HB</v>
          </cell>
          <cell r="M59">
            <v>204500934009</v>
          </cell>
          <cell r="N59" t="str">
            <v>3-204500934</v>
          </cell>
          <cell r="O59" t="str">
            <v>-</v>
          </cell>
          <cell r="P59">
            <v>0</v>
          </cell>
          <cell r="Q59" t="str">
            <v xml:space="preserve"> YS 72.5 - 87 ksi; UTS 101.5 - 145 ksi/PS-2000</v>
          </cell>
          <cell r="R59">
            <v>1</v>
          </cell>
          <cell r="S59">
            <v>1</v>
          </cell>
          <cell r="T59">
            <v>24278</v>
          </cell>
          <cell r="U59">
            <v>45677</v>
          </cell>
          <cell r="V59">
            <v>0</v>
          </cell>
          <cell r="W59" t="str">
            <v>COMPLETE</v>
          </cell>
          <cell r="X59">
            <v>260</v>
          </cell>
          <cell r="Y59">
            <v>0</v>
          </cell>
          <cell r="Z59" t="str">
            <v>EURO</v>
          </cell>
          <cell r="AA59">
            <v>0</v>
          </cell>
          <cell r="AB59">
            <v>45669</v>
          </cell>
          <cell r="AC59">
            <v>0</v>
          </cell>
          <cell r="AD59">
            <v>0</v>
          </cell>
          <cell r="AE59"/>
          <cell r="AF59">
            <v>145</v>
          </cell>
          <cell r="AG59">
            <v>130</v>
          </cell>
          <cell r="AH59">
            <v>20</v>
          </cell>
        </row>
        <row r="60">
          <cell r="A60">
            <v>250759</v>
          </cell>
          <cell r="B60">
            <v>4502255815</v>
          </cell>
          <cell r="C60">
            <v>45628</v>
          </cell>
          <cell r="D60">
            <v>45629</v>
          </cell>
          <cell r="E60">
            <v>45681</v>
          </cell>
          <cell r="F60">
            <v>45687</v>
          </cell>
          <cell r="G60" t="str">
            <v>OA &amp; WO 30-1-25</v>
          </cell>
          <cell r="H60" t="str">
            <v>250759-10</v>
          </cell>
          <cell r="I60" t="str">
            <v>Sulzer Leeds PMC</v>
          </cell>
          <cell r="J60">
            <v>10</v>
          </cell>
          <cell r="K60" t="str">
            <v>IMPELLER WEAR RING D158.62/146 X 23</v>
          </cell>
          <cell r="L60" t="str">
            <v>UNS S32760/F55+STEL.6</v>
          </cell>
          <cell r="M60">
            <v>204214655003</v>
          </cell>
          <cell r="N60" t="str">
            <v>2-204214655</v>
          </cell>
          <cell r="O60" t="str">
            <v>-</v>
          </cell>
          <cell r="P60" t="str">
            <v>STEL.6</v>
          </cell>
          <cell r="Q60" t="str">
            <v>40-434 REV 02/40-504 REV 15/PS-1001 REV 00</v>
          </cell>
          <cell r="R60">
            <v>1</v>
          </cell>
          <cell r="S60">
            <v>1</v>
          </cell>
          <cell r="T60">
            <v>24279</v>
          </cell>
          <cell r="U60">
            <v>45677</v>
          </cell>
          <cell r="V60">
            <v>0</v>
          </cell>
          <cell r="W60" t="str">
            <v>COMPLETE</v>
          </cell>
          <cell r="X60">
            <v>422.9</v>
          </cell>
          <cell r="Y60">
            <v>0</v>
          </cell>
          <cell r="Z60" t="str">
            <v>GBP</v>
          </cell>
          <cell r="AA60">
            <v>0</v>
          </cell>
          <cell r="AB60">
            <v>45684</v>
          </cell>
          <cell r="AC60">
            <v>0</v>
          </cell>
          <cell r="AD60">
            <v>0</v>
          </cell>
          <cell r="AE60"/>
          <cell r="AF60">
            <v>158.62</v>
          </cell>
          <cell r="AG60">
            <v>146</v>
          </cell>
          <cell r="AH60">
            <v>23</v>
          </cell>
        </row>
        <row r="61">
          <cell r="A61">
            <v>250759</v>
          </cell>
          <cell r="B61">
            <v>4502255815</v>
          </cell>
          <cell r="C61">
            <v>45628</v>
          </cell>
          <cell r="D61">
            <v>45629</v>
          </cell>
          <cell r="E61">
            <v>45681</v>
          </cell>
          <cell r="F61">
            <v>45687</v>
          </cell>
          <cell r="G61" t="str">
            <v>OA &amp; WO 30-1-25</v>
          </cell>
          <cell r="H61" t="str">
            <v>250759-20</v>
          </cell>
          <cell r="I61" t="str">
            <v>Sulzer Leeds PMC</v>
          </cell>
          <cell r="J61">
            <v>20</v>
          </cell>
          <cell r="K61" t="str">
            <v>IMPELLER WEAR RING D116.57/102 X 19</v>
          </cell>
          <cell r="L61" t="str">
            <v>UNS S32760/F55+STEL.6</v>
          </cell>
          <cell r="M61">
            <v>204214655002</v>
          </cell>
          <cell r="N61" t="str">
            <v>2-204214655</v>
          </cell>
          <cell r="O61" t="str">
            <v>-</v>
          </cell>
          <cell r="P61" t="str">
            <v>STEL.6</v>
          </cell>
          <cell r="Q61" t="str">
            <v>40-434 REV 02/40-504 REV 15/PS-1001 REV 00</v>
          </cell>
          <cell r="R61">
            <v>1</v>
          </cell>
          <cell r="S61">
            <v>1</v>
          </cell>
          <cell r="T61">
            <v>24279</v>
          </cell>
          <cell r="U61">
            <v>45677</v>
          </cell>
          <cell r="V61">
            <v>0</v>
          </cell>
          <cell r="W61" t="str">
            <v>COMPLETE</v>
          </cell>
          <cell r="X61">
            <v>245.3</v>
          </cell>
          <cell r="Y61">
            <v>0</v>
          </cell>
          <cell r="Z61" t="str">
            <v>GBP</v>
          </cell>
          <cell r="AA61">
            <v>0</v>
          </cell>
          <cell r="AB61">
            <v>45684</v>
          </cell>
          <cell r="AC61">
            <v>0</v>
          </cell>
          <cell r="AD61">
            <v>0</v>
          </cell>
          <cell r="AE61"/>
          <cell r="AF61">
            <v>116.57</v>
          </cell>
          <cell r="AG61">
            <v>102</v>
          </cell>
          <cell r="AH61">
            <v>19</v>
          </cell>
        </row>
        <row r="62">
          <cell r="A62">
            <v>250764</v>
          </cell>
          <cell r="B62">
            <v>4502256372</v>
          </cell>
          <cell r="C62">
            <v>45629</v>
          </cell>
          <cell r="D62">
            <v>45630</v>
          </cell>
          <cell r="E62">
            <v>45681</v>
          </cell>
          <cell r="F62">
            <v>45687</v>
          </cell>
          <cell r="G62" t="str">
            <v>OA &amp; WO 30-1-25</v>
          </cell>
          <cell r="H62" t="str">
            <v>250764-10</v>
          </cell>
          <cell r="I62" t="str">
            <v>Sulzer Leeds PMC</v>
          </cell>
          <cell r="J62">
            <v>10</v>
          </cell>
          <cell r="K62" t="str">
            <v>THROTTLE BUSH D139/102 X 75 LG</v>
          </cell>
          <cell r="L62" t="str">
            <v>ASTM A276 UNS S32760 Min PREN 40+Stel.6</v>
          </cell>
          <cell r="M62">
            <v>204214661002</v>
          </cell>
          <cell r="N62" t="str">
            <v>2-204214661</v>
          </cell>
          <cell r="O62" t="str">
            <v>-</v>
          </cell>
          <cell r="P62" t="str">
            <v>STEL.6</v>
          </cell>
          <cell r="Q62" t="str">
            <v>40-434 REV 02/40-504 REV 15/PS-1001 REV 00</v>
          </cell>
          <cell r="R62">
            <v>1</v>
          </cell>
          <cell r="S62">
            <v>1</v>
          </cell>
          <cell r="T62">
            <v>24279</v>
          </cell>
          <cell r="U62">
            <v>45677</v>
          </cell>
          <cell r="V62">
            <v>0</v>
          </cell>
          <cell r="W62" t="str">
            <v>COMPLETE</v>
          </cell>
          <cell r="X62">
            <v>721.2</v>
          </cell>
          <cell r="Y62">
            <v>0</v>
          </cell>
          <cell r="Z62" t="str">
            <v>GBP</v>
          </cell>
          <cell r="AA62">
            <v>0</v>
          </cell>
          <cell r="AB62">
            <v>45684</v>
          </cell>
          <cell r="AC62">
            <v>0</v>
          </cell>
          <cell r="AD62">
            <v>0</v>
          </cell>
          <cell r="AE62"/>
          <cell r="AF62">
            <v>139</v>
          </cell>
          <cell r="AG62">
            <v>102</v>
          </cell>
          <cell r="AH62">
            <v>75</v>
          </cell>
        </row>
        <row r="63">
          <cell r="A63">
            <v>250764</v>
          </cell>
          <cell r="B63">
            <v>4502256372</v>
          </cell>
          <cell r="C63">
            <v>45629</v>
          </cell>
          <cell r="D63">
            <v>45630</v>
          </cell>
          <cell r="E63">
            <v>45681</v>
          </cell>
          <cell r="F63">
            <v>45687</v>
          </cell>
          <cell r="G63" t="str">
            <v>OA &amp; WO 30-1-25</v>
          </cell>
          <cell r="H63" t="str">
            <v>250764-20</v>
          </cell>
          <cell r="I63" t="str">
            <v>Sulzer Leeds PMC</v>
          </cell>
          <cell r="J63">
            <v>20</v>
          </cell>
          <cell r="K63" t="str">
            <v>THROTTLE SLEEVE D101.67/73.3 X 85 LG</v>
          </cell>
          <cell r="L63" t="str">
            <v>ASTM A276 UNS S32760 Min PREN 40+Stel.6</v>
          </cell>
          <cell r="M63">
            <v>204214662002</v>
          </cell>
          <cell r="N63" t="str">
            <v>2-204214662</v>
          </cell>
          <cell r="O63" t="str">
            <v>A</v>
          </cell>
          <cell r="P63" t="str">
            <v>STEL.6</v>
          </cell>
          <cell r="Q63" t="str">
            <v>40-434 REV 02/40-504 REV 15/PS-1001 REV 00</v>
          </cell>
          <cell r="R63">
            <v>1</v>
          </cell>
          <cell r="S63">
            <v>1</v>
          </cell>
          <cell r="T63">
            <v>24279</v>
          </cell>
          <cell r="U63">
            <v>45677</v>
          </cell>
          <cell r="V63">
            <v>0</v>
          </cell>
          <cell r="W63" t="str">
            <v>COMPLETE</v>
          </cell>
          <cell r="X63">
            <v>527.30000000000007</v>
          </cell>
          <cell r="Y63">
            <v>0</v>
          </cell>
          <cell r="Z63" t="str">
            <v>GBP</v>
          </cell>
          <cell r="AA63">
            <v>0</v>
          </cell>
          <cell r="AB63">
            <v>45684</v>
          </cell>
          <cell r="AC63">
            <v>0</v>
          </cell>
          <cell r="AD63">
            <v>0</v>
          </cell>
          <cell r="AE63"/>
          <cell r="AF63">
            <v>101.67</v>
          </cell>
          <cell r="AG63">
            <v>73.3</v>
          </cell>
          <cell r="AH63">
            <v>85</v>
          </cell>
        </row>
        <row r="64">
          <cell r="A64">
            <v>250787</v>
          </cell>
          <cell r="B64">
            <v>4502258554</v>
          </cell>
          <cell r="C64">
            <v>45635</v>
          </cell>
          <cell r="D64">
            <v>45635</v>
          </cell>
          <cell r="E64">
            <v>45674</v>
          </cell>
          <cell r="F64">
            <v>45682</v>
          </cell>
          <cell r="G64">
            <v>0</v>
          </cell>
          <cell r="H64" t="str">
            <v>250787-10</v>
          </cell>
          <cell r="I64" t="str">
            <v>Sulzer Pumpen (Deutschland) GmbH</v>
          </cell>
          <cell r="J64">
            <v>10</v>
          </cell>
          <cell r="K64" t="str">
            <v>IMPELLER RING;MACH</v>
          </cell>
          <cell r="L64" t="str">
            <v>ASTM A276 Type 420 Cond T 230 to 290 HB</v>
          </cell>
          <cell r="M64">
            <v>204500934009</v>
          </cell>
          <cell r="N64" t="str">
            <v>3-204500934</v>
          </cell>
          <cell r="O64" t="str">
            <v>-</v>
          </cell>
          <cell r="P64">
            <v>0</v>
          </cell>
          <cell r="Q64" t="str">
            <v xml:space="preserve"> YS 72.5 - 87 ksi; UTS 101.5 - 145 ksi/PS-2000</v>
          </cell>
          <cell r="R64">
            <v>1</v>
          </cell>
          <cell r="S64">
            <v>1</v>
          </cell>
          <cell r="T64">
            <v>24278</v>
          </cell>
          <cell r="U64">
            <v>45677</v>
          </cell>
          <cell r="V64">
            <v>0</v>
          </cell>
          <cell r="W64" t="str">
            <v>COMPLETE</v>
          </cell>
          <cell r="X64">
            <v>260</v>
          </cell>
          <cell r="Y64">
            <v>0</v>
          </cell>
          <cell r="Z64" t="str">
            <v>EURO</v>
          </cell>
          <cell r="AA64">
            <v>0</v>
          </cell>
          <cell r="AB64">
            <v>45679</v>
          </cell>
          <cell r="AC64">
            <v>0</v>
          </cell>
          <cell r="AD64">
            <v>0</v>
          </cell>
          <cell r="AE64"/>
          <cell r="AF64">
            <v>145</v>
          </cell>
          <cell r="AG64">
            <v>130</v>
          </cell>
          <cell r="AH64">
            <v>20</v>
          </cell>
        </row>
        <row r="65">
          <cell r="A65">
            <v>250793</v>
          </cell>
          <cell r="B65">
            <v>4502257623</v>
          </cell>
          <cell r="C65">
            <v>45631</v>
          </cell>
          <cell r="D65">
            <v>45636</v>
          </cell>
          <cell r="E65">
            <v>45695</v>
          </cell>
          <cell r="F65">
            <v>45682</v>
          </cell>
          <cell r="G65">
            <v>0</v>
          </cell>
          <cell r="H65" t="str">
            <v>250793-20</v>
          </cell>
          <cell r="I65" t="str">
            <v>Sulzer Pompes France</v>
          </cell>
          <cell r="J65">
            <v>20</v>
          </cell>
          <cell r="K65" t="str">
            <v>SHAFT SLEEVE;MACH;VE</v>
          </cell>
          <cell r="L65" t="str">
            <v>EN8/Gr C35E - EN 10083-2</v>
          </cell>
          <cell r="M65" t="str">
            <v>CHEE0010--01AC2</v>
          </cell>
          <cell r="N65" t="str">
            <v>EM-336019</v>
          </cell>
          <cell r="O65">
            <v>6</v>
          </cell>
          <cell r="P65">
            <v>0</v>
          </cell>
          <cell r="Q65" t="str">
            <v>PS 2000</v>
          </cell>
          <cell r="R65">
            <v>2</v>
          </cell>
          <cell r="S65">
            <v>2</v>
          </cell>
          <cell r="T65">
            <v>24289</v>
          </cell>
          <cell r="U65">
            <v>45686</v>
          </cell>
          <cell r="V65">
            <v>0</v>
          </cell>
          <cell r="W65" t="str">
            <v>COMPLETE</v>
          </cell>
          <cell r="X65">
            <v>615.6</v>
          </cell>
          <cell r="Y65">
            <v>0</v>
          </cell>
          <cell r="Z65" t="str">
            <v>EURO</v>
          </cell>
          <cell r="AA65">
            <v>0</v>
          </cell>
          <cell r="AB65">
            <v>45679</v>
          </cell>
          <cell r="AC65">
            <v>0</v>
          </cell>
          <cell r="AD65">
            <v>0</v>
          </cell>
          <cell r="AE65"/>
          <cell r="AF65">
            <v>113</v>
          </cell>
          <cell r="AG65">
            <v>60</v>
          </cell>
          <cell r="AH65">
            <v>160</v>
          </cell>
        </row>
        <row r="66">
          <cell r="A66">
            <v>250793</v>
          </cell>
          <cell r="B66">
            <v>4502257623</v>
          </cell>
          <cell r="C66">
            <v>45631</v>
          </cell>
          <cell r="D66">
            <v>45636</v>
          </cell>
          <cell r="E66">
            <v>45695</v>
          </cell>
          <cell r="F66">
            <v>45682</v>
          </cell>
          <cell r="G66">
            <v>0</v>
          </cell>
          <cell r="H66" t="str">
            <v>250793-30</v>
          </cell>
          <cell r="I66" t="str">
            <v>Sulzer Pompes France</v>
          </cell>
          <cell r="J66">
            <v>30</v>
          </cell>
          <cell r="K66" t="str">
            <v>LINE SHAFT;MACH;VN;VARIOUS SIZE</v>
          </cell>
          <cell r="L66" t="str">
            <v>AISI 4140+QT/Gr 42CrMo4 +QT (1.7225) - EN 10083-3</v>
          </cell>
          <cell r="M66" t="str">
            <v>104327647001N34</v>
          </cell>
          <cell r="N66" t="str">
            <v>EM-341455</v>
          </cell>
          <cell r="O66" t="str">
            <v>-</v>
          </cell>
          <cell r="P66">
            <v>0</v>
          </cell>
          <cell r="Q66" t="str">
            <v>PS 2201</v>
          </cell>
          <cell r="R66">
            <v>1</v>
          </cell>
          <cell r="S66">
            <v>1</v>
          </cell>
          <cell r="T66">
            <v>24289</v>
          </cell>
          <cell r="U66">
            <v>45686</v>
          </cell>
          <cell r="V66">
            <v>0</v>
          </cell>
          <cell r="W66" t="str">
            <v>COMPLETE</v>
          </cell>
          <cell r="X66">
            <v>247.6</v>
          </cell>
          <cell r="Y66">
            <v>0</v>
          </cell>
          <cell r="Z66" t="str">
            <v>EURO</v>
          </cell>
          <cell r="AA66">
            <v>0</v>
          </cell>
          <cell r="AB66">
            <v>45679</v>
          </cell>
          <cell r="AC66">
            <v>0</v>
          </cell>
          <cell r="AD66">
            <v>0</v>
          </cell>
          <cell r="AE66"/>
          <cell r="AF66">
            <v>35</v>
          </cell>
          <cell r="AG66"/>
          <cell r="AH66">
            <v>1050</v>
          </cell>
        </row>
        <row r="67">
          <cell r="A67">
            <v>250793</v>
          </cell>
          <cell r="B67">
            <v>4502257623</v>
          </cell>
          <cell r="C67">
            <v>45631</v>
          </cell>
          <cell r="D67">
            <v>45636</v>
          </cell>
          <cell r="E67">
            <v>45695</v>
          </cell>
          <cell r="F67">
            <v>45682</v>
          </cell>
          <cell r="G67">
            <v>0</v>
          </cell>
          <cell r="H67" t="str">
            <v>250793-40</v>
          </cell>
          <cell r="I67" t="str">
            <v>Sulzer Pompes France</v>
          </cell>
          <cell r="J67">
            <v>40</v>
          </cell>
          <cell r="K67" t="str">
            <v>COUPLING PART;COUPLING SPACER</v>
          </cell>
          <cell r="L67" t="str">
            <v>SS316L/X2CrNiMo17-12-2 +N; - EN 10088-3</v>
          </cell>
          <cell r="M67">
            <v>104316793001</v>
          </cell>
          <cell r="N67" t="str">
            <v>2-104316793 (only the spacer)</v>
          </cell>
          <cell r="O67" t="str">
            <v>-</v>
          </cell>
          <cell r="P67">
            <v>0</v>
          </cell>
          <cell r="Q67" t="str">
            <v>PS 2000</v>
          </cell>
          <cell r="R67">
            <v>2</v>
          </cell>
          <cell r="S67">
            <v>2</v>
          </cell>
          <cell r="T67">
            <v>24289</v>
          </cell>
          <cell r="U67">
            <v>45686</v>
          </cell>
          <cell r="V67">
            <v>0</v>
          </cell>
          <cell r="W67" t="str">
            <v>COMPLETE</v>
          </cell>
          <cell r="X67">
            <v>68.599999999999994</v>
          </cell>
          <cell r="Y67">
            <v>0</v>
          </cell>
          <cell r="Z67" t="str">
            <v>EURO</v>
          </cell>
          <cell r="AA67">
            <v>0</v>
          </cell>
          <cell r="AB67">
            <v>45679</v>
          </cell>
          <cell r="AC67">
            <v>0</v>
          </cell>
          <cell r="AD67">
            <v>0</v>
          </cell>
          <cell r="AE67"/>
          <cell r="AF67">
            <v>70</v>
          </cell>
          <cell r="AG67">
            <v>50</v>
          </cell>
          <cell r="AH67">
            <v>34</v>
          </cell>
        </row>
        <row r="68">
          <cell r="A68">
            <v>250809</v>
          </cell>
          <cell r="B68">
            <v>4502261812</v>
          </cell>
          <cell r="C68">
            <v>45642</v>
          </cell>
          <cell r="D68">
            <v>45642</v>
          </cell>
          <cell r="E68">
            <v>45719</v>
          </cell>
          <cell r="F68">
            <v>45703</v>
          </cell>
          <cell r="G68">
            <v>0</v>
          </cell>
          <cell r="H68" t="str">
            <v>250809-10</v>
          </cell>
          <cell r="I68" t="str">
            <v>Sulzer Pumps (UK) Ltd OEM</v>
          </cell>
          <cell r="J68">
            <v>10</v>
          </cell>
          <cell r="K68" t="str">
            <v>SPLIT RING;MACH;MPP</v>
          </cell>
          <cell r="L68" t="str">
            <v>ASTM A564 Type 630 Cond H1150M</v>
          </cell>
          <cell r="M68" t="str">
            <v>204256315001Q01</v>
          </cell>
          <cell r="N68" t="str">
            <v>1-204256315</v>
          </cell>
          <cell r="O68" t="str">
            <v>-</v>
          </cell>
          <cell r="P68">
            <v>0</v>
          </cell>
          <cell r="Q68" t="str">
            <v>QQP1005294140010-10 TASK 385</v>
          </cell>
          <cell r="R68">
            <v>12</v>
          </cell>
          <cell r="S68">
            <v>12</v>
          </cell>
          <cell r="T68">
            <v>24302</v>
          </cell>
          <cell r="U68">
            <v>45702</v>
          </cell>
          <cell r="V68">
            <v>0</v>
          </cell>
          <cell r="W68" t="str">
            <v>COMPLETE</v>
          </cell>
          <cell r="X68">
            <v>98.5</v>
          </cell>
          <cell r="Y68">
            <v>0</v>
          </cell>
          <cell r="Z68" t="str">
            <v>GBP</v>
          </cell>
          <cell r="AA68">
            <v>0</v>
          </cell>
          <cell r="AB68">
            <v>45700</v>
          </cell>
          <cell r="AC68">
            <v>0</v>
          </cell>
          <cell r="AD68">
            <v>0</v>
          </cell>
          <cell r="AE68"/>
          <cell r="AF68">
            <v>62</v>
          </cell>
          <cell r="AG68">
            <v>38</v>
          </cell>
          <cell r="AH68">
            <v>14</v>
          </cell>
        </row>
        <row r="69">
          <cell r="A69">
            <v>250813</v>
          </cell>
          <cell r="B69">
            <v>4502262492</v>
          </cell>
          <cell r="C69">
            <v>45643</v>
          </cell>
          <cell r="D69">
            <v>45643</v>
          </cell>
          <cell r="E69">
            <v>45702</v>
          </cell>
          <cell r="F69">
            <v>45703</v>
          </cell>
          <cell r="G69">
            <v>0</v>
          </cell>
          <cell r="H69" t="str">
            <v>250813-10</v>
          </cell>
          <cell r="I69" t="str">
            <v>Sulzer Leeds PMC</v>
          </cell>
          <cell r="J69">
            <v>10</v>
          </cell>
          <cell r="K69" t="str">
            <v>ADAPTER D65X40; 1/4"-28 UNF</v>
          </cell>
          <cell r="L69" t="str">
            <v>Mild Steel Carbon steel Low C&lt;0.3%</v>
          </cell>
          <cell r="M69">
            <v>204209785001</v>
          </cell>
          <cell r="N69" t="str">
            <v>3-204209785</v>
          </cell>
          <cell r="O69" t="str">
            <v>B</v>
          </cell>
          <cell r="P69">
            <v>0</v>
          </cell>
          <cell r="Q69" t="str">
            <v>PS-1001 REV 00</v>
          </cell>
          <cell r="R69">
            <v>2</v>
          </cell>
          <cell r="S69">
            <v>2</v>
          </cell>
          <cell r="T69">
            <v>24303</v>
          </cell>
          <cell r="U69">
            <v>45703</v>
          </cell>
          <cell r="V69">
            <v>0</v>
          </cell>
          <cell r="W69" t="str">
            <v>COMPLETE</v>
          </cell>
          <cell r="X69">
            <v>90.1</v>
          </cell>
          <cell r="Y69">
            <v>0</v>
          </cell>
          <cell r="Z69" t="str">
            <v>GBP</v>
          </cell>
          <cell r="AA69">
            <v>0</v>
          </cell>
          <cell r="AB69">
            <v>45700</v>
          </cell>
          <cell r="AC69">
            <v>0</v>
          </cell>
          <cell r="AD69">
            <v>0</v>
          </cell>
          <cell r="AE69"/>
          <cell r="AF69">
            <v>65</v>
          </cell>
          <cell r="AG69"/>
          <cell r="AH69">
            <v>40</v>
          </cell>
        </row>
        <row r="70">
          <cell r="A70">
            <v>250813</v>
          </cell>
          <cell r="B70">
            <v>4502262492</v>
          </cell>
          <cell r="C70">
            <v>45643</v>
          </cell>
          <cell r="D70">
            <v>45643</v>
          </cell>
          <cell r="E70">
            <v>45702</v>
          </cell>
          <cell r="F70">
            <v>45703</v>
          </cell>
          <cell r="G70">
            <v>0</v>
          </cell>
          <cell r="H70" t="str">
            <v>250813-20</v>
          </cell>
          <cell r="I70" t="str">
            <v>Sulzer Leeds PMC</v>
          </cell>
          <cell r="J70">
            <v>20</v>
          </cell>
          <cell r="K70" t="str">
            <v>CENTER SLEEVE;MACH</v>
          </cell>
          <cell r="L70" t="str">
            <v>ASTM A276 UNS S41000+Stel.6</v>
          </cell>
          <cell r="M70" t="str">
            <v>204250063001Q01</v>
          </cell>
          <cell r="N70" t="str">
            <v>2-204250063</v>
          </cell>
          <cell r="O70" t="str">
            <v>-</v>
          </cell>
          <cell r="P70" t="str">
            <v>STEL.6</v>
          </cell>
          <cell r="Q70" t="str">
            <v>QQP1005719930010-01 TASK 260</v>
          </cell>
          <cell r="R70">
            <v>1</v>
          </cell>
          <cell r="S70">
            <v>1</v>
          </cell>
          <cell r="T70">
            <v>24303</v>
          </cell>
          <cell r="U70">
            <v>45703</v>
          </cell>
          <cell r="V70">
            <v>0</v>
          </cell>
          <cell r="W70" t="str">
            <v>COMPLETE</v>
          </cell>
          <cell r="X70">
            <v>919</v>
          </cell>
          <cell r="Y70">
            <v>0</v>
          </cell>
          <cell r="Z70" t="str">
            <v>GBP</v>
          </cell>
          <cell r="AA70">
            <v>0</v>
          </cell>
          <cell r="AB70">
            <v>45700</v>
          </cell>
          <cell r="AC70">
            <v>0</v>
          </cell>
          <cell r="AD70">
            <v>0</v>
          </cell>
          <cell r="AE70"/>
          <cell r="AF70">
            <v>177.57</v>
          </cell>
          <cell r="AG70">
            <v>100</v>
          </cell>
          <cell r="AH70">
            <v>85</v>
          </cell>
        </row>
        <row r="71">
          <cell r="A71">
            <v>250813</v>
          </cell>
          <cell r="B71">
            <v>4502262492</v>
          </cell>
          <cell r="C71">
            <v>45643</v>
          </cell>
          <cell r="D71">
            <v>45643</v>
          </cell>
          <cell r="E71">
            <v>45702</v>
          </cell>
          <cell r="F71">
            <v>45703</v>
          </cell>
          <cell r="G71">
            <v>0</v>
          </cell>
          <cell r="H71" t="str">
            <v>250813-30</v>
          </cell>
          <cell r="I71" t="str">
            <v>Sulzer Leeds PMC</v>
          </cell>
          <cell r="J71">
            <v>30</v>
          </cell>
          <cell r="K71" t="str">
            <v>ADAPTER;BUY-OUT PART;D65 x 40;M8 x 1.25</v>
          </cell>
          <cell r="L71" t="str">
            <v>ASTM A276 Type 316L</v>
          </cell>
          <cell r="M71">
            <v>204250494002</v>
          </cell>
          <cell r="N71" t="str">
            <v>3-204250494</v>
          </cell>
          <cell r="O71" t="str">
            <v>-</v>
          </cell>
          <cell r="P71">
            <v>0</v>
          </cell>
          <cell r="Q71" t="str">
            <v>PS-1001 REV 00</v>
          </cell>
          <cell r="R71">
            <v>2</v>
          </cell>
          <cell r="S71">
            <v>2</v>
          </cell>
          <cell r="T71">
            <v>24303</v>
          </cell>
          <cell r="U71">
            <v>45703</v>
          </cell>
          <cell r="V71">
            <v>0</v>
          </cell>
          <cell r="W71" t="str">
            <v>COMPLETE</v>
          </cell>
          <cell r="X71">
            <v>87.9</v>
          </cell>
          <cell r="Y71">
            <v>0</v>
          </cell>
          <cell r="Z71" t="str">
            <v>GBP</v>
          </cell>
          <cell r="AA71">
            <v>0</v>
          </cell>
          <cell r="AB71">
            <v>45700</v>
          </cell>
          <cell r="AC71">
            <v>0</v>
          </cell>
          <cell r="AD71">
            <v>0</v>
          </cell>
          <cell r="AE71"/>
          <cell r="AF71">
            <v>65</v>
          </cell>
          <cell r="AG71"/>
          <cell r="AH71">
            <v>40</v>
          </cell>
        </row>
        <row r="72">
          <cell r="A72">
            <v>250813</v>
          </cell>
          <cell r="B72">
            <v>4502262492</v>
          </cell>
          <cell r="C72">
            <v>45643</v>
          </cell>
          <cell r="D72">
            <v>45643</v>
          </cell>
          <cell r="E72">
            <v>45702</v>
          </cell>
          <cell r="F72">
            <v>45703</v>
          </cell>
          <cell r="G72">
            <v>0</v>
          </cell>
          <cell r="H72" t="str">
            <v>250813-40</v>
          </cell>
          <cell r="I72" t="str">
            <v>Sulzer Leeds PMC</v>
          </cell>
          <cell r="J72">
            <v>40</v>
          </cell>
          <cell r="K72" t="str">
            <v>THROTTLE SLEEVE;MACH</v>
          </cell>
          <cell r="L72" t="str">
            <v>ASTM A276 UNS S41000+Stel.6</v>
          </cell>
          <cell r="M72" t="str">
            <v>204250062001Q01</v>
          </cell>
          <cell r="N72" t="str">
            <v>2-204250062</v>
          </cell>
          <cell r="O72" t="str">
            <v>-</v>
          </cell>
          <cell r="P72" t="str">
            <v>STEL.6</v>
          </cell>
          <cell r="Q72" t="str">
            <v>QQP1005719930010-01 TASK 260</v>
          </cell>
          <cell r="R72">
            <v>1</v>
          </cell>
          <cell r="S72">
            <v>1</v>
          </cell>
          <cell r="T72">
            <v>24303</v>
          </cell>
          <cell r="U72">
            <v>45703</v>
          </cell>
          <cell r="V72">
            <v>0</v>
          </cell>
          <cell r="W72" t="str">
            <v>COMPLETE</v>
          </cell>
          <cell r="X72">
            <v>762.2</v>
          </cell>
          <cell r="Y72">
            <v>0</v>
          </cell>
          <cell r="Z72" t="str">
            <v>GBP</v>
          </cell>
          <cell r="AA72">
            <v>0</v>
          </cell>
          <cell r="AB72">
            <v>45700</v>
          </cell>
          <cell r="AC72">
            <v>0</v>
          </cell>
          <cell r="AD72">
            <v>0</v>
          </cell>
          <cell r="AE72"/>
          <cell r="AF72">
            <v>115.65</v>
          </cell>
          <cell r="AG72">
            <v>97</v>
          </cell>
          <cell r="AH72">
            <v>164</v>
          </cell>
        </row>
        <row r="73">
          <cell r="A73">
            <v>250813</v>
          </cell>
          <cell r="B73">
            <v>4502262492</v>
          </cell>
          <cell r="C73">
            <v>45643</v>
          </cell>
          <cell r="D73">
            <v>45643</v>
          </cell>
          <cell r="E73">
            <v>45716</v>
          </cell>
          <cell r="F73">
            <v>45746</v>
          </cell>
          <cell r="G73">
            <v>0</v>
          </cell>
          <cell r="H73" t="str">
            <v>250813-50</v>
          </cell>
          <cell r="I73" t="str">
            <v>Sulzer Leeds PMC</v>
          </cell>
          <cell r="J73">
            <v>50</v>
          </cell>
          <cell r="K73" t="str">
            <v>STAGE PIECE 1-2 D222/114.6 X 136.5</v>
          </cell>
          <cell r="L73" t="str">
            <v>UNS S32760+SUME SA NACE MR0175</v>
          </cell>
          <cell r="M73">
            <v>204234264001</v>
          </cell>
          <cell r="N73" t="str">
            <v>2-204234264/2-204211688(Reference)</v>
          </cell>
          <cell r="O73" t="str">
            <v>-</v>
          </cell>
          <cell r="P73" t="str">
            <v>SUME SA</v>
          </cell>
          <cell r="Q73" t="str">
            <v>DP Pre and post SUME/QQP1005731560010-01 Task 260</v>
          </cell>
          <cell r="R73">
            <v>1</v>
          </cell>
          <cell r="S73">
            <v>1</v>
          </cell>
          <cell r="T73">
            <v>25078</v>
          </cell>
          <cell r="U73">
            <v>45825</v>
          </cell>
          <cell r="V73">
            <v>0</v>
          </cell>
          <cell r="W73" t="str">
            <v>COMPLETE</v>
          </cell>
          <cell r="X73">
            <v>2412.1</v>
          </cell>
          <cell r="Y73">
            <v>0</v>
          </cell>
          <cell r="Z73" t="str">
            <v>GBP</v>
          </cell>
          <cell r="AA73">
            <v>0</v>
          </cell>
          <cell r="AB73">
            <v>45743</v>
          </cell>
          <cell r="AC73">
            <v>0</v>
          </cell>
          <cell r="AD73">
            <v>0</v>
          </cell>
          <cell r="AE73"/>
          <cell r="AF73">
            <v>222</v>
          </cell>
          <cell r="AG73"/>
          <cell r="AH73">
            <v>52</v>
          </cell>
        </row>
        <row r="74">
          <cell r="A74">
            <v>250813</v>
          </cell>
          <cell r="B74">
            <v>4502262492</v>
          </cell>
          <cell r="C74">
            <v>45643</v>
          </cell>
          <cell r="D74">
            <v>45643</v>
          </cell>
          <cell r="E74">
            <v>45716</v>
          </cell>
          <cell r="F74">
            <v>45746</v>
          </cell>
          <cell r="G74">
            <v>0</v>
          </cell>
          <cell r="H74" t="str">
            <v>250813-50A</v>
          </cell>
          <cell r="I74" t="str">
            <v>Sulzer Leeds PMC</v>
          </cell>
          <cell r="J74" t="str">
            <v>50A</v>
          </cell>
          <cell r="K74" t="str">
            <v>LUGS</v>
          </cell>
          <cell r="L74" t="str">
            <v>UNS S32760</v>
          </cell>
          <cell r="M74" t="str">
            <v>204234264001-LUGS</v>
          </cell>
          <cell r="N74" t="str">
            <v>2-204234264/2-204211688(Reference)</v>
          </cell>
          <cell r="O74" t="str">
            <v>-</v>
          </cell>
          <cell r="P74" t="str">
            <v>Lugs will be welded on the face</v>
          </cell>
          <cell r="Q74" t="str">
            <v>QQP1005731560010-01 Task 260</v>
          </cell>
          <cell r="R74">
            <v>3</v>
          </cell>
          <cell r="S74">
            <v>3</v>
          </cell>
          <cell r="T74">
            <v>25078</v>
          </cell>
          <cell r="U74">
            <v>45825</v>
          </cell>
          <cell r="V74">
            <v>0</v>
          </cell>
          <cell r="W74" t="str">
            <v>COMPLETE</v>
          </cell>
          <cell r="X74">
            <v>0</v>
          </cell>
          <cell r="Y74">
            <v>0</v>
          </cell>
          <cell r="Z74" t="str">
            <v>GBP</v>
          </cell>
          <cell r="AA74">
            <v>0</v>
          </cell>
          <cell r="AB74">
            <v>45743</v>
          </cell>
          <cell r="AC74">
            <v>0</v>
          </cell>
          <cell r="AD74">
            <v>0</v>
          </cell>
          <cell r="AE74"/>
          <cell r="AF74">
            <v>42</v>
          </cell>
          <cell r="AG74"/>
          <cell r="AH74">
            <v>66.7</v>
          </cell>
        </row>
        <row r="75">
          <cell r="A75">
            <v>250813</v>
          </cell>
          <cell r="B75">
            <v>4502262492</v>
          </cell>
          <cell r="C75">
            <v>45643</v>
          </cell>
          <cell r="D75">
            <v>45643</v>
          </cell>
          <cell r="E75">
            <v>45716</v>
          </cell>
          <cell r="F75">
            <v>45746</v>
          </cell>
          <cell r="G75">
            <v>0</v>
          </cell>
          <cell r="H75" t="str">
            <v>250813-60</v>
          </cell>
          <cell r="I75" t="str">
            <v>Sulzer Leeds PMC</v>
          </cell>
          <cell r="J75">
            <v>60</v>
          </cell>
          <cell r="K75" t="str">
            <v>CENTRE STAGE PIECE D222/108 X 80</v>
          </cell>
          <cell r="L75" t="str">
            <v>UNS S32760+SUME SA NACE MR0175</v>
          </cell>
          <cell r="M75">
            <v>204234266001</v>
          </cell>
          <cell r="N75" t="str">
            <v>2-204234266</v>
          </cell>
          <cell r="O75" t="str">
            <v>-</v>
          </cell>
          <cell r="P75" t="str">
            <v>SUME SA</v>
          </cell>
          <cell r="Q75" t="str">
            <v>DP Pre and post SUME/QQP1005731560010-01 Task 260</v>
          </cell>
          <cell r="R75">
            <v>1</v>
          </cell>
          <cell r="S75">
            <v>1</v>
          </cell>
          <cell r="T75">
            <v>25138</v>
          </cell>
          <cell r="U75">
            <v>45869</v>
          </cell>
          <cell r="V75">
            <v>0</v>
          </cell>
          <cell r="W75" t="str">
            <v>COMPLETE</v>
          </cell>
          <cell r="X75">
            <v>1803.1</v>
          </cell>
          <cell r="Y75">
            <v>0</v>
          </cell>
          <cell r="Z75" t="str">
            <v>GBP</v>
          </cell>
          <cell r="AA75">
            <v>0</v>
          </cell>
          <cell r="AB75">
            <v>45743</v>
          </cell>
          <cell r="AC75">
            <v>0</v>
          </cell>
          <cell r="AD75">
            <v>0</v>
          </cell>
          <cell r="AE75"/>
          <cell r="AF75">
            <v>222</v>
          </cell>
          <cell r="AG75">
            <v>108</v>
          </cell>
          <cell r="AH75">
            <v>80</v>
          </cell>
        </row>
        <row r="76">
          <cell r="A76">
            <v>250826</v>
          </cell>
          <cell r="B76">
            <v>4502263753</v>
          </cell>
          <cell r="C76">
            <v>45645</v>
          </cell>
          <cell r="D76">
            <v>45646</v>
          </cell>
          <cell r="E76">
            <v>45723</v>
          </cell>
          <cell r="F76">
            <v>45698</v>
          </cell>
          <cell r="G76">
            <v>0</v>
          </cell>
          <cell r="H76" t="str">
            <v>250826-10</v>
          </cell>
          <cell r="I76" t="str">
            <v>SULZER PUMPS (CANADA) INC</v>
          </cell>
          <cell r="J76">
            <v>10</v>
          </cell>
          <cell r="K76" t="str">
            <v>RING,IMPLR</v>
          </cell>
          <cell r="L76" t="str">
            <v>AISI Gr 316L+STEL.1</v>
          </cell>
          <cell r="M76">
            <v>1133047</v>
          </cell>
          <cell r="N76" t="str">
            <v>A42048-000</v>
          </cell>
          <cell r="O76" t="str">
            <v>E</v>
          </cell>
          <cell r="P76" t="str">
            <v>STEL.1</v>
          </cell>
          <cell r="Q76">
            <v>0</v>
          </cell>
          <cell r="R76">
            <v>1</v>
          </cell>
          <cell r="S76">
            <v>1</v>
          </cell>
          <cell r="T76">
            <v>24298</v>
          </cell>
          <cell r="U76">
            <v>45694</v>
          </cell>
          <cell r="V76">
            <v>0</v>
          </cell>
          <cell r="W76" t="str">
            <v>COMPLETE</v>
          </cell>
          <cell r="X76">
            <v>334.3</v>
          </cell>
          <cell r="Y76">
            <v>0</v>
          </cell>
          <cell r="Z76" t="str">
            <v>USD</v>
          </cell>
          <cell r="AA76">
            <v>0</v>
          </cell>
          <cell r="AB76">
            <v>45695</v>
          </cell>
          <cell r="AC76">
            <v>0</v>
          </cell>
          <cell r="AD76">
            <v>0</v>
          </cell>
          <cell r="AE76"/>
          <cell r="AF76">
            <v>91.592399999999998</v>
          </cell>
          <cell r="AG76">
            <v>79.375</v>
          </cell>
          <cell r="AH76">
            <v>17.525999999999996</v>
          </cell>
        </row>
        <row r="77">
          <cell r="A77">
            <v>250826</v>
          </cell>
          <cell r="B77">
            <v>4502263753</v>
          </cell>
          <cell r="C77">
            <v>45645</v>
          </cell>
          <cell r="D77">
            <v>45646</v>
          </cell>
          <cell r="E77">
            <v>45723</v>
          </cell>
          <cell r="F77">
            <v>45698</v>
          </cell>
          <cell r="G77">
            <v>0</v>
          </cell>
          <cell r="H77" t="str">
            <v>250826-20</v>
          </cell>
          <cell r="I77" t="str">
            <v>SULZER PUMPS (CANADA) INC</v>
          </cell>
          <cell r="J77">
            <v>20</v>
          </cell>
          <cell r="K77" t="str">
            <v>RING,IMPLR</v>
          </cell>
          <cell r="L77" t="str">
            <v>AISI Gr 316L+STEL.1</v>
          </cell>
          <cell r="M77">
            <v>1133047</v>
          </cell>
          <cell r="N77" t="str">
            <v>A42048-000</v>
          </cell>
          <cell r="O77" t="str">
            <v>E</v>
          </cell>
          <cell r="P77" t="str">
            <v>STEL.1</v>
          </cell>
          <cell r="Q77">
            <v>0</v>
          </cell>
          <cell r="R77">
            <v>1</v>
          </cell>
          <cell r="S77">
            <v>1</v>
          </cell>
          <cell r="T77">
            <v>24298</v>
          </cell>
          <cell r="U77">
            <v>45694</v>
          </cell>
          <cell r="V77">
            <v>0</v>
          </cell>
          <cell r="W77" t="str">
            <v>COMPLETE</v>
          </cell>
          <cell r="X77">
            <v>334.3</v>
          </cell>
          <cell r="Y77">
            <v>0</v>
          </cell>
          <cell r="Z77" t="str">
            <v>USD</v>
          </cell>
          <cell r="AA77">
            <v>0</v>
          </cell>
          <cell r="AB77">
            <v>45695</v>
          </cell>
          <cell r="AC77">
            <v>0</v>
          </cell>
          <cell r="AD77">
            <v>0</v>
          </cell>
          <cell r="AE77"/>
          <cell r="AF77">
            <v>91.592399999999998</v>
          </cell>
          <cell r="AG77">
            <v>79.375</v>
          </cell>
          <cell r="AH77">
            <v>17.525999999999996</v>
          </cell>
        </row>
        <row r="78">
          <cell r="A78">
            <v>250826</v>
          </cell>
          <cell r="B78">
            <v>4502263753</v>
          </cell>
          <cell r="C78">
            <v>45645</v>
          </cell>
          <cell r="D78">
            <v>45646</v>
          </cell>
          <cell r="E78">
            <v>45723</v>
          </cell>
          <cell r="F78">
            <v>45698</v>
          </cell>
          <cell r="G78">
            <v>0</v>
          </cell>
          <cell r="H78" t="str">
            <v>250826-30</v>
          </cell>
          <cell r="I78" t="str">
            <v>SULZER PUMPS (CANADA) INC</v>
          </cell>
          <cell r="J78">
            <v>30</v>
          </cell>
          <cell r="K78" t="str">
            <v>STATIONARY RING,PLAIN</v>
          </cell>
          <cell r="L78" t="str">
            <v>AISI Gr 316L+STEL.6</v>
          </cell>
          <cell r="M78">
            <v>1132954</v>
          </cell>
          <cell r="N78" t="str">
            <v>A43552-000</v>
          </cell>
          <cell r="O78" t="str">
            <v>B</v>
          </cell>
          <cell r="P78" t="str">
            <v>STEL.6</v>
          </cell>
          <cell r="Q78">
            <v>0</v>
          </cell>
          <cell r="R78">
            <v>1</v>
          </cell>
          <cell r="S78">
            <v>1</v>
          </cell>
          <cell r="T78">
            <v>24298</v>
          </cell>
          <cell r="U78">
            <v>45694</v>
          </cell>
          <cell r="V78">
            <v>0</v>
          </cell>
          <cell r="W78" t="str">
            <v>COMPLETE</v>
          </cell>
          <cell r="X78">
            <v>310.5</v>
          </cell>
          <cell r="Y78">
            <v>0</v>
          </cell>
          <cell r="Z78" t="str">
            <v>USD</v>
          </cell>
          <cell r="AA78">
            <v>0</v>
          </cell>
          <cell r="AB78">
            <v>45695</v>
          </cell>
          <cell r="AC78">
            <v>0</v>
          </cell>
          <cell r="AD78">
            <v>0</v>
          </cell>
          <cell r="AE78"/>
          <cell r="AF78">
            <v>142.9512</v>
          </cell>
          <cell r="AG78">
            <v>92.074999999999989</v>
          </cell>
          <cell r="AH78">
            <v>12.7</v>
          </cell>
        </row>
        <row r="79">
          <cell r="A79">
            <v>250826</v>
          </cell>
          <cell r="B79">
            <v>4502263753</v>
          </cell>
          <cell r="C79">
            <v>45645</v>
          </cell>
          <cell r="D79">
            <v>45646</v>
          </cell>
          <cell r="E79">
            <v>45723</v>
          </cell>
          <cell r="F79">
            <v>45698</v>
          </cell>
          <cell r="G79">
            <v>0</v>
          </cell>
          <cell r="H79" t="str">
            <v>250826-40</v>
          </cell>
          <cell r="I79" t="str">
            <v>SULZER PUMPS (CANADA) INC</v>
          </cell>
          <cell r="J79">
            <v>40</v>
          </cell>
          <cell r="K79" t="str">
            <v>STATIONARY RING,PLAIN</v>
          </cell>
          <cell r="L79" t="str">
            <v>AISI Gr 316L+STEL.6</v>
          </cell>
          <cell r="M79">
            <v>1132954</v>
          </cell>
          <cell r="N79" t="str">
            <v>A43552-000</v>
          </cell>
          <cell r="O79" t="str">
            <v>B</v>
          </cell>
          <cell r="P79" t="str">
            <v>STEL.6</v>
          </cell>
          <cell r="Q79">
            <v>0</v>
          </cell>
          <cell r="R79">
            <v>1</v>
          </cell>
          <cell r="S79">
            <v>1</v>
          </cell>
          <cell r="T79">
            <v>24298</v>
          </cell>
          <cell r="U79">
            <v>45694</v>
          </cell>
          <cell r="V79">
            <v>0</v>
          </cell>
          <cell r="W79" t="str">
            <v>COMPLETE</v>
          </cell>
          <cell r="X79">
            <v>310.5</v>
          </cell>
          <cell r="Y79">
            <v>0</v>
          </cell>
          <cell r="Z79" t="str">
            <v>USD</v>
          </cell>
          <cell r="AA79">
            <v>0</v>
          </cell>
          <cell r="AB79">
            <v>45695</v>
          </cell>
          <cell r="AC79">
            <v>0</v>
          </cell>
          <cell r="AD79">
            <v>0</v>
          </cell>
          <cell r="AE79"/>
          <cell r="AF79">
            <v>142.9512</v>
          </cell>
          <cell r="AG79">
            <v>92.074999999999989</v>
          </cell>
          <cell r="AH79">
            <v>12.7</v>
          </cell>
        </row>
        <row r="80">
          <cell r="A80">
            <v>250826</v>
          </cell>
          <cell r="B80">
            <v>4502263753</v>
          </cell>
          <cell r="C80">
            <v>45645</v>
          </cell>
          <cell r="D80">
            <v>45646</v>
          </cell>
          <cell r="E80">
            <v>45723</v>
          </cell>
          <cell r="F80">
            <v>45698</v>
          </cell>
          <cell r="G80">
            <v>0</v>
          </cell>
          <cell r="H80" t="str">
            <v>250826-50</v>
          </cell>
          <cell r="I80" t="str">
            <v>SULZER PUMPS (CANADA) INC</v>
          </cell>
          <cell r="J80">
            <v>50</v>
          </cell>
          <cell r="K80" t="str">
            <v>STATIONARY RING,PLAIN</v>
          </cell>
          <cell r="L80" t="str">
            <v>AISI Gr 316L+STEL.6</v>
          </cell>
          <cell r="M80">
            <v>1133322</v>
          </cell>
          <cell r="N80" t="str">
            <v>A43553-000</v>
          </cell>
          <cell r="O80" t="str">
            <v>B</v>
          </cell>
          <cell r="P80" t="str">
            <v>STEL.6</v>
          </cell>
          <cell r="Q80">
            <v>0</v>
          </cell>
          <cell r="R80">
            <v>1</v>
          </cell>
          <cell r="S80">
            <v>1</v>
          </cell>
          <cell r="T80">
            <v>24298</v>
          </cell>
          <cell r="U80">
            <v>45694</v>
          </cell>
          <cell r="V80">
            <v>0</v>
          </cell>
          <cell r="W80" t="str">
            <v>COMPLETE</v>
          </cell>
          <cell r="X80">
            <v>402.3</v>
          </cell>
          <cell r="Y80">
            <v>0</v>
          </cell>
          <cell r="Z80" t="str">
            <v>USD</v>
          </cell>
          <cell r="AA80">
            <v>0</v>
          </cell>
          <cell r="AB80">
            <v>45695</v>
          </cell>
          <cell r="AC80">
            <v>0</v>
          </cell>
          <cell r="AD80">
            <v>0</v>
          </cell>
          <cell r="AE80"/>
          <cell r="AF80">
            <v>123.9012</v>
          </cell>
          <cell r="AG80">
            <v>111.125</v>
          </cell>
          <cell r="AH80">
            <v>20.574000000000002</v>
          </cell>
        </row>
        <row r="81">
          <cell r="A81">
            <v>250826</v>
          </cell>
          <cell r="B81">
            <v>4502263753</v>
          </cell>
          <cell r="C81">
            <v>45645</v>
          </cell>
          <cell r="D81">
            <v>45646</v>
          </cell>
          <cell r="E81">
            <v>45723</v>
          </cell>
          <cell r="F81">
            <v>45698</v>
          </cell>
          <cell r="G81">
            <v>0</v>
          </cell>
          <cell r="H81" t="str">
            <v>250826-60</v>
          </cell>
          <cell r="I81" t="str">
            <v>SULZER PUMPS (CANADA) INC</v>
          </cell>
          <cell r="J81">
            <v>60</v>
          </cell>
          <cell r="K81" t="str">
            <v>STATIONARY RING,PLAIN</v>
          </cell>
          <cell r="L81" t="str">
            <v>AISI Gr 316L+STEL.6</v>
          </cell>
          <cell r="M81">
            <v>1133322</v>
          </cell>
          <cell r="N81" t="str">
            <v>A43553-000</v>
          </cell>
          <cell r="O81" t="str">
            <v>B</v>
          </cell>
          <cell r="P81" t="str">
            <v>STEL.6</v>
          </cell>
          <cell r="Q81">
            <v>0</v>
          </cell>
          <cell r="R81">
            <v>1</v>
          </cell>
          <cell r="S81">
            <v>1</v>
          </cell>
          <cell r="T81">
            <v>24298</v>
          </cell>
          <cell r="U81">
            <v>45694</v>
          </cell>
          <cell r="V81">
            <v>0</v>
          </cell>
          <cell r="W81" t="str">
            <v>COMPLETE</v>
          </cell>
          <cell r="X81">
            <v>402.3</v>
          </cell>
          <cell r="Y81">
            <v>0</v>
          </cell>
          <cell r="Z81" t="str">
            <v>USD</v>
          </cell>
          <cell r="AA81">
            <v>0</v>
          </cell>
          <cell r="AB81">
            <v>45695</v>
          </cell>
          <cell r="AC81">
            <v>0</v>
          </cell>
          <cell r="AD81">
            <v>0</v>
          </cell>
          <cell r="AE81"/>
          <cell r="AF81">
            <v>123.9012</v>
          </cell>
          <cell r="AG81">
            <v>111.125</v>
          </cell>
          <cell r="AH81">
            <v>20.574000000000002</v>
          </cell>
        </row>
        <row r="82">
          <cell r="A82">
            <v>250826</v>
          </cell>
          <cell r="B82">
            <v>4502263753</v>
          </cell>
          <cell r="C82">
            <v>45645</v>
          </cell>
          <cell r="D82">
            <v>45646</v>
          </cell>
          <cell r="E82">
            <v>45723</v>
          </cell>
          <cell r="F82">
            <v>45698</v>
          </cell>
          <cell r="G82">
            <v>0</v>
          </cell>
          <cell r="H82" t="str">
            <v>250826-70</v>
          </cell>
          <cell r="I82" t="str">
            <v>SULZER PUMPS (CANADA) INC</v>
          </cell>
          <cell r="J82">
            <v>70</v>
          </cell>
          <cell r="K82" t="str">
            <v>RING,IMPLR</v>
          </cell>
          <cell r="L82" t="str">
            <v>AISI Gr 316L+STEL.1</v>
          </cell>
          <cell r="M82">
            <v>1133365</v>
          </cell>
          <cell r="N82" t="str">
            <v>A42047-000</v>
          </cell>
          <cell r="O82" t="str">
            <v>D</v>
          </cell>
          <cell r="P82" t="str">
            <v>STEL.1</v>
          </cell>
          <cell r="Q82">
            <v>0</v>
          </cell>
          <cell r="R82">
            <v>1</v>
          </cell>
          <cell r="S82">
            <v>1</v>
          </cell>
          <cell r="T82">
            <v>24298</v>
          </cell>
          <cell r="U82">
            <v>45694</v>
          </cell>
          <cell r="V82">
            <v>0</v>
          </cell>
          <cell r="W82" t="str">
            <v>COMPLETE</v>
          </cell>
          <cell r="X82">
            <v>425</v>
          </cell>
          <cell r="Y82">
            <v>0</v>
          </cell>
          <cell r="Z82" t="str">
            <v>USD</v>
          </cell>
          <cell r="AA82">
            <v>0</v>
          </cell>
          <cell r="AB82">
            <v>45695</v>
          </cell>
          <cell r="AC82">
            <v>0</v>
          </cell>
          <cell r="AD82">
            <v>0</v>
          </cell>
          <cell r="AE82"/>
          <cell r="AF82">
            <v>110.64239999999999</v>
          </cell>
          <cell r="AG82">
            <v>98.424999999999997</v>
          </cell>
          <cell r="AH82">
            <v>25.4</v>
          </cell>
        </row>
        <row r="83">
          <cell r="A83">
            <v>250826</v>
          </cell>
          <cell r="B83">
            <v>4502263753</v>
          </cell>
          <cell r="C83">
            <v>45645</v>
          </cell>
          <cell r="D83">
            <v>45646</v>
          </cell>
          <cell r="E83">
            <v>45723</v>
          </cell>
          <cell r="F83">
            <v>45698</v>
          </cell>
          <cell r="G83">
            <v>0</v>
          </cell>
          <cell r="H83" t="str">
            <v>250826-80</v>
          </cell>
          <cell r="I83" t="str">
            <v>SULZER PUMPS (CANADA) INC</v>
          </cell>
          <cell r="J83">
            <v>80</v>
          </cell>
          <cell r="K83" t="str">
            <v>RING,IMPLR</v>
          </cell>
          <cell r="L83" t="str">
            <v>AISI Gr 316L+STEL.1</v>
          </cell>
          <cell r="M83">
            <v>1133365</v>
          </cell>
          <cell r="N83" t="str">
            <v>A42047-000</v>
          </cell>
          <cell r="O83" t="str">
            <v>D</v>
          </cell>
          <cell r="P83" t="str">
            <v>STEL.1</v>
          </cell>
          <cell r="Q83">
            <v>0</v>
          </cell>
          <cell r="R83">
            <v>1</v>
          </cell>
          <cell r="S83">
            <v>1</v>
          </cell>
          <cell r="T83">
            <v>24298</v>
          </cell>
          <cell r="U83">
            <v>45694</v>
          </cell>
          <cell r="V83">
            <v>0</v>
          </cell>
          <cell r="W83" t="str">
            <v>COMPLETE</v>
          </cell>
          <cell r="X83">
            <v>425</v>
          </cell>
          <cell r="Y83">
            <v>0</v>
          </cell>
          <cell r="Z83" t="str">
            <v>USD</v>
          </cell>
          <cell r="AA83">
            <v>0</v>
          </cell>
          <cell r="AB83">
            <v>45695</v>
          </cell>
          <cell r="AC83">
            <v>0</v>
          </cell>
          <cell r="AD83">
            <v>0</v>
          </cell>
          <cell r="AE83"/>
          <cell r="AF83">
            <v>110.64239999999999</v>
          </cell>
          <cell r="AG83">
            <v>98.424999999999997</v>
          </cell>
          <cell r="AH83">
            <v>25.4</v>
          </cell>
        </row>
        <row r="84">
          <cell r="A84">
            <v>250828</v>
          </cell>
          <cell r="B84">
            <v>4502263676</v>
          </cell>
          <cell r="C84">
            <v>45645</v>
          </cell>
          <cell r="D84">
            <v>45646</v>
          </cell>
          <cell r="E84">
            <v>45831</v>
          </cell>
          <cell r="F84">
            <v>45746</v>
          </cell>
          <cell r="G84">
            <v>0</v>
          </cell>
          <cell r="H84" t="str">
            <v>250828-10</v>
          </cell>
          <cell r="I84" t="str">
            <v>Sulzer Pumps (UK) Ltd OEM</v>
          </cell>
          <cell r="J84">
            <v>10</v>
          </cell>
          <cell r="K84" t="str">
            <v>SPLIT RING;MACH;MPP</v>
          </cell>
          <cell r="L84" t="str">
            <v>ASTM B446 UNS N06625 Gr 1 NACE MR0175/MR0103</v>
          </cell>
          <cell r="M84">
            <v>104234302001</v>
          </cell>
          <cell r="N84" t="str">
            <v>2-104234302</v>
          </cell>
          <cell r="O84" t="str">
            <v>-</v>
          </cell>
          <cell r="P84">
            <v>0</v>
          </cell>
          <cell r="Q84" t="str">
            <v>40-504 REV 15/PS-2000 REV 00</v>
          </cell>
          <cell r="R84">
            <v>2</v>
          </cell>
          <cell r="S84">
            <v>2</v>
          </cell>
          <cell r="T84">
            <v>24337</v>
          </cell>
          <cell r="U84">
            <v>45735</v>
          </cell>
          <cell r="V84">
            <v>0</v>
          </cell>
          <cell r="W84" t="str">
            <v>COMPLETE</v>
          </cell>
          <cell r="X84">
            <v>705.1</v>
          </cell>
          <cell r="Y84">
            <v>0</v>
          </cell>
          <cell r="Z84" t="str">
            <v>GBP</v>
          </cell>
          <cell r="AA84">
            <v>0</v>
          </cell>
          <cell r="AB84">
            <v>45743</v>
          </cell>
          <cell r="AC84">
            <v>0</v>
          </cell>
          <cell r="AD84">
            <v>0</v>
          </cell>
          <cell r="AE84"/>
          <cell r="AF84">
            <v>228</v>
          </cell>
          <cell r="AG84">
            <v>206</v>
          </cell>
          <cell r="AH84">
            <v>17</v>
          </cell>
        </row>
        <row r="85">
          <cell r="A85">
            <v>250828</v>
          </cell>
          <cell r="B85">
            <v>4502263676</v>
          </cell>
          <cell r="C85">
            <v>45645</v>
          </cell>
          <cell r="D85">
            <v>45646</v>
          </cell>
          <cell r="E85">
            <v>45831</v>
          </cell>
          <cell r="F85">
            <v>45746</v>
          </cell>
          <cell r="G85">
            <v>0</v>
          </cell>
          <cell r="H85" t="str">
            <v>250828-20</v>
          </cell>
          <cell r="I85" t="str">
            <v>Sulzer Pumps (UK) Ltd OEM</v>
          </cell>
          <cell r="J85">
            <v>20</v>
          </cell>
          <cell r="K85" t="str">
            <v>SPLIT RING;MACH;MPP</v>
          </cell>
          <cell r="L85" t="str">
            <v>ASTM B446 UNS N06625 Gr 1 NACE MR0175/MR0103</v>
          </cell>
          <cell r="M85">
            <v>104234303001</v>
          </cell>
          <cell r="N85" t="str">
            <v>2-104234303</v>
          </cell>
          <cell r="O85" t="str">
            <v>-</v>
          </cell>
          <cell r="P85">
            <v>0</v>
          </cell>
          <cell r="Q85" t="str">
            <v>40-504 REV 15/PS-2000 REV 00</v>
          </cell>
          <cell r="R85">
            <v>2</v>
          </cell>
          <cell r="S85">
            <v>2</v>
          </cell>
          <cell r="T85">
            <v>24337</v>
          </cell>
          <cell r="U85">
            <v>45735</v>
          </cell>
          <cell r="V85">
            <v>0</v>
          </cell>
          <cell r="W85" t="str">
            <v>COMPLETE</v>
          </cell>
          <cell r="X85">
            <v>543.29999999999995</v>
          </cell>
          <cell r="Y85">
            <v>0</v>
          </cell>
          <cell r="Z85" t="str">
            <v>GBP</v>
          </cell>
          <cell r="AA85">
            <v>0</v>
          </cell>
          <cell r="AB85">
            <v>45743</v>
          </cell>
          <cell r="AC85">
            <v>0</v>
          </cell>
          <cell r="AD85">
            <v>0</v>
          </cell>
          <cell r="AE85"/>
          <cell r="AF85">
            <v>225</v>
          </cell>
          <cell r="AG85">
            <v>205</v>
          </cell>
          <cell r="AH85">
            <v>10</v>
          </cell>
        </row>
        <row r="86">
          <cell r="A86">
            <v>250828</v>
          </cell>
          <cell r="B86">
            <v>4502263676</v>
          </cell>
          <cell r="C86">
            <v>45645</v>
          </cell>
          <cell r="D86">
            <v>45646</v>
          </cell>
          <cell r="E86">
            <v>45831</v>
          </cell>
          <cell r="F86">
            <v>45746</v>
          </cell>
          <cell r="G86">
            <v>0</v>
          </cell>
          <cell r="H86" t="str">
            <v>250828-30</v>
          </cell>
          <cell r="I86" t="str">
            <v>Sulzer Pumps (UK) Ltd OEM</v>
          </cell>
          <cell r="J86">
            <v>30</v>
          </cell>
          <cell r="K86" t="str">
            <v>SPLIT RING;MACH;MPP</v>
          </cell>
          <cell r="L86" t="str">
            <v>ASTM B446 UNS N06625 Gr 1 NACE MR0175/MR0103</v>
          </cell>
          <cell r="M86">
            <v>104234304001</v>
          </cell>
          <cell r="N86" t="str">
            <v>2-104234304</v>
          </cell>
          <cell r="O86" t="str">
            <v>-</v>
          </cell>
          <cell r="P86">
            <v>0</v>
          </cell>
          <cell r="Q86" t="str">
            <v>40-504 REV 15/PS-2000 REV 00</v>
          </cell>
          <cell r="R86">
            <v>2</v>
          </cell>
          <cell r="S86">
            <v>2</v>
          </cell>
          <cell r="T86">
            <v>24337</v>
          </cell>
          <cell r="U86">
            <v>45735</v>
          </cell>
          <cell r="V86">
            <v>0</v>
          </cell>
          <cell r="W86" t="str">
            <v>COMPLETE</v>
          </cell>
          <cell r="X86">
            <v>543.79999999999995</v>
          </cell>
          <cell r="Y86">
            <v>0</v>
          </cell>
          <cell r="Z86" t="str">
            <v>GBP</v>
          </cell>
          <cell r="AA86">
            <v>0</v>
          </cell>
          <cell r="AB86">
            <v>45743</v>
          </cell>
          <cell r="AC86">
            <v>0</v>
          </cell>
          <cell r="AD86">
            <v>0</v>
          </cell>
          <cell r="AE86"/>
          <cell r="AF86">
            <v>225</v>
          </cell>
          <cell r="AG86">
            <v>204</v>
          </cell>
          <cell r="AH86">
            <v>10</v>
          </cell>
        </row>
        <row r="87">
          <cell r="A87">
            <v>250828</v>
          </cell>
          <cell r="B87">
            <v>4502263676</v>
          </cell>
          <cell r="C87">
            <v>45645</v>
          </cell>
          <cell r="D87">
            <v>45646</v>
          </cell>
          <cell r="E87">
            <v>45831</v>
          </cell>
          <cell r="F87">
            <v>45746</v>
          </cell>
          <cell r="G87">
            <v>0</v>
          </cell>
          <cell r="H87" t="str">
            <v>250828-40</v>
          </cell>
          <cell r="I87" t="str">
            <v>Sulzer Pumps (UK) Ltd OEM</v>
          </cell>
          <cell r="J87">
            <v>40</v>
          </cell>
          <cell r="K87" t="str">
            <v>SPLIT RING;MACH;MPP</v>
          </cell>
          <cell r="L87" t="str">
            <v>ASTM B446 UNS N06625 Gr 1 NACE MR0175/MR0103</v>
          </cell>
          <cell r="M87">
            <v>104234305001</v>
          </cell>
          <cell r="N87" t="str">
            <v>2-104234305</v>
          </cell>
          <cell r="O87" t="str">
            <v>-</v>
          </cell>
          <cell r="P87">
            <v>0</v>
          </cell>
          <cell r="Q87" t="str">
            <v>40-504 REV 15/PS-2000 REV 00</v>
          </cell>
          <cell r="R87">
            <v>2</v>
          </cell>
          <cell r="S87">
            <v>2</v>
          </cell>
          <cell r="T87">
            <v>24337</v>
          </cell>
          <cell r="U87">
            <v>45735</v>
          </cell>
          <cell r="V87">
            <v>0</v>
          </cell>
          <cell r="W87" t="str">
            <v>COMPLETE</v>
          </cell>
          <cell r="X87">
            <v>542.79999999999995</v>
          </cell>
          <cell r="Y87">
            <v>0</v>
          </cell>
          <cell r="Z87" t="str">
            <v>GBP</v>
          </cell>
          <cell r="AA87">
            <v>0</v>
          </cell>
          <cell r="AB87">
            <v>45743</v>
          </cell>
          <cell r="AC87">
            <v>0</v>
          </cell>
          <cell r="AD87">
            <v>0</v>
          </cell>
          <cell r="AE87"/>
          <cell r="AF87">
            <v>223</v>
          </cell>
          <cell r="AG87">
            <v>204</v>
          </cell>
          <cell r="AH87">
            <v>10</v>
          </cell>
        </row>
        <row r="88">
          <cell r="A88">
            <v>250828</v>
          </cell>
          <cell r="B88">
            <v>4502263676</v>
          </cell>
          <cell r="C88">
            <v>45645</v>
          </cell>
          <cell r="D88">
            <v>45646</v>
          </cell>
          <cell r="E88">
            <v>45831</v>
          </cell>
          <cell r="F88">
            <v>45746</v>
          </cell>
          <cell r="G88">
            <v>0</v>
          </cell>
          <cell r="H88" t="str">
            <v>250828-50</v>
          </cell>
          <cell r="I88" t="str">
            <v>Sulzer Pumps (UK) Ltd OEM</v>
          </cell>
          <cell r="J88">
            <v>50</v>
          </cell>
          <cell r="K88" t="str">
            <v>SPLIT RING;MACH;MPP</v>
          </cell>
          <cell r="L88" t="str">
            <v>ASTM B446 UNS N06625 Gr 1 NACE MR0175/MR0103</v>
          </cell>
          <cell r="M88">
            <v>104234306001</v>
          </cell>
          <cell r="N88" t="str">
            <v>2-104234306</v>
          </cell>
          <cell r="O88" t="str">
            <v>-</v>
          </cell>
          <cell r="P88">
            <v>0</v>
          </cell>
          <cell r="Q88" t="str">
            <v>40-504 REV 15/PS-2000 REV 00</v>
          </cell>
          <cell r="R88">
            <v>2</v>
          </cell>
          <cell r="S88">
            <v>2</v>
          </cell>
          <cell r="T88">
            <v>24337</v>
          </cell>
          <cell r="U88">
            <v>45735</v>
          </cell>
          <cell r="V88">
            <v>0</v>
          </cell>
          <cell r="W88" t="str">
            <v>COMPLETE</v>
          </cell>
          <cell r="X88">
            <v>662.8</v>
          </cell>
          <cell r="Y88">
            <v>0</v>
          </cell>
          <cell r="Z88" t="str">
            <v>GBP</v>
          </cell>
          <cell r="AA88">
            <v>0</v>
          </cell>
          <cell r="AB88">
            <v>45743</v>
          </cell>
          <cell r="AC88">
            <v>0</v>
          </cell>
          <cell r="AD88">
            <v>0</v>
          </cell>
          <cell r="AE88"/>
          <cell r="AF88">
            <v>222</v>
          </cell>
          <cell r="AG88">
            <v>195</v>
          </cell>
          <cell r="AH88">
            <v>15</v>
          </cell>
        </row>
        <row r="89">
          <cell r="A89">
            <v>250835</v>
          </cell>
          <cell r="B89">
            <v>4502264394</v>
          </cell>
          <cell r="C89">
            <v>45646</v>
          </cell>
          <cell r="D89">
            <v>45647</v>
          </cell>
          <cell r="E89">
            <v>45709</v>
          </cell>
          <cell r="F89">
            <v>45698</v>
          </cell>
          <cell r="G89">
            <v>0</v>
          </cell>
          <cell r="H89" t="str">
            <v>250835-10</v>
          </cell>
          <cell r="I89" t="str">
            <v>SULZER PUMPS (CANADA) INC</v>
          </cell>
          <cell r="J89">
            <v>10</v>
          </cell>
          <cell r="K89" t="str">
            <v>SLV,PKG</v>
          </cell>
          <cell r="L89" t="str">
            <v>AISI Gr 316L+STEL.1</v>
          </cell>
          <cell r="M89">
            <v>2047403</v>
          </cell>
          <cell r="N89" t="str">
            <v>B23960-000</v>
          </cell>
          <cell r="O89" t="str">
            <v>B</v>
          </cell>
          <cell r="P89" t="str">
            <v>STEL.1</v>
          </cell>
          <cell r="Q89" t="str">
            <v>PS-2203-000 REV 02</v>
          </cell>
          <cell r="R89">
            <v>1</v>
          </cell>
          <cell r="S89">
            <v>1</v>
          </cell>
          <cell r="T89">
            <v>24298</v>
          </cell>
          <cell r="U89">
            <v>45694</v>
          </cell>
          <cell r="V89">
            <v>0</v>
          </cell>
          <cell r="W89" t="str">
            <v>COMPLETE</v>
          </cell>
          <cell r="X89">
            <v>687.9</v>
          </cell>
          <cell r="Y89">
            <v>0</v>
          </cell>
          <cell r="Z89" t="str">
            <v>USD</v>
          </cell>
          <cell r="AA89">
            <v>0</v>
          </cell>
          <cell r="AB89">
            <v>45695</v>
          </cell>
          <cell r="AC89">
            <v>0</v>
          </cell>
          <cell r="AD89">
            <v>0</v>
          </cell>
          <cell r="AE89"/>
          <cell r="AF89">
            <v>73.024999999999991</v>
          </cell>
          <cell r="AG89"/>
          <cell r="AH89">
            <v>158.75</v>
          </cell>
        </row>
        <row r="90">
          <cell r="A90">
            <v>250846</v>
          </cell>
          <cell r="B90">
            <v>4502267683</v>
          </cell>
          <cell r="C90">
            <v>45660</v>
          </cell>
          <cell r="D90">
            <v>45661</v>
          </cell>
          <cell r="E90">
            <v>45713</v>
          </cell>
          <cell r="F90">
            <v>45716</v>
          </cell>
          <cell r="G90">
            <v>0</v>
          </cell>
          <cell r="H90" t="str">
            <v>250846-10</v>
          </cell>
          <cell r="I90" t="str">
            <v>Sulzer Leeds PMC</v>
          </cell>
          <cell r="J90">
            <v>10</v>
          </cell>
          <cell r="K90" t="str">
            <v>WEAR RING D624.5/570 X 86</v>
          </cell>
          <cell r="L90" t="str">
            <v>ASTM A276 Type 316L+STEL.6</v>
          </cell>
          <cell r="M90">
            <v>104136282001</v>
          </cell>
          <cell r="N90" t="str">
            <v>2-104136282</v>
          </cell>
          <cell r="O90" t="str">
            <v>C</v>
          </cell>
          <cell r="P90" t="str">
            <v>STEL.6</v>
          </cell>
          <cell r="Q90" t="str">
            <v>40-434 REV 02/40-504 REV 15/PS-1001 REV 00</v>
          </cell>
          <cell r="R90">
            <v>3</v>
          </cell>
          <cell r="S90">
            <v>3</v>
          </cell>
          <cell r="T90">
            <v>24320</v>
          </cell>
          <cell r="U90">
            <v>45713</v>
          </cell>
          <cell r="V90">
            <v>0</v>
          </cell>
          <cell r="W90" t="str">
            <v>COMPLETE</v>
          </cell>
          <cell r="X90">
            <v>2638.5</v>
          </cell>
          <cell r="Y90">
            <v>0</v>
          </cell>
          <cell r="Z90" t="str">
            <v>GBP</v>
          </cell>
          <cell r="AA90">
            <v>0</v>
          </cell>
          <cell r="AB90">
            <v>45713</v>
          </cell>
          <cell r="AC90">
            <v>0</v>
          </cell>
          <cell r="AD90">
            <v>0</v>
          </cell>
          <cell r="AE90"/>
          <cell r="AF90">
            <v>624.5</v>
          </cell>
          <cell r="AG90">
            <v>570</v>
          </cell>
          <cell r="AH90">
            <v>86</v>
          </cell>
        </row>
        <row r="91">
          <cell r="A91">
            <v>250847</v>
          </cell>
          <cell r="B91">
            <v>4502267719</v>
          </cell>
          <cell r="C91">
            <v>45660</v>
          </cell>
          <cell r="D91">
            <v>45661</v>
          </cell>
          <cell r="E91">
            <v>45723</v>
          </cell>
          <cell r="F91">
            <v>45713</v>
          </cell>
          <cell r="G91">
            <v>0</v>
          </cell>
          <cell r="H91" t="str">
            <v>250847-10</v>
          </cell>
          <cell r="I91" t="str">
            <v>SULZER PUMPS (CANADA) INC</v>
          </cell>
          <cell r="J91">
            <v>10</v>
          </cell>
          <cell r="K91" t="str">
            <v>IMPELLER RING;MACH</v>
          </cell>
          <cell r="L91" t="str">
            <v>UNS S32760 NACE MR0103+STEL.6</v>
          </cell>
          <cell r="M91">
            <v>204500984021</v>
          </cell>
          <cell r="N91" t="str">
            <v>3-204500984-000</v>
          </cell>
          <cell r="O91" t="str">
            <v>-</v>
          </cell>
          <cell r="P91" t="str">
            <v>STEL.6</v>
          </cell>
          <cell r="Q91" t="str">
            <v>PS-2000-000-00/E32.137</v>
          </cell>
          <cell r="R91">
            <v>1</v>
          </cell>
          <cell r="S91">
            <v>1</v>
          </cell>
          <cell r="T91">
            <v>24317</v>
          </cell>
          <cell r="U91">
            <v>45713</v>
          </cell>
          <cell r="V91">
            <v>0</v>
          </cell>
          <cell r="W91" t="str">
            <v>COMPLETE</v>
          </cell>
          <cell r="X91">
            <v>514.29999999999995</v>
          </cell>
          <cell r="Y91">
            <v>0</v>
          </cell>
          <cell r="Z91" t="str">
            <v>USD</v>
          </cell>
          <cell r="AA91">
            <v>0</v>
          </cell>
          <cell r="AB91">
            <v>45710</v>
          </cell>
          <cell r="AC91">
            <v>0</v>
          </cell>
          <cell r="AD91">
            <v>0</v>
          </cell>
          <cell r="AE91"/>
          <cell r="AF91">
            <v>130</v>
          </cell>
          <cell r="AG91">
            <v>115</v>
          </cell>
          <cell r="AH91">
            <v>20</v>
          </cell>
        </row>
        <row r="92">
          <cell r="A92">
            <v>250847</v>
          </cell>
          <cell r="B92">
            <v>4502267719</v>
          </cell>
          <cell r="C92">
            <v>45660</v>
          </cell>
          <cell r="D92">
            <v>45661</v>
          </cell>
          <cell r="E92">
            <v>45723</v>
          </cell>
          <cell r="F92">
            <v>45713</v>
          </cell>
          <cell r="G92">
            <v>0</v>
          </cell>
          <cell r="H92" t="str">
            <v>250847-20</v>
          </cell>
          <cell r="I92" t="str">
            <v>SULZER PUMPS (CANADA) INC</v>
          </cell>
          <cell r="J92">
            <v>20</v>
          </cell>
          <cell r="K92" t="str">
            <v>STATIONARY RING;MACH</v>
          </cell>
          <cell r="L92" t="str">
            <v>UNS S32760 NACE MR0103+STEL.6</v>
          </cell>
          <cell r="M92">
            <v>204501166011</v>
          </cell>
          <cell r="N92" t="str">
            <v>3-204501166-000</v>
          </cell>
          <cell r="O92" t="str">
            <v>-</v>
          </cell>
          <cell r="P92" t="str">
            <v>STEL.6</v>
          </cell>
          <cell r="Q92" t="str">
            <v>PS-2000-000-00/E32.137</v>
          </cell>
          <cell r="R92">
            <v>1</v>
          </cell>
          <cell r="S92">
            <v>1</v>
          </cell>
          <cell r="T92">
            <v>24317</v>
          </cell>
          <cell r="U92">
            <v>45713</v>
          </cell>
          <cell r="V92">
            <v>0</v>
          </cell>
          <cell r="W92" t="str">
            <v>COMPLETE</v>
          </cell>
          <cell r="X92">
            <v>629.5</v>
          </cell>
          <cell r="Y92">
            <v>0</v>
          </cell>
          <cell r="Z92" t="str">
            <v>USD</v>
          </cell>
          <cell r="AA92">
            <v>0</v>
          </cell>
          <cell r="AB92">
            <v>45710</v>
          </cell>
          <cell r="AC92">
            <v>0</v>
          </cell>
          <cell r="AD92">
            <v>0</v>
          </cell>
          <cell r="AE92"/>
          <cell r="AF92">
            <v>145</v>
          </cell>
          <cell r="AG92">
            <v>130</v>
          </cell>
          <cell r="AH92">
            <v>20</v>
          </cell>
        </row>
        <row r="93">
          <cell r="A93">
            <v>250859</v>
          </cell>
          <cell r="B93" t="str">
            <v>RC-3-25</v>
          </cell>
          <cell r="C93">
            <v>45664</v>
          </cell>
          <cell r="D93">
            <v>45664</v>
          </cell>
          <cell r="E93">
            <v>45716</v>
          </cell>
          <cell r="F93">
            <v>45716</v>
          </cell>
          <cell r="G93">
            <v>0</v>
          </cell>
          <cell r="H93" t="str">
            <v>250859-1</v>
          </cell>
          <cell r="I93" t="str">
            <v>ALAS Meccanica srl Italy</v>
          </cell>
          <cell r="J93">
            <v>1</v>
          </cell>
          <cell r="K93" t="str">
            <v>SHAFT SLEEVE</v>
          </cell>
          <cell r="L93" t="str">
            <v>AISI 420/BS970 Gr420 S29</v>
          </cell>
          <cell r="M93">
            <v>3204218777</v>
          </cell>
          <cell r="N93" t="str">
            <v>3-204218777</v>
          </cell>
          <cell r="O93" t="str">
            <v>-</v>
          </cell>
          <cell r="P93">
            <v>0</v>
          </cell>
          <cell r="Q93">
            <v>0</v>
          </cell>
          <cell r="R93">
            <v>4</v>
          </cell>
          <cell r="S93">
            <v>4</v>
          </cell>
          <cell r="T93">
            <v>24316</v>
          </cell>
          <cell r="U93">
            <v>45713</v>
          </cell>
          <cell r="V93">
            <v>0</v>
          </cell>
          <cell r="W93" t="str">
            <v>COMPLETE</v>
          </cell>
          <cell r="X93">
            <v>120</v>
          </cell>
          <cell r="Y93">
            <v>0</v>
          </cell>
          <cell r="Z93" t="str">
            <v>EURO</v>
          </cell>
          <cell r="AA93">
            <v>0</v>
          </cell>
          <cell r="AB93">
            <v>45713</v>
          </cell>
          <cell r="AC93">
            <v>0</v>
          </cell>
          <cell r="AD93">
            <v>0</v>
          </cell>
          <cell r="AE93"/>
          <cell r="AF93">
            <v>106</v>
          </cell>
          <cell r="AG93">
            <v>100</v>
          </cell>
          <cell r="AH93">
            <v>28</v>
          </cell>
        </row>
        <row r="94">
          <cell r="A94">
            <v>250861</v>
          </cell>
          <cell r="B94">
            <v>4502269414</v>
          </cell>
          <cell r="C94">
            <v>45665</v>
          </cell>
          <cell r="D94">
            <v>45665</v>
          </cell>
          <cell r="E94">
            <v>45730</v>
          </cell>
          <cell r="F94">
            <v>45716</v>
          </cell>
          <cell r="G94">
            <v>0</v>
          </cell>
          <cell r="H94" t="str">
            <v>250861-10</v>
          </cell>
          <cell r="I94" t="str">
            <v>Sulzer Leeds PMC</v>
          </cell>
          <cell r="J94">
            <v>10</v>
          </cell>
          <cell r="K94" t="str">
            <v>STATIONARY RING;MACH</v>
          </cell>
          <cell r="L94" t="str">
            <v>ASTM A479 UNS S31803 NACE;NORSOK D47+Stel.6 with NORSOK M630 EDS NHF1</v>
          </cell>
          <cell r="M94">
            <v>204250615001</v>
          </cell>
          <cell r="N94" t="str">
            <v>3-204250615</v>
          </cell>
          <cell r="O94" t="str">
            <v>-</v>
          </cell>
          <cell r="P94" t="str">
            <v>STEL.6 NHF1</v>
          </cell>
          <cell r="Q94" t="str">
            <v>40-434 REV 02/40-504 REV 15/PS-2000 REV 00</v>
          </cell>
          <cell r="R94">
            <v>1</v>
          </cell>
          <cell r="S94">
            <v>1</v>
          </cell>
          <cell r="T94">
            <v>24320</v>
          </cell>
          <cell r="U94">
            <v>45713</v>
          </cell>
          <cell r="V94">
            <v>0</v>
          </cell>
          <cell r="W94" t="str">
            <v>COMPLETE</v>
          </cell>
          <cell r="X94">
            <v>592.20000000000005</v>
          </cell>
          <cell r="Y94">
            <v>0</v>
          </cell>
          <cell r="Z94" t="str">
            <v>GBP</v>
          </cell>
          <cell r="AA94">
            <v>0</v>
          </cell>
          <cell r="AB94">
            <v>45713</v>
          </cell>
          <cell r="AC94">
            <v>0</v>
          </cell>
          <cell r="AD94">
            <v>0</v>
          </cell>
          <cell r="AE94"/>
          <cell r="AF94">
            <v>174</v>
          </cell>
          <cell r="AG94">
            <v>160</v>
          </cell>
          <cell r="AH94">
            <v>24</v>
          </cell>
        </row>
        <row r="95">
          <cell r="A95">
            <v>250861</v>
          </cell>
          <cell r="B95">
            <v>4502269414</v>
          </cell>
          <cell r="C95">
            <v>45665</v>
          </cell>
          <cell r="D95">
            <v>45665</v>
          </cell>
          <cell r="E95">
            <v>45730</v>
          </cell>
          <cell r="F95">
            <v>45716</v>
          </cell>
          <cell r="G95">
            <v>0</v>
          </cell>
          <cell r="H95" t="str">
            <v>250861-20</v>
          </cell>
          <cell r="I95" t="str">
            <v>Sulzer Leeds PMC</v>
          </cell>
          <cell r="J95">
            <v>20</v>
          </cell>
          <cell r="K95" t="str">
            <v>THROTTLE BUSHING;MACH;CP-D;6x8x10.5BZ</v>
          </cell>
          <cell r="L95" t="str">
            <v>ASTM A479 UNS S31803 NACE;NORSOK D47+Stel.6 with NORSOK M630 EDS NHF1</v>
          </cell>
          <cell r="M95">
            <v>204250821001</v>
          </cell>
          <cell r="N95" t="str">
            <v>2-204250821</v>
          </cell>
          <cell r="O95" t="str">
            <v>-</v>
          </cell>
          <cell r="P95" t="str">
            <v>STEL.6 NHF1</v>
          </cell>
          <cell r="Q95" t="str">
            <v>QQP1005740600010-01 Task 260</v>
          </cell>
          <cell r="R95">
            <v>1</v>
          </cell>
          <cell r="S95">
            <v>1</v>
          </cell>
          <cell r="T95">
            <v>24320</v>
          </cell>
          <cell r="U95">
            <v>45713</v>
          </cell>
          <cell r="V95">
            <v>0</v>
          </cell>
          <cell r="W95" t="str">
            <v>COMPLETE</v>
          </cell>
          <cell r="X95">
            <v>1118.5999999999999</v>
          </cell>
          <cell r="Y95">
            <v>0</v>
          </cell>
          <cell r="Z95" t="str">
            <v>GBP</v>
          </cell>
          <cell r="AA95">
            <v>0</v>
          </cell>
          <cell r="AB95">
            <v>45713</v>
          </cell>
          <cell r="AC95">
            <v>0</v>
          </cell>
          <cell r="AD95">
            <v>0</v>
          </cell>
          <cell r="AE95"/>
          <cell r="AF95">
            <v>226</v>
          </cell>
          <cell r="AG95">
            <v>104</v>
          </cell>
          <cell r="AH95">
            <v>79</v>
          </cell>
        </row>
        <row r="96">
          <cell r="A96">
            <v>250861</v>
          </cell>
          <cell r="B96">
            <v>4502269414</v>
          </cell>
          <cell r="C96">
            <v>45665</v>
          </cell>
          <cell r="D96">
            <v>45665</v>
          </cell>
          <cell r="E96">
            <v>45730</v>
          </cell>
          <cell r="F96">
            <v>45716</v>
          </cell>
          <cell r="G96">
            <v>0</v>
          </cell>
          <cell r="H96" t="str">
            <v>250861-30</v>
          </cell>
          <cell r="I96" t="str">
            <v>Sulzer Leeds PMC</v>
          </cell>
          <cell r="J96">
            <v>30</v>
          </cell>
          <cell r="K96" t="str">
            <v>STATIONARY RING;MACH</v>
          </cell>
          <cell r="L96" t="str">
            <v>ASTM A479 UNS S31803 NACE;NORSOK D47+Stel.6 with NORSOK M630 EDS NHF1</v>
          </cell>
          <cell r="M96">
            <v>204250617001</v>
          </cell>
          <cell r="N96" t="str">
            <v>2-204250617</v>
          </cell>
          <cell r="O96" t="str">
            <v>-</v>
          </cell>
          <cell r="P96" t="str">
            <v>STEL.6 NHF1</v>
          </cell>
          <cell r="Q96" t="str">
            <v>QQP1005740600010-01 Task 260</v>
          </cell>
          <cell r="R96">
            <v>1</v>
          </cell>
          <cell r="S96">
            <v>1</v>
          </cell>
          <cell r="T96">
            <v>24320</v>
          </cell>
          <cell r="U96">
            <v>45713</v>
          </cell>
          <cell r="V96">
            <v>0</v>
          </cell>
          <cell r="W96" t="str">
            <v>COMPLETE</v>
          </cell>
          <cell r="X96">
            <v>634.1</v>
          </cell>
          <cell r="Y96">
            <v>0</v>
          </cell>
          <cell r="Z96" t="str">
            <v>GBP</v>
          </cell>
          <cell r="AA96">
            <v>0</v>
          </cell>
          <cell r="AB96">
            <v>45713</v>
          </cell>
          <cell r="AC96">
            <v>0</v>
          </cell>
          <cell r="AD96">
            <v>0</v>
          </cell>
          <cell r="AE96"/>
          <cell r="AF96">
            <v>191</v>
          </cell>
          <cell r="AG96">
            <v>165</v>
          </cell>
          <cell r="AH96">
            <v>24</v>
          </cell>
        </row>
        <row r="97">
          <cell r="A97">
            <v>250861</v>
          </cell>
          <cell r="B97">
            <v>4502269414</v>
          </cell>
          <cell r="C97">
            <v>45665</v>
          </cell>
          <cell r="D97">
            <v>45665</v>
          </cell>
          <cell r="E97">
            <v>45730</v>
          </cell>
          <cell r="F97">
            <v>45716</v>
          </cell>
          <cell r="G97">
            <v>0</v>
          </cell>
          <cell r="H97" t="str">
            <v>250861-40</v>
          </cell>
          <cell r="I97" t="str">
            <v>Sulzer Leeds PMC</v>
          </cell>
          <cell r="J97">
            <v>40</v>
          </cell>
          <cell r="K97" t="str">
            <v>STATIONARY RING;MACH</v>
          </cell>
          <cell r="L97" t="str">
            <v>ASTM A479 UNS S31803 NACE;NORSOK D47+Stel.6 with NORSOK M630 EDS NHF1</v>
          </cell>
          <cell r="M97">
            <v>204250617002</v>
          </cell>
          <cell r="N97" t="str">
            <v>2-204250617</v>
          </cell>
          <cell r="O97" t="str">
            <v>-</v>
          </cell>
          <cell r="P97" t="str">
            <v>STEL.6 NHF1</v>
          </cell>
          <cell r="Q97" t="str">
            <v>QQP1005740600010-01 Task 260</v>
          </cell>
          <cell r="R97">
            <v>4</v>
          </cell>
          <cell r="S97">
            <v>4</v>
          </cell>
          <cell r="T97">
            <v>24320</v>
          </cell>
          <cell r="U97">
            <v>45713</v>
          </cell>
          <cell r="V97">
            <v>0</v>
          </cell>
          <cell r="W97" t="str">
            <v>COMPLETE</v>
          </cell>
          <cell r="X97">
            <v>545.5</v>
          </cell>
          <cell r="Y97">
            <v>0</v>
          </cell>
          <cell r="Z97" t="str">
            <v>GBP</v>
          </cell>
          <cell r="AA97">
            <v>0</v>
          </cell>
          <cell r="AB97">
            <v>45713</v>
          </cell>
          <cell r="AC97">
            <v>0</v>
          </cell>
          <cell r="AD97">
            <v>0</v>
          </cell>
          <cell r="AE97"/>
          <cell r="AF97">
            <v>184</v>
          </cell>
          <cell r="AG97">
            <v>158</v>
          </cell>
          <cell r="AH97">
            <v>22</v>
          </cell>
        </row>
        <row r="98">
          <cell r="A98">
            <v>250861</v>
          </cell>
          <cell r="B98">
            <v>4502269414</v>
          </cell>
          <cell r="C98">
            <v>45665</v>
          </cell>
          <cell r="D98">
            <v>45665</v>
          </cell>
          <cell r="E98">
            <v>45730</v>
          </cell>
          <cell r="F98">
            <v>45716</v>
          </cell>
          <cell r="G98">
            <v>0</v>
          </cell>
          <cell r="H98" t="str">
            <v>250861-50</v>
          </cell>
          <cell r="I98" t="str">
            <v>Sulzer Leeds PMC</v>
          </cell>
          <cell r="J98">
            <v>50</v>
          </cell>
          <cell r="K98" t="str">
            <v>STATIONARY RING;MACH</v>
          </cell>
          <cell r="L98" t="str">
            <v>ASTM A479 UNS S31803 NACE;NORSOK D47+Stel.6 with NORSOK M630 EDS NHF1</v>
          </cell>
          <cell r="M98">
            <v>204250619001</v>
          </cell>
          <cell r="N98" t="str">
            <v>2-204250619</v>
          </cell>
          <cell r="O98" t="str">
            <v>-</v>
          </cell>
          <cell r="P98" t="str">
            <v>STEL.6 NHF1</v>
          </cell>
          <cell r="Q98" t="str">
            <v>QQP1005740600010-01 Task 260</v>
          </cell>
          <cell r="R98">
            <v>3</v>
          </cell>
          <cell r="S98">
            <v>3</v>
          </cell>
          <cell r="T98">
            <v>24320</v>
          </cell>
          <cell r="U98">
            <v>45713</v>
          </cell>
          <cell r="V98">
            <v>0</v>
          </cell>
          <cell r="W98" t="str">
            <v>COMPLETE</v>
          </cell>
          <cell r="X98">
            <v>643.9</v>
          </cell>
          <cell r="Y98">
            <v>0</v>
          </cell>
          <cell r="Z98" t="str">
            <v>GBP</v>
          </cell>
          <cell r="AA98">
            <v>0</v>
          </cell>
          <cell r="AB98">
            <v>45713</v>
          </cell>
          <cell r="AC98">
            <v>0</v>
          </cell>
          <cell r="AD98">
            <v>0</v>
          </cell>
          <cell r="AE98"/>
          <cell r="AF98">
            <v>184</v>
          </cell>
          <cell r="AG98">
            <v>98</v>
          </cell>
          <cell r="AH98">
            <v>44</v>
          </cell>
        </row>
        <row r="99">
          <cell r="A99">
            <v>250861</v>
          </cell>
          <cell r="B99">
            <v>4502269414</v>
          </cell>
          <cell r="C99">
            <v>45665</v>
          </cell>
          <cell r="D99">
            <v>45665</v>
          </cell>
          <cell r="E99">
            <v>45730</v>
          </cell>
          <cell r="F99">
            <v>45716</v>
          </cell>
          <cell r="G99">
            <v>0</v>
          </cell>
          <cell r="H99" t="str">
            <v>250861-60</v>
          </cell>
          <cell r="I99" t="str">
            <v>Sulzer Leeds PMC</v>
          </cell>
          <cell r="J99">
            <v>60</v>
          </cell>
          <cell r="K99" t="str">
            <v>INTERSTAGE BUSHING;MACH;CP-D;6x8x10.5BZ</v>
          </cell>
          <cell r="L99" t="str">
            <v>ASTM A479 UNS S31803 NACE;NORSOK D47+Stel.6 with NORSOK M630 EDS NHF1</v>
          </cell>
          <cell r="M99">
            <v>204250620001</v>
          </cell>
          <cell r="N99" t="str">
            <v>2-204250620/2-204231702A</v>
          </cell>
          <cell r="O99" t="str">
            <v>-</v>
          </cell>
          <cell r="P99" t="str">
            <v>STEL.6 NHF1</v>
          </cell>
          <cell r="Q99" t="str">
            <v>QQP1005740600010-01 Task 260</v>
          </cell>
          <cell r="R99">
            <v>1</v>
          </cell>
          <cell r="S99">
            <v>1</v>
          </cell>
          <cell r="T99">
            <v>24320</v>
          </cell>
          <cell r="U99">
            <v>45713</v>
          </cell>
          <cell r="V99">
            <v>0</v>
          </cell>
          <cell r="W99" t="str">
            <v>COMPLETE</v>
          </cell>
          <cell r="X99">
            <v>1064</v>
          </cell>
          <cell r="Y99">
            <v>0</v>
          </cell>
          <cell r="Z99" t="str">
            <v>GBP</v>
          </cell>
          <cell r="AA99">
            <v>0</v>
          </cell>
          <cell r="AB99">
            <v>45713</v>
          </cell>
          <cell r="AC99">
            <v>0</v>
          </cell>
          <cell r="AD99">
            <v>0</v>
          </cell>
          <cell r="AE99"/>
          <cell r="AF99">
            <v>184</v>
          </cell>
          <cell r="AG99">
            <v>106</v>
          </cell>
          <cell r="AH99">
            <v>70</v>
          </cell>
        </row>
        <row r="100">
          <cell r="A100">
            <v>250861</v>
          </cell>
          <cell r="B100">
            <v>4502269414</v>
          </cell>
          <cell r="C100">
            <v>45665</v>
          </cell>
          <cell r="D100">
            <v>45665</v>
          </cell>
          <cell r="E100">
            <v>45730</v>
          </cell>
          <cell r="F100">
            <v>45716</v>
          </cell>
          <cell r="G100">
            <v>0</v>
          </cell>
          <cell r="H100" t="str">
            <v>250861-60A</v>
          </cell>
          <cell r="I100" t="str">
            <v>Sulzer Leeds PMC</v>
          </cell>
          <cell r="J100" t="str">
            <v>60A</v>
          </cell>
          <cell r="K100" t="str">
            <v>Lugs</v>
          </cell>
          <cell r="L100" t="str">
            <v>ASTM A479 UNS S31803 NACE;NORSOK D47</v>
          </cell>
          <cell r="M100" t="str">
            <v>204250620001-Lugs</v>
          </cell>
          <cell r="N100" t="str">
            <v>2-204250620/2-204231702A</v>
          </cell>
          <cell r="O100" t="str">
            <v>-</v>
          </cell>
          <cell r="P100" t="str">
            <v>Lugs will be welded on the face</v>
          </cell>
          <cell r="Q100" t="str">
            <v>QQP1005740600010-01 Task 260</v>
          </cell>
          <cell r="R100">
            <v>4</v>
          </cell>
          <cell r="S100">
            <v>4</v>
          </cell>
          <cell r="T100">
            <v>24320</v>
          </cell>
          <cell r="U100">
            <v>45713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GBP</v>
          </cell>
          <cell r="AA100">
            <v>0</v>
          </cell>
          <cell r="AB100">
            <v>45713</v>
          </cell>
          <cell r="AC100">
            <v>0</v>
          </cell>
          <cell r="AD100">
            <v>0</v>
          </cell>
          <cell r="AE100"/>
          <cell r="AF100"/>
          <cell r="AG100"/>
          <cell r="AH100"/>
        </row>
        <row r="101">
          <cell r="A101">
            <v>250861</v>
          </cell>
          <cell r="B101">
            <v>4502269414</v>
          </cell>
          <cell r="C101">
            <v>45665</v>
          </cell>
          <cell r="D101">
            <v>45665</v>
          </cell>
          <cell r="E101">
            <v>45730</v>
          </cell>
          <cell r="F101">
            <v>45716</v>
          </cell>
          <cell r="G101">
            <v>0</v>
          </cell>
          <cell r="H101" t="str">
            <v>250861-70</v>
          </cell>
          <cell r="I101" t="str">
            <v>Sulzer Leeds PMC</v>
          </cell>
          <cell r="J101">
            <v>70</v>
          </cell>
          <cell r="K101" t="str">
            <v>INTERSTAGE SLEEVE;MACH</v>
          </cell>
          <cell r="L101" t="str">
            <v>ASTM A479 UNS S31803 NACE;NORSOK D47+Stel.6 with NORSOK M630 EDS NHF1</v>
          </cell>
          <cell r="M101">
            <v>204250628001</v>
          </cell>
          <cell r="N101" t="str">
            <v>3-204250628</v>
          </cell>
          <cell r="O101" t="str">
            <v>-</v>
          </cell>
          <cell r="P101" t="str">
            <v>STEL.6 NHF1</v>
          </cell>
          <cell r="Q101" t="str">
            <v>QQP1005740600010-01 Task 260</v>
          </cell>
          <cell r="R101">
            <v>1</v>
          </cell>
          <cell r="S101">
            <v>1</v>
          </cell>
          <cell r="T101">
            <v>24320</v>
          </cell>
          <cell r="U101">
            <v>45713</v>
          </cell>
          <cell r="V101">
            <v>0</v>
          </cell>
          <cell r="W101" t="str">
            <v>COMPLETE</v>
          </cell>
          <cell r="X101">
            <v>414.9</v>
          </cell>
          <cell r="Y101">
            <v>0</v>
          </cell>
          <cell r="Z101" t="str">
            <v>GBP</v>
          </cell>
          <cell r="AA101">
            <v>0</v>
          </cell>
          <cell r="AB101">
            <v>45713</v>
          </cell>
          <cell r="AC101">
            <v>0</v>
          </cell>
          <cell r="AD101">
            <v>0</v>
          </cell>
          <cell r="AE101"/>
          <cell r="AF101">
            <v>105.67</v>
          </cell>
          <cell r="AG101">
            <v>89.55</v>
          </cell>
          <cell r="AH101">
            <v>57</v>
          </cell>
        </row>
        <row r="102">
          <cell r="A102">
            <v>250861</v>
          </cell>
          <cell r="B102">
            <v>4502269414</v>
          </cell>
          <cell r="C102">
            <v>45665</v>
          </cell>
          <cell r="D102">
            <v>45665</v>
          </cell>
          <cell r="E102">
            <v>45730</v>
          </cell>
          <cell r="F102">
            <v>45716</v>
          </cell>
          <cell r="G102">
            <v>0</v>
          </cell>
          <cell r="H102" t="str">
            <v>250861-80</v>
          </cell>
          <cell r="I102" t="str">
            <v>Sulzer Leeds PMC</v>
          </cell>
          <cell r="J102">
            <v>80</v>
          </cell>
          <cell r="K102" t="str">
            <v>CENTER SLEEVE;MACH</v>
          </cell>
          <cell r="L102" t="str">
            <v>ASTM A479 UNS S31803 NACE;NORSOK D47+Stel.6 with NORSOK M630 EDS NHF1</v>
          </cell>
          <cell r="M102">
            <v>204250658001</v>
          </cell>
          <cell r="N102" t="str">
            <v>3-204250658</v>
          </cell>
          <cell r="O102" t="str">
            <v>-</v>
          </cell>
          <cell r="P102" t="str">
            <v>STEL.6 NHF1</v>
          </cell>
          <cell r="Q102" t="str">
            <v>QQP1005740600010-01 Task 260</v>
          </cell>
          <cell r="R102">
            <v>1</v>
          </cell>
          <cell r="S102">
            <v>1</v>
          </cell>
          <cell r="T102">
            <v>24320</v>
          </cell>
          <cell r="U102">
            <v>45713</v>
          </cell>
          <cell r="V102">
            <v>0</v>
          </cell>
          <cell r="W102" t="str">
            <v>COMPLETE</v>
          </cell>
          <cell r="X102">
            <v>619.5</v>
          </cell>
          <cell r="Y102">
            <v>0</v>
          </cell>
          <cell r="Z102" t="str">
            <v>GBP</v>
          </cell>
          <cell r="AA102">
            <v>0</v>
          </cell>
          <cell r="AB102">
            <v>45713</v>
          </cell>
          <cell r="AC102">
            <v>0</v>
          </cell>
          <cell r="AD102">
            <v>0</v>
          </cell>
          <cell r="AE102"/>
          <cell r="AF102">
            <v>124.62</v>
          </cell>
          <cell r="AG102">
            <v>90</v>
          </cell>
          <cell r="AH102">
            <v>75</v>
          </cell>
        </row>
        <row r="103">
          <cell r="A103">
            <v>250861</v>
          </cell>
          <cell r="B103">
            <v>4502269414</v>
          </cell>
          <cell r="C103">
            <v>45665</v>
          </cell>
          <cell r="D103">
            <v>45665</v>
          </cell>
          <cell r="E103">
            <v>45730</v>
          </cell>
          <cell r="F103">
            <v>45716</v>
          </cell>
          <cell r="G103">
            <v>0</v>
          </cell>
          <cell r="H103" t="str">
            <v>250861-90</v>
          </cell>
          <cell r="I103" t="str">
            <v>Sulzer Leeds PMC</v>
          </cell>
          <cell r="J103">
            <v>90</v>
          </cell>
          <cell r="K103" t="str">
            <v>STATIONARY RING;MACH</v>
          </cell>
          <cell r="L103" t="str">
            <v>ASTM A479 UNS S31803 NACE;NORSOK D47+Stel.6 with NORSOK M630 EDS NHF1</v>
          </cell>
          <cell r="M103">
            <v>204250670001</v>
          </cell>
          <cell r="N103" t="str">
            <v>2-204250670</v>
          </cell>
          <cell r="O103" t="str">
            <v>A</v>
          </cell>
          <cell r="P103" t="str">
            <v>STEL.6 NHF1</v>
          </cell>
          <cell r="Q103" t="str">
            <v>QQP1005740600010-01 Task 260</v>
          </cell>
          <cell r="R103">
            <v>1</v>
          </cell>
          <cell r="S103">
            <v>1</v>
          </cell>
          <cell r="T103">
            <v>24320</v>
          </cell>
          <cell r="U103">
            <v>45713</v>
          </cell>
          <cell r="V103">
            <v>0</v>
          </cell>
          <cell r="W103" t="str">
            <v>COMPLETE</v>
          </cell>
          <cell r="X103">
            <v>945.9</v>
          </cell>
          <cell r="Y103">
            <v>0</v>
          </cell>
          <cell r="Z103" t="str">
            <v>GBP</v>
          </cell>
          <cell r="AA103">
            <v>0</v>
          </cell>
          <cell r="AB103">
            <v>45713</v>
          </cell>
          <cell r="AC103">
            <v>0</v>
          </cell>
          <cell r="AD103">
            <v>0</v>
          </cell>
          <cell r="AE103"/>
          <cell r="AF103">
            <v>206</v>
          </cell>
          <cell r="AG103">
            <v>130</v>
          </cell>
          <cell r="AH103">
            <v>49</v>
          </cell>
        </row>
        <row r="104">
          <cell r="A104">
            <v>250861</v>
          </cell>
          <cell r="B104">
            <v>4502269414</v>
          </cell>
          <cell r="C104">
            <v>45665</v>
          </cell>
          <cell r="D104">
            <v>45665</v>
          </cell>
          <cell r="E104">
            <v>45730</v>
          </cell>
          <cell r="F104">
            <v>45716</v>
          </cell>
          <cell r="G104">
            <v>0</v>
          </cell>
          <cell r="H104" t="str">
            <v>250861-100</v>
          </cell>
          <cell r="I104" t="str">
            <v>Sulzer Leeds PMC</v>
          </cell>
          <cell r="J104">
            <v>100</v>
          </cell>
          <cell r="K104" t="str">
            <v>THROTTLE SLEEVE;MACH</v>
          </cell>
          <cell r="L104" t="str">
            <v>ASTM A479 UNS S31803 NACE;NORSOK D47+Stel.6 with NORSOK M630 EDS NHF1</v>
          </cell>
          <cell r="M104">
            <v>204250673001</v>
          </cell>
          <cell r="N104" t="str">
            <v>3-204250673</v>
          </cell>
          <cell r="O104" t="str">
            <v>-</v>
          </cell>
          <cell r="P104" t="str">
            <v>STEL.6 NHF1</v>
          </cell>
          <cell r="Q104" t="str">
            <v>QQP1005740600010-01 Task 260</v>
          </cell>
          <cell r="R104">
            <v>1</v>
          </cell>
          <cell r="S104">
            <v>1</v>
          </cell>
          <cell r="T104">
            <v>24320</v>
          </cell>
          <cell r="U104">
            <v>45713</v>
          </cell>
          <cell r="V104">
            <v>0</v>
          </cell>
          <cell r="W104" t="str">
            <v>COMPLETE</v>
          </cell>
          <cell r="X104">
            <v>577.9</v>
          </cell>
          <cell r="Y104">
            <v>0</v>
          </cell>
          <cell r="Z104" t="str">
            <v>GBP</v>
          </cell>
          <cell r="AA104">
            <v>0</v>
          </cell>
          <cell r="AB104">
            <v>45713</v>
          </cell>
          <cell r="AC104">
            <v>0</v>
          </cell>
          <cell r="AD104">
            <v>0</v>
          </cell>
          <cell r="AE104"/>
          <cell r="AF104">
            <v>103.67</v>
          </cell>
          <cell r="AG104">
            <v>89.4</v>
          </cell>
          <cell r="AH104">
            <v>88</v>
          </cell>
        </row>
        <row r="105">
          <cell r="A105">
            <v>250861</v>
          </cell>
          <cell r="B105">
            <v>4502269414</v>
          </cell>
          <cell r="C105">
            <v>45665</v>
          </cell>
          <cell r="D105">
            <v>45665</v>
          </cell>
          <cell r="E105">
            <v>45730</v>
          </cell>
          <cell r="F105">
            <v>45716</v>
          </cell>
          <cell r="G105">
            <v>0</v>
          </cell>
          <cell r="H105" t="str">
            <v>250861-110</v>
          </cell>
          <cell r="I105" t="str">
            <v>Sulzer Leeds PMC</v>
          </cell>
          <cell r="J105">
            <v>110</v>
          </cell>
          <cell r="K105" t="str">
            <v>CENTER BUSHING;MACH;CP-D;6x8x10.5BZ</v>
          </cell>
          <cell r="L105" t="str">
            <v>ASTM A479 UNS S31803 NACE;NORSOK D47+Stel.6 with NORSOK M630 EDS NHF1</v>
          </cell>
          <cell r="M105">
            <v>204250659001</v>
          </cell>
          <cell r="N105" t="str">
            <v>2-204250659</v>
          </cell>
          <cell r="O105" t="str">
            <v>-</v>
          </cell>
          <cell r="P105" t="str">
            <v>STEL.6 NHF1</v>
          </cell>
          <cell r="Q105" t="str">
            <v>QQP1005740600010-01 Task 260</v>
          </cell>
          <cell r="R105">
            <v>1</v>
          </cell>
          <cell r="S105">
            <v>1</v>
          </cell>
          <cell r="T105">
            <v>24320</v>
          </cell>
          <cell r="U105">
            <v>45713</v>
          </cell>
          <cell r="V105">
            <v>0</v>
          </cell>
          <cell r="W105" t="str">
            <v>COMPLETE</v>
          </cell>
          <cell r="X105">
            <v>863.6</v>
          </cell>
          <cell r="Y105">
            <v>0</v>
          </cell>
          <cell r="Z105" t="str">
            <v>GBP</v>
          </cell>
          <cell r="AA105">
            <v>0</v>
          </cell>
          <cell r="AB105">
            <v>45713</v>
          </cell>
          <cell r="AC105">
            <v>0</v>
          </cell>
          <cell r="AD105">
            <v>0</v>
          </cell>
          <cell r="AE105"/>
          <cell r="AF105">
            <v>184</v>
          </cell>
          <cell r="AG105">
            <v>125</v>
          </cell>
          <cell r="AH105">
            <v>75</v>
          </cell>
        </row>
        <row r="106">
          <cell r="A106">
            <v>250862</v>
          </cell>
          <cell r="B106">
            <v>4502269458</v>
          </cell>
          <cell r="C106">
            <v>45665</v>
          </cell>
          <cell r="D106">
            <v>45665</v>
          </cell>
          <cell r="E106">
            <v>45681</v>
          </cell>
          <cell r="F106">
            <v>45687</v>
          </cell>
          <cell r="G106">
            <v>0</v>
          </cell>
          <cell r="H106" t="str">
            <v>250862-10</v>
          </cell>
          <cell r="I106" t="str">
            <v>Sulzer Leeds PMC</v>
          </cell>
          <cell r="J106">
            <v>10</v>
          </cell>
          <cell r="K106" t="str">
            <v>CENTRE SLEEVE D88.70/74 X 77 LONG</v>
          </cell>
          <cell r="L106" t="str">
            <v>ASTM A276 UNS S32760+Stel.6</v>
          </cell>
          <cell r="M106">
            <v>204218097001</v>
          </cell>
          <cell r="N106" t="str">
            <v>3-204218097</v>
          </cell>
          <cell r="O106" t="str">
            <v>A</v>
          </cell>
          <cell r="P106" t="str">
            <v>STEL.6</v>
          </cell>
          <cell r="Q106" t="str">
            <v>40-434 REV 02/40-504 REV 15/PS-1001 REV 00/Project jump</v>
          </cell>
          <cell r="R106">
            <v>1</v>
          </cell>
          <cell r="S106">
            <v>1</v>
          </cell>
          <cell r="T106">
            <v>24279</v>
          </cell>
          <cell r="U106">
            <v>45677</v>
          </cell>
          <cell r="V106">
            <v>0</v>
          </cell>
          <cell r="W106" t="str">
            <v>COMPLETE</v>
          </cell>
          <cell r="X106">
            <v>450.7</v>
          </cell>
          <cell r="Y106">
            <v>0</v>
          </cell>
          <cell r="Z106" t="str">
            <v>GBP</v>
          </cell>
          <cell r="AA106">
            <v>0</v>
          </cell>
          <cell r="AB106">
            <v>45684</v>
          </cell>
          <cell r="AC106">
            <v>0</v>
          </cell>
          <cell r="AD106">
            <v>0</v>
          </cell>
          <cell r="AE106"/>
          <cell r="AF106">
            <v>88.72</v>
          </cell>
          <cell r="AG106">
            <v>74</v>
          </cell>
          <cell r="AH106">
            <v>77</v>
          </cell>
        </row>
        <row r="107">
          <cell r="A107">
            <v>250863</v>
          </cell>
          <cell r="B107">
            <v>4502269666</v>
          </cell>
          <cell r="C107">
            <v>45665</v>
          </cell>
          <cell r="D107">
            <v>45666</v>
          </cell>
          <cell r="E107">
            <v>45709</v>
          </cell>
          <cell r="F107">
            <v>45703</v>
          </cell>
          <cell r="G107">
            <v>45716</v>
          </cell>
          <cell r="H107" t="str">
            <v>250863-10</v>
          </cell>
          <cell r="I107" t="str">
            <v>Sulzer Pumpen (Deutschland) GmbH</v>
          </cell>
          <cell r="J107">
            <v>10</v>
          </cell>
          <cell r="K107" t="str">
            <v>IMPELLER RING;MACH</v>
          </cell>
          <cell r="L107" t="str">
            <v>AISI316L+STEL.6</v>
          </cell>
          <cell r="M107">
            <v>204646331001</v>
          </cell>
          <cell r="N107" t="str">
            <v>3-204646331</v>
          </cell>
          <cell r="O107" t="str">
            <v>A</v>
          </cell>
          <cell r="P107" t="str">
            <v>STEL.6/0.8mm Thk OD</v>
          </cell>
          <cell r="Q107" t="str">
            <v>PS-1002 Rev.Lev.00 Version 01/PS 2000</v>
          </cell>
          <cell r="R107">
            <v>1</v>
          </cell>
          <cell r="S107">
            <v>1</v>
          </cell>
          <cell r="T107">
            <v>24300</v>
          </cell>
          <cell r="U107">
            <v>45698</v>
          </cell>
          <cell r="V107">
            <v>0</v>
          </cell>
          <cell r="W107" t="str">
            <v>COMPLETE</v>
          </cell>
          <cell r="X107">
            <v>457.6</v>
          </cell>
          <cell r="Y107">
            <v>0</v>
          </cell>
          <cell r="Z107" t="str">
            <v>EURO</v>
          </cell>
          <cell r="AA107">
            <v>0</v>
          </cell>
          <cell r="AB107">
            <v>45700</v>
          </cell>
          <cell r="AC107">
            <v>0</v>
          </cell>
          <cell r="AD107">
            <v>0</v>
          </cell>
          <cell r="AE107"/>
          <cell r="AF107">
            <v>244.8</v>
          </cell>
          <cell r="AG107">
            <v>229.65</v>
          </cell>
          <cell r="AH107">
            <v>30</v>
          </cell>
        </row>
        <row r="108">
          <cell r="A108">
            <v>250524</v>
          </cell>
          <cell r="B108">
            <v>4502223797</v>
          </cell>
          <cell r="C108">
            <v>45548</v>
          </cell>
          <cell r="D108">
            <v>45667</v>
          </cell>
          <cell r="E108">
            <v>45611</v>
          </cell>
          <cell r="F108">
            <v>45672</v>
          </cell>
          <cell r="G108">
            <v>0</v>
          </cell>
          <cell r="H108" t="str">
            <v>250524-20.2</v>
          </cell>
          <cell r="I108" t="str">
            <v>SULZER PUMPS (CANADA) INC</v>
          </cell>
          <cell r="J108">
            <v>20.2</v>
          </cell>
          <cell r="K108" t="str">
            <v>SHAFT SLEEVE;MACH;RV</v>
          </cell>
          <cell r="L108" t="str">
            <v>Gr 304+Col.62</v>
          </cell>
          <cell r="M108">
            <v>504650270001</v>
          </cell>
          <cell r="N108" t="str">
            <v>B16231</v>
          </cell>
          <cell r="O108" t="str">
            <v>A</v>
          </cell>
          <cell r="P108" t="str">
            <v>COL.62</v>
          </cell>
          <cell r="Q108" t="str">
            <v>2nd Replacement</v>
          </cell>
          <cell r="R108">
            <v>2</v>
          </cell>
          <cell r="S108">
            <v>2</v>
          </cell>
          <cell r="T108">
            <v>24276</v>
          </cell>
          <cell r="U108">
            <v>45677</v>
          </cell>
          <cell r="V108">
            <v>0</v>
          </cell>
          <cell r="W108" t="str">
            <v>COMPLETE</v>
          </cell>
          <cell r="X108">
            <v>1041.5999999999999</v>
          </cell>
          <cell r="Y108">
            <v>0</v>
          </cell>
          <cell r="Z108" t="str">
            <v>USD</v>
          </cell>
          <cell r="AA108">
            <v>0</v>
          </cell>
          <cell r="AB108">
            <v>45669</v>
          </cell>
          <cell r="AC108">
            <v>0</v>
          </cell>
          <cell r="AD108">
            <v>0</v>
          </cell>
          <cell r="AE108"/>
          <cell r="AF108">
            <v>76</v>
          </cell>
          <cell r="AG108"/>
          <cell r="AH108">
            <v>191</v>
          </cell>
        </row>
        <row r="109">
          <cell r="A109">
            <v>250887</v>
          </cell>
          <cell r="B109">
            <v>4502273331</v>
          </cell>
          <cell r="C109">
            <v>45673</v>
          </cell>
          <cell r="D109">
            <v>45674</v>
          </cell>
          <cell r="E109">
            <v>45730</v>
          </cell>
          <cell r="F109">
            <v>45713</v>
          </cell>
          <cell r="G109">
            <v>45726</v>
          </cell>
          <cell r="H109" t="str">
            <v>250887-10</v>
          </cell>
          <cell r="I109" t="str">
            <v>SULZER PUMPS (CANADA) INC</v>
          </cell>
          <cell r="J109">
            <v>10</v>
          </cell>
          <cell r="K109" t="str">
            <v>IMPELLER RING;MACH</v>
          </cell>
          <cell r="L109" t="str">
            <v>AISI Gr 410+COL.62, Ni max 0.25%</v>
          </cell>
          <cell r="M109">
            <v>204745126004</v>
          </cell>
          <cell r="N109" t="str">
            <v>A17507-000</v>
          </cell>
          <cell r="O109" t="str">
            <v>F</v>
          </cell>
          <cell r="P109" t="str">
            <v>COL.62</v>
          </cell>
          <cell r="Q109">
            <v>0</v>
          </cell>
          <cell r="R109">
            <v>1</v>
          </cell>
          <cell r="S109">
            <v>1</v>
          </cell>
          <cell r="T109">
            <v>24317</v>
          </cell>
          <cell r="U109">
            <v>45713</v>
          </cell>
          <cell r="V109">
            <v>0</v>
          </cell>
          <cell r="W109" t="str">
            <v>COMPLETE</v>
          </cell>
          <cell r="X109">
            <v>462.2</v>
          </cell>
          <cell r="Y109">
            <v>0</v>
          </cell>
          <cell r="Z109" t="str">
            <v>USD</v>
          </cell>
          <cell r="AA109">
            <v>0</v>
          </cell>
          <cell r="AB109">
            <v>45710</v>
          </cell>
          <cell r="AC109">
            <v>0</v>
          </cell>
          <cell r="AD109">
            <v>0</v>
          </cell>
          <cell r="AE109"/>
          <cell r="AF109">
            <v>120.21819999999998</v>
          </cell>
          <cell r="AG109">
            <v>107.94999999999999</v>
          </cell>
          <cell r="AH109">
            <v>19.049999999999997</v>
          </cell>
        </row>
        <row r="110">
          <cell r="A110">
            <v>250896</v>
          </cell>
          <cell r="B110">
            <v>4502274456</v>
          </cell>
          <cell r="C110">
            <v>45677</v>
          </cell>
          <cell r="D110">
            <v>45678</v>
          </cell>
          <cell r="E110">
            <v>45740</v>
          </cell>
          <cell r="F110">
            <v>45726</v>
          </cell>
          <cell r="G110">
            <v>0</v>
          </cell>
          <cell r="H110" t="str">
            <v>250896-10</v>
          </cell>
          <cell r="I110" t="str">
            <v>SULZER PUMPS (CANADA) INC</v>
          </cell>
          <cell r="J110">
            <v>10</v>
          </cell>
          <cell r="K110" t="str">
            <v>IMPELLER RING;MACH</v>
          </cell>
          <cell r="L110" t="str">
            <v>UNS S32760/F55+STEL.6; S &lt;= 0.020%</v>
          </cell>
          <cell r="M110">
            <v>204547512001</v>
          </cell>
          <cell r="N110" t="str">
            <v>AUD438558-02-000</v>
          </cell>
          <cell r="O110" t="str">
            <v>-</v>
          </cell>
          <cell r="P110" t="str">
            <v>STEL.6</v>
          </cell>
          <cell r="Q110" t="str">
            <v>PS-2000-000 REV 00</v>
          </cell>
          <cell r="R110">
            <v>6</v>
          </cell>
          <cell r="S110">
            <v>6</v>
          </cell>
          <cell r="T110">
            <v>24317</v>
          </cell>
          <cell r="U110">
            <v>45713</v>
          </cell>
          <cell r="V110">
            <v>0</v>
          </cell>
          <cell r="W110" t="str">
            <v>COMPLETE</v>
          </cell>
          <cell r="X110">
            <v>458.5</v>
          </cell>
          <cell r="Y110">
            <v>0</v>
          </cell>
          <cell r="Z110" t="str">
            <v>USD</v>
          </cell>
          <cell r="AA110">
            <v>0</v>
          </cell>
          <cell r="AB110">
            <v>45723</v>
          </cell>
          <cell r="AC110">
            <v>0</v>
          </cell>
          <cell r="AD110">
            <v>0</v>
          </cell>
          <cell r="AE110"/>
          <cell r="AF110">
            <v>142.31619999999998</v>
          </cell>
          <cell r="AG110">
            <v>130.17499999999998</v>
          </cell>
          <cell r="AH110">
            <v>20.650199999999998</v>
          </cell>
        </row>
        <row r="111">
          <cell r="A111">
            <v>250896</v>
          </cell>
          <cell r="B111">
            <v>4502274456</v>
          </cell>
          <cell r="C111">
            <v>45677</v>
          </cell>
          <cell r="D111">
            <v>45678</v>
          </cell>
          <cell r="E111">
            <v>45740</v>
          </cell>
          <cell r="F111">
            <v>45726</v>
          </cell>
          <cell r="G111">
            <v>0</v>
          </cell>
          <cell r="H111" t="str">
            <v>250896-20</v>
          </cell>
          <cell r="I111" t="str">
            <v>SULZER PUMPS (CANADA) INC</v>
          </cell>
          <cell r="J111">
            <v>20</v>
          </cell>
          <cell r="K111" t="str">
            <v>CENTER BUSHING;CP;8X8X12.5</v>
          </cell>
          <cell r="L111" t="str">
            <v>UNS S32760/F55+STEL.6; S &lt;= 0.020%</v>
          </cell>
          <cell r="M111">
            <v>204513456001</v>
          </cell>
          <cell r="N111" t="str">
            <v>C-204513456-000</v>
          </cell>
          <cell r="O111" t="str">
            <v>A</v>
          </cell>
          <cell r="P111" t="str">
            <v>STEL.6</v>
          </cell>
          <cell r="Q111" t="str">
            <v>PS-2000-000 REV 00</v>
          </cell>
          <cell r="R111">
            <v>1</v>
          </cell>
          <cell r="S111">
            <v>1</v>
          </cell>
          <cell r="T111">
            <v>24338</v>
          </cell>
          <cell r="U111">
            <v>45735</v>
          </cell>
          <cell r="V111">
            <v>0</v>
          </cell>
          <cell r="W111" t="str">
            <v>COMPLETE</v>
          </cell>
          <cell r="X111">
            <v>2541.6</v>
          </cell>
          <cell r="Y111">
            <v>0</v>
          </cell>
          <cell r="Z111" t="str">
            <v>USD</v>
          </cell>
          <cell r="AA111">
            <v>0</v>
          </cell>
          <cell r="AB111">
            <v>45723</v>
          </cell>
          <cell r="AC111">
            <v>0</v>
          </cell>
          <cell r="AD111">
            <v>0</v>
          </cell>
          <cell r="AE111"/>
          <cell r="AF111">
            <v>214.3252</v>
          </cell>
          <cell r="AG111">
            <v>128.60019999999997</v>
          </cell>
          <cell r="AH111">
            <v>88.899999999999991</v>
          </cell>
        </row>
        <row r="112">
          <cell r="A112">
            <v>250896</v>
          </cell>
          <cell r="B112">
            <v>4502274456</v>
          </cell>
          <cell r="C112">
            <v>45677</v>
          </cell>
          <cell r="D112">
            <v>45678</v>
          </cell>
          <cell r="E112">
            <v>45740</v>
          </cell>
          <cell r="F112">
            <v>45726</v>
          </cell>
          <cell r="G112">
            <v>0</v>
          </cell>
          <cell r="H112" t="str">
            <v>250896-20A</v>
          </cell>
          <cell r="I112" t="str">
            <v>SULZER PUMPS (CANADA) INC</v>
          </cell>
          <cell r="J112" t="str">
            <v>20A</v>
          </cell>
          <cell r="K112" t="str">
            <v>5/16" -18 UNC SOC HD CAPSCREW X 1.25 LG</v>
          </cell>
          <cell r="L112" t="str">
            <v>Monel 400</v>
          </cell>
          <cell r="M112" t="str">
            <v>204513456001-CAPSREW</v>
          </cell>
          <cell r="N112" t="str">
            <v>-</v>
          </cell>
          <cell r="O112" t="str">
            <v>-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24338</v>
          </cell>
          <cell r="U112">
            <v>45735</v>
          </cell>
          <cell r="V112">
            <v>0</v>
          </cell>
          <cell r="W112" t="str">
            <v>COMPLETE</v>
          </cell>
          <cell r="X112">
            <v>0</v>
          </cell>
          <cell r="Y112">
            <v>0</v>
          </cell>
          <cell r="Z112" t="str">
            <v>USD</v>
          </cell>
          <cell r="AA112">
            <v>0</v>
          </cell>
          <cell r="AB112">
            <v>45723</v>
          </cell>
          <cell r="AC112">
            <v>0</v>
          </cell>
          <cell r="AD112">
            <v>0</v>
          </cell>
          <cell r="AE112"/>
          <cell r="AF112">
            <v>12</v>
          </cell>
          <cell r="AG112" t="str">
            <v>hex 6 x 4 deepth</v>
          </cell>
          <cell r="AH112">
            <v>31.75</v>
          </cell>
        </row>
        <row r="113">
          <cell r="A113">
            <v>250896</v>
          </cell>
          <cell r="B113">
            <v>4502274456</v>
          </cell>
          <cell r="C113">
            <v>45677</v>
          </cell>
          <cell r="D113">
            <v>45678</v>
          </cell>
          <cell r="E113">
            <v>45740</v>
          </cell>
          <cell r="F113">
            <v>45726</v>
          </cell>
          <cell r="G113">
            <v>0</v>
          </cell>
          <cell r="H113" t="str">
            <v>250896-20B</v>
          </cell>
          <cell r="I113" t="str">
            <v>SULZER PUMPS (CANADA) INC</v>
          </cell>
          <cell r="J113" t="str">
            <v>20B</v>
          </cell>
          <cell r="K113" t="str">
            <v>#5 TAPER PIN 1.50 LG</v>
          </cell>
          <cell r="L113" t="str">
            <v>Monel 400</v>
          </cell>
          <cell r="M113" t="str">
            <v>204513456001-PIN</v>
          </cell>
          <cell r="N113" t="str">
            <v>-</v>
          </cell>
          <cell r="O113" t="str">
            <v>-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24338</v>
          </cell>
          <cell r="U113">
            <v>45735</v>
          </cell>
          <cell r="V113">
            <v>0</v>
          </cell>
          <cell r="W113" t="str">
            <v>COMPLETE</v>
          </cell>
          <cell r="X113">
            <v>0</v>
          </cell>
          <cell r="Y113">
            <v>0</v>
          </cell>
          <cell r="Z113" t="str">
            <v>USD</v>
          </cell>
          <cell r="AA113">
            <v>0</v>
          </cell>
          <cell r="AB113">
            <v>45723</v>
          </cell>
          <cell r="AC113">
            <v>0</v>
          </cell>
          <cell r="AD113">
            <v>0</v>
          </cell>
          <cell r="AE113"/>
          <cell r="AF113"/>
          <cell r="AG113"/>
          <cell r="AH113"/>
        </row>
        <row r="114">
          <cell r="A114">
            <v>250896</v>
          </cell>
          <cell r="B114">
            <v>4502274456</v>
          </cell>
          <cell r="C114">
            <v>45677</v>
          </cell>
          <cell r="D114">
            <v>45678</v>
          </cell>
          <cell r="E114">
            <v>45740</v>
          </cell>
          <cell r="F114">
            <v>45726</v>
          </cell>
          <cell r="G114">
            <v>0</v>
          </cell>
          <cell r="H114" t="str">
            <v>250896-30</v>
          </cell>
          <cell r="I114" t="str">
            <v>SULZER PUMPS (CANADA) INC</v>
          </cell>
          <cell r="J114">
            <v>30</v>
          </cell>
          <cell r="K114" t="str">
            <v>CENTER SLEEVE</v>
          </cell>
          <cell r="L114" t="str">
            <v>UNS S32760/F55+STEL.6; S &lt;= 0.020%</v>
          </cell>
          <cell r="M114">
            <v>204513458001</v>
          </cell>
          <cell r="N114" t="str">
            <v>B-204513458-000</v>
          </cell>
          <cell r="O114" t="str">
            <v>-</v>
          </cell>
          <cell r="P114" t="str">
            <v>STEL.6</v>
          </cell>
          <cell r="Q114" t="str">
            <v>PS-2000-000 REV 00</v>
          </cell>
          <cell r="R114">
            <v>1</v>
          </cell>
          <cell r="S114">
            <v>1</v>
          </cell>
          <cell r="T114">
            <v>24317</v>
          </cell>
          <cell r="U114">
            <v>45713</v>
          </cell>
          <cell r="V114">
            <v>0</v>
          </cell>
          <cell r="W114" t="str">
            <v>COMPLETE</v>
          </cell>
          <cell r="X114">
            <v>1293.8</v>
          </cell>
          <cell r="Y114">
            <v>0</v>
          </cell>
          <cell r="Z114" t="str">
            <v>USD</v>
          </cell>
          <cell r="AA114">
            <v>0</v>
          </cell>
          <cell r="AB114">
            <v>45723</v>
          </cell>
          <cell r="AC114">
            <v>0</v>
          </cell>
          <cell r="AD114">
            <v>0</v>
          </cell>
          <cell r="AE114"/>
          <cell r="AF114">
            <v>128.24459999999999</v>
          </cell>
          <cell r="AG114">
            <v>96.011999999999986</v>
          </cell>
          <cell r="AH114">
            <v>95.25</v>
          </cell>
        </row>
        <row r="115">
          <cell r="A115">
            <v>250896</v>
          </cell>
          <cell r="B115">
            <v>4502274456</v>
          </cell>
          <cell r="C115">
            <v>45677</v>
          </cell>
          <cell r="D115">
            <v>45678</v>
          </cell>
          <cell r="E115">
            <v>45740</v>
          </cell>
          <cell r="F115">
            <v>45726</v>
          </cell>
          <cell r="G115">
            <v>0</v>
          </cell>
          <cell r="H115" t="str">
            <v>250896-40</v>
          </cell>
          <cell r="I115" t="str">
            <v>SULZER PUMPS (CANADA) INC</v>
          </cell>
          <cell r="J115">
            <v>40</v>
          </cell>
          <cell r="K115" t="str">
            <v>IMPELLER RING;MACH</v>
          </cell>
          <cell r="L115" t="str">
            <v>UNS S32760/F55+STEL.6; S &lt;= 0.020%</v>
          </cell>
          <cell r="M115">
            <v>204513464001</v>
          </cell>
          <cell r="N115" t="str">
            <v>A-204513464-000</v>
          </cell>
          <cell r="O115" t="str">
            <v>-</v>
          </cell>
          <cell r="P115" t="str">
            <v>STEL.6</v>
          </cell>
          <cell r="Q115" t="str">
            <v>PS-2000-000 REV 00</v>
          </cell>
          <cell r="R115">
            <v>8</v>
          </cell>
          <cell r="S115">
            <v>8</v>
          </cell>
          <cell r="T115">
            <v>24317</v>
          </cell>
          <cell r="U115">
            <v>45713</v>
          </cell>
          <cell r="V115">
            <v>0</v>
          </cell>
          <cell r="W115" t="str">
            <v>COMPLETE</v>
          </cell>
          <cell r="X115">
            <v>647.70000000000005</v>
          </cell>
          <cell r="Y115">
            <v>0</v>
          </cell>
          <cell r="Z115" t="str">
            <v>USD</v>
          </cell>
          <cell r="AA115">
            <v>0</v>
          </cell>
          <cell r="AB115">
            <v>45723</v>
          </cell>
          <cell r="AC115">
            <v>0</v>
          </cell>
          <cell r="AD115">
            <v>0</v>
          </cell>
          <cell r="AE115"/>
          <cell r="AF115">
            <v>177.31739999999999</v>
          </cell>
          <cell r="AG115">
            <v>165.1</v>
          </cell>
          <cell r="AH115">
            <v>25.4</v>
          </cell>
        </row>
        <row r="116">
          <cell r="A116">
            <v>250897</v>
          </cell>
          <cell r="B116">
            <v>4502274467</v>
          </cell>
          <cell r="C116">
            <v>45677</v>
          </cell>
          <cell r="D116">
            <v>45678</v>
          </cell>
          <cell r="E116">
            <v>45688</v>
          </cell>
          <cell r="F116">
            <v>45731</v>
          </cell>
          <cell r="G116">
            <v>0</v>
          </cell>
          <cell r="H116" t="str">
            <v>250897-10</v>
          </cell>
          <cell r="I116" t="str">
            <v>Sulzer Leeds PMC</v>
          </cell>
          <cell r="J116">
            <v>10</v>
          </cell>
          <cell r="K116" t="str">
            <v>STATIONARY RING;MACH</v>
          </cell>
          <cell r="L116" t="str">
            <v>ASTM A276 UNS S41000+STEL.6 NACE</v>
          </cell>
          <cell r="M116">
            <v>204256819002</v>
          </cell>
          <cell r="N116" t="str">
            <v>2-204256819+STEL.6</v>
          </cell>
          <cell r="O116" t="str">
            <v>A</v>
          </cell>
          <cell r="P116" t="str">
            <v>STEL.6</v>
          </cell>
          <cell r="Q116" t="str">
            <v>40-504 REV 15/40-550 REV 06/PS-1001 REV 00/Project jump</v>
          </cell>
          <cell r="R116">
            <v>1</v>
          </cell>
          <cell r="S116">
            <v>1</v>
          </cell>
          <cell r="T116">
            <v>24332</v>
          </cell>
          <cell r="U116">
            <v>45733</v>
          </cell>
          <cell r="V116">
            <v>0</v>
          </cell>
          <cell r="W116" t="str">
            <v>COMPLETE</v>
          </cell>
          <cell r="X116">
            <v>349.1</v>
          </cell>
          <cell r="Y116">
            <v>0</v>
          </cell>
          <cell r="Z116" t="str">
            <v>GBP</v>
          </cell>
          <cell r="AA116">
            <v>0</v>
          </cell>
          <cell r="AB116">
            <v>45728</v>
          </cell>
          <cell r="AC116">
            <v>0</v>
          </cell>
          <cell r="AD116">
            <v>0</v>
          </cell>
          <cell r="AE116"/>
          <cell r="AF116">
            <v>158.5</v>
          </cell>
          <cell r="AG116">
            <v>136.5</v>
          </cell>
          <cell r="AH116">
            <v>20.5</v>
          </cell>
        </row>
        <row r="117">
          <cell r="A117">
            <v>250897</v>
          </cell>
          <cell r="B117">
            <v>4502274467</v>
          </cell>
          <cell r="C117">
            <v>45677</v>
          </cell>
          <cell r="D117">
            <v>45678</v>
          </cell>
          <cell r="E117">
            <v>45688</v>
          </cell>
          <cell r="F117">
            <v>45731</v>
          </cell>
          <cell r="G117">
            <v>0</v>
          </cell>
          <cell r="H117" t="str">
            <v>250897-20</v>
          </cell>
          <cell r="I117" t="str">
            <v>Sulzer Leeds PMC</v>
          </cell>
          <cell r="J117">
            <v>20</v>
          </cell>
          <cell r="K117" t="str">
            <v>STATIONARY RING;MACH</v>
          </cell>
          <cell r="L117" t="str">
            <v>ASTM A276 UNS S41000+STEL.6 NACE</v>
          </cell>
          <cell r="M117">
            <v>204256819002</v>
          </cell>
          <cell r="N117" t="str">
            <v>2-204256819+STEL.6</v>
          </cell>
          <cell r="O117" t="str">
            <v>A</v>
          </cell>
          <cell r="P117" t="str">
            <v>STEL.6</v>
          </cell>
          <cell r="Q117" t="str">
            <v>40-504 REV 15/40-550 REV 06/PS-1001 REV 00/Project jump</v>
          </cell>
          <cell r="R117">
            <v>1</v>
          </cell>
          <cell r="S117">
            <v>1</v>
          </cell>
          <cell r="T117">
            <v>24332</v>
          </cell>
          <cell r="U117">
            <v>45733</v>
          </cell>
          <cell r="V117">
            <v>0</v>
          </cell>
          <cell r="W117" t="str">
            <v>COMPLETE</v>
          </cell>
          <cell r="X117">
            <v>349.1</v>
          </cell>
          <cell r="Y117">
            <v>0</v>
          </cell>
          <cell r="Z117" t="str">
            <v>GBP</v>
          </cell>
          <cell r="AA117">
            <v>0</v>
          </cell>
          <cell r="AB117">
            <v>45728</v>
          </cell>
          <cell r="AC117">
            <v>0</v>
          </cell>
          <cell r="AD117">
            <v>0</v>
          </cell>
          <cell r="AE117"/>
          <cell r="AF117">
            <v>158.5</v>
          </cell>
          <cell r="AG117">
            <v>136.5</v>
          </cell>
          <cell r="AH117">
            <v>20.5</v>
          </cell>
        </row>
        <row r="118">
          <cell r="A118">
            <v>250897</v>
          </cell>
          <cell r="B118">
            <v>4502274467</v>
          </cell>
          <cell r="C118">
            <v>45677</v>
          </cell>
          <cell r="D118">
            <v>45678</v>
          </cell>
          <cell r="E118">
            <v>45688</v>
          </cell>
          <cell r="F118">
            <v>45731</v>
          </cell>
          <cell r="G118">
            <v>0</v>
          </cell>
          <cell r="H118" t="str">
            <v>250897-30</v>
          </cell>
          <cell r="I118" t="str">
            <v>Sulzer Leeds PMC</v>
          </cell>
          <cell r="J118">
            <v>30</v>
          </cell>
          <cell r="K118" t="str">
            <v>THROTTLE SLEEVE;MACH</v>
          </cell>
          <cell r="L118" t="str">
            <v>ASTM A276 UNS S41000+STEL.6 NACE</v>
          </cell>
          <cell r="M118">
            <v>204256800001</v>
          </cell>
          <cell r="N118" t="str">
            <v>3-204256800+STEL.6</v>
          </cell>
          <cell r="O118" t="str">
            <v>-</v>
          </cell>
          <cell r="P118" t="str">
            <v>STEL.6</v>
          </cell>
          <cell r="Q118" t="str">
            <v>40-504 REV 15/40-550 REV 06/PS-1001 REV 00/Project jump</v>
          </cell>
          <cell r="R118">
            <v>1</v>
          </cell>
          <cell r="S118">
            <v>1</v>
          </cell>
          <cell r="T118">
            <v>24332</v>
          </cell>
          <cell r="U118">
            <v>45733</v>
          </cell>
          <cell r="V118">
            <v>0</v>
          </cell>
          <cell r="W118" t="str">
            <v>COMPLETE</v>
          </cell>
          <cell r="X118">
            <v>379.3</v>
          </cell>
          <cell r="Y118">
            <v>0</v>
          </cell>
          <cell r="Z118" t="str">
            <v>GBP</v>
          </cell>
          <cell r="AA118">
            <v>0</v>
          </cell>
          <cell r="AB118">
            <v>45728</v>
          </cell>
          <cell r="AC118">
            <v>0</v>
          </cell>
          <cell r="AD118">
            <v>0</v>
          </cell>
          <cell r="AE118"/>
          <cell r="AF118">
            <v>91.68</v>
          </cell>
          <cell r="AG118">
            <v>67.3</v>
          </cell>
          <cell r="AH118">
            <v>68</v>
          </cell>
        </row>
        <row r="119">
          <cell r="A119">
            <v>250903</v>
          </cell>
          <cell r="B119">
            <v>4502275004</v>
          </cell>
          <cell r="C119">
            <v>45678</v>
          </cell>
          <cell r="D119">
            <v>45679</v>
          </cell>
          <cell r="E119">
            <v>45688</v>
          </cell>
          <cell r="F119">
            <v>45726</v>
          </cell>
          <cell r="G119">
            <v>0</v>
          </cell>
          <cell r="H119" t="str">
            <v>250903-10</v>
          </cell>
          <cell r="I119" t="str">
            <v>Sulzer Pumpen (Deutschland) GmbH</v>
          </cell>
          <cell r="J119">
            <v>10</v>
          </cell>
          <cell r="K119" t="str">
            <v>IMPELLER RING;MACH</v>
          </cell>
          <cell r="L119" t="str">
            <v>ASTM A276 Type 410 Cond T</v>
          </cell>
          <cell r="M119">
            <v>204707753002</v>
          </cell>
          <cell r="N119" t="str">
            <v>A69983</v>
          </cell>
          <cell r="O119" t="str">
            <v>-</v>
          </cell>
          <cell r="P119">
            <v>0</v>
          </cell>
          <cell r="Q119" t="str">
            <v>PS-2000 Rev.Lev.00 Version 01/COC&amp;I</v>
          </cell>
          <cell r="R119">
            <v>2</v>
          </cell>
          <cell r="S119">
            <v>2</v>
          </cell>
          <cell r="T119">
            <v>24331</v>
          </cell>
          <cell r="U119">
            <v>45730</v>
          </cell>
          <cell r="V119">
            <v>0</v>
          </cell>
          <cell r="W119" t="str">
            <v>COMPLETE</v>
          </cell>
          <cell r="X119">
            <v>181.2</v>
          </cell>
          <cell r="Y119">
            <v>0</v>
          </cell>
          <cell r="Z119" t="str">
            <v>EURO</v>
          </cell>
          <cell r="AA119">
            <v>0</v>
          </cell>
          <cell r="AB119">
            <v>45723</v>
          </cell>
          <cell r="AC119">
            <v>0</v>
          </cell>
          <cell r="AD119">
            <v>0</v>
          </cell>
          <cell r="AE119"/>
          <cell r="AF119">
            <v>269.16379999999998</v>
          </cell>
          <cell r="AG119">
            <v>254</v>
          </cell>
          <cell r="AH119">
            <v>38.099999999999994</v>
          </cell>
        </row>
        <row r="120">
          <cell r="A120">
            <v>250903</v>
          </cell>
          <cell r="B120">
            <v>4502275004</v>
          </cell>
          <cell r="C120">
            <v>45678</v>
          </cell>
          <cell r="D120">
            <v>45679</v>
          </cell>
          <cell r="E120">
            <v>45688</v>
          </cell>
          <cell r="F120">
            <v>45726</v>
          </cell>
          <cell r="G120">
            <v>0</v>
          </cell>
          <cell r="H120" t="str">
            <v>250903-20</v>
          </cell>
          <cell r="I120" t="str">
            <v>Sulzer Pumpen (Deutschland) GmbH</v>
          </cell>
          <cell r="J120">
            <v>20</v>
          </cell>
          <cell r="K120" t="str">
            <v>STATIONARY RING</v>
          </cell>
          <cell r="L120" t="str">
            <v>ASTM A276 Type 410 Cond T</v>
          </cell>
          <cell r="M120">
            <v>204707752002</v>
          </cell>
          <cell r="N120" t="str">
            <v>A69982</v>
          </cell>
          <cell r="O120" t="str">
            <v>-</v>
          </cell>
          <cell r="P120">
            <v>0</v>
          </cell>
          <cell r="Q120" t="str">
            <v>PS-2000 Rev.Lev.00 Version 01/COC&amp;I</v>
          </cell>
          <cell r="R120">
            <v>2</v>
          </cell>
          <cell r="S120">
            <v>2</v>
          </cell>
          <cell r="T120">
            <v>24331</v>
          </cell>
          <cell r="U120">
            <v>45730</v>
          </cell>
          <cell r="V120">
            <v>0</v>
          </cell>
          <cell r="W120" t="str">
            <v>COMPLETE</v>
          </cell>
          <cell r="X120">
            <v>215.2</v>
          </cell>
          <cell r="Y120">
            <v>0</v>
          </cell>
          <cell r="Z120" t="str">
            <v>EURO</v>
          </cell>
          <cell r="AA120">
            <v>0</v>
          </cell>
          <cell r="AB120">
            <v>45723</v>
          </cell>
          <cell r="AC120">
            <v>0</v>
          </cell>
          <cell r="AD120">
            <v>0</v>
          </cell>
          <cell r="AE120"/>
          <cell r="AF120">
            <v>295.35120000000001</v>
          </cell>
          <cell r="AG120">
            <v>269.92579999999998</v>
          </cell>
          <cell r="AH120">
            <v>38.099999999999994</v>
          </cell>
        </row>
        <row r="121">
          <cell r="A121">
            <v>250904</v>
          </cell>
          <cell r="B121">
            <v>4502275459</v>
          </cell>
          <cell r="C121">
            <v>45679</v>
          </cell>
          <cell r="D121">
            <v>45679</v>
          </cell>
          <cell r="E121">
            <v>45723</v>
          </cell>
          <cell r="F121">
            <v>45731</v>
          </cell>
          <cell r="G121">
            <v>0</v>
          </cell>
          <cell r="H121" t="str">
            <v>250904-10</v>
          </cell>
          <cell r="I121" t="str">
            <v>Sulzer Leeds PMC</v>
          </cell>
          <cell r="J121">
            <v>10</v>
          </cell>
          <cell r="K121" t="str">
            <v>GLAND;MACH;BKn;840</v>
          </cell>
          <cell r="L121" t="str">
            <v>UNS S32760</v>
          </cell>
          <cell r="M121">
            <v>104825120005</v>
          </cell>
          <cell r="N121" t="str">
            <v>2-104825120</v>
          </cell>
          <cell r="O121" t="str">
            <v>A</v>
          </cell>
          <cell r="P121">
            <v>0</v>
          </cell>
          <cell r="Q121">
            <v>0</v>
          </cell>
          <cell r="R121">
            <v>1</v>
          </cell>
          <cell r="S121">
            <v>1</v>
          </cell>
          <cell r="T121">
            <v>24332</v>
          </cell>
          <cell r="U121">
            <v>45733</v>
          </cell>
          <cell r="V121">
            <v>0</v>
          </cell>
          <cell r="W121" t="str">
            <v>COMPLETE</v>
          </cell>
          <cell r="X121">
            <v>990.9</v>
          </cell>
          <cell r="Y121">
            <v>0</v>
          </cell>
          <cell r="Z121" t="str">
            <v>GBP</v>
          </cell>
          <cell r="AA121">
            <v>0</v>
          </cell>
          <cell r="AB121">
            <v>45728</v>
          </cell>
          <cell r="AC121">
            <v>0</v>
          </cell>
          <cell r="AD121">
            <v>0</v>
          </cell>
          <cell r="AE121"/>
          <cell r="AF121">
            <v>258</v>
          </cell>
          <cell r="AG121">
            <v>147</v>
          </cell>
          <cell r="AH121">
            <v>60</v>
          </cell>
        </row>
        <row r="122">
          <cell r="A122">
            <v>250905</v>
          </cell>
          <cell r="B122">
            <v>4502274828</v>
          </cell>
          <cell r="C122">
            <v>45678</v>
          </cell>
          <cell r="D122">
            <v>45680</v>
          </cell>
          <cell r="E122">
            <v>45735</v>
          </cell>
          <cell r="F122">
            <v>45731</v>
          </cell>
          <cell r="G122">
            <v>0</v>
          </cell>
          <cell r="H122" t="str">
            <v>250905-10</v>
          </cell>
          <cell r="I122" t="str">
            <v>Sulzer Pompes France</v>
          </cell>
          <cell r="J122">
            <v>10</v>
          </cell>
          <cell r="K122" t="str">
            <v>SHAFT PROT SLEEVE;MACH;29-2603;VN;50</v>
          </cell>
          <cell r="L122" t="str">
            <v>UNS S31803/A182 F51</v>
          </cell>
          <cell r="M122">
            <v>104327501003</v>
          </cell>
          <cell r="N122" t="str">
            <v>EM-481183</v>
          </cell>
          <cell r="O122">
            <v>5</v>
          </cell>
          <cell r="P122">
            <v>0</v>
          </cell>
          <cell r="Q122" t="str">
            <v>PS-2000</v>
          </cell>
          <cell r="R122">
            <v>4</v>
          </cell>
          <cell r="S122">
            <v>4</v>
          </cell>
          <cell r="T122">
            <v>24336</v>
          </cell>
          <cell r="U122">
            <v>45735</v>
          </cell>
          <cell r="V122">
            <v>0</v>
          </cell>
          <cell r="W122" t="str">
            <v>COMPLETE</v>
          </cell>
          <cell r="X122">
            <v>77.900000000000006</v>
          </cell>
          <cell r="Y122">
            <v>0</v>
          </cell>
          <cell r="Z122" t="str">
            <v>EURO</v>
          </cell>
          <cell r="AA122">
            <v>0</v>
          </cell>
          <cell r="AB122">
            <v>45728</v>
          </cell>
          <cell r="AC122">
            <v>0</v>
          </cell>
          <cell r="AD122">
            <v>0</v>
          </cell>
          <cell r="AE122"/>
          <cell r="AF122">
            <v>40</v>
          </cell>
          <cell r="AG122">
            <v>32</v>
          </cell>
          <cell r="AH122">
            <v>75</v>
          </cell>
        </row>
        <row r="123">
          <cell r="A123">
            <v>250905</v>
          </cell>
          <cell r="B123">
            <v>4502274828</v>
          </cell>
          <cell r="C123">
            <v>45678</v>
          </cell>
          <cell r="D123">
            <v>45680</v>
          </cell>
          <cell r="E123">
            <v>45735</v>
          </cell>
          <cell r="F123">
            <v>45731</v>
          </cell>
          <cell r="G123">
            <v>0</v>
          </cell>
          <cell r="H123" t="str">
            <v>250905-20</v>
          </cell>
          <cell r="I123" t="str">
            <v>Sulzer Pompes France</v>
          </cell>
          <cell r="J123">
            <v>20</v>
          </cell>
          <cell r="K123" t="str">
            <v>SLEEVE COUPLING;MACH</v>
          </cell>
          <cell r="L123" t="str">
            <v>ASTM A276 316L Cond A</v>
          </cell>
          <cell r="M123">
            <v>104326686002</v>
          </cell>
          <cell r="N123">
            <v>104326686</v>
          </cell>
          <cell r="O123">
            <v>2</v>
          </cell>
          <cell r="P123">
            <v>0</v>
          </cell>
          <cell r="Q123" t="str">
            <v>PS-2000</v>
          </cell>
          <cell r="R123">
            <v>1</v>
          </cell>
          <cell r="S123">
            <v>1</v>
          </cell>
          <cell r="T123">
            <v>24336</v>
          </cell>
          <cell r="U123">
            <v>45735</v>
          </cell>
          <cell r="V123">
            <v>0</v>
          </cell>
          <cell r="W123" t="str">
            <v>COMPLETE</v>
          </cell>
          <cell r="X123">
            <v>122.1</v>
          </cell>
          <cell r="Y123">
            <v>0</v>
          </cell>
          <cell r="Z123" t="str">
            <v>EURO</v>
          </cell>
          <cell r="AA123">
            <v>0</v>
          </cell>
          <cell r="AB123">
            <v>45728</v>
          </cell>
          <cell r="AC123">
            <v>0</v>
          </cell>
          <cell r="AD123">
            <v>0</v>
          </cell>
          <cell r="AE123"/>
          <cell r="AF123">
            <v>55</v>
          </cell>
          <cell r="AG123">
            <v>30</v>
          </cell>
          <cell r="AH123">
            <v>89</v>
          </cell>
        </row>
        <row r="124">
          <cell r="A124">
            <v>250905</v>
          </cell>
          <cell r="B124">
            <v>4502274828</v>
          </cell>
          <cell r="C124">
            <v>45678</v>
          </cell>
          <cell r="D124">
            <v>45680</v>
          </cell>
          <cell r="E124">
            <v>45735</v>
          </cell>
          <cell r="F124">
            <v>45731</v>
          </cell>
          <cell r="G124">
            <v>0</v>
          </cell>
          <cell r="H124" t="str">
            <v>250905-30</v>
          </cell>
          <cell r="I124" t="str">
            <v>Sulzer Pompes France</v>
          </cell>
          <cell r="J124">
            <v>30</v>
          </cell>
          <cell r="K124" t="str">
            <v>SPLIT RING;MACH;VN</v>
          </cell>
          <cell r="L124" t="str">
            <v>ASTM A276 316L Cond A</v>
          </cell>
          <cell r="M124">
            <v>104326687003</v>
          </cell>
          <cell r="N124">
            <v>104326687</v>
          </cell>
          <cell r="O124">
            <v>2</v>
          </cell>
          <cell r="P124">
            <v>0</v>
          </cell>
          <cell r="Q124" t="str">
            <v>PS-2000</v>
          </cell>
          <cell r="R124">
            <v>2</v>
          </cell>
          <cell r="S124">
            <v>2</v>
          </cell>
          <cell r="T124">
            <v>24336</v>
          </cell>
          <cell r="U124">
            <v>45735</v>
          </cell>
          <cell r="V124">
            <v>0</v>
          </cell>
          <cell r="W124" t="str">
            <v>COMPLETE</v>
          </cell>
          <cell r="X124">
            <v>55.4</v>
          </cell>
          <cell r="Y124">
            <v>0</v>
          </cell>
          <cell r="Z124" t="str">
            <v>EURO</v>
          </cell>
          <cell r="AA124">
            <v>0</v>
          </cell>
          <cell r="AB124">
            <v>45728</v>
          </cell>
          <cell r="AC124">
            <v>0</v>
          </cell>
          <cell r="AD124">
            <v>0</v>
          </cell>
          <cell r="AE124"/>
          <cell r="AF124">
            <v>42.5</v>
          </cell>
          <cell r="AG124"/>
          <cell r="AH124">
            <v>10</v>
          </cell>
        </row>
        <row r="125">
          <cell r="A125">
            <v>250905</v>
          </cell>
          <cell r="B125">
            <v>4502274828</v>
          </cell>
          <cell r="C125">
            <v>45678</v>
          </cell>
          <cell r="D125">
            <v>45680</v>
          </cell>
          <cell r="E125">
            <v>45735</v>
          </cell>
          <cell r="F125">
            <v>45731</v>
          </cell>
          <cell r="G125">
            <v>0</v>
          </cell>
          <cell r="H125" t="str">
            <v>250905-40</v>
          </cell>
          <cell r="I125" t="str">
            <v>Sulzer Pompes France</v>
          </cell>
          <cell r="J125">
            <v>40</v>
          </cell>
          <cell r="K125" t="str">
            <v>OIL THROWER;MACH</v>
          </cell>
          <cell r="L125" t="str">
            <v>Gr C45E - EN 10083-2</v>
          </cell>
          <cell r="M125">
            <v>104326930001</v>
          </cell>
          <cell r="N125" t="str">
            <v>EM-482133</v>
          </cell>
          <cell r="O125">
            <v>5</v>
          </cell>
          <cell r="P125">
            <v>0</v>
          </cell>
          <cell r="Q125" t="str">
            <v>PS-2000</v>
          </cell>
          <cell r="R125">
            <v>1</v>
          </cell>
          <cell r="S125">
            <v>1</v>
          </cell>
          <cell r="T125">
            <v>24336</v>
          </cell>
          <cell r="U125">
            <v>45735</v>
          </cell>
          <cell r="V125">
            <v>0</v>
          </cell>
          <cell r="W125" t="str">
            <v>COMPLETE</v>
          </cell>
          <cell r="X125">
            <v>102.9</v>
          </cell>
          <cell r="Y125">
            <v>0</v>
          </cell>
          <cell r="Z125" t="str">
            <v>EURO</v>
          </cell>
          <cell r="AA125">
            <v>0</v>
          </cell>
          <cell r="AB125">
            <v>45728</v>
          </cell>
          <cell r="AC125">
            <v>0</v>
          </cell>
          <cell r="AD125">
            <v>0</v>
          </cell>
          <cell r="AE125"/>
          <cell r="AF125">
            <v>120</v>
          </cell>
          <cell r="AG125">
            <v>95</v>
          </cell>
          <cell r="AH125">
            <v>16</v>
          </cell>
        </row>
        <row r="126">
          <cell r="A126">
            <v>250905</v>
          </cell>
          <cell r="B126">
            <v>4502274828</v>
          </cell>
          <cell r="C126">
            <v>45678</v>
          </cell>
          <cell r="D126">
            <v>45680</v>
          </cell>
          <cell r="E126">
            <v>45735</v>
          </cell>
          <cell r="F126">
            <v>45731</v>
          </cell>
          <cell r="G126">
            <v>0</v>
          </cell>
          <cell r="H126" t="str">
            <v>250905-50</v>
          </cell>
          <cell r="I126" t="str">
            <v>Sulzer Pompes France</v>
          </cell>
          <cell r="J126">
            <v>50</v>
          </cell>
          <cell r="K126" t="str">
            <v>SHAFT SLEEVE;MACH;VE</v>
          </cell>
          <cell r="L126" t="str">
            <v>Gr C45E - EN 10083-2</v>
          </cell>
          <cell r="M126">
            <v>104326928001</v>
          </cell>
          <cell r="N126" t="str">
            <v>EM-336019</v>
          </cell>
          <cell r="O126">
            <v>6</v>
          </cell>
          <cell r="P126">
            <v>0</v>
          </cell>
          <cell r="Q126" t="str">
            <v>PS-2000</v>
          </cell>
          <cell r="R126">
            <v>1</v>
          </cell>
          <cell r="S126">
            <v>1</v>
          </cell>
          <cell r="T126">
            <v>24336</v>
          </cell>
          <cell r="U126">
            <v>45735</v>
          </cell>
          <cell r="V126">
            <v>0</v>
          </cell>
          <cell r="W126" t="str">
            <v>COMPLETE</v>
          </cell>
          <cell r="X126">
            <v>297.7</v>
          </cell>
          <cell r="Y126">
            <v>0</v>
          </cell>
          <cell r="Z126" t="str">
            <v>EURO</v>
          </cell>
          <cell r="AA126">
            <v>0</v>
          </cell>
          <cell r="AB126">
            <v>45728</v>
          </cell>
          <cell r="AC126">
            <v>0</v>
          </cell>
          <cell r="AD126">
            <v>0</v>
          </cell>
          <cell r="AE126"/>
          <cell r="AF126">
            <v>113</v>
          </cell>
          <cell r="AG126">
            <v>60</v>
          </cell>
          <cell r="AH126">
            <v>160</v>
          </cell>
        </row>
        <row r="127">
          <cell r="A127">
            <v>250905</v>
          </cell>
          <cell r="B127">
            <v>4502274828</v>
          </cell>
          <cell r="C127">
            <v>45678</v>
          </cell>
          <cell r="D127">
            <v>45680</v>
          </cell>
          <cell r="E127">
            <v>45735</v>
          </cell>
          <cell r="F127">
            <v>45731</v>
          </cell>
          <cell r="G127">
            <v>0</v>
          </cell>
          <cell r="H127" t="str">
            <v>250905-60</v>
          </cell>
          <cell r="I127" t="str">
            <v>Sulzer Pompes France</v>
          </cell>
          <cell r="J127">
            <v>60</v>
          </cell>
          <cell r="K127" t="str">
            <v>OIL THROWER;MACH</v>
          </cell>
          <cell r="L127" t="str">
            <v>ASTM A276 316L Cond A</v>
          </cell>
          <cell r="M127">
            <v>104326883001</v>
          </cell>
          <cell r="N127" t="str">
            <v>EM-493286</v>
          </cell>
          <cell r="O127">
            <v>0</v>
          </cell>
          <cell r="P127">
            <v>0</v>
          </cell>
          <cell r="Q127" t="str">
            <v>PS-2000</v>
          </cell>
          <cell r="R127">
            <v>1</v>
          </cell>
          <cell r="S127">
            <v>1</v>
          </cell>
          <cell r="T127">
            <v>24336</v>
          </cell>
          <cell r="U127">
            <v>45735</v>
          </cell>
          <cell r="V127">
            <v>0</v>
          </cell>
          <cell r="W127" t="str">
            <v>COMPLETE</v>
          </cell>
          <cell r="X127">
            <v>90.9</v>
          </cell>
          <cell r="Y127">
            <v>0</v>
          </cell>
          <cell r="Z127" t="str">
            <v>EURO</v>
          </cell>
          <cell r="AA127">
            <v>0</v>
          </cell>
          <cell r="AB127">
            <v>45728</v>
          </cell>
          <cell r="AC127">
            <v>0</v>
          </cell>
          <cell r="AD127">
            <v>0</v>
          </cell>
          <cell r="AE127"/>
          <cell r="AF127">
            <v>95</v>
          </cell>
          <cell r="AG127">
            <v>61</v>
          </cell>
          <cell r="AH127">
            <v>10</v>
          </cell>
        </row>
        <row r="128">
          <cell r="A128">
            <v>250905</v>
          </cell>
          <cell r="B128">
            <v>4502274828</v>
          </cell>
          <cell r="C128">
            <v>45678</v>
          </cell>
          <cell r="D128">
            <v>45680</v>
          </cell>
          <cell r="E128">
            <v>45735</v>
          </cell>
          <cell r="F128">
            <v>45731</v>
          </cell>
          <cell r="G128">
            <v>0</v>
          </cell>
          <cell r="H128" t="str">
            <v>250905-70</v>
          </cell>
          <cell r="I128" t="str">
            <v>Sulzer Pompes France</v>
          </cell>
          <cell r="J128">
            <v>70</v>
          </cell>
          <cell r="K128" t="str">
            <v>BAGUE LISSE APPUI VE MEC3 L31</v>
          </cell>
          <cell r="L128" t="str">
            <v>Gr C45E - EN 10083-2</v>
          </cell>
          <cell r="M128" t="str">
            <v>BAGL0107--15AC2</v>
          </cell>
          <cell r="N128" t="str">
            <v>EM-484163</v>
          </cell>
          <cell r="O128">
            <v>5</v>
          </cell>
          <cell r="P128">
            <v>0</v>
          </cell>
          <cell r="Q128" t="str">
            <v>PS-2000</v>
          </cell>
          <cell r="R128">
            <v>1</v>
          </cell>
          <cell r="S128">
            <v>1</v>
          </cell>
          <cell r="T128">
            <v>24336</v>
          </cell>
          <cell r="U128">
            <v>45735</v>
          </cell>
          <cell r="V128">
            <v>0</v>
          </cell>
          <cell r="W128" t="str">
            <v>COMPLETE</v>
          </cell>
          <cell r="X128">
            <v>116.7</v>
          </cell>
          <cell r="Y128">
            <v>0</v>
          </cell>
          <cell r="Z128" t="str">
            <v>EURO</v>
          </cell>
          <cell r="AA128">
            <v>0</v>
          </cell>
          <cell r="AB128">
            <v>45728</v>
          </cell>
          <cell r="AC128">
            <v>0</v>
          </cell>
          <cell r="AD128">
            <v>0</v>
          </cell>
          <cell r="AE128"/>
          <cell r="AF128">
            <v>95</v>
          </cell>
          <cell r="AG128">
            <v>55</v>
          </cell>
          <cell r="AH128">
            <v>31</v>
          </cell>
        </row>
        <row r="129">
          <cell r="A129">
            <v>250905</v>
          </cell>
          <cell r="B129">
            <v>4502274828</v>
          </cell>
          <cell r="C129">
            <v>45678</v>
          </cell>
          <cell r="D129">
            <v>45680</v>
          </cell>
          <cell r="E129">
            <v>45735</v>
          </cell>
          <cell r="F129">
            <v>45731</v>
          </cell>
          <cell r="G129">
            <v>0</v>
          </cell>
          <cell r="H129" t="str">
            <v>250905-80</v>
          </cell>
          <cell r="I129" t="str">
            <v>Sulzer Pompes France</v>
          </cell>
          <cell r="J129">
            <v>80</v>
          </cell>
          <cell r="K129" t="str">
            <v>SLEEVE COUPLING;MACH</v>
          </cell>
          <cell r="L129" t="str">
            <v>UNS S31803/A182 F51</v>
          </cell>
          <cell r="M129">
            <v>104326879002</v>
          </cell>
          <cell r="N129" t="str">
            <v>EM-345796</v>
          </cell>
          <cell r="O129">
            <v>1</v>
          </cell>
          <cell r="P129">
            <v>0</v>
          </cell>
          <cell r="Q129" t="str">
            <v>PS-2000</v>
          </cell>
          <cell r="R129">
            <v>6</v>
          </cell>
          <cell r="S129">
            <v>6</v>
          </cell>
          <cell r="T129">
            <v>24336</v>
          </cell>
          <cell r="U129">
            <v>45735</v>
          </cell>
          <cell r="V129">
            <v>0</v>
          </cell>
          <cell r="W129" t="str">
            <v>COMPLETE</v>
          </cell>
          <cell r="X129">
            <v>431.9</v>
          </cell>
          <cell r="Y129">
            <v>0</v>
          </cell>
          <cell r="Z129" t="str">
            <v>EURO</v>
          </cell>
          <cell r="AA129">
            <v>0</v>
          </cell>
          <cell r="AB129">
            <v>45728</v>
          </cell>
          <cell r="AC129">
            <v>0</v>
          </cell>
          <cell r="AD129">
            <v>0</v>
          </cell>
          <cell r="AE129"/>
          <cell r="AF129">
            <v>95</v>
          </cell>
          <cell r="AG129">
            <v>63</v>
          </cell>
          <cell r="AH129">
            <v>189</v>
          </cell>
        </row>
        <row r="130">
          <cell r="A130">
            <v>250905</v>
          </cell>
          <cell r="B130">
            <v>4502274828</v>
          </cell>
          <cell r="C130">
            <v>45678</v>
          </cell>
          <cell r="D130">
            <v>45680</v>
          </cell>
          <cell r="E130">
            <v>45735</v>
          </cell>
          <cell r="F130">
            <v>45731</v>
          </cell>
          <cell r="G130">
            <v>0</v>
          </cell>
          <cell r="H130" t="str">
            <v>250905-90</v>
          </cell>
          <cell r="I130" t="str">
            <v>Sulzer Pompes France</v>
          </cell>
          <cell r="J130">
            <v>90</v>
          </cell>
          <cell r="K130" t="str">
            <v>SHAFT SLEEVE;MACH;VE</v>
          </cell>
          <cell r="L130" t="str">
            <v>ASTM A276 UNS S31803/A182 F51 NACE MR0175/MR0103</v>
          </cell>
          <cell r="M130">
            <v>104326873002</v>
          </cell>
          <cell r="N130" t="str">
            <v>EM-496573</v>
          </cell>
          <cell r="O130">
            <v>0</v>
          </cell>
          <cell r="P130">
            <v>0</v>
          </cell>
          <cell r="Q130" t="str">
            <v>PS-2309(Only UT raw+3.1)</v>
          </cell>
          <cell r="R130">
            <v>1</v>
          </cell>
          <cell r="S130">
            <v>1</v>
          </cell>
          <cell r="T130">
            <v>24336</v>
          </cell>
          <cell r="U130">
            <v>45735</v>
          </cell>
          <cell r="V130">
            <v>0</v>
          </cell>
          <cell r="W130" t="str">
            <v>COMPLETE</v>
          </cell>
          <cell r="X130">
            <v>143.80000000000001</v>
          </cell>
          <cell r="Y130">
            <v>0</v>
          </cell>
          <cell r="Z130" t="str">
            <v>EURO</v>
          </cell>
          <cell r="AA130">
            <v>0</v>
          </cell>
          <cell r="AB130">
            <v>45728</v>
          </cell>
          <cell r="AC130">
            <v>0</v>
          </cell>
          <cell r="AD130">
            <v>0</v>
          </cell>
          <cell r="AE130"/>
          <cell r="AF130">
            <v>75</v>
          </cell>
          <cell r="AG130">
            <v>66</v>
          </cell>
          <cell r="AH130">
            <v>80</v>
          </cell>
        </row>
        <row r="131">
          <cell r="A131">
            <v>250905</v>
          </cell>
          <cell r="B131">
            <v>4502274828</v>
          </cell>
          <cell r="C131">
            <v>45678</v>
          </cell>
          <cell r="D131">
            <v>45680</v>
          </cell>
          <cell r="E131">
            <v>45735</v>
          </cell>
          <cell r="F131">
            <v>45731</v>
          </cell>
          <cell r="G131">
            <v>0</v>
          </cell>
          <cell r="H131" t="str">
            <v>250905-100</v>
          </cell>
          <cell r="I131" t="str">
            <v>Sulzer Pompes France</v>
          </cell>
          <cell r="J131">
            <v>100</v>
          </cell>
          <cell r="K131" t="str">
            <v>SLEEVE;MACH;SPECIAL</v>
          </cell>
          <cell r="L131" t="str">
            <v>ASTM A276 UNS S31803/A182 F51 NACE MR0175/MR0103</v>
          </cell>
          <cell r="M131">
            <v>104326918001</v>
          </cell>
          <cell r="N131" t="str">
            <v>EM-342702</v>
          </cell>
          <cell r="O131">
            <v>1</v>
          </cell>
          <cell r="P131">
            <v>0</v>
          </cell>
          <cell r="Q131" t="str">
            <v>PS-2309(Only UT raw+3.1)</v>
          </cell>
          <cell r="R131">
            <v>1</v>
          </cell>
          <cell r="S131">
            <v>1</v>
          </cell>
          <cell r="T131">
            <v>24336</v>
          </cell>
          <cell r="U131">
            <v>45735</v>
          </cell>
          <cell r="V131">
            <v>0</v>
          </cell>
          <cell r="W131" t="str">
            <v>COMPLETE</v>
          </cell>
          <cell r="X131">
            <v>784.3</v>
          </cell>
          <cell r="Y131">
            <v>0</v>
          </cell>
          <cell r="Z131" t="str">
            <v>EURO</v>
          </cell>
          <cell r="AA131">
            <v>0</v>
          </cell>
          <cell r="AB131">
            <v>45728</v>
          </cell>
          <cell r="AC131">
            <v>0</v>
          </cell>
          <cell r="AD131">
            <v>0</v>
          </cell>
          <cell r="AE131"/>
          <cell r="AF131">
            <v>197</v>
          </cell>
          <cell r="AG131">
            <v>173</v>
          </cell>
          <cell r="AH131">
            <v>118</v>
          </cell>
        </row>
        <row r="132">
          <cell r="A132">
            <v>250905</v>
          </cell>
          <cell r="B132">
            <v>4502274828</v>
          </cell>
          <cell r="C132">
            <v>45678</v>
          </cell>
          <cell r="D132">
            <v>45680</v>
          </cell>
          <cell r="E132">
            <v>45735</v>
          </cell>
          <cell r="F132">
            <v>45731</v>
          </cell>
          <cell r="G132">
            <v>0</v>
          </cell>
          <cell r="H132" t="str">
            <v>250905-110</v>
          </cell>
          <cell r="I132" t="str">
            <v>Sulzer Pompes France</v>
          </cell>
          <cell r="J132">
            <v>110</v>
          </cell>
          <cell r="K132" t="str">
            <v>SHAFT SLEEVE;MACH;VE</v>
          </cell>
          <cell r="L132" t="str">
            <v>ASTM A276 UNS S31803/A182 F51 NACE MR0175/MR0103</v>
          </cell>
          <cell r="M132">
            <v>104326932001</v>
          </cell>
          <cell r="N132" t="str">
            <v>EM-484413</v>
          </cell>
          <cell r="O132">
            <v>3</v>
          </cell>
          <cell r="P132">
            <v>0</v>
          </cell>
          <cell r="Q132" t="str">
            <v>PS-2309(Only UT raw+3.1)</v>
          </cell>
          <cell r="R132">
            <v>1</v>
          </cell>
          <cell r="S132">
            <v>1</v>
          </cell>
          <cell r="T132">
            <v>24336</v>
          </cell>
          <cell r="U132">
            <v>45735</v>
          </cell>
          <cell r="V132">
            <v>0</v>
          </cell>
          <cell r="W132" t="str">
            <v>COMPLETE</v>
          </cell>
          <cell r="X132">
            <v>232.9</v>
          </cell>
          <cell r="Y132">
            <v>0</v>
          </cell>
          <cell r="Z132" t="str">
            <v>EURO</v>
          </cell>
          <cell r="AA132">
            <v>0</v>
          </cell>
          <cell r="AB132">
            <v>45728</v>
          </cell>
          <cell r="AC132">
            <v>0</v>
          </cell>
          <cell r="AD132">
            <v>0</v>
          </cell>
          <cell r="AE132"/>
          <cell r="AF132">
            <v>73</v>
          </cell>
          <cell r="AG132">
            <v>55</v>
          </cell>
          <cell r="AH132">
            <v>125</v>
          </cell>
        </row>
        <row r="133">
          <cell r="A133">
            <v>250905</v>
          </cell>
          <cell r="B133">
            <v>4502274828</v>
          </cell>
          <cell r="C133">
            <v>45678</v>
          </cell>
          <cell r="D133">
            <v>45680</v>
          </cell>
          <cell r="E133">
            <v>45735</v>
          </cell>
          <cell r="F133">
            <v>45731</v>
          </cell>
          <cell r="G133">
            <v>0</v>
          </cell>
          <cell r="H133" t="str">
            <v>250905-120</v>
          </cell>
          <cell r="I133" t="str">
            <v>Sulzer Pompes France</v>
          </cell>
          <cell r="J133">
            <v>120</v>
          </cell>
          <cell r="K133" t="str">
            <v>THROAT BUSHING</v>
          </cell>
          <cell r="L133" t="str">
            <v>UNS S31803/A182 F51</v>
          </cell>
          <cell r="M133">
            <v>104326889002</v>
          </cell>
          <cell r="N133" t="str">
            <v>EM-496557</v>
          </cell>
          <cell r="O133">
            <v>0</v>
          </cell>
          <cell r="P133">
            <v>0</v>
          </cell>
          <cell r="Q133" t="str">
            <v>PS-2000</v>
          </cell>
          <cell r="R133">
            <v>1</v>
          </cell>
          <cell r="S133">
            <v>1</v>
          </cell>
          <cell r="T133">
            <v>24336</v>
          </cell>
          <cell r="U133">
            <v>45735</v>
          </cell>
          <cell r="V133">
            <v>0</v>
          </cell>
          <cell r="W133" t="str">
            <v>COMPLETE</v>
          </cell>
          <cell r="X133">
            <v>162.9</v>
          </cell>
          <cell r="Y133">
            <v>0</v>
          </cell>
          <cell r="Z133" t="str">
            <v>EURO</v>
          </cell>
          <cell r="AA133">
            <v>0</v>
          </cell>
          <cell r="AB133">
            <v>45728</v>
          </cell>
          <cell r="AC133">
            <v>0</v>
          </cell>
          <cell r="AD133">
            <v>0</v>
          </cell>
          <cell r="AE133"/>
          <cell r="AF133">
            <v>87</v>
          </cell>
          <cell r="AG133">
            <v>75</v>
          </cell>
          <cell r="AH133">
            <v>65</v>
          </cell>
        </row>
        <row r="134">
          <cell r="A134">
            <v>250905</v>
          </cell>
          <cell r="B134">
            <v>4502274828</v>
          </cell>
          <cell r="C134">
            <v>45678</v>
          </cell>
          <cell r="D134">
            <v>45680</v>
          </cell>
          <cell r="E134">
            <v>45735</v>
          </cell>
          <cell r="F134">
            <v>45731</v>
          </cell>
          <cell r="G134">
            <v>0</v>
          </cell>
          <cell r="H134" t="str">
            <v>250905-130</v>
          </cell>
          <cell r="I134" t="str">
            <v>Sulzer Pompes France</v>
          </cell>
          <cell r="J134">
            <v>130</v>
          </cell>
          <cell r="K134" t="str">
            <v>TOOL;VIS DE SERRAGE SUR ACCOUPL.</v>
          </cell>
          <cell r="L134" t="str">
            <v>AISI Gr 316L</v>
          </cell>
          <cell r="M134">
            <v>104324246001</v>
          </cell>
          <cell r="N134" t="str">
            <v>3-104324246FR</v>
          </cell>
          <cell r="O134" t="str">
            <v>-</v>
          </cell>
          <cell r="P134">
            <v>0</v>
          </cell>
          <cell r="Q134" t="str">
            <v>PS-2000</v>
          </cell>
          <cell r="R134">
            <v>1</v>
          </cell>
          <cell r="S134">
            <v>1</v>
          </cell>
          <cell r="T134">
            <v>24336</v>
          </cell>
          <cell r="U134">
            <v>45735</v>
          </cell>
          <cell r="V134">
            <v>0</v>
          </cell>
          <cell r="W134" t="str">
            <v>COMPLETE</v>
          </cell>
          <cell r="X134">
            <v>99.7</v>
          </cell>
          <cell r="Y134">
            <v>0</v>
          </cell>
          <cell r="Z134" t="str">
            <v>EURO</v>
          </cell>
          <cell r="AA134">
            <v>0</v>
          </cell>
          <cell r="AB134">
            <v>45728</v>
          </cell>
          <cell r="AC134">
            <v>0</v>
          </cell>
          <cell r="AD134">
            <v>0</v>
          </cell>
          <cell r="AE134"/>
          <cell r="AF134">
            <v>24</v>
          </cell>
          <cell r="AG134"/>
          <cell r="AH134">
            <v>60</v>
          </cell>
        </row>
        <row r="135">
          <cell r="A135">
            <v>250913</v>
          </cell>
          <cell r="B135">
            <v>4502276186</v>
          </cell>
          <cell r="C135">
            <v>45680</v>
          </cell>
          <cell r="D135">
            <v>45681</v>
          </cell>
          <cell r="E135">
            <v>45695</v>
          </cell>
          <cell r="F135">
            <v>45731</v>
          </cell>
          <cell r="G135">
            <v>0</v>
          </cell>
          <cell r="H135" t="str">
            <v>250913-10</v>
          </cell>
          <cell r="I135" t="str">
            <v>Sulzer Leeds PMC</v>
          </cell>
          <cell r="J135">
            <v>10</v>
          </cell>
          <cell r="K135" t="str">
            <v>CENTER SLEEVE;MACH</v>
          </cell>
          <cell r="L135" t="str">
            <v>A276 UNS S41000+Stel.6; NACE MR0175/MR0103</v>
          </cell>
          <cell r="M135">
            <v>204256798001</v>
          </cell>
          <cell r="N135" t="str">
            <v>3-204256798</v>
          </cell>
          <cell r="O135" t="str">
            <v>-</v>
          </cell>
          <cell r="P135" t="str">
            <v>Stel.6</v>
          </cell>
          <cell r="Q135" t="str">
            <v>40-504 REV 15/40-550 REV 06/PS-1001 REV 00</v>
          </cell>
          <cell r="R135">
            <v>1</v>
          </cell>
          <cell r="S135">
            <v>1</v>
          </cell>
          <cell r="T135">
            <v>24332</v>
          </cell>
          <cell r="U135">
            <v>45733</v>
          </cell>
          <cell r="V135">
            <v>0</v>
          </cell>
          <cell r="W135" t="str">
            <v>COMPLETE</v>
          </cell>
          <cell r="X135">
            <v>378.8</v>
          </cell>
          <cell r="Y135">
            <v>0</v>
          </cell>
          <cell r="Z135" t="str">
            <v>GBP</v>
          </cell>
          <cell r="AA135">
            <v>0</v>
          </cell>
          <cell r="AB135">
            <v>45728</v>
          </cell>
          <cell r="AC135">
            <v>0</v>
          </cell>
          <cell r="AD135">
            <v>0</v>
          </cell>
          <cell r="AE135"/>
          <cell r="AF135">
            <v>93.68</v>
          </cell>
          <cell r="AG135">
            <v>68</v>
          </cell>
          <cell r="AH135">
            <v>66</v>
          </cell>
        </row>
        <row r="136">
          <cell r="A136">
            <v>250921</v>
          </cell>
          <cell r="B136">
            <v>4502276782</v>
          </cell>
          <cell r="C136">
            <v>45681</v>
          </cell>
          <cell r="D136">
            <v>45682</v>
          </cell>
          <cell r="E136">
            <v>45772</v>
          </cell>
          <cell r="F136">
            <v>45741</v>
          </cell>
          <cell r="G136">
            <v>0</v>
          </cell>
          <cell r="H136" t="str">
            <v>250921-10</v>
          </cell>
          <cell r="I136" t="str">
            <v>SULZER PUMPS (CANADA) INC</v>
          </cell>
          <cell r="J136">
            <v>10</v>
          </cell>
          <cell r="K136" t="str">
            <v>STATIONARY RING;MACH</v>
          </cell>
          <cell r="L136" t="str">
            <v>UNS S32760/F55;S&lt;=0.020%+STEL.6(THK 0.03")</v>
          </cell>
          <cell r="M136">
            <v>204547511001</v>
          </cell>
          <cell r="N136" t="str">
            <v>AUD438558-01-000</v>
          </cell>
          <cell r="O136" t="str">
            <v>-</v>
          </cell>
          <cell r="P136" t="str">
            <v>STEL.6(THK 0.03")</v>
          </cell>
          <cell r="Q136" t="str">
            <v>PS-2000-000 REV 00</v>
          </cell>
          <cell r="R136">
            <v>7</v>
          </cell>
          <cell r="S136">
            <v>7</v>
          </cell>
          <cell r="T136">
            <v>24352</v>
          </cell>
          <cell r="U136">
            <v>45744</v>
          </cell>
          <cell r="V136">
            <v>0</v>
          </cell>
          <cell r="W136" t="str">
            <v>COMPLETE</v>
          </cell>
          <cell r="X136">
            <v>804.4</v>
          </cell>
          <cell r="Y136">
            <v>0</v>
          </cell>
          <cell r="Z136" t="str">
            <v>USD</v>
          </cell>
          <cell r="AA136">
            <v>0</v>
          </cell>
          <cell r="AB136">
            <v>45738</v>
          </cell>
          <cell r="AC136">
            <v>0</v>
          </cell>
          <cell r="AD136">
            <v>0</v>
          </cell>
          <cell r="AE136"/>
          <cell r="AF136">
            <v>212.72499999999999</v>
          </cell>
          <cell r="AG136">
            <v>177.79999999999998</v>
          </cell>
          <cell r="AH136">
            <v>25.4</v>
          </cell>
        </row>
        <row r="137">
          <cell r="A137">
            <v>250921</v>
          </cell>
          <cell r="B137">
            <v>4502276782</v>
          </cell>
          <cell r="C137">
            <v>45681</v>
          </cell>
          <cell r="D137">
            <v>45682</v>
          </cell>
          <cell r="E137">
            <v>45772</v>
          </cell>
          <cell r="F137">
            <v>45741</v>
          </cell>
          <cell r="G137">
            <v>0</v>
          </cell>
          <cell r="H137" t="str">
            <v>250921-20</v>
          </cell>
          <cell r="I137" t="str">
            <v>SULZER PUMPS (CANADA) INC</v>
          </cell>
          <cell r="J137">
            <v>20</v>
          </cell>
          <cell r="K137" t="str">
            <v>STATIONARY RING;MACH</v>
          </cell>
          <cell r="L137" t="str">
            <v>UNS S32760/F55;S&lt;=0.020%+STEL.6(THK 0.03")</v>
          </cell>
          <cell r="M137">
            <v>204513446001</v>
          </cell>
          <cell r="N137" t="str">
            <v>B-204513446-000</v>
          </cell>
          <cell r="O137" t="str">
            <v>-</v>
          </cell>
          <cell r="P137" t="str">
            <v>STEL.6(THK 0.03")</v>
          </cell>
          <cell r="Q137" t="str">
            <v>PS-2000-000 REV 00</v>
          </cell>
          <cell r="R137">
            <v>1</v>
          </cell>
          <cell r="S137">
            <v>1</v>
          </cell>
          <cell r="T137">
            <v>24352</v>
          </cell>
          <cell r="U137">
            <v>45744</v>
          </cell>
          <cell r="V137">
            <v>0</v>
          </cell>
          <cell r="W137" t="str">
            <v>COMPLETE</v>
          </cell>
          <cell r="X137">
            <v>993.3</v>
          </cell>
          <cell r="Y137">
            <v>0</v>
          </cell>
          <cell r="Z137" t="str">
            <v>USD</v>
          </cell>
          <cell r="AA137">
            <v>0</v>
          </cell>
          <cell r="AB137">
            <v>45738</v>
          </cell>
          <cell r="AC137">
            <v>0</v>
          </cell>
          <cell r="AD137">
            <v>0</v>
          </cell>
          <cell r="AE137"/>
          <cell r="AF137">
            <v>231.77499999999998</v>
          </cell>
          <cell r="AG137">
            <v>177.79999999999998</v>
          </cell>
          <cell r="AH137">
            <v>28.574999999999999</v>
          </cell>
        </row>
        <row r="138">
          <cell r="A138">
            <v>250921</v>
          </cell>
          <cell r="B138">
            <v>4502276782</v>
          </cell>
          <cell r="C138">
            <v>45681</v>
          </cell>
          <cell r="D138">
            <v>45682</v>
          </cell>
          <cell r="E138">
            <v>45772</v>
          </cell>
          <cell r="F138">
            <v>45741</v>
          </cell>
          <cell r="G138">
            <v>0</v>
          </cell>
          <cell r="H138" t="str">
            <v>250921-30</v>
          </cell>
          <cell r="I138" t="str">
            <v>SULZER PUMPS (CANADA) INC</v>
          </cell>
          <cell r="J138">
            <v>30</v>
          </cell>
          <cell r="K138" t="str">
            <v>STATIONARY RING;MACH</v>
          </cell>
          <cell r="L138" t="str">
            <v>UNS S32760/F55;S&lt;=0.020%+STEL.6(THK 0.03")</v>
          </cell>
          <cell r="M138">
            <v>204513453001</v>
          </cell>
          <cell r="N138" t="str">
            <v>B-204513453-000</v>
          </cell>
          <cell r="O138" t="str">
            <v>A</v>
          </cell>
          <cell r="P138" t="str">
            <v>STEL.6(THK 0.03")</v>
          </cell>
          <cell r="Q138" t="str">
            <v>PS-2000-000 REV 00</v>
          </cell>
          <cell r="R138">
            <v>6</v>
          </cell>
          <cell r="S138">
            <v>6</v>
          </cell>
          <cell r="T138">
            <v>24338</v>
          </cell>
          <cell r="U138">
            <v>45735</v>
          </cell>
          <cell r="V138">
            <v>0</v>
          </cell>
          <cell r="W138" t="str">
            <v>COMPLETE</v>
          </cell>
          <cell r="X138">
            <v>607.20000000000005</v>
          </cell>
          <cell r="Y138">
            <v>0</v>
          </cell>
          <cell r="Z138" t="str">
            <v>USD</v>
          </cell>
          <cell r="AA138">
            <v>0</v>
          </cell>
          <cell r="AB138">
            <v>45738</v>
          </cell>
          <cell r="AC138">
            <v>0</v>
          </cell>
          <cell r="AD138">
            <v>0</v>
          </cell>
          <cell r="AE138"/>
          <cell r="AF138">
            <v>212.72499999999999</v>
          </cell>
          <cell r="AG138">
            <v>142.875</v>
          </cell>
          <cell r="AH138">
            <v>20.6248</v>
          </cell>
        </row>
        <row r="139">
          <cell r="A139">
            <v>250921</v>
          </cell>
          <cell r="B139">
            <v>4502276782</v>
          </cell>
          <cell r="C139">
            <v>45681</v>
          </cell>
          <cell r="D139">
            <v>45682</v>
          </cell>
          <cell r="E139">
            <v>45772</v>
          </cell>
          <cell r="F139">
            <v>45741</v>
          </cell>
          <cell r="G139">
            <v>0</v>
          </cell>
          <cell r="H139" t="str">
            <v>250921-40</v>
          </cell>
          <cell r="I139" t="str">
            <v>SULZER PUMPS (CANADA) INC</v>
          </cell>
          <cell r="J139">
            <v>40</v>
          </cell>
          <cell r="K139" t="str">
            <v>THROTTLE BUSHING;CP;8X8X12.5</v>
          </cell>
          <cell r="L139" t="str">
            <v>UNS S32760/F55;S&lt;=0.020%+STEL.6(THK 0.03")</v>
          </cell>
          <cell r="M139">
            <v>204513457001</v>
          </cell>
          <cell r="N139" t="str">
            <v>B-204513457-000</v>
          </cell>
          <cell r="O139" t="str">
            <v>-</v>
          </cell>
          <cell r="P139" t="str">
            <v>STEL.6(THK 0.03")</v>
          </cell>
          <cell r="Q139" t="str">
            <v>PS-2000-000 REV 00</v>
          </cell>
          <cell r="R139">
            <v>1</v>
          </cell>
          <cell r="S139">
            <v>1</v>
          </cell>
          <cell r="T139">
            <v>24338</v>
          </cell>
          <cell r="U139">
            <v>45735</v>
          </cell>
          <cell r="V139">
            <v>0</v>
          </cell>
          <cell r="W139" t="str">
            <v>COMPLETE</v>
          </cell>
          <cell r="X139">
            <v>1526.3</v>
          </cell>
          <cell r="Y139">
            <v>0</v>
          </cell>
          <cell r="Z139" t="str">
            <v>USD</v>
          </cell>
          <cell r="AA139">
            <v>0</v>
          </cell>
          <cell r="AB139">
            <v>45738</v>
          </cell>
          <cell r="AC139">
            <v>0</v>
          </cell>
          <cell r="AD139">
            <v>0</v>
          </cell>
          <cell r="AE139"/>
          <cell r="AF139">
            <v>177.79999999999998</v>
          </cell>
          <cell r="AG139">
            <v>127</v>
          </cell>
          <cell r="AH139">
            <v>104.77499999999999</v>
          </cell>
        </row>
        <row r="140">
          <cell r="A140">
            <v>250921</v>
          </cell>
          <cell r="B140">
            <v>4502276782</v>
          </cell>
          <cell r="C140">
            <v>45681</v>
          </cell>
          <cell r="D140">
            <v>45682</v>
          </cell>
          <cell r="E140">
            <v>45772</v>
          </cell>
          <cell r="F140">
            <v>45741</v>
          </cell>
          <cell r="G140">
            <v>0</v>
          </cell>
          <cell r="H140" t="str">
            <v>250921-50</v>
          </cell>
          <cell r="I140" t="str">
            <v>SULZER PUMPS (CANADA) INC</v>
          </cell>
          <cell r="J140">
            <v>50</v>
          </cell>
          <cell r="K140" t="str">
            <v>THROTTLE SLEEVE</v>
          </cell>
          <cell r="L140" t="str">
            <v>UNS S32760/F55;S&lt;=0.020%+STEL.6(THK 0.03")</v>
          </cell>
          <cell r="M140">
            <v>204513459001</v>
          </cell>
          <cell r="N140" t="str">
            <v>B-204513459-000</v>
          </cell>
          <cell r="O140" t="str">
            <v>A</v>
          </cell>
          <cell r="P140" t="str">
            <v>STEL.6(THK 0.03")</v>
          </cell>
          <cell r="Q140" t="str">
            <v>PS-2000-000 REV 00</v>
          </cell>
          <cell r="R140">
            <v>1</v>
          </cell>
          <cell r="S140">
            <v>1</v>
          </cell>
          <cell r="T140">
            <v>24338</v>
          </cell>
          <cell r="U140">
            <v>45735</v>
          </cell>
          <cell r="V140">
            <v>0</v>
          </cell>
          <cell r="W140" t="str">
            <v>COMPLETE</v>
          </cell>
          <cell r="X140">
            <v>1242.4000000000001</v>
          </cell>
          <cell r="Y140">
            <v>0</v>
          </cell>
          <cell r="Z140" t="str">
            <v>USD</v>
          </cell>
          <cell r="AA140">
            <v>0</v>
          </cell>
          <cell r="AB140">
            <v>45738</v>
          </cell>
          <cell r="AC140">
            <v>0</v>
          </cell>
          <cell r="AD140">
            <v>0</v>
          </cell>
          <cell r="AE140"/>
          <cell r="AF140">
            <v>126.6698</v>
          </cell>
          <cell r="AG140">
            <v>95.148399999999995</v>
          </cell>
          <cell r="AH140">
            <v>114.3</v>
          </cell>
        </row>
        <row r="141">
          <cell r="A141">
            <v>250925</v>
          </cell>
          <cell r="B141">
            <v>4502277529</v>
          </cell>
          <cell r="C141">
            <v>45684</v>
          </cell>
          <cell r="D141">
            <v>45685</v>
          </cell>
          <cell r="E141">
            <v>45804</v>
          </cell>
          <cell r="F141">
            <v>45746</v>
          </cell>
          <cell r="G141">
            <v>0</v>
          </cell>
          <cell r="H141" t="str">
            <v>250925-10</v>
          </cell>
          <cell r="I141" t="str">
            <v>Sulzer Pumps (UK) Ltd OEM</v>
          </cell>
          <cell r="J141">
            <v>10</v>
          </cell>
          <cell r="K141" t="str">
            <v>SPLIT RING;MACH;SubSea</v>
          </cell>
          <cell r="L141" t="str">
            <v>ASTM A564 Gr 630 Cond H1150M/Cond H1150D</v>
          </cell>
          <cell r="M141">
            <v>507271154001</v>
          </cell>
          <cell r="N141">
            <v>507271154</v>
          </cell>
          <cell r="O141" t="str">
            <v>-</v>
          </cell>
          <cell r="P141">
            <v>0</v>
          </cell>
          <cell r="Q141" t="str">
            <v>PS-2000 REV 00</v>
          </cell>
          <cell r="R141">
            <v>3</v>
          </cell>
          <cell r="S141">
            <v>3</v>
          </cell>
          <cell r="T141">
            <v>24337</v>
          </cell>
          <cell r="U141">
            <v>45735</v>
          </cell>
          <cell r="V141">
            <v>0</v>
          </cell>
          <cell r="W141" t="str">
            <v>COMPLETE</v>
          </cell>
          <cell r="X141">
            <v>130</v>
          </cell>
          <cell r="Y141">
            <v>0</v>
          </cell>
          <cell r="Z141" t="str">
            <v>GBP</v>
          </cell>
          <cell r="AA141">
            <v>0</v>
          </cell>
          <cell r="AB141">
            <v>45743</v>
          </cell>
          <cell r="AC141">
            <v>0</v>
          </cell>
          <cell r="AD141">
            <v>0</v>
          </cell>
          <cell r="AE141"/>
          <cell r="AF141">
            <v>127.5</v>
          </cell>
          <cell r="AG141">
            <v>113</v>
          </cell>
          <cell r="AH141">
            <v>16</v>
          </cell>
        </row>
        <row r="142">
          <cell r="A142">
            <v>250928</v>
          </cell>
          <cell r="B142">
            <v>4502277845</v>
          </cell>
          <cell r="C142">
            <v>45685</v>
          </cell>
          <cell r="D142">
            <v>45685</v>
          </cell>
          <cell r="E142">
            <v>45828</v>
          </cell>
          <cell r="F142">
            <v>45746</v>
          </cell>
          <cell r="G142">
            <v>0</v>
          </cell>
          <cell r="H142" t="str">
            <v>250928-10</v>
          </cell>
          <cell r="I142" t="str">
            <v>Sulzer Pumps (UK) Ltd OEM</v>
          </cell>
          <cell r="J142">
            <v>10</v>
          </cell>
          <cell r="K142" t="str">
            <v>CENTERING RING;MACH</v>
          </cell>
          <cell r="L142" t="str">
            <v>ASTM A105/AISI Carbon Steel (2% Maximum)</v>
          </cell>
          <cell r="M142">
            <v>204503194001</v>
          </cell>
          <cell r="N142" t="str">
            <v>3-204503194</v>
          </cell>
          <cell r="O142" t="str">
            <v>C</v>
          </cell>
          <cell r="P142">
            <v>0</v>
          </cell>
          <cell r="Q142">
            <v>0</v>
          </cell>
          <cell r="R142">
            <v>3</v>
          </cell>
          <cell r="S142">
            <v>3</v>
          </cell>
          <cell r="T142">
            <v>24337</v>
          </cell>
          <cell r="U142">
            <v>45735</v>
          </cell>
          <cell r="V142">
            <v>0</v>
          </cell>
          <cell r="W142" t="str">
            <v>COMPLETE</v>
          </cell>
          <cell r="X142">
            <v>51.7</v>
          </cell>
          <cell r="Y142">
            <v>0</v>
          </cell>
          <cell r="Z142" t="str">
            <v>GBP</v>
          </cell>
          <cell r="AA142">
            <v>0</v>
          </cell>
          <cell r="AB142">
            <v>45743</v>
          </cell>
          <cell r="AC142">
            <v>0</v>
          </cell>
          <cell r="AD142">
            <v>0</v>
          </cell>
          <cell r="AE142"/>
          <cell r="AF142">
            <v>69</v>
          </cell>
          <cell r="AG142">
            <v>54</v>
          </cell>
          <cell r="AH142">
            <v>8.25</v>
          </cell>
        </row>
        <row r="143">
          <cell r="A143">
            <v>250937</v>
          </cell>
          <cell r="B143">
            <v>4502278483</v>
          </cell>
          <cell r="C143">
            <v>45686</v>
          </cell>
          <cell r="D143">
            <v>45687</v>
          </cell>
          <cell r="E143">
            <v>45730</v>
          </cell>
          <cell r="F143">
            <v>45726</v>
          </cell>
          <cell r="G143">
            <v>0</v>
          </cell>
          <cell r="H143" t="str">
            <v>250937-10</v>
          </cell>
          <cell r="I143" t="str">
            <v>Sulzer Pumpen (Deutschland) GmbH</v>
          </cell>
          <cell r="J143">
            <v>10</v>
          </cell>
          <cell r="K143" t="str">
            <v>SPLIT RING;MACH;BBT</v>
          </cell>
          <cell r="L143" t="str">
            <v>ASTM A479 Type 316 Cond A NACE</v>
          </cell>
          <cell r="M143">
            <v>204646647009</v>
          </cell>
          <cell r="N143" t="str">
            <v>3-204646647</v>
          </cell>
          <cell r="O143" t="str">
            <v>-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24331</v>
          </cell>
          <cell r="U143">
            <v>45730</v>
          </cell>
          <cell r="V143">
            <v>0</v>
          </cell>
          <cell r="W143" t="str">
            <v>COMPLETE</v>
          </cell>
          <cell r="X143">
            <v>114.6</v>
          </cell>
          <cell r="Y143">
            <v>0</v>
          </cell>
          <cell r="Z143" t="str">
            <v>EURO</v>
          </cell>
          <cell r="AA143">
            <v>0</v>
          </cell>
          <cell r="AB143">
            <v>45723</v>
          </cell>
          <cell r="AC143">
            <v>0</v>
          </cell>
          <cell r="AD143">
            <v>0</v>
          </cell>
          <cell r="AE143"/>
          <cell r="AF143">
            <v>103</v>
          </cell>
          <cell r="AG143">
            <v>90</v>
          </cell>
          <cell r="AH143">
            <v>12</v>
          </cell>
        </row>
        <row r="144">
          <cell r="A144">
            <v>250938</v>
          </cell>
          <cell r="B144">
            <v>4502278708</v>
          </cell>
          <cell r="C144">
            <v>45686</v>
          </cell>
          <cell r="D144">
            <v>45688</v>
          </cell>
          <cell r="E144">
            <v>45747</v>
          </cell>
          <cell r="F144">
            <v>45741</v>
          </cell>
          <cell r="G144">
            <v>0</v>
          </cell>
          <cell r="H144" t="str">
            <v>250938-10</v>
          </cell>
          <cell r="I144" t="str">
            <v>SULZER PUMPS MEXICO, SA de CV</v>
          </cell>
          <cell r="J144">
            <v>10</v>
          </cell>
          <cell r="K144" t="str">
            <v>BEARING SLEEVE;MACH</v>
          </cell>
          <cell r="L144" t="str">
            <v>12 CR/ASTM A276 Type 410</v>
          </cell>
          <cell r="M144">
            <v>204526083002</v>
          </cell>
          <cell r="N144" t="str">
            <v>B-204526083-000</v>
          </cell>
          <cell r="O144" t="str">
            <v>H</v>
          </cell>
          <cell r="P144">
            <v>0</v>
          </cell>
          <cell r="Q144" t="str">
            <v>QQP100570067-0010</v>
          </cell>
          <cell r="R144">
            <v>1</v>
          </cell>
          <cell r="S144">
            <v>1</v>
          </cell>
          <cell r="T144">
            <v>24341</v>
          </cell>
          <cell r="U144">
            <v>45741</v>
          </cell>
          <cell r="V144">
            <v>0</v>
          </cell>
          <cell r="W144" t="str">
            <v>COMPLETE</v>
          </cell>
          <cell r="X144">
            <v>343.4</v>
          </cell>
          <cell r="Y144">
            <v>0</v>
          </cell>
          <cell r="Z144" t="str">
            <v>USD</v>
          </cell>
          <cell r="AA144">
            <v>0</v>
          </cell>
          <cell r="AB144">
            <v>45738</v>
          </cell>
          <cell r="AC144">
            <v>0</v>
          </cell>
          <cell r="AD144">
            <v>0</v>
          </cell>
          <cell r="AE144"/>
          <cell r="AF144">
            <v>117.60199999999999</v>
          </cell>
          <cell r="AG144">
            <v>70.6374</v>
          </cell>
          <cell r="AH144">
            <v>125.476</v>
          </cell>
        </row>
        <row r="145">
          <cell r="A145">
            <v>250938</v>
          </cell>
          <cell r="B145">
            <v>4502278708</v>
          </cell>
          <cell r="C145">
            <v>45686</v>
          </cell>
          <cell r="D145">
            <v>45688</v>
          </cell>
          <cell r="E145">
            <v>45747</v>
          </cell>
          <cell r="F145">
            <v>45741</v>
          </cell>
          <cell r="G145">
            <v>0</v>
          </cell>
          <cell r="H145" t="str">
            <v>250938-20</v>
          </cell>
          <cell r="I145" t="str">
            <v>SULZER PUMPS MEXICO, SA de CV</v>
          </cell>
          <cell r="J145">
            <v>20</v>
          </cell>
          <cell r="K145" t="str">
            <v>BEARING SLEEVE;MACH</v>
          </cell>
          <cell r="L145" t="str">
            <v>12 CR/ASTM A276 Type 410</v>
          </cell>
          <cell r="M145">
            <v>204526083002</v>
          </cell>
          <cell r="N145" t="str">
            <v>B-204526083-000</v>
          </cell>
          <cell r="O145" t="str">
            <v>H</v>
          </cell>
          <cell r="P145">
            <v>0</v>
          </cell>
          <cell r="Q145" t="str">
            <v>QQP100570067-0013</v>
          </cell>
          <cell r="R145">
            <v>1</v>
          </cell>
          <cell r="S145">
            <v>1</v>
          </cell>
          <cell r="T145">
            <v>24341</v>
          </cell>
          <cell r="U145">
            <v>45741</v>
          </cell>
          <cell r="V145">
            <v>0</v>
          </cell>
          <cell r="W145" t="str">
            <v>COMPLETE</v>
          </cell>
          <cell r="X145">
            <v>343.4</v>
          </cell>
          <cell r="Y145">
            <v>0</v>
          </cell>
          <cell r="Z145" t="str">
            <v>USD</v>
          </cell>
          <cell r="AA145">
            <v>0</v>
          </cell>
          <cell r="AB145">
            <v>45738</v>
          </cell>
          <cell r="AC145">
            <v>0</v>
          </cell>
          <cell r="AD145">
            <v>0</v>
          </cell>
          <cell r="AE145"/>
          <cell r="AF145">
            <v>117.60199999999999</v>
          </cell>
          <cell r="AG145">
            <v>70.6374</v>
          </cell>
          <cell r="AH145">
            <v>125.476</v>
          </cell>
        </row>
        <row r="146">
          <cell r="A146">
            <v>250939</v>
          </cell>
          <cell r="B146">
            <v>4502279120</v>
          </cell>
          <cell r="C146">
            <v>45687</v>
          </cell>
          <cell r="D146">
            <v>45688</v>
          </cell>
          <cell r="E146">
            <v>45758</v>
          </cell>
          <cell r="F146">
            <v>45741</v>
          </cell>
          <cell r="G146">
            <v>0</v>
          </cell>
          <cell r="H146" t="str">
            <v>250939-10</v>
          </cell>
          <cell r="I146" t="str">
            <v>SULZER PUMPS (CANADA) INC</v>
          </cell>
          <cell r="J146">
            <v>10</v>
          </cell>
          <cell r="K146" t="str">
            <v>SLV,CENTER</v>
          </cell>
          <cell r="L146" t="str">
            <v>AISI Gr 410; max 0.25% Ni+COL.6</v>
          </cell>
          <cell r="M146">
            <v>2233343</v>
          </cell>
          <cell r="N146" t="str">
            <v>B45292-000</v>
          </cell>
          <cell r="O146" t="str">
            <v>A</v>
          </cell>
          <cell r="P146" t="str">
            <v>COL.6</v>
          </cell>
          <cell r="Q146">
            <v>0</v>
          </cell>
          <cell r="R146">
            <v>1</v>
          </cell>
          <cell r="S146">
            <v>1</v>
          </cell>
          <cell r="T146">
            <v>24352</v>
          </cell>
          <cell r="U146">
            <v>45744</v>
          </cell>
          <cell r="V146">
            <v>0</v>
          </cell>
          <cell r="W146" t="str">
            <v>COMPLETE</v>
          </cell>
          <cell r="X146">
            <v>2378.1999999999998</v>
          </cell>
          <cell r="Y146">
            <v>0</v>
          </cell>
          <cell r="Z146" t="str">
            <v>USD</v>
          </cell>
          <cell r="AA146">
            <v>0</v>
          </cell>
          <cell r="AB146">
            <v>45738</v>
          </cell>
          <cell r="AC146">
            <v>0</v>
          </cell>
          <cell r="AD146">
            <v>0</v>
          </cell>
          <cell r="AE146"/>
          <cell r="AF146">
            <v>177.41900000000001</v>
          </cell>
          <cell r="AG146">
            <v>121.0437</v>
          </cell>
          <cell r="AH146">
            <v>162.05199999999999</v>
          </cell>
        </row>
        <row r="147">
          <cell r="A147">
            <v>250939</v>
          </cell>
          <cell r="B147">
            <v>4502279120</v>
          </cell>
          <cell r="C147">
            <v>45687</v>
          </cell>
          <cell r="D147">
            <v>45688</v>
          </cell>
          <cell r="E147">
            <v>45758</v>
          </cell>
          <cell r="F147">
            <v>45741</v>
          </cell>
          <cell r="G147">
            <v>0</v>
          </cell>
          <cell r="H147" t="str">
            <v>250939-20</v>
          </cell>
          <cell r="I147" t="str">
            <v>SULZER PUMPS (CANADA) INC</v>
          </cell>
          <cell r="J147">
            <v>20</v>
          </cell>
          <cell r="K147" t="str">
            <v>SLV,THROTTLE</v>
          </cell>
          <cell r="L147" t="str">
            <v>AISI Gr 410; max 0.25% Ni+COL.6</v>
          </cell>
          <cell r="M147">
            <v>2233344</v>
          </cell>
          <cell r="N147" t="str">
            <v>A64782-000</v>
          </cell>
          <cell r="O147" t="str">
            <v>A</v>
          </cell>
          <cell r="P147" t="str">
            <v>COL.6</v>
          </cell>
          <cell r="Q147">
            <v>0</v>
          </cell>
          <cell r="R147">
            <v>1</v>
          </cell>
          <cell r="S147">
            <v>1</v>
          </cell>
          <cell r="T147">
            <v>24352</v>
          </cell>
          <cell r="U147">
            <v>45744</v>
          </cell>
          <cell r="V147">
            <v>0</v>
          </cell>
          <cell r="W147" t="str">
            <v>COMPLETE</v>
          </cell>
          <cell r="X147">
            <v>2274.6999999999998</v>
          </cell>
          <cell r="Y147">
            <v>0</v>
          </cell>
          <cell r="Z147" t="str">
            <v>USD</v>
          </cell>
          <cell r="AA147">
            <v>0</v>
          </cell>
          <cell r="AB147">
            <v>45738</v>
          </cell>
          <cell r="AC147">
            <v>0</v>
          </cell>
          <cell r="AD147">
            <v>0</v>
          </cell>
          <cell r="AE147"/>
          <cell r="AF147">
            <v>158.369</v>
          </cell>
          <cell r="AG147">
            <v>114.3</v>
          </cell>
          <cell r="AH147">
            <v>180.84799999999998</v>
          </cell>
        </row>
        <row r="148">
          <cell r="A148">
            <v>250939</v>
          </cell>
          <cell r="B148">
            <v>4502279120</v>
          </cell>
          <cell r="C148">
            <v>45687</v>
          </cell>
          <cell r="D148">
            <v>45688</v>
          </cell>
          <cell r="E148">
            <v>45758</v>
          </cell>
          <cell r="F148">
            <v>45741</v>
          </cell>
          <cell r="G148">
            <v>0</v>
          </cell>
          <cell r="H148" t="str">
            <v>250939-30</v>
          </cell>
          <cell r="I148" t="str">
            <v>SULZER PUMPS (CANADA) INC</v>
          </cell>
          <cell r="J148">
            <v>30</v>
          </cell>
          <cell r="K148" t="str">
            <v>BSHG,THROTTLE</v>
          </cell>
          <cell r="L148" t="str">
            <v>AISI Gr 410; max 0.25% Ni+COL.5</v>
          </cell>
          <cell r="M148">
            <v>2233342</v>
          </cell>
          <cell r="N148" t="str">
            <v>B45302-000</v>
          </cell>
          <cell r="O148" t="str">
            <v>B</v>
          </cell>
          <cell r="P148" t="str">
            <v>COL.5</v>
          </cell>
          <cell r="Q148">
            <v>0</v>
          </cell>
          <cell r="R148">
            <v>1</v>
          </cell>
          <cell r="S148">
            <v>1</v>
          </cell>
          <cell r="T148">
            <v>25035</v>
          </cell>
          <cell r="U148">
            <v>45791</v>
          </cell>
          <cell r="V148">
            <v>0</v>
          </cell>
          <cell r="W148" t="str">
            <v>COMPLETE</v>
          </cell>
          <cell r="X148">
            <v>2619</v>
          </cell>
          <cell r="Y148">
            <v>0</v>
          </cell>
          <cell r="Z148" t="str">
            <v>USD</v>
          </cell>
          <cell r="AA148">
            <v>0</v>
          </cell>
          <cell r="AB148">
            <v>45738</v>
          </cell>
          <cell r="AC148">
            <v>0</v>
          </cell>
          <cell r="AD148">
            <v>0</v>
          </cell>
          <cell r="AE148"/>
          <cell r="AF148">
            <v>217.42400000000001</v>
          </cell>
          <cell r="AG148">
            <v>158.75</v>
          </cell>
          <cell r="AH148">
            <v>165.1</v>
          </cell>
        </row>
        <row r="149">
          <cell r="A149">
            <v>250939</v>
          </cell>
          <cell r="B149">
            <v>4502279120</v>
          </cell>
          <cell r="C149">
            <v>45687</v>
          </cell>
          <cell r="D149">
            <v>45688</v>
          </cell>
          <cell r="E149">
            <v>45758</v>
          </cell>
          <cell r="F149">
            <v>45741</v>
          </cell>
          <cell r="G149">
            <v>0</v>
          </cell>
          <cell r="H149" t="str">
            <v>250939-40</v>
          </cell>
          <cell r="I149" t="str">
            <v>SULZER PUMPS (CANADA) INC</v>
          </cell>
          <cell r="J149">
            <v>40</v>
          </cell>
          <cell r="K149" t="str">
            <v>STGPC,CTR SPLIT</v>
          </cell>
          <cell r="L149" t="str">
            <v>AISI Gr 410; max 0.25% Ni+COL.5</v>
          </cell>
          <cell r="M149">
            <v>2233341</v>
          </cell>
          <cell r="N149" t="str">
            <v>D26561-000</v>
          </cell>
          <cell r="O149" t="str">
            <v>A</v>
          </cell>
          <cell r="P149" t="str">
            <v>COL.5</v>
          </cell>
          <cell r="Q149">
            <v>0</v>
          </cell>
          <cell r="R149">
            <v>1</v>
          </cell>
          <cell r="S149">
            <v>1</v>
          </cell>
          <cell r="T149">
            <v>25021</v>
          </cell>
          <cell r="U149">
            <v>45775</v>
          </cell>
          <cell r="V149">
            <v>0</v>
          </cell>
          <cell r="W149" t="str">
            <v>COMPLETE</v>
          </cell>
          <cell r="X149">
            <v>3797.3</v>
          </cell>
          <cell r="Y149">
            <v>0</v>
          </cell>
          <cell r="Z149" t="str">
            <v>USD</v>
          </cell>
          <cell r="AA149">
            <v>0</v>
          </cell>
          <cell r="AB149">
            <v>45738</v>
          </cell>
          <cell r="AC149">
            <v>0</v>
          </cell>
          <cell r="AD149">
            <v>0</v>
          </cell>
          <cell r="AE149"/>
          <cell r="AF149">
            <v>260.34999999999997</v>
          </cell>
          <cell r="AG149">
            <v>177.79999999999998</v>
          </cell>
          <cell r="AH149">
            <v>162.05199999999999</v>
          </cell>
        </row>
        <row r="150">
          <cell r="A150">
            <v>250939</v>
          </cell>
          <cell r="B150">
            <v>4502279120</v>
          </cell>
          <cell r="C150">
            <v>45687</v>
          </cell>
          <cell r="D150">
            <v>45688</v>
          </cell>
          <cell r="E150">
            <v>45758</v>
          </cell>
          <cell r="F150">
            <v>45741</v>
          </cell>
          <cell r="G150">
            <v>0</v>
          </cell>
          <cell r="H150" t="str">
            <v>250939-40A</v>
          </cell>
          <cell r="I150" t="str">
            <v>SULZER PUMPS (CANADA) INC</v>
          </cell>
          <cell r="J150" t="str">
            <v>40A</v>
          </cell>
          <cell r="K150" t="str">
            <v>5/16" -18 UNC SOC HD CAPSCREW X 1.25 LG</v>
          </cell>
          <cell r="L150" t="str">
            <v>-</v>
          </cell>
          <cell r="M150" t="str">
            <v>2233341-CAPSCREW</v>
          </cell>
          <cell r="N150" t="str">
            <v>-</v>
          </cell>
          <cell r="O150" t="str">
            <v>-</v>
          </cell>
          <cell r="P150">
            <v>0</v>
          </cell>
          <cell r="Q150">
            <v>0</v>
          </cell>
          <cell r="R150">
            <v>4</v>
          </cell>
          <cell r="S150">
            <v>4</v>
          </cell>
          <cell r="T150">
            <v>25021</v>
          </cell>
          <cell r="U150">
            <v>45775</v>
          </cell>
          <cell r="V150">
            <v>0</v>
          </cell>
          <cell r="W150" t="str">
            <v>COMPLETE</v>
          </cell>
          <cell r="X150">
            <v>0</v>
          </cell>
          <cell r="Y150">
            <v>0</v>
          </cell>
          <cell r="Z150" t="str">
            <v>USD</v>
          </cell>
          <cell r="AA150">
            <v>0</v>
          </cell>
          <cell r="AB150">
            <v>45738</v>
          </cell>
          <cell r="AC150">
            <v>0</v>
          </cell>
          <cell r="AD150">
            <v>0</v>
          </cell>
          <cell r="AE150"/>
          <cell r="AF150" t="str">
            <v>.5/16</v>
          </cell>
          <cell r="AG150"/>
          <cell r="AH150"/>
        </row>
        <row r="151">
          <cell r="A151">
            <v>250939</v>
          </cell>
          <cell r="B151">
            <v>4502279120</v>
          </cell>
          <cell r="C151">
            <v>45687</v>
          </cell>
          <cell r="D151">
            <v>45688</v>
          </cell>
          <cell r="E151">
            <v>45758</v>
          </cell>
          <cell r="F151">
            <v>45741</v>
          </cell>
          <cell r="G151">
            <v>0</v>
          </cell>
          <cell r="H151" t="str">
            <v>250939-40B</v>
          </cell>
          <cell r="I151" t="str">
            <v>SULZER PUMPS (CANADA) INC</v>
          </cell>
          <cell r="J151" t="str">
            <v>40B</v>
          </cell>
          <cell r="K151" t="str">
            <v>#5 TAPER PIN 2 LG</v>
          </cell>
          <cell r="L151" t="str">
            <v>-</v>
          </cell>
          <cell r="M151" t="str">
            <v>2233341-PIN</v>
          </cell>
          <cell r="N151" t="str">
            <v>-</v>
          </cell>
          <cell r="O151" t="str">
            <v>-</v>
          </cell>
          <cell r="P151">
            <v>0</v>
          </cell>
          <cell r="Q151">
            <v>0</v>
          </cell>
          <cell r="R151">
            <v>2</v>
          </cell>
          <cell r="S151">
            <v>2</v>
          </cell>
          <cell r="T151">
            <v>25021</v>
          </cell>
          <cell r="U151">
            <v>45775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45738</v>
          </cell>
          <cell r="AC151">
            <v>0</v>
          </cell>
          <cell r="AD151">
            <v>0</v>
          </cell>
          <cell r="AE151"/>
          <cell r="AF151"/>
          <cell r="AG151"/>
          <cell r="AH151"/>
        </row>
        <row r="152">
          <cell r="A152">
            <v>250940</v>
          </cell>
          <cell r="B152">
            <v>4502279156</v>
          </cell>
          <cell r="C152">
            <v>45687</v>
          </cell>
          <cell r="D152">
            <v>45688</v>
          </cell>
          <cell r="E152">
            <v>45744</v>
          </cell>
          <cell r="F152">
            <v>45741</v>
          </cell>
          <cell r="G152">
            <v>0</v>
          </cell>
          <cell r="H152" t="str">
            <v>250940-10</v>
          </cell>
          <cell r="I152" t="str">
            <v>SULZER PUMPS (CANADA) INC</v>
          </cell>
          <cell r="J152">
            <v>10</v>
          </cell>
          <cell r="K152" t="str">
            <v>SHAFT SLEEVE;MACH;CAD</v>
          </cell>
          <cell r="L152" t="str">
            <v>AISI Gr 410 (Ni &lt;= 0.25%)+COL.62</v>
          </cell>
          <cell r="M152">
            <v>504204493002</v>
          </cell>
          <cell r="N152" t="str">
            <v>B05395-000</v>
          </cell>
          <cell r="O152" t="str">
            <v>B</v>
          </cell>
          <cell r="P152" t="str">
            <v>COL.62</v>
          </cell>
          <cell r="Q152">
            <v>0</v>
          </cell>
          <cell r="R152">
            <v>1</v>
          </cell>
          <cell r="S152">
            <v>1</v>
          </cell>
          <cell r="T152">
            <v>25021</v>
          </cell>
          <cell r="U152">
            <v>45775</v>
          </cell>
          <cell r="V152">
            <v>0</v>
          </cell>
          <cell r="W152" t="str">
            <v>COMPLETE</v>
          </cell>
          <cell r="X152">
            <v>820.1</v>
          </cell>
          <cell r="Y152">
            <v>0</v>
          </cell>
          <cell r="Z152" t="str">
            <v>USD</v>
          </cell>
          <cell r="AA152">
            <v>0</v>
          </cell>
          <cell r="AB152">
            <v>45738</v>
          </cell>
          <cell r="AC152">
            <v>0</v>
          </cell>
          <cell r="AD152">
            <v>0</v>
          </cell>
          <cell r="AE152"/>
          <cell r="AF152">
            <v>53.974999999999994</v>
          </cell>
          <cell r="AG152"/>
          <cell r="AH152">
            <v>200</v>
          </cell>
        </row>
        <row r="153">
          <cell r="A153">
            <v>250950</v>
          </cell>
          <cell r="B153">
            <v>4502280020</v>
          </cell>
          <cell r="C153">
            <v>45691</v>
          </cell>
          <cell r="D153">
            <v>45691</v>
          </cell>
          <cell r="E153">
            <v>45723</v>
          </cell>
          <cell r="F153">
            <v>45746</v>
          </cell>
          <cell r="G153">
            <v>0</v>
          </cell>
          <cell r="H153" t="str">
            <v>250950-10</v>
          </cell>
          <cell r="I153" t="str">
            <v>Sulzer Leeds PMC</v>
          </cell>
          <cell r="J153">
            <v>10</v>
          </cell>
          <cell r="K153" t="str">
            <v>CENTER BUSHING;MACH;MSDD;3x6x9C</v>
          </cell>
          <cell r="L153" t="str">
            <v>ASTM A276 UNS S41000(Cr 12%)NACE MR0175/MR0103+STEL.6</v>
          </cell>
          <cell r="M153">
            <v>204256797001</v>
          </cell>
          <cell r="N153" t="str">
            <v>2-204256797</v>
          </cell>
          <cell r="O153" t="str">
            <v>-</v>
          </cell>
          <cell r="P153" t="str">
            <v>STEL.6</v>
          </cell>
          <cell r="Q153" t="str">
            <v>40-504 REV 15/40-550 REV 06/PS-1001 REV 00/Project jump</v>
          </cell>
          <cell r="R153">
            <v>1</v>
          </cell>
          <cell r="S153">
            <v>1</v>
          </cell>
          <cell r="T153">
            <v>24347</v>
          </cell>
          <cell r="U153">
            <v>45743</v>
          </cell>
          <cell r="V153">
            <v>0</v>
          </cell>
          <cell r="W153" t="str">
            <v>COMPLETE</v>
          </cell>
          <cell r="X153">
            <v>428.2</v>
          </cell>
          <cell r="Y153">
            <v>0</v>
          </cell>
          <cell r="Z153" t="str">
            <v>GBP</v>
          </cell>
          <cell r="AA153">
            <v>0</v>
          </cell>
          <cell r="AB153">
            <v>45743</v>
          </cell>
          <cell r="AC153">
            <v>0</v>
          </cell>
          <cell r="AD153">
            <v>0</v>
          </cell>
          <cell r="AE153"/>
          <cell r="AF153">
            <v>162</v>
          </cell>
          <cell r="AG153">
            <v>94</v>
          </cell>
          <cell r="AH153">
            <v>64</v>
          </cell>
        </row>
        <row r="154">
          <cell r="A154">
            <v>250950</v>
          </cell>
          <cell r="B154">
            <v>4502280020</v>
          </cell>
          <cell r="C154">
            <v>45691</v>
          </cell>
          <cell r="D154">
            <v>45691</v>
          </cell>
          <cell r="E154">
            <v>45723</v>
          </cell>
          <cell r="F154">
            <v>45746</v>
          </cell>
          <cell r="G154">
            <v>0</v>
          </cell>
          <cell r="H154" t="str">
            <v>250950-20</v>
          </cell>
          <cell r="I154" t="str">
            <v>Sulzer Leeds PMC</v>
          </cell>
          <cell r="J154">
            <v>20</v>
          </cell>
          <cell r="K154" t="str">
            <v>INTERSTAGE BUSHING;MACH;MSDD;3x6x9C</v>
          </cell>
          <cell r="L154" t="str">
            <v>ASTM A276 UNS S41000(Cr 12%)NACE MR0175/MR0103+STEL.6</v>
          </cell>
          <cell r="M154">
            <v>204256801001</v>
          </cell>
          <cell r="N154" t="str">
            <v>2-204256801</v>
          </cell>
          <cell r="O154" t="str">
            <v>-</v>
          </cell>
          <cell r="P154" t="str">
            <v>STEL.6</v>
          </cell>
          <cell r="Q154" t="str">
            <v>40-504 REV 15/40-550 REV 06/PS-1001 REV 00/Project jump</v>
          </cell>
          <cell r="R154">
            <v>1</v>
          </cell>
          <cell r="S154">
            <v>1</v>
          </cell>
          <cell r="T154">
            <v>24347</v>
          </cell>
          <cell r="U154">
            <v>45743</v>
          </cell>
          <cell r="V154">
            <v>0</v>
          </cell>
          <cell r="W154" t="str">
            <v>COMPLETE</v>
          </cell>
          <cell r="X154">
            <v>622</v>
          </cell>
          <cell r="Y154">
            <v>0</v>
          </cell>
          <cell r="Z154" t="str">
            <v>GBP</v>
          </cell>
          <cell r="AA154">
            <v>0</v>
          </cell>
          <cell r="AB154">
            <v>45743</v>
          </cell>
          <cell r="AC154">
            <v>0</v>
          </cell>
          <cell r="AD154">
            <v>0</v>
          </cell>
          <cell r="AE154"/>
          <cell r="AF154">
            <v>158.5</v>
          </cell>
          <cell r="AG154">
            <v>87</v>
          </cell>
          <cell r="AH154">
            <v>44.5</v>
          </cell>
        </row>
        <row r="155">
          <cell r="A155">
            <v>250950</v>
          </cell>
          <cell r="B155">
            <v>4502280020</v>
          </cell>
          <cell r="C155">
            <v>45691</v>
          </cell>
          <cell r="D155">
            <v>45691</v>
          </cell>
          <cell r="E155">
            <v>45723</v>
          </cell>
          <cell r="F155">
            <v>45746</v>
          </cell>
          <cell r="G155">
            <v>0</v>
          </cell>
          <cell r="H155" t="str">
            <v>250950-20A</v>
          </cell>
          <cell r="I155" t="str">
            <v>Sulzer Leeds PMC</v>
          </cell>
          <cell r="J155" t="str">
            <v>20A</v>
          </cell>
          <cell r="K155" t="str">
            <v>LUGS</v>
          </cell>
          <cell r="L155" t="str">
            <v>ASTM A276 UNS S41000(Cr 12%)NACE MR0175</v>
          </cell>
          <cell r="M155" t="str">
            <v>204256801001-Lugs</v>
          </cell>
          <cell r="N155" t="str">
            <v>2-204256801</v>
          </cell>
          <cell r="O155" t="str">
            <v>-</v>
          </cell>
          <cell r="P155" t="str">
            <v>Lugs will be welded on the face</v>
          </cell>
          <cell r="Q155" t="str">
            <v>40-504 REV 15/40-550 REV 06/PS-1001 REV 00/Project jump</v>
          </cell>
          <cell r="R155">
            <v>3</v>
          </cell>
          <cell r="S155">
            <v>3</v>
          </cell>
          <cell r="T155">
            <v>24347</v>
          </cell>
          <cell r="U155">
            <v>45743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GBP</v>
          </cell>
          <cell r="AA155">
            <v>0</v>
          </cell>
          <cell r="AB155">
            <v>45743</v>
          </cell>
          <cell r="AC155">
            <v>0</v>
          </cell>
          <cell r="AD155">
            <v>0</v>
          </cell>
          <cell r="AE155"/>
          <cell r="AF155"/>
          <cell r="AG155"/>
          <cell r="AH155"/>
        </row>
        <row r="156">
          <cell r="A156">
            <v>250950</v>
          </cell>
          <cell r="B156">
            <v>4502280020</v>
          </cell>
          <cell r="C156">
            <v>45691</v>
          </cell>
          <cell r="D156">
            <v>45691</v>
          </cell>
          <cell r="E156">
            <v>45723</v>
          </cell>
          <cell r="F156">
            <v>45746</v>
          </cell>
          <cell r="G156">
            <v>0</v>
          </cell>
          <cell r="H156" t="str">
            <v>250950-30</v>
          </cell>
          <cell r="I156" t="str">
            <v>Sulzer Leeds PMC</v>
          </cell>
          <cell r="J156">
            <v>30</v>
          </cell>
          <cell r="K156" t="str">
            <v>THROTTLE BUSHING;MACH;MSDD;3x6x9C</v>
          </cell>
          <cell r="L156" t="str">
            <v>ASTM A276 UNS S41000(Cr 12%)NACE MR0175/MR0103+STEL.6</v>
          </cell>
          <cell r="M156">
            <v>204256799001</v>
          </cell>
          <cell r="N156" t="str">
            <v>2-204256799</v>
          </cell>
          <cell r="O156" t="str">
            <v>-</v>
          </cell>
          <cell r="P156" t="str">
            <v>STEL.6</v>
          </cell>
          <cell r="Q156" t="str">
            <v>40-504 REV 15/40-550 REV 06/PS-1001 REV 00/Project jump</v>
          </cell>
          <cell r="R156">
            <v>1</v>
          </cell>
          <cell r="S156">
            <v>1</v>
          </cell>
          <cell r="T156">
            <v>24347</v>
          </cell>
          <cell r="U156">
            <v>45743</v>
          </cell>
          <cell r="V156">
            <v>0</v>
          </cell>
          <cell r="W156" t="str">
            <v>COMPLETE</v>
          </cell>
          <cell r="X156">
            <v>386.6</v>
          </cell>
          <cell r="Y156">
            <v>0</v>
          </cell>
          <cell r="Z156" t="str">
            <v>GBP</v>
          </cell>
          <cell r="AA156">
            <v>0</v>
          </cell>
          <cell r="AB156">
            <v>45743</v>
          </cell>
          <cell r="AC156">
            <v>0</v>
          </cell>
          <cell r="AD156">
            <v>0</v>
          </cell>
          <cell r="AE156"/>
          <cell r="AF156">
            <v>127</v>
          </cell>
          <cell r="AG156">
            <v>92</v>
          </cell>
          <cell r="AH156">
            <v>68</v>
          </cell>
        </row>
        <row r="157">
          <cell r="A157">
            <v>250951</v>
          </cell>
          <cell r="B157">
            <v>4502280652</v>
          </cell>
          <cell r="C157">
            <v>45692</v>
          </cell>
          <cell r="D157">
            <v>45693</v>
          </cell>
          <cell r="E157">
            <v>45750</v>
          </cell>
          <cell r="F157">
            <v>45726</v>
          </cell>
          <cell r="G157">
            <v>0</v>
          </cell>
          <cell r="H157" t="str">
            <v>250951-10</v>
          </cell>
          <cell r="I157" t="str">
            <v>Sulzer Pumpen (Deutschland) GmbH</v>
          </cell>
          <cell r="J157">
            <v>10</v>
          </cell>
          <cell r="K157" t="str">
            <v>OIL THROWER;MACH;4M</v>
          </cell>
          <cell r="L157" t="str">
            <v>Alloy 6061- T6</v>
          </cell>
          <cell r="M157">
            <v>204501688001</v>
          </cell>
          <cell r="N157" t="str">
            <v>3-204501688</v>
          </cell>
          <cell r="O157" t="str">
            <v>B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24331</v>
          </cell>
          <cell r="U157">
            <v>45730</v>
          </cell>
          <cell r="V157">
            <v>0</v>
          </cell>
          <cell r="W157" t="str">
            <v>COMPLETE</v>
          </cell>
          <cell r="X157">
            <v>191.2</v>
          </cell>
          <cell r="Y157">
            <v>0</v>
          </cell>
          <cell r="Z157" t="str">
            <v>EURO</v>
          </cell>
          <cell r="AA157">
            <v>0</v>
          </cell>
          <cell r="AB157">
            <v>45723</v>
          </cell>
          <cell r="AC157">
            <v>0</v>
          </cell>
          <cell r="AD157">
            <v>0</v>
          </cell>
          <cell r="AE157"/>
          <cell r="AF157">
            <v>121</v>
          </cell>
          <cell r="AG157">
            <v>78</v>
          </cell>
          <cell r="AH157">
            <v>31</v>
          </cell>
        </row>
        <row r="158">
          <cell r="A158">
            <v>250959</v>
          </cell>
          <cell r="B158">
            <v>4502281501</v>
          </cell>
          <cell r="C158">
            <v>45693</v>
          </cell>
          <cell r="D158">
            <v>45694</v>
          </cell>
          <cell r="E158">
            <v>45758</v>
          </cell>
          <cell r="F158">
            <v>45757</v>
          </cell>
          <cell r="G158">
            <v>0</v>
          </cell>
          <cell r="H158" t="str">
            <v>250959-10</v>
          </cell>
          <cell r="I158" t="str">
            <v>SULZER PUMPS (CANADA) INC</v>
          </cell>
          <cell r="J158">
            <v>10</v>
          </cell>
          <cell r="K158" t="str">
            <v>STATIONARY RING;MACH</v>
          </cell>
          <cell r="L158" t="str">
            <v>AISI Gr 410 (Ni &lt;= 0.25%)+COL.5</v>
          </cell>
          <cell r="M158">
            <v>204503244004</v>
          </cell>
          <cell r="N158" t="str">
            <v>2-204503244-000</v>
          </cell>
          <cell r="O158" t="str">
            <v>-</v>
          </cell>
          <cell r="P158" t="str">
            <v>COL.5</v>
          </cell>
          <cell r="Q158" t="str">
            <v>PS-2000-000 REV 00</v>
          </cell>
          <cell r="R158">
            <v>1</v>
          </cell>
          <cell r="S158">
            <v>1</v>
          </cell>
          <cell r="T158">
            <v>25021</v>
          </cell>
          <cell r="U158">
            <v>45775</v>
          </cell>
          <cell r="V158">
            <v>0</v>
          </cell>
          <cell r="W158" t="str">
            <v>COMPLETE</v>
          </cell>
          <cell r="X158">
            <v>1292.4000000000001</v>
          </cell>
          <cell r="Y158">
            <v>0</v>
          </cell>
          <cell r="Z158" t="str">
            <v>USD</v>
          </cell>
          <cell r="AA158">
            <v>0</v>
          </cell>
          <cell r="AB158">
            <v>45754</v>
          </cell>
          <cell r="AC158">
            <v>0</v>
          </cell>
          <cell r="AD158">
            <v>0</v>
          </cell>
          <cell r="AE158"/>
          <cell r="AF158">
            <v>235</v>
          </cell>
          <cell r="AG158">
            <v>215</v>
          </cell>
          <cell r="AH158">
            <v>35</v>
          </cell>
        </row>
        <row r="159">
          <cell r="A159">
            <v>250967</v>
          </cell>
          <cell r="B159">
            <v>4502282030</v>
          </cell>
          <cell r="C159">
            <v>45694</v>
          </cell>
          <cell r="D159">
            <v>45696</v>
          </cell>
          <cell r="E159">
            <v>45768</v>
          </cell>
          <cell r="F159">
            <v>45757</v>
          </cell>
          <cell r="G159">
            <v>0</v>
          </cell>
          <cell r="H159" t="str">
            <v>250967-10</v>
          </cell>
          <cell r="I159" t="str">
            <v>SULZER PUMPS MEXICO, SA de CV</v>
          </cell>
          <cell r="J159">
            <v>10</v>
          </cell>
          <cell r="K159" t="str">
            <v>STATIONARY RING; MACH</v>
          </cell>
          <cell r="L159" t="str">
            <v>ASTM A276 Type 410/NACE MR0175/MR0103+COL.5</v>
          </cell>
          <cell r="M159">
            <v>507288841000</v>
          </cell>
          <cell r="N159" t="str">
            <v>507288841-000</v>
          </cell>
          <cell r="O159" t="str">
            <v>-</v>
          </cell>
          <cell r="P159" t="str">
            <v>COL.5</v>
          </cell>
          <cell r="Q159" t="str">
            <v>QQP1005700670010/PS-2000-000 REV 00</v>
          </cell>
          <cell r="R159">
            <v>2</v>
          </cell>
          <cell r="S159">
            <v>2</v>
          </cell>
          <cell r="T159" t="str">
            <v>25118/25150</v>
          </cell>
          <cell r="U159" t="str">
            <v>21/07/2025/19/08/2025</v>
          </cell>
          <cell r="V159">
            <v>0</v>
          </cell>
          <cell r="W159" t="str">
            <v>COMPLETE</v>
          </cell>
          <cell r="X159">
            <v>3531.1</v>
          </cell>
          <cell r="Y159">
            <v>0</v>
          </cell>
          <cell r="Z159" t="str">
            <v>USD</v>
          </cell>
          <cell r="AA159">
            <v>0</v>
          </cell>
          <cell r="AB159">
            <v>45754</v>
          </cell>
          <cell r="AC159">
            <v>0</v>
          </cell>
          <cell r="AD159">
            <v>0</v>
          </cell>
          <cell r="AE159"/>
          <cell r="AF159">
            <v>533.4</v>
          </cell>
          <cell r="AG159">
            <v>479.42499999999995</v>
          </cell>
          <cell r="AH159">
            <v>107.94999999999999</v>
          </cell>
        </row>
        <row r="160">
          <cell r="A160">
            <v>250981</v>
          </cell>
          <cell r="B160">
            <v>4502283306</v>
          </cell>
          <cell r="C160">
            <v>45698</v>
          </cell>
          <cell r="D160">
            <v>45700</v>
          </cell>
          <cell r="E160">
            <v>45761</v>
          </cell>
          <cell r="F160">
            <v>45757</v>
          </cell>
          <cell r="G160">
            <v>0</v>
          </cell>
          <cell r="H160" t="str">
            <v>250981-10</v>
          </cell>
          <cell r="I160" t="str">
            <v>SULZER PUMPS MEXICO, SA de CV</v>
          </cell>
          <cell r="J160">
            <v>10</v>
          </cell>
          <cell r="K160" t="str">
            <v>IMPELLER RING MACH</v>
          </cell>
          <cell r="L160" t="str">
            <v>AISI Gr 316L+STEL.6</v>
          </cell>
          <cell r="M160">
            <v>204501008001</v>
          </cell>
          <cell r="N160" t="str">
            <v>3-204501008-000</v>
          </cell>
          <cell r="O160" t="str">
            <v>-</v>
          </cell>
          <cell r="P160" t="str">
            <v>STEL.6</v>
          </cell>
          <cell r="Q160" t="str">
            <v>QQP1005760890010/PS-2000-000 REV 00</v>
          </cell>
          <cell r="R160">
            <v>2</v>
          </cell>
          <cell r="S160">
            <v>2</v>
          </cell>
          <cell r="T160">
            <v>25016</v>
          </cell>
          <cell r="U160">
            <v>45763</v>
          </cell>
          <cell r="V160">
            <v>0</v>
          </cell>
          <cell r="W160" t="str">
            <v>COMPLETE</v>
          </cell>
          <cell r="X160">
            <v>550.9</v>
          </cell>
          <cell r="Y160">
            <v>0</v>
          </cell>
          <cell r="Z160" t="str">
            <v>USD</v>
          </cell>
          <cell r="AA160">
            <v>0</v>
          </cell>
          <cell r="AB160">
            <v>45754</v>
          </cell>
          <cell r="AC160">
            <v>0</v>
          </cell>
          <cell r="AD160">
            <v>0</v>
          </cell>
          <cell r="AE160"/>
          <cell r="AF160">
            <v>234.92</v>
          </cell>
          <cell r="AG160">
            <v>215</v>
          </cell>
          <cell r="AH160">
            <v>30</v>
          </cell>
        </row>
        <row r="161">
          <cell r="A161">
            <v>250983</v>
          </cell>
          <cell r="B161">
            <v>4502283993</v>
          </cell>
          <cell r="C161">
            <v>45699</v>
          </cell>
          <cell r="D161">
            <v>45700</v>
          </cell>
          <cell r="E161">
            <v>45764</v>
          </cell>
          <cell r="F161">
            <v>45757</v>
          </cell>
          <cell r="G161">
            <v>0</v>
          </cell>
          <cell r="H161" t="str">
            <v>250983-10</v>
          </cell>
          <cell r="I161" t="str">
            <v>SULZER PUMPS (CANADA) INC</v>
          </cell>
          <cell r="J161">
            <v>10</v>
          </cell>
          <cell r="K161" t="str">
            <v>RING,CASE WEAR</v>
          </cell>
          <cell r="L161" t="str">
            <v>AISI Gr 316L+Col.6</v>
          </cell>
          <cell r="M161">
            <v>1400164</v>
          </cell>
          <cell r="N161" t="str">
            <v>A33703-000</v>
          </cell>
          <cell r="O161" t="str">
            <v>D</v>
          </cell>
          <cell r="P161" t="str">
            <v>COL.6 (ID+Face)</v>
          </cell>
          <cell r="Q161">
            <v>0</v>
          </cell>
          <cell r="R161">
            <v>2</v>
          </cell>
          <cell r="S161">
            <v>2</v>
          </cell>
          <cell r="T161">
            <v>25068</v>
          </cell>
          <cell r="U161">
            <v>45814</v>
          </cell>
          <cell r="V161">
            <v>0</v>
          </cell>
          <cell r="W161" t="str">
            <v>COMPLETE</v>
          </cell>
          <cell r="X161">
            <v>990.6</v>
          </cell>
          <cell r="Y161">
            <v>0</v>
          </cell>
          <cell r="Z161" t="str">
            <v>USD</v>
          </cell>
          <cell r="AA161">
            <v>0</v>
          </cell>
          <cell r="AB161">
            <v>45754</v>
          </cell>
          <cell r="AC161">
            <v>0</v>
          </cell>
          <cell r="AD161">
            <v>0</v>
          </cell>
          <cell r="AE161"/>
          <cell r="AF161">
            <v>222.27539999999996</v>
          </cell>
          <cell r="AG161">
            <v>203.2</v>
          </cell>
          <cell r="AH161">
            <v>28.448</v>
          </cell>
        </row>
        <row r="162">
          <cell r="A162">
            <v>250987</v>
          </cell>
          <cell r="B162">
            <v>4502282497</v>
          </cell>
          <cell r="C162">
            <v>45695</v>
          </cell>
          <cell r="D162">
            <v>45700</v>
          </cell>
          <cell r="E162">
            <v>45761</v>
          </cell>
          <cell r="F162">
            <v>45762</v>
          </cell>
          <cell r="G162">
            <v>0</v>
          </cell>
          <cell r="H162" t="str">
            <v>250987-10</v>
          </cell>
          <cell r="I162" t="str">
            <v>Sulzer Leeds PMC</v>
          </cell>
          <cell r="J162">
            <v>10</v>
          </cell>
          <cell r="K162" t="str">
            <v>IMPELLER WEAR RING D719/690 X 60</v>
          </cell>
          <cell r="L162" t="str">
            <v>A182 F51+STEL.6</v>
          </cell>
          <cell r="M162">
            <v>204211777001</v>
          </cell>
          <cell r="N162" t="str">
            <v>3-204211777/3-204298832</v>
          </cell>
          <cell r="O162" t="str">
            <v>-</v>
          </cell>
          <cell r="P162" t="str">
            <v>STEL.6</v>
          </cell>
          <cell r="Q162" t="str">
            <v>40-434 REV 02/40-504 REV 15/PS-1001 REV 00</v>
          </cell>
          <cell r="R162">
            <v>1</v>
          </cell>
          <cell r="S162">
            <v>1</v>
          </cell>
          <cell r="T162">
            <v>25015</v>
          </cell>
          <cell r="U162">
            <v>45762</v>
          </cell>
          <cell r="V162">
            <v>0</v>
          </cell>
          <cell r="W162" t="str">
            <v>COMPLETE</v>
          </cell>
          <cell r="X162">
            <v>3848.5</v>
          </cell>
          <cell r="Y162">
            <v>0</v>
          </cell>
          <cell r="Z162" t="str">
            <v>GBP</v>
          </cell>
          <cell r="AA162">
            <v>0</v>
          </cell>
          <cell r="AB162">
            <v>45759</v>
          </cell>
          <cell r="AC162">
            <v>0</v>
          </cell>
          <cell r="AD162">
            <v>0</v>
          </cell>
          <cell r="AE162"/>
          <cell r="AF162">
            <v>719</v>
          </cell>
          <cell r="AG162">
            <v>690</v>
          </cell>
          <cell r="AH162">
            <v>60</v>
          </cell>
        </row>
        <row r="163">
          <cell r="A163">
            <v>250987</v>
          </cell>
          <cell r="B163">
            <v>4502282497</v>
          </cell>
          <cell r="C163">
            <v>45695</v>
          </cell>
          <cell r="D163">
            <v>45700</v>
          </cell>
          <cell r="E163">
            <v>45761</v>
          </cell>
          <cell r="F163">
            <v>45762</v>
          </cell>
          <cell r="G163">
            <v>0</v>
          </cell>
          <cell r="H163" t="str">
            <v>250987-30</v>
          </cell>
          <cell r="I163" t="str">
            <v>Sulzer Leeds PMC</v>
          </cell>
          <cell r="J163">
            <v>30</v>
          </cell>
          <cell r="K163" t="str">
            <v>IMPELLER RING;MACH</v>
          </cell>
          <cell r="L163" t="str">
            <v>A276 UNS S41000 12% Cr+STEL.6</v>
          </cell>
          <cell r="M163">
            <v>204251163008</v>
          </cell>
          <cell r="N163" t="str">
            <v>2-204251163</v>
          </cell>
          <cell r="O163" t="str">
            <v>E</v>
          </cell>
          <cell r="P163" t="str">
            <v>STEL.6</v>
          </cell>
          <cell r="Q163" t="str">
            <v>40-504 REV 15/40-550 REV 06/PS-1001 REV 00</v>
          </cell>
          <cell r="R163">
            <v>1</v>
          </cell>
          <cell r="S163">
            <v>1</v>
          </cell>
          <cell r="T163">
            <v>25015</v>
          </cell>
          <cell r="U163">
            <v>45762</v>
          </cell>
          <cell r="V163">
            <v>0</v>
          </cell>
          <cell r="W163" t="str">
            <v>COMPLETE</v>
          </cell>
          <cell r="X163">
            <v>277.39999999999998</v>
          </cell>
          <cell r="Y163">
            <v>0</v>
          </cell>
          <cell r="Z163" t="str">
            <v>GBP</v>
          </cell>
          <cell r="AA163">
            <v>0</v>
          </cell>
          <cell r="AB163">
            <v>45759</v>
          </cell>
          <cell r="AC163">
            <v>0</v>
          </cell>
          <cell r="AD163">
            <v>0</v>
          </cell>
          <cell r="AE163"/>
          <cell r="AF163">
            <v>136</v>
          </cell>
          <cell r="AG163">
            <v>124</v>
          </cell>
          <cell r="AH163">
            <v>21</v>
          </cell>
        </row>
        <row r="164">
          <cell r="A164">
            <v>250987</v>
          </cell>
          <cell r="B164">
            <v>4502282497</v>
          </cell>
          <cell r="C164">
            <v>45695</v>
          </cell>
          <cell r="D164">
            <v>45700</v>
          </cell>
          <cell r="E164">
            <v>45761</v>
          </cell>
          <cell r="F164">
            <v>45762</v>
          </cell>
          <cell r="G164">
            <v>0</v>
          </cell>
          <cell r="H164" t="str">
            <v>250987-40</v>
          </cell>
          <cell r="I164" t="str">
            <v>Sulzer Leeds PMC</v>
          </cell>
          <cell r="J164">
            <v>40</v>
          </cell>
          <cell r="K164" t="str">
            <v>IMPELLER WEAR RING D719/690 X 60</v>
          </cell>
          <cell r="L164" t="str">
            <v>A182 F51+STEL.6</v>
          </cell>
          <cell r="M164">
            <v>204211777001</v>
          </cell>
          <cell r="N164" t="str">
            <v>3-204211777/3-204298832</v>
          </cell>
          <cell r="O164" t="str">
            <v>-</v>
          </cell>
          <cell r="P164" t="str">
            <v>STEL.6</v>
          </cell>
          <cell r="Q164" t="str">
            <v>40-434 REV 02/40-504 REV 15/PS-1001 REV 00</v>
          </cell>
          <cell r="R164">
            <v>1</v>
          </cell>
          <cell r="S164">
            <v>1</v>
          </cell>
          <cell r="T164">
            <v>25015</v>
          </cell>
          <cell r="U164">
            <v>45762</v>
          </cell>
          <cell r="V164">
            <v>0</v>
          </cell>
          <cell r="W164" t="str">
            <v>COMPLETE</v>
          </cell>
          <cell r="X164">
            <v>3848.5</v>
          </cell>
          <cell r="Y164">
            <v>0</v>
          </cell>
          <cell r="Z164" t="str">
            <v>GBP</v>
          </cell>
          <cell r="AA164">
            <v>0</v>
          </cell>
          <cell r="AB164">
            <v>45759</v>
          </cell>
          <cell r="AC164">
            <v>0</v>
          </cell>
          <cell r="AD164">
            <v>0</v>
          </cell>
          <cell r="AE164"/>
          <cell r="AF164">
            <v>719</v>
          </cell>
          <cell r="AG164">
            <v>690</v>
          </cell>
          <cell r="AH164">
            <v>60</v>
          </cell>
        </row>
        <row r="165">
          <cell r="A165">
            <v>250988</v>
          </cell>
          <cell r="B165">
            <v>4502284365</v>
          </cell>
          <cell r="C165">
            <v>45700</v>
          </cell>
          <cell r="D165">
            <v>45700</v>
          </cell>
          <cell r="E165">
            <v>45761</v>
          </cell>
          <cell r="F165">
            <v>45762</v>
          </cell>
          <cell r="G165">
            <v>0</v>
          </cell>
          <cell r="H165" t="str">
            <v>250988-10</v>
          </cell>
          <cell r="I165" t="str">
            <v>Sulzer Leeds PMC</v>
          </cell>
          <cell r="J165">
            <v>10</v>
          </cell>
          <cell r="K165" t="str">
            <v>BALANCE DRUM</v>
          </cell>
          <cell r="L165" t="str">
            <v>UNS S32760/F55/NACE MR0175+STEL.6</v>
          </cell>
          <cell r="M165">
            <v>204213192001</v>
          </cell>
          <cell r="N165" t="str">
            <v>1-204213192</v>
          </cell>
          <cell r="O165" t="str">
            <v>B</v>
          </cell>
          <cell r="P165" t="str">
            <v>STEL.6</v>
          </cell>
          <cell r="Q165" t="str">
            <v>40-434 REV 02/40-504 REV 15/PS-1001 REV 00</v>
          </cell>
          <cell r="R165">
            <v>1</v>
          </cell>
          <cell r="S165">
            <v>1</v>
          </cell>
          <cell r="T165">
            <v>25015</v>
          </cell>
          <cell r="U165">
            <v>45762</v>
          </cell>
          <cell r="V165">
            <v>0</v>
          </cell>
          <cell r="W165" t="str">
            <v>COMPLETE</v>
          </cell>
          <cell r="X165">
            <v>4850.1000000000004</v>
          </cell>
          <cell r="Y165">
            <v>0</v>
          </cell>
          <cell r="Z165" t="str">
            <v>GBP</v>
          </cell>
          <cell r="AA165">
            <v>0</v>
          </cell>
          <cell r="AB165">
            <v>45759</v>
          </cell>
          <cell r="AC165">
            <v>0</v>
          </cell>
          <cell r="AD165">
            <v>0</v>
          </cell>
          <cell r="AE165"/>
          <cell r="AF165">
            <v>264.5</v>
          </cell>
          <cell r="AG165">
            <v>160</v>
          </cell>
          <cell r="AH165">
            <v>240</v>
          </cell>
        </row>
        <row r="166">
          <cell r="A166">
            <v>250988</v>
          </cell>
          <cell r="B166">
            <v>4502284365</v>
          </cell>
          <cell r="C166">
            <v>45700</v>
          </cell>
          <cell r="D166">
            <v>45700</v>
          </cell>
          <cell r="E166">
            <v>45761</v>
          </cell>
          <cell r="F166">
            <v>45762</v>
          </cell>
          <cell r="G166">
            <v>0</v>
          </cell>
          <cell r="H166" t="str">
            <v>250988-20</v>
          </cell>
          <cell r="I166" t="str">
            <v>Sulzer Leeds PMC</v>
          </cell>
          <cell r="J166">
            <v>20</v>
          </cell>
          <cell r="K166" t="str">
            <v>BALANCE DRUM;MACH;HPCP;200-355-4s</v>
          </cell>
          <cell r="L166" t="str">
            <v>ASTM A276 UNS S32760+STEL.6</v>
          </cell>
          <cell r="M166">
            <v>204253712001</v>
          </cell>
          <cell r="N166" t="str">
            <v>1-204253712/1-204253795A</v>
          </cell>
          <cell r="O166" t="str">
            <v>-</v>
          </cell>
          <cell r="P166" t="str">
            <v>STEL.6</v>
          </cell>
          <cell r="Q166" t="str">
            <v>40-434 REV 02/40-504 REV 15/PS-1001 REV 00</v>
          </cell>
          <cell r="R166">
            <v>1</v>
          </cell>
          <cell r="S166">
            <v>1</v>
          </cell>
          <cell r="T166">
            <v>25015</v>
          </cell>
          <cell r="U166">
            <v>45762</v>
          </cell>
          <cell r="V166">
            <v>0</v>
          </cell>
          <cell r="W166" t="str">
            <v>COMPLETE</v>
          </cell>
          <cell r="X166">
            <v>2650.3</v>
          </cell>
          <cell r="Y166">
            <v>0</v>
          </cell>
          <cell r="Z166" t="str">
            <v>GBP</v>
          </cell>
          <cell r="AA166">
            <v>0</v>
          </cell>
          <cell r="AB166">
            <v>45759</v>
          </cell>
          <cell r="AC166">
            <v>0</v>
          </cell>
          <cell r="AD166">
            <v>0</v>
          </cell>
          <cell r="AE166"/>
          <cell r="AF166">
            <v>203.52</v>
          </cell>
          <cell r="AG166">
            <v>126</v>
          </cell>
          <cell r="AH166">
            <v>180</v>
          </cell>
        </row>
        <row r="167">
          <cell r="A167">
            <v>250992</v>
          </cell>
          <cell r="B167">
            <v>4502285038</v>
          </cell>
          <cell r="C167">
            <v>45701</v>
          </cell>
          <cell r="D167">
            <v>45702</v>
          </cell>
          <cell r="E167">
            <v>45758</v>
          </cell>
          <cell r="F167">
            <v>45757</v>
          </cell>
          <cell r="G167">
            <v>0</v>
          </cell>
          <cell r="H167" t="str">
            <v>250992-10</v>
          </cell>
          <cell r="I167" t="str">
            <v>Sulzer Pumpen (Deutschland) GmbH</v>
          </cell>
          <cell r="J167">
            <v>10</v>
          </cell>
          <cell r="K167" t="str">
            <v>STATIONARY RING;MACH</v>
          </cell>
          <cell r="L167" t="str">
            <v>AISIGr 316L+STEL.6</v>
          </cell>
          <cell r="M167">
            <v>204501189003</v>
          </cell>
          <cell r="N167" t="str">
            <v>3-204501189</v>
          </cell>
          <cell r="O167" t="str">
            <v>-</v>
          </cell>
          <cell r="P167" t="str">
            <v>STEL.6</v>
          </cell>
          <cell r="Q167" t="str">
            <v>PS-1101 Rev.Lev.01 Version 02/PS-2000</v>
          </cell>
          <cell r="R167">
            <v>2</v>
          </cell>
          <cell r="S167">
            <v>2</v>
          </cell>
          <cell r="T167">
            <v>25001</v>
          </cell>
          <cell r="U167">
            <v>45755</v>
          </cell>
          <cell r="V167">
            <v>0</v>
          </cell>
          <cell r="W167" t="str">
            <v>COMPLETE</v>
          </cell>
          <cell r="X167">
            <v>560.20000000000005</v>
          </cell>
          <cell r="Y167">
            <v>0</v>
          </cell>
          <cell r="Z167" t="str">
            <v>EURO</v>
          </cell>
          <cell r="AA167">
            <v>0</v>
          </cell>
          <cell r="AB167">
            <v>45754</v>
          </cell>
          <cell r="AC167">
            <v>0</v>
          </cell>
          <cell r="AD167">
            <v>0</v>
          </cell>
          <cell r="AE167"/>
          <cell r="AF167">
            <v>190</v>
          </cell>
          <cell r="AG167">
            <v>175.5</v>
          </cell>
          <cell r="AH167">
            <v>25</v>
          </cell>
        </row>
        <row r="168">
          <cell r="A168">
            <v>250992</v>
          </cell>
          <cell r="B168">
            <v>4502285038</v>
          </cell>
          <cell r="C168">
            <v>45701</v>
          </cell>
          <cell r="D168">
            <v>45702</v>
          </cell>
          <cell r="E168">
            <v>45758</v>
          </cell>
          <cell r="F168">
            <v>45757</v>
          </cell>
          <cell r="G168">
            <v>0</v>
          </cell>
          <cell r="H168" t="str">
            <v>250992-20</v>
          </cell>
          <cell r="I168" t="str">
            <v>Sulzer Pumpen (Deutschland) GmbH</v>
          </cell>
          <cell r="J168">
            <v>20</v>
          </cell>
          <cell r="K168" t="str">
            <v>STATIONARY RING;MACH</v>
          </cell>
          <cell r="L168" t="str">
            <v>AISIGr 316L+STEL.6</v>
          </cell>
          <cell r="M168">
            <v>204501189003</v>
          </cell>
          <cell r="N168" t="str">
            <v>3-204501189</v>
          </cell>
          <cell r="O168" t="str">
            <v>-</v>
          </cell>
          <cell r="P168" t="str">
            <v>STEL.6</v>
          </cell>
          <cell r="Q168" t="str">
            <v>PS-1101 Rev.Lev.01 Version 02/PS-2000</v>
          </cell>
          <cell r="R168">
            <v>2</v>
          </cell>
          <cell r="S168">
            <v>2</v>
          </cell>
          <cell r="T168">
            <v>25001</v>
          </cell>
          <cell r="U168">
            <v>45755</v>
          </cell>
          <cell r="V168">
            <v>0</v>
          </cell>
          <cell r="W168" t="str">
            <v>COMPLETE</v>
          </cell>
          <cell r="X168">
            <v>560.20000000000005</v>
          </cell>
          <cell r="Y168">
            <v>0</v>
          </cell>
          <cell r="Z168" t="str">
            <v>EURO</v>
          </cell>
          <cell r="AA168">
            <v>0</v>
          </cell>
          <cell r="AB168">
            <v>45754</v>
          </cell>
          <cell r="AC168">
            <v>0</v>
          </cell>
          <cell r="AD168">
            <v>0</v>
          </cell>
          <cell r="AE168"/>
          <cell r="AF168">
            <v>190</v>
          </cell>
          <cell r="AG168">
            <v>175.5</v>
          </cell>
          <cell r="AH168">
            <v>25</v>
          </cell>
        </row>
        <row r="169">
          <cell r="A169">
            <v>250992</v>
          </cell>
          <cell r="B169">
            <v>4502285038</v>
          </cell>
          <cell r="C169">
            <v>45701</v>
          </cell>
          <cell r="D169">
            <v>45702</v>
          </cell>
          <cell r="E169">
            <v>45758</v>
          </cell>
          <cell r="F169">
            <v>45757</v>
          </cell>
          <cell r="G169">
            <v>0</v>
          </cell>
          <cell r="H169" t="str">
            <v>250992-30</v>
          </cell>
          <cell r="I169" t="str">
            <v>Sulzer Pumpen (Deutschland) GmbH</v>
          </cell>
          <cell r="J169">
            <v>30</v>
          </cell>
          <cell r="K169" t="str">
            <v>IMPELLER RING;MACH</v>
          </cell>
          <cell r="L169" t="str">
            <v>AISIGr 316L+STEL.6</v>
          </cell>
          <cell r="M169">
            <v>204501000001</v>
          </cell>
          <cell r="N169" t="str">
            <v>3-204501000</v>
          </cell>
          <cell r="O169" t="str">
            <v>-</v>
          </cell>
          <cell r="P169" t="str">
            <v>STEL.6</v>
          </cell>
          <cell r="Q169" t="str">
            <v>PS-1101 Rev.Lev.01 Version 02/PS-2000</v>
          </cell>
          <cell r="R169">
            <v>2</v>
          </cell>
          <cell r="S169">
            <v>2</v>
          </cell>
          <cell r="T169">
            <v>25001</v>
          </cell>
          <cell r="U169">
            <v>45755</v>
          </cell>
          <cell r="V169">
            <v>0</v>
          </cell>
          <cell r="W169" t="str">
            <v>COMPLETE</v>
          </cell>
          <cell r="X169">
            <v>469.4</v>
          </cell>
          <cell r="Y169">
            <v>0</v>
          </cell>
          <cell r="Z169" t="str">
            <v>EURO</v>
          </cell>
          <cell r="AA169">
            <v>0</v>
          </cell>
          <cell r="AB169">
            <v>45754</v>
          </cell>
          <cell r="AC169">
            <v>0</v>
          </cell>
          <cell r="AD169">
            <v>0</v>
          </cell>
          <cell r="AE169"/>
          <cell r="AF169">
            <v>174.93</v>
          </cell>
          <cell r="AG169">
            <v>160</v>
          </cell>
          <cell r="AH169">
            <v>25</v>
          </cell>
        </row>
        <row r="170">
          <cell r="A170">
            <v>250992</v>
          </cell>
          <cell r="B170">
            <v>4502285038</v>
          </cell>
          <cell r="C170">
            <v>45701</v>
          </cell>
          <cell r="D170">
            <v>45702</v>
          </cell>
          <cell r="E170">
            <v>45758</v>
          </cell>
          <cell r="F170">
            <v>45757</v>
          </cell>
          <cell r="G170">
            <v>0</v>
          </cell>
          <cell r="H170" t="str">
            <v>250992-40</v>
          </cell>
          <cell r="I170" t="str">
            <v>Sulzer Pumpen (Deutschland) GmbH</v>
          </cell>
          <cell r="J170">
            <v>40</v>
          </cell>
          <cell r="K170" t="str">
            <v>IMPELLER RING;MACH</v>
          </cell>
          <cell r="L170" t="str">
            <v>AISIGr 316L+STEL.6</v>
          </cell>
          <cell r="M170">
            <v>204501000001</v>
          </cell>
          <cell r="N170" t="str">
            <v>3-204501000</v>
          </cell>
          <cell r="O170" t="str">
            <v>-</v>
          </cell>
          <cell r="P170" t="str">
            <v>STEL.6</v>
          </cell>
          <cell r="Q170" t="str">
            <v>PS-1101 Rev.Lev.01 Version 02/PS-2000</v>
          </cell>
          <cell r="R170">
            <v>2</v>
          </cell>
          <cell r="S170">
            <v>2</v>
          </cell>
          <cell r="T170">
            <v>25001</v>
          </cell>
          <cell r="U170">
            <v>45755</v>
          </cell>
          <cell r="V170">
            <v>0</v>
          </cell>
          <cell r="W170" t="str">
            <v>COMPLETE</v>
          </cell>
          <cell r="X170">
            <v>469.4</v>
          </cell>
          <cell r="Y170">
            <v>0</v>
          </cell>
          <cell r="Z170" t="str">
            <v>EURO</v>
          </cell>
          <cell r="AA170">
            <v>0</v>
          </cell>
          <cell r="AB170">
            <v>45754</v>
          </cell>
          <cell r="AC170">
            <v>0</v>
          </cell>
          <cell r="AD170">
            <v>0</v>
          </cell>
          <cell r="AE170"/>
          <cell r="AF170">
            <v>174.93</v>
          </cell>
          <cell r="AG170">
            <v>160</v>
          </cell>
          <cell r="AH170">
            <v>25</v>
          </cell>
        </row>
        <row r="171">
          <cell r="A171">
            <v>250997</v>
          </cell>
          <cell r="B171">
            <v>4502285464</v>
          </cell>
          <cell r="C171">
            <v>45702</v>
          </cell>
          <cell r="D171">
            <v>45702</v>
          </cell>
          <cell r="E171">
            <v>45747</v>
          </cell>
          <cell r="F171">
            <v>45746</v>
          </cell>
          <cell r="G171">
            <v>0</v>
          </cell>
          <cell r="H171" t="str">
            <v>250997-10</v>
          </cell>
          <cell r="I171" t="str">
            <v>Sulzer Leeds PMC</v>
          </cell>
          <cell r="J171">
            <v>10</v>
          </cell>
          <cell r="K171" t="str">
            <v>IMPELLER WEAR RING D283.42/268 X 39</v>
          </cell>
          <cell r="L171" t="str">
            <v>ASTM A276 UNS S31803 NACE MR0175+STEL.6</v>
          </cell>
          <cell r="M171">
            <v>204212956001</v>
          </cell>
          <cell r="N171" t="str">
            <v>3-204212956</v>
          </cell>
          <cell r="O171" t="str">
            <v>-</v>
          </cell>
          <cell r="P171" t="str">
            <v>STEL.6</v>
          </cell>
          <cell r="Q171" t="str">
            <v>40-434 REV 02/40-504 REV 15/PS-1001 REV 00/Project jump</v>
          </cell>
          <cell r="R171">
            <v>1</v>
          </cell>
          <cell r="S171">
            <v>1</v>
          </cell>
          <cell r="T171">
            <v>24347</v>
          </cell>
          <cell r="U171">
            <v>45743</v>
          </cell>
          <cell r="V171">
            <v>0</v>
          </cell>
          <cell r="W171" t="str">
            <v>COMPLETE</v>
          </cell>
          <cell r="X171">
            <v>918.6</v>
          </cell>
          <cell r="Y171">
            <v>0</v>
          </cell>
          <cell r="Z171" t="str">
            <v>GBP</v>
          </cell>
          <cell r="AA171">
            <v>0</v>
          </cell>
          <cell r="AB171">
            <v>45743</v>
          </cell>
          <cell r="AC171">
            <v>0</v>
          </cell>
          <cell r="AD171">
            <v>0</v>
          </cell>
          <cell r="AE171"/>
          <cell r="AF171">
            <v>283.42</v>
          </cell>
          <cell r="AG171">
            <v>268</v>
          </cell>
          <cell r="AH171">
            <v>39</v>
          </cell>
        </row>
        <row r="172">
          <cell r="A172">
            <v>250997</v>
          </cell>
          <cell r="B172">
            <v>4502285464</v>
          </cell>
          <cell r="C172">
            <v>45702</v>
          </cell>
          <cell r="D172">
            <v>45702</v>
          </cell>
          <cell r="E172">
            <v>45747</v>
          </cell>
          <cell r="F172">
            <v>45746</v>
          </cell>
          <cell r="G172">
            <v>0</v>
          </cell>
          <cell r="H172" t="str">
            <v>250997-20</v>
          </cell>
          <cell r="I172" t="str">
            <v>Sulzer Leeds PMC</v>
          </cell>
          <cell r="J172">
            <v>20</v>
          </cell>
          <cell r="K172" t="str">
            <v>IMPELLER WEAR RING</v>
          </cell>
          <cell r="L172" t="str">
            <v>ASTM A276 UNS S31803 NACE MR0175+STEL.6</v>
          </cell>
          <cell r="M172">
            <v>204212924001</v>
          </cell>
          <cell r="N172" t="str">
            <v>3-204212924</v>
          </cell>
          <cell r="O172" t="str">
            <v>-</v>
          </cell>
          <cell r="P172" t="str">
            <v>STEL.6</v>
          </cell>
          <cell r="Q172" t="str">
            <v>40-434 REV 02/40-504 REV 15/PS-1001 REV 00/Project jump</v>
          </cell>
          <cell r="R172">
            <v>6</v>
          </cell>
          <cell r="S172">
            <v>6</v>
          </cell>
          <cell r="T172">
            <v>24347</v>
          </cell>
          <cell r="U172">
            <v>45743</v>
          </cell>
          <cell r="V172">
            <v>0</v>
          </cell>
          <cell r="W172" t="str">
            <v>COMPLETE</v>
          </cell>
          <cell r="X172">
            <v>477.8</v>
          </cell>
          <cell r="Y172">
            <v>0</v>
          </cell>
          <cell r="Z172" t="str">
            <v>GBP</v>
          </cell>
          <cell r="AA172">
            <v>0</v>
          </cell>
          <cell r="AB172">
            <v>45743</v>
          </cell>
          <cell r="AC172">
            <v>0</v>
          </cell>
          <cell r="AD172">
            <v>0</v>
          </cell>
          <cell r="AE172"/>
          <cell r="AF172">
            <v>208.45</v>
          </cell>
          <cell r="AG172">
            <v>191</v>
          </cell>
          <cell r="AH172">
            <v>31.5</v>
          </cell>
        </row>
        <row r="173">
          <cell r="A173">
            <v>250997</v>
          </cell>
          <cell r="B173">
            <v>4502285464</v>
          </cell>
          <cell r="C173">
            <v>45702</v>
          </cell>
          <cell r="D173">
            <v>45702</v>
          </cell>
          <cell r="E173">
            <v>45747</v>
          </cell>
          <cell r="F173">
            <v>45746</v>
          </cell>
          <cell r="G173">
            <v>0</v>
          </cell>
          <cell r="H173" t="str">
            <v>250997-30</v>
          </cell>
          <cell r="I173" t="str">
            <v>Sulzer Leeds PMC</v>
          </cell>
          <cell r="J173">
            <v>30</v>
          </cell>
          <cell r="K173" t="str">
            <v>IMPELLER WEAR RING</v>
          </cell>
          <cell r="L173" t="str">
            <v>ASTM A276 UNS S31803 NACE MR0175+STEL.6</v>
          </cell>
          <cell r="M173">
            <v>204212923001</v>
          </cell>
          <cell r="N173" t="str">
            <v>3-204212923</v>
          </cell>
          <cell r="O173" t="str">
            <v>-</v>
          </cell>
          <cell r="P173" t="str">
            <v>STEL.6</v>
          </cell>
          <cell r="Q173" t="str">
            <v>40-434 REV 02/40-504 REV 15/PS-1001 REV 00/Project jump</v>
          </cell>
          <cell r="R173">
            <v>7</v>
          </cell>
          <cell r="S173">
            <v>7</v>
          </cell>
          <cell r="T173">
            <v>24347</v>
          </cell>
          <cell r="U173">
            <v>45743</v>
          </cell>
          <cell r="V173">
            <v>0</v>
          </cell>
          <cell r="W173" t="str">
            <v>COMPLETE</v>
          </cell>
          <cell r="X173">
            <v>629.20000000000005</v>
          </cell>
          <cell r="Y173">
            <v>0</v>
          </cell>
          <cell r="Z173" t="str">
            <v>GBP</v>
          </cell>
          <cell r="AA173">
            <v>0</v>
          </cell>
          <cell r="AB173">
            <v>45743</v>
          </cell>
          <cell r="AC173">
            <v>0</v>
          </cell>
          <cell r="AD173">
            <v>0</v>
          </cell>
          <cell r="AE173"/>
          <cell r="AF173">
            <v>264.44</v>
          </cell>
          <cell r="AG173">
            <v>249</v>
          </cell>
          <cell r="AH173">
            <v>32</v>
          </cell>
        </row>
        <row r="174">
          <cell r="A174">
            <v>250998</v>
          </cell>
          <cell r="B174">
            <v>4502285083</v>
          </cell>
          <cell r="C174">
            <v>45701</v>
          </cell>
          <cell r="D174">
            <v>45702</v>
          </cell>
          <cell r="E174">
            <v>45754</v>
          </cell>
          <cell r="F174">
            <v>45762</v>
          </cell>
          <cell r="G174">
            <v>0</v>
          </cell>
          <cell r="H174" t="str">
            <v>250998-10</v>
          </cell>
          <cell r="I174" t="str">
            <v>Sulzer Pompes France</v>
          </cell>
          <cell r="J174">
            <v>10</v>
          </cell>
          <cell r="K174" t="str">
            <v>CAP NUT;M85X2</v>
          </cell>
          <cell r="L174" t="str">
            <v>UNS S31803/A182 F51/NACE MR0175/MR0103</v>
          </cell>
          <cell r="M174">
            <v>104326885001</v>
          </cell>
          <cell r="N174" t="str">
            <v>EM-345797</v>
          </cell>
          <cell r="O174">
            <v>3</v>
          </cell>
          <cell r="P174">
            <v>0</v>
          </cell>
          <cell r="Q174" t="str">
            <v>PS-2000</v>
          </cell>
          <cell r="R174">
            <v>12</v>
          </cell>
          <cell r="S174">
            <v>12</v>
          </cell>
          <cell r="T174">
            <v>25004</v>
          </cell>
          <cell r="U174">
            <v>45755</v>
          </cell>
          <cell r="V174">
            <v>0</v>
          </cell>
          <cell r="W174" t="str">
            <v>COMPLETE</v>
          </cell>
          <cell r="X174">
            <v>147.6</v>
          </cell>
          <cell r="Y174">
            <v>0</v>
          </cell>
          <cell r="Z174" t="str">
            <v>EURO</v>
          </cell>
          <cell r="AA174">
            <v>0</v>
          </cell>
          <cell r="AB174">
            <v>45759</v>
          </cell>
          <cell r="AC174">
            <v>0</v>
          </cell>
          <cell r="AD174">
            <v>0</v>
          </cell>
          <cell r="AE174"/>
          <cell r="AF174">
            <v>95</v>
          </cell>
          <cell r="AG174">
            <v>64</v>
          </cell>
          <cell r="AH174">
            <v>35</v>
          </cell>
        </row>
        <row r="175">
          <cell r="A175">
            <v>250998</v>
          </cell>
          <cell r="B175">
            <v>4502285083</v>
          </cell>
          <cell r="C175">
            <v>45701</v>
          </cell>
          <cell r="D175">
            <v>45702</v>
          </cell>
          <cell r="E175">
            <v>45754</v>
          </cell>
          <cell r="F175">
            <v>45762</v>
          </cell>
          <cell r="G175">
            <v>0</v>
          </cell>
          <cell r="H175" t="str">
            <v>250998-20</v>
          </cell>
          <cell r="I175" t="str">
            <v>Sulzer Pompes France</v>
          </cell>
          <cell r="J175">
            <v>20</v>
          </cell>
          <cell r="K175" t="str">
            <v>IMPELLER NUT;MACH;VN;M20;RH</v>
          </cell>
          <cell r="L175" t="str">
            <v>UNS S31803/A182 F51</v>
          </cell>
          <cell r="M175">
            <v>104326678002</v>
          </cell>
          <cell r="N175" t="str">
            <v>104326678/EM-474629 A</v>
          </cell>
          <cell r="O175" t="str">
            <v>-</v>
          </cell>
          <cell r="P175">
            <v>0</v>
          </cell>
          <cell r="Q175" t="str">
            <v>PS-2000</v>
          </cell>
          <cell r="R175">
            <v>1</v>
          </cell>
          <cell r="S175">
            <v>1</v>
          </cell>
          <cell r="T175">
            <v>25004</v>
          </cell>
          <cell r="U175">
            <v>45755</v>
          </cell>
          <cell r="V175">
            <v>0</v>
          </cell>
          <cell r="W175" t="str">
            <v>COMPLETE</v>
          </cell>
          <cell r="X175">
            <v>106.5</v>
          </cell>
          <cell r="Y175">
            <v>0</v>
          </cell>
          <cell r="Z175" t="str">
            <v>EURO</v>
          </cell>
          <cell r="AA175">
            <v>0</v>
          </cell>
          <cell r="AB175">
            <v>45759</v>
          </cell>
          <cell r="AC175">
            <v>0</v>
          </cell>
          <cell r="AD175">
            <v>0</v>
          </cell>
          <cell r="AE175"/>
          <cell r="AF175">
            <v>40</v>
          </cell>
          <cell r="AG175"/>
          <cell r="AH175">
            <v>45</v>
          </cell>
        </row>
        <row r="176">
          <cell r="A176">
            <v>250998</v>
          </cell>
          <cell r="B176">
            <v>4502285083</v>
          </cell>
          <cell r="C176">
            <v>45701</v>
          </cell>
          <cell r="D176">
            <v>45702</v>
          </cell>
          <cell r="E176">
            <v>45754</v>
          </cell>
          <cell r="F176">
            <v>45762</v>
          </cell>
          <cell r="G176">
            <v>0</v>
          </cell>
          <cell r="H176" t="str">
            <v>250998-30</v>
          </cell>
          <cell r="I176" t="str">
            <v>Sulzer Pompes France</v>
          </cell>
          <cell r="J176">
            <v>30</v>
          </cell>
          <cell r="K176" t="str">
            <v>THROAT BUSHING</v>
          </cell>
          <cell r="L176" t="str">
            <v>ASTM A276 S410+QT650 - EN 10088-3</v>
          </cell>
          <cell r="M176">
            <v>104327770001</v>
          </cell>
          <cell r="N176" t="str">
            <v>EM-493753</v>
          </cell>
          <cell r="O176">
            <v>2</v>
          </cell>
          <cell r="P176">
            <v>0</v>
          </cell>
          <cell r="Q176" t="str">
            <v>PS-2000</v>
          </cell>
          <cell r="R176">
            <v>2</v>
          </cell>
          <cell r="S176">
            <v>2</v>
          </cell>
          <cell r="T176">
            <v>25004</v>
          </cell>
          <cell r="U176">
            <v>45755</v>
          </cell>
          <cell r="V176">
            <v>0</v>
          </cell>
          <cell r="W176" t="str">
            <v>COMPLETE</v>
          </cell>
          <cell r="X176">
            <v>75.8</v>
          </cell>
          <cell r="Y176">
            <v>0</v>
          </cell>
          <cell r="Z176" t="str">
            <v>EURO</v>
          </cell>
          <cell r="AA176">
            <v>0</v>
          </cell>
          <cell r="AB176">
            <v>45759</v>
          </cell>
          <cell r="AC176">
            <v>0</v>
          </cell>
          <cell r="AD176">
            <v>0</v>
          </cell>
          <cell r="AE176"/>
          <cell r="AF176">
            <v>85</v>
          </cell>
          <cell r="AG176">
            <v>70.7</v>
          </cell>
          <cell r="AH176">
            <v>20</v>
          </cell>
        </row>
        <row r="177">
          <cell r="A177">
            <v>250998</v>
          </cell>
          <cell r="B177">
            <v>4502285083</v>
          </cell>
          <cell r="C177">
            <v>45701</v>
          </cell>
          <cell r="D177">
            <v>45702</v>
          </cell>
          <cell r="E177">
            <v>45754</v>
          </cell>
          <cell r="F177">
            <v>45762</v>
          </cell>
          <cell r="G177">
            <v>0</v>
          </cell>
          <cell r="H177" t="str">
            <v>250998-40</v>
          </cell>
          <cell r="I177" t="str">
            <v>Sulzer Pompes France</v>
          </cell>
          <cell r="J177">
            <v>40</v>
          </cell>
          <cell r="K177" t="str">
            <v>FLEXIBLE CLAMP RING D171/120 X 40</v>
          </cell>
          <cell r="L177" t="str">
            <v>1.4057 +QT800 - EN 10088-3</v>
          </cell>
          <cell r="M177">
            <v>104313160001</v>
          </cell>
          <cell r="N177" t="str">
            <v>3-104313160</v>
          </cell>
          <cell r="O177" t="str">
            <v>C</v>
          </cell>
          <cell r="P177">
            <v>0</v>
          </cell>
          <cell r="Q177" t="str">
            <v>PS-2000</v>
          </cell>
          <cell r="R177">
            <v>1</v>
          </cell>
          <cell r="S177">
            <v>1</v>
          </cell>
          <cell r="T177">
            <v>25004</v>
          </cell>
          <cell r="U177">
            <v>45755</v>
          </cell>
          <cell r="V177">
            <v>0</v>
          </cell>
          <cell r="W177" t="str">
            <v>COMPLETE</v>
          </cell>
          <cell r="X177">
            <v>311.5</v>
          </cell>
          <cell r="Y177">
            <v>0</v>
          </cell>
          <cell r="Z177" t="str">
            <v>EURO</v>
          </cell>
          <cell r="AA177">
            <v>0</v>
          </cell>
          <cell r="AB177">
            <v>45759</v>
          </cell>
          <cell r="AC177">
            <v>0</v>
          </cell>
          <cell r="AD177">
            <v>0</v>
          </cell>
          <cell r="AE177"/>
          <cell r="AF177">
            <v>171</v>
          </cell>
          <cell r="AG177">
            <v>120</v>
          </cell>
          <cell r="AH177">
            <v>40</v>
          </cell>
        </row>
        <row r="178">
          <cell r="A178">
            <v>250998</v>
          </cell>
          <cell r="B178">
            <v>4502285083</v>
          </cell>
          <cell r="C178">
            <v>45701</v>
          </cell>
          <cell r="D178">
            <v>45702</v>
          </cell>
          <cell r="E178">
            <v>45754</v>
          </cell>
          <cell r="F178">
            <v>45762</v>
          </cell>
          <cell r="G178">
            <v>0</v>
          </cell>
          <cell r="H178" t="str">
            <v>250998-50</v>
          </cell>
          <cell r="I178" t="str">
            <v>Sulzer Pompes France</v>
          </cell>
          <cell r="J178">
            <v>50</v>
          </cell>
          <cell r="K178" t="str">
            <v>TENSION RING D171/131 X 24</v>
          </cell>
          <cell r="L178" t="str">
            <v>1.4057 +QT800 - EN 10088-3</v>
          </cell>
          <cell r="M178">
            <v>104313161001</v>
          </cell>
          <cell r="N178" t="str">
            <v>3-104313161</v>
          </cell>
          <cell r="O178" t="str">
            <v>A</v>
          </cell>
          <cell r="P178">
            <v>0</v>
          </cell>
          <cell r="Q178" t="str">
            <v>PS-2000</v>
          </cell>
          <cell r="R178">
            <v>1</v>
          </cell>
          <cell r="S178">
            <v>1</v>
          </cell>
          <cell r="T178">
            <v>25004</v>
          </cell>
          <cell r="U178">
            <v>45755</v>
          </cell>
          <cell r="V178">
            <v>0</v>
          </cell>
          <cell r="W178" t="str">
            <v>COMPLETE</v>
          </cell>
          <cell r="X178">
            <v>263.8</v>
          </cell>
          <cell r="Y178">
            <v>0</v>
          </cell>
          <cell r="Z178" t="str">
            <v>EURO</v>
          </cell>
          <cell r="AA178">
            <v>0</v>
          </cell>
          <cell r="AB178">
            <v>45759</v>
          </cell>
          <cell r="AC178">
            <v>0</v>
          </cell>
          <cell r="AD178">
            <v>0</v>
          </cell>
          <cell r="AE178"/>
          <cell r="AF178">
            <v>171</v>
          </cell>
          <cell r="AG178">
            <v>131</v>
          </cell>
          <cell r="AH178">
            <v>24</v>
          </cell>
        </row>
        <row r="179">
          <cell r="A179">
            <v>251027</v>
          </cell>
          <cell r="B179">
            <v>4502289801</v>
          </cell>
          <cell r="C179">
            <v>45713</v>
          </cell>
          <cell r="D179">
            <v>45713</v>
          </cell>
          <cell r="E179">
            <v>45744</v>
          </cell>
          <cell r="F179">
            <v>45731</v>
          </cell>
          <cell r="G179">
            <v>0</v>
          </cell>
          <cell r="H179" t="str">
            <v>251027-10</v>
          </cell>
          <cell r="I179" t="str">
            <v>Sulzer Leeds PMC</v>
          </cell>
          <cell r="J179">
            <v>10</v>
          </cell>
          <cell r="K179" t="str">
            <v>THROTTLE SLEEVE;MACHINED</v>
          </cell>
          <cell r="L179" t="str">
            <v>ASTM A276 Type 316L+STEL.6</v>
          </cell>
          <cell r="M179">
            <v>204248130002</v>
          </cell>
          <cell r="N179" t="str">
            <v>3-204248130</v>
          </cell>
          <cell r="O179" t="str">
            <v>A</v>
          </cell>
          <cell r="P179" t="str">
            <v>STEL.6</v>
          </cell>
          <cell r="Q179" t="str">
            <v>40-434 REV 02/40-504 REV 15/PS-1001 REV 00/Project jump</v>
          </cell>
          <cell r="R179">
            <v>2</v>
          </cell>
          <cell r="S179">
            <v>2</v>
          </cell>
          <cell r="T179">
            <v>24332</v>
          </cell>
          <cell r="U179">
            <v>45733</v>
          </cell>
          <cell r="V179">
            <v>0</v>
          </cell>
          <cell r="W179" t="str">
            <v>COMPLETE</v>
          </cell>
          <cell r="X179">
            <v>374.8</v>
          </cell>
          <cell r="Y179">
            <v>0</v>
          </cell>
          <cell r="Z179" t="str">
            <v>GBP</v>
          </cell>
          <cell r="AA179">
            <v>0</v>
          </cell>
          <cell r="AB179">
            <v>45728</v>
          </cell>
          <cell r="AC179">
            <v>0</v>
          </cell>
          <cell r="AD179">
            <v>0</v>
          </cell>
          <cell r="AE179"/>
          <cell r="AF179">
            <v>91</v>
          </cell>
          <cell r="AG179">
            <v>67</v>
          </cell>
          <cell r="AH179">
            <v>69</v>
          </cell>
        </row>
        <row r="180">
          <cell r="A180">
            <v>251027</v>
          </cell>
          <cell r="B180">
            <v>4502289801</v>
          </cell>
          <cell r="C180">
            <v>45713</v>
          </cell>
          <cell r="D180">
            <v>45713</v>
          </cell>
          <cell r="E180">
            <v>45744</v>
          </cell>
          <cell r="F180">
            <v>45731</v>
          </cell>
          <cell r="G180">
            <v>0</v>
          </cell>
          <cell r="H180" t="str">
            <v>251027-20</v>
          </cell>
          <cell r="I180" t="str">
            <v>Sulzer Leeds PMC</v>
          </cell>
          <cell r="J180">
            <v>20</v>
          </cell>
          <cell r="K180" t="str">
            <v>CENTER SLEEVE;MACH</v>
          </cell>
          <cell r="L180" t="str">
            <v>ASTM A276 Type 316L+STEL.6</v>
          </cell>
          <cell r="M180">
            <v>204248128002</v>
          </cell>
          <cell r="N180" t="str">
            <v>3-204248128</v>
          </cell>
          <cell r="O180" t="str">
            <v>B</v>
          </cell>
          <cell r="P180" t="str">
            <v>STEL.6</v>
          </cell>
          <cell r="Q180" t="str">
            <v>40-434 REV 02/40-504 REV 15/PS-1001 REV 00/Project jump</v>
          </cell>
          <cell r="R180">
            <v>2</v>
          </cell>
          <cell r="S180">
            <v>2</v>
          </cell>
          <cell r="T180">
            <v>24332</v>
          </cell>
          <cell r="U180">
            <v>45733</v>
          </cell>
          <cell r="V180">
            <v>0</v>
          </cell>
          <cell r="W180" t="str">
            <v>COMPLETE</v>
          </cell>
          <cell r="X180">
            <v>353.6</v>
          </cell>
          <cell r="Y180">
            <v>0</v>
          </cell>
          <cell r="Z180" t="str">
            <v>GBP</v>
          </cell>
          <cell r="AA180">
            <v>0</v>
          </cell>
          <cell r="AB180">
            <v>45728</v>
          </cell>
          <cell r="AC180">
            <v>0</v>
          </cell>
          <cell r="AD180">
            <v>0</v>
          </cell>
          <cell r="AE180"/>
          <cell r="AF180">
            <v>90</v>
          </cell>
          <cell r="AG180">
            <v>68</v>
          </cell>
          <cell r="AH180">
            <v>65</v>
          </cell>
        </row>
        <row r="181">
          <cell r="A181">
            <v>251035</v>
          </cell>
          <cell r="B181">
            <v>4502290625</v>
          </cell>
          <cell r="C181">
            <v>45714</v>
          </cell>
          <cell r="D181">
            <v>45715</v>
          </cell>
          <cell r="E181">
            <v>45772</v>
          </cell>
          <cell r="F181">
            <v>45772</v>
          </cell>
          <cell r="G181">
            <v>0</v>
          </cell>
          <cell r="H181" t="str">
            <v>251035-10</v>
          </cell>
          <cell r="I181" t="str">
            <v>Sulzer Pumpen (Deutschland) GmbH</v>
          </cell>
          <cell r="J181">
            <v>10</v>
          </cell>
          <cell r="K181" t="str">
            <v>IMPELLER RING;MACH</v>
          </cell>
          <cell r="L181" t="str">
            <v>ASTM A276 Type 420 Cond T; YS 72.5 - 87 ksi; UTS 101.5 - 145 ksi</v>
          </cell>
          <cell r="M181">
            <v>204500923019</v>
          </cell>
          <cell r="N181" t="str">
            <v>3-204500923</v>
          </cell>
          <cell r="O181" t="str">
            <v>-</v>
          </cell>
          <cell r="P181">
            <v>0</v>
          </cell>
          <cell r="Q181" t="str">
            <v>230-290 HB/PS-2000</v>
          </cell>
          <cell r="R181">
            <v>1</v>
          </cell>
          <cell r="S181">
            <v>1</v>
          </cell>
          <cell r="T181">
            <v>25025</v>
          </cell>
          <cell r="U181">
            <v>45776</v>
          </cell>
          <cell r="V181">
            <v>0</v>
          </cell>
          <cell r="W181" t="str">
            <v>COMPLETE</v>
          </cell>
          <cell r="X181">
            <v>147.80000000000001</v>
          </cell>
          <cell r="Y181">
            <v>0</v>
          </cell>
          <cell r="Z181" t="str">
            <v>EURO</v>
          </cell>
          <cell r="AA181">
            <v>0</v>
          </cell>
          <cell r="AB181">
            <v>45769</v>
          </cell>
          <cell r="AC181">
            <v>0</v>
          </cell>
          <cell r="AD181">
            <v>0</v>
          </cell>
          <cell r="AE181"/>
          <cell r="AF181">
            <v>115</v>
          </cell>
          <cell r="AG181">
            <v>100</v>
          </cell>
          <cell r="AH181">
            <v>20</v>
          </cell>
        </row>
        <row r="182">
          <cell r="A182">
            <v>251035</v>
          </cell>
          <cell r="B182">
            <v>4502290625</v>
          </cell>
          <cell r="C182">
            <v>45714</v>
          </cell>
          <cell r="D182">
            <v>45715</v>
          </cell>
          <cell r="E182">
            <v>45772</v>
          </cell>
          <cell r="F182">
            <v>45772</v>
          </cell>
          <cell r="G182">
            <v>0</v>
          </cell>
          <cell r="H182" t="str">
            <v>251035-20</v>
          </cell>
          <cell r="I182" t="str">
            <v>Sulzer Pumpen (Deutschland) GmbH</v>
          </cell>
          <cell r="J182">
            <v>20</v>
          </cell>
          <cell r="K182" t="str">
            <v>IMPELLER RING;MACH</v>
          </cell>
          <cell r="L182" t="str">
            <v>AISI316L+STEL.6</v>
          </cell>
          <cell r="M182">
            <v>204500993001</v>
          </cell>
          <cell r="N182" t="str">
            <v>3-204500993</v>
          </cell>
          <cell r="O182" t="str">
            <v>-</v>
          </cell>
          <cell r="P182" t="str">
            <v>STEL.6</v>
          </cell>
          <cell r="Q182" t="str">
            <v>PS 2000</v>
          </cell>
          <cell r="R182">
            <v>1</v>
          </cell>
          <cell r="S182">
            <v>1</v>
          </cell>
          <cell r="T182">
            <v>25025</v>
          </cell>
          <cell r="U182">
            <v>45776</v>
          </cell>
          <cell r="V182">
            <v>0</v>
          </cell>
          <cell r="W182" t="str">
            <v>COMPLETE</v>
          </cell>
          <cell r="X182">
            <v>165.1</v>
          </cell>
          <cell r="Y182">
            <v>0</v>
          </cell>
          <cell r="Z182" t="str">
            <v>EURO</v>
          </cell>
          <cell r="AA182">
            <v>0</v>
          </cell>
          <cell r="AB182">
            <v>45769</v>
          </cell>
          <cell r="AC182">
            <v>0</v>
          </cell>
          <cell r="AD182">
            <v>0</v>
          </cell>
          <cell r="AE182"/>
          <cell r="AF182">
            <v>150</v>
          </cell>
          <cell r="AG182">
            <v>135</v>
          </cell>
          <cell r="AH182">
            <v>20</v>
          </cell>
        </row>
        <row r="183">
          <cell r="A183">
            <v>251035</v>
          </cell>
          <cell r="B183">
            <v>4502290625</v>
          </cell>
          <cell r="C183">
            <v>45714</v>
          </cell>
          <cell r="D183">
            <v>45715</v>
          </cell>
          <cell r="E183">
            <v>45772</v>
          </cell>
          <cell r="F183">
            <v>45772</v>
          </cell>
          <cell r="G183">
            <v>0</v>
          </cell>
          <cell r="H183" t="str">
            <v>251035-30</v>
          </cell>
          <cell r="I183" t="str">
            <v>Sulzer Pumpen (Deutschland) GmbH</v>
          </cell>
          <cell r="J183">
            <v>30</v>
          </cell>
          <cell r="K183" t="str">
            <v>STATIONARY RING;MACH</v>
          </cell>
          <cell r="L183" t="str">
            <v>AISI316L+STEL.6</v>
          </cell>
          <cell r="M183">
            <v>204501169003</v>
          </cell>
          <cell r="N183" t="str">
            <v>3-204501169</v>
          </cell>
          <cell r="O183" t="str">
            <v>-</v>
          </cell>
          <cell r="P183" t="str">
            <v>STEL.6</v>
          </cell>
          <cell r="Q183" t="str">
            <v>PS 2000/PS-2101</v>
          </cell>
          <cell r="R183">
            <v>1</v>
          </cell>
          <cell r="S183">
            <v>1</v>
          </cell>
          <cell r="T183">
            <v>25025</v>
          </cell>
          <cell r="U183">
            <v>45776</v>
          </cell>
          <cell r="V183">
            <v>0</v>
          </cell>
          <cell r="W183" t="str">
            <v>COMPLETE</v>
          </cell>
          <cell r="X183">
            <v>318.3</v>
          </cell>
          <cell r="Y183">
            <v>0</v>
          </cell>
          <cell r="Z183" t="str">
            <v>EURO</v>
          </cell>
          <cell r="AA183">
            <v>0</v>
          </cell>
          <cell r="AB183">
            <v>45769</v>
          </cell>
          <cell r="AC183">
            <v>0</v>
          </cell>
          <cell r="AD183">
            <v>0</v>
          </cell>
          <cell r="AE183"/>
          <cell r="AF183">
            <v>150</v>
          </cell>
          <cell r="AG183">
            <v>135</v>
          </cell>
          <cell r="AH183">
            <v>20</v>
          </cell>
        </row>
        <row r="184">
          <cell r="A184">
            <v>251035</v>
          </cell>
          <cell r="B184">
            <v>4502290625</v>
          </cell>
          <cell r="C184">
            <v>45714</v>
          </cell>
          <cell r="D184">
            <v>45715</v>
          </cell>
          <cell r="E184">
            <v>45772</v>
          </cell>
          <cell r="F184">
            <v>45772</v>
          </cell>
          <cell r="G184">
            <v>0</v>
          </cell>
          <cell r="H184" t="str">
            <v>251035-40</v>
          </cell>
          <cell r="I184" t="str">
            <v>Sulzer Pumpen (Deutschland) GmbH</v>
          </cell>
          <cell r="J184">
            <v>40</v>
          </cell>
          <cell r="K184" t="str">
            <v>STATIONARY RING;MACH</v>
          </cell>
          <cell r="L184" t="str">
            <v>SS-420; 400 to 450 HB</v>
          </cell>
          <cell r="M184">
            <v>204501057004</v>
          </cell>
          <cell r="N184" t="str">
            <v>3-204501057</v>
          </cell>
          <cell r="O184" t="str">
            <v>-</v>
          </cell>
          <cell r="P184">
            <v>0</v>
          </cell>
          <cell r="Q184" t="str">
            <v>400-450 HB/PS-2000/PS-1001 Rev.Lev.00 Version 01</v>
          </cell>
          <cell r="R184">
            <v>1</v>
          </cell>
          <cell r="S184">
            <v>1</v>
          </cell>
          <cell r="T184">
            <v>25025</v>
          </cell>
          <cell r="U184">
            <v>45776</v>
          </cell>
          <cell r="V184">
            <v>0</v>
          </cell>
          <cell r="W184" t="str">
            <v>COMPLETE</v>
          </cell>
          <cell r="X184">
            <v>180.3</v>
          </cell>
          <cell r="Y184">
            <v>0</v>
          </cell>
          <cell r="Z184" t="str">
            <v>EURO</v>
          </cell>
          <cell r="AA184">
            <v>0</v>
          </cell>
          <cell r="AB184">
            <v>45769</v>
          </cell>
          <cell r="AC184">
            <v>0</v>
          </cell>
          <cell r="AD184">
            <v>0</v>
          </cell>
          <cell r="AE184"/>
          <cell r="AF184">
            <v>130</v>
          </cell>
          <cell r="AG184">
            <v>115</v>
          </cell>
          <cell r="AH184">
            <v>20</v>
          </cell>
        </row>
        <row r="185">
          <cell r="A185">
            <v>251048</v>
          </cell>
          <cell r="B185">
            <v>4502292452</v>
          </cell>
          <cell r="C185">
            <v>45719</v>
          </cell>
          <cell r="D185">
            <v>45720</v>
          </cell>
          <cell r="E185">
            <v>45772</v>
          </cell>
          <cell r="F185">
            <v>45777</v>
          </cell>
          <cell r="G185">
            <v>0</v>
          </cell>
          <cell r="H185" t="str">
            <v>251048-10</v>
          </cell>
          <cell r="I185" t="str">
            <v>Sulzer Leeds PMC</v>
          </cell>
          <cell r="J185">
            <v>10</v>
          </cell>
          <cell r="K185" t="str">
            <v>GLAND;MACH;BKn;840</v>
          </cell>
          <cell r="L185" t="str">
            <v>UNS S32760</v>
          </cell>
          <cell r="M185">
            <v>104825120005</v>
          </cell>
          <cell r="N185" t="str">
            <v>2-104825120</v>
          </cell>
          <cell r="O185" t="str">
            <v>A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25023</v>
          </cell>
          <cell r="U185">
            <v>45775</v>
          </cell>
          <cell r="V185">
            <v>0</v>
          </cell>
          <cell r="W185" t="str">
            <v>COMPLETE</v>
          </cell>
          <cell r="X185">
            <v>990.9</v>
          </cell>
          <cell r="Y185">
            <v>0</v>
          </cell>
          <cell r="Z185" t="str">
            <v>GBP</v>
          </cell>
          <cell r="AA185">
            <v>0</v>
          </cell>
          <cell r="AB185">
            <v>45774</v>
          </cell>
          <cell r="AC185">
            <v>0</v>
          </cell>
          <cell r="AD185">
            <v>0</v>
          </cell>
          <cell r="AE185"/>
          <cell r="AF185">
            <v>258</v>
          </cell>
          <cell r="AG185">
            <v>147</v>
          </cell>
          <cell r="AH185">
            <v>60</v>
          </cell>
        </row>
        <row r="186">
          <cell r="A186">
            <v>251059</v>
          </cell>
          <cell r="B186">
            <v>4502293680</v>
          </cell>
          <cell r="C186">
            <v>45721</v>
          </cell>
          <cell r="D186">
            <v>45722</v>
          </cell>
          <cell r="E186">
            <v>45777</v>
          </cell>
          <cell r="F186">
            <v>45772</v>
          </cell>
          <cell r="G186">
            <v>0</v>
          </cell>
          <cell r="H186" t="str">
            <v>251059-10</v>
          </cell>
          <cell r="I186" t="str">
            <v>Sulzer Pumpen (Deutschland) GmbH</v>
          </cell>
          <cell r="J186">
            <v>10</v>
          </cell>
          <cell r="K186" t="str">
            <v>IMPELLER RING;MACH</v>
          </cell>
          <cell r="L186" t="str">
            <v>ASTM A276 Type 316L+COL.6</v>
          </cell>
          <cell r="M186" t="str">
            <v>204649307003Q01</v>
          </cell>
          <cell r="N186" t="str">
            <v>4-204649307</v>
          </cell>
          <cell r="O186" t="str">
            <v>-</v>
          </cell>
          <cell r="P186" t="str">
            <v>COL.6</v>
          </cell>
          <cell r="Q186" t="str">
            <v>PS-2000 Rev.Lev.00 Version 01/country origin</v>
          </cell>
          <cell r="R186">
            <v>1</v>
          </cell>
          <cell r="S186">
            <v>1</v>
          </cell>
          <cell r="T186">
            <v>25025</v>
          </cell>
          <cell r="U186">
            <v>45776</v>
          </cell>
          <cell r="V186">
            <v>0</v>
          </cell>
          <cell r="W186" t="str">
            <v>COMPLETE</v>
          </cell>
          <cell r="X186">
            <v>377.4</v>
          </cell>
          <cell r="Y186">
            <v>0</v>
          </cell>
          <cell r="Z186" t="str">
            <v>EURO</v>
          </cell>
          <cell r="AA186">
            <v>0</v>
          </cell>
          <cell r="AB186">
            <v>45769</v>
          </cell>
          <cell r="AC186">
            <v>0</v>
          </cell>
          <cell r="AD186">
            <v>0</v>
          </cell>
          <cell r="AE186"/>
          <cell r="AF186">
            <v>154.9</v>
          </cell>
          <cell r="AG186">
            <v>145</v>
          </cell>
          <cell r="AH186">
            <v>21</v>
          </cell>
        </row>
        <row r="187">
          <cell r="A187">
            <v>251059</v>
          </cell>
          <cell r="B187">
            <v>4502293680</v>
          </cell>
          <cell r="C187">
            <v>45721</v>
          </cell>
          <cell r="D187">
            <v>45722</v>
          </cell>
          <cell r="E187">
            <v>45777</v>
          </cell>
          <cell r="F187">
            <v>45772</v>
          </cell>
          <cell r="G187">
            <v>0</v>
          </cell>
          <cell r="H187" t="str">
            <v>251059-20</v>
          </cell>
          <cell r="I187" t="str">
            <v>Sulzer Pumpen (Deutschland) GmbH</v>
          </cell>
          <cell r="J187">
            <v>20</v>
          </cell>
          <cell r="K187" t="str">
            <v>IMPELLER RING;MACH</v>
          </cell>
          <cell r="L187" t="str">
            <v>ASTM A276 Type 316L+COL.6</v>
          </cell>
          <cell r="M187" t="str">
            <v>204649308004Q01</v>
          </cell>
          <cell r="N187" t="str">
            <v>4-204649308</v>
          </cell>
          <cell r="O187" t="str">
            <v>-</v>
          </cell>
          <cell r="P187" t="str">
            <v>COL.6</v>
          </cell>
          <cell r="Q187" t="str">
            <v>PS-2000 Rev.Lev.00 Version 01/country origin</v>
          </cell>
          <cell r="R187">
            <v>3</v>
          </cell>
          <cell r="S187">
            <v>3</v>
          </cell>
          <cell r="T187">
            <v>25025</v>
          </cell>
          <cell r="U187">
            <v>45776</v>
          </cell>
          <cell r="V187">
            <v>0</v>
          </cell>
          <cell r="W187" t="str">
            <v>COMPLETE</v>
          </cell>
          <cell r="X187">
            <v>284.39999999999998</v>
          </cell>
          <cell r="Y187">
            <v>0</v>
          </cell>
          <cell r="Z187" t="str">
            <v>EURO</v>
          </cell>
          <cell r="AA187">
            <v>0</v>
          </cell>
          <cell r="AB187">
            <v>45769</v>
          </cell>
          <cell r="AC187">
            <v>0</v>
          </cell>
          <cell r="AD187">
            <v>0</v>
          </cell>
          <cell r="AE187"/>
          <cell r="AF187">
            <v>144.94999999999999</v>
          </cell>
          <cell r="AG187">
            <v>135</v>
          </cell>
          <cell r="AH187">
            <v>17</v>
          </cell>
        </row>
        <row r="188">
          <cell r="A188">
            <v>251059</v>
          </cell>
          <cell r="B188">
            <v>4502293680</v>
          </cell>
          <cell r="C188">
            <v>45721</v>
          </cell>
          <cell r="D188">
            <v>45722</v>
          </cell>
          <cell r="E188">
            <v>45777</v>
          </cell>
          <cell r="F188">
            <v>45772</v>
          </cell>
          <cell r="G188">
            <v>0</v>
          </cell>
          <cell r="H188" t="str">
            <v>251059-30</v>
          </cell>
          <cell r="I188" t="str">
            <v>Sulzer Pumpen (Deutschland) GmbH</v>
          </cell>
          <cell r="J188">
            <v>30</v>
          </cell>
          <cell r="K188" t="str">
            <v>BALANCE DRUM BUSHING;MACH;GSG;80-230</v>
          </cell>
          <cell r="L188" t="str">
            <v>ASTM A276 UNS S31803</v>
          </cell>
          <cell r="M188" t="str">
            <v>204658338006Q01</v>
          </cell>
          <cell r="N188" t="str">
            <v>2-204658338 (Design C)</v>
          </cell>
          <cell r="O188" t="str">
            <v>B</v>
          </cell>
          <cell r="P188">
            <v>0</v>
          </cell>
          <cell r="Q188" t="str">
            <v>PS-2000 Rev.Lev.00 Version 01/country origin</v>
          </cell>
          <cell r="R188">
            <v>1</v>
          </cell>
          <cell r="S188">
            <v>1</v>
          </cell>
          <cell r="T188">
            <v>25025</v>
          </cell>
          <cell r="U188">
            <v>45776</v>
          </cell>
          <cell r="V188">
            <v>0</v>
          </cell>
          <cell r="W188" t="str">
            <v>COMPLETE</v>
          </cell>
          <cell r="X188">
            <v>514.79999999999995</v>
          </cell>
          <cell r="Y188">
            <v>0</v>
          </cell>
          <cell r="Z188" t="str">
            <v>EURO</v>
          </cell>
          <cell r="AA188">
            <v>0</v>
          </cell>
          <cell r="AB188">
            <v>45769</v>
          </cell>
          <cell r="AC188">
            <v>0</v>
          </cell>
          <cell r="AD188">
            <v>0</v>
          </cell>
          <cell r="AE188"/>
          <cell r="AF188">
            <v>199</v>
          </cell>
          <cell r="AG188">
            <v>125</v>
          </cell>
          <cell r="AH188">
            <v>75</v>
          </cell>
        </row>
        <row r="189">
          <cell r="A189">
            <v>251059</v>
          </cell>
          <cell r="B189">
            <v>4502293680</v>
          </cell>
          <cell r="C189">
            <v>45721</v>
          </cell>
          <cell r="D189">
            <v>45722</v>
          </cell>
          <cell r="E189">
            <v>45777</v>
          </cell>
          <cell r="F189">
            <v>45772</v>
          </cell>
          <cell r="G189">
            <v>0</v>
          </cell>
          <cell r="H189" t="str">
            <v>251059-40</v>
          </cell>
          <cell r="I189" t="str">
            <v>Sulzer Pumpen (Deutschland) GmbH</v>
          </cell>
          <cell r="J189">
            <v>40</v>
          </cell>
          <cell r="K189" t="str">
            <v>BALANCE DRUM;MACH;TTMC;80</v>
          </cell>
          <cell r="L189" t="str">
            <v>ASTM A276 Type 316L+COL.6</v>
          </cell>
          <cell r="M189" t="str">
            <v>204653556004Q01</v>
          </cell>
          <cell r="N189" t="str">
            <v>2-204653556 (Design B)</v>
          </cell>
          <cell r="O189" t="str">
            <v>B</v>
          </cell>
          <cell r="P189" t="str">
            <v>COL.6</v>
          </cell>
          <cell r="Q189" t="str">
            <v>PS-2000 Rev.Lev.00 Version 01/country origin</v>
          </cell>
          <cell r="R189">
            <v>1</v>
          </cell>
          <cell r="S189">
            <v>1</v>
          </cell>
          <cell r="T189">
            <v>25025</v>
          </cell>
          <cell r="U189">
            <v>45776</v>
          </cell>
          <cell r="V189">
            <v>0</v>
          </cell>
          <cell r="W189" t="str">
            <v>COMPLETE</v>
          </cell>
          <cell r="X189">
            <v>494</v>
          </cell>
          <cell r="Y189">
            <v>0</v>
          </cell>
          <cell r="Z189" t="str">
            <v>EURO</v>
          </cell>
          <cell r="AA189">
            <v>0</v>
          </cell>
          <cell r="AB189">
            <v>45769</v>
          </cell>
          <cell r="AC189">
            <v>0</v>
          </cell>
          <cell r="AD189">
            <v>0</v>
          </cell>
          <cell r="AE189"/>
          <cell r="AF189">
            <v>124.75</v>
          </cell>
          <cell r="AG189">
            <v>68</v>
          </cell>
          <cell r="AH189">
            <v>76</v>
          </cell>
        </row>
        <row r="190">
          <cell r="A190">
            <v>251063</v>
          </cell>
          <cell r="B190">
            <v>4502294197</v>
          </cell>
          <cell r="C190">
            <v>45722</v>
          </cell>
          <cell r="D190">
            <v>45722</v>
          </cell>
          <cell r="E190">
            <v>45779</v>
          </cell>
          <cell r="F190">
            <v>45777</v>
          </cell>
          <cell r="G190">
            <v>0</v>
          </cell>
          <cell r="H190" t="str">
            <v>251063-10</v>
          </cell>
          <cell r="I190" t="str">
            <v>Sulzer Leeds PMC</v>
          </cell>
          <cell r="J190">
            <v>10</v>
          </cell>
          <cell r="K190" t="str">
            <v>INTERSTAGE BUSHING;MACH;HPCP;300-405-4s/</v>
          </cell>
          <cell r="L190" t="str">
            <v>ASTM A276 UNS S32760+STEL.6</v>
          </cell>
          <cell r="M190">
            <v>204250311001</v>
          </cell>
          <cell r="N190" t="str">
            <v>2-204250311</v>
          </cell>
          <cell r="O190" t="str">
            <v>-</v>
          </cell>
          <cell r="P190" t="str">
            <v>STEL.6</v>
          </cell>
          <cell r="Q190" t="str">
            <v>QQP1005819020010-01 Task 260</v>
          </cell>
          <cell r="R190">
            <v>3</v>
          </cell>
          <cell r="S190">
            <v>3</v>
          </cell>
          <cell r="T190">
            <v>25023</v>
          </cell>
          <cell r="U190">
            <v>45775</v>
          </cell>
          <cell r="V190">
            <v>0</v>
          </cell>
          <cell r="W190" t="str">
            <v>COMPLETE</v>
          </cell>
          <cell r="X190">
            <v>788.4</v>
          </cell>
          <cell r="Y190">
            <v>0</v>
          </cell>
          <cell r="Z190" t="str">
            <v>GBP</v>
          </cell>
          <cell r="AA190">
            <v>0</v>
          </cell>
          <cell r="AB190">
            <v>45774</v>
          </cell>
          <cell r="AC190">
            <v>0</v>
          </cell>
          <cell r="AD190">
            <v>0</v>
          </cell>
          <cell r="AE190"/>
          <cell r="AF190">
            <v>223.68</v>
          </cell>
          <cell r="AG190">
            <v>205</v>
          </cell>
          <cell r="AH190">
            <v>26.3</v>
          </cell>
        </row>
        <row r="191">
          <cell r="A191">
            <v>251063</v>
          </cell>
          <cell r="B191">
            <v>4502294197</v>
          </cell>
          <cell r="C191">
            <v>45722</v>
          </cell>
          <cell r="D191">
            <v>45722</v>
          </cell>
          <cell r="E191">
            <v>45779</v>
          </cell>
          <cell r="F191">
            <v>45777</v>
          </cell>
          <cell r="G191">
            <v>0</v>
          </cell>
          <cell r="H191" t="str">
            <v>251063-20</v>
          </cell>
          <cell r="I191" t="str">
            <v>Sulzer Leeds PMC</v>
          </cell>
          <cell r="J191">
            <v>20</v>
          </cell>
          <cell r="K191" t="str">
            <v>STATIONARY RING;MACH</v>
          </cell>
          <cell r="L191" t="str">
            <v>ASTM A276 UNS S32760+STEL.6</v>
          </cell>
          <cell r="M191">
            <v>204250312001</v>
          </cell>
          <cell r="N191" t="str">
            <v>2-204250312</v>
          </cell>
          <cell r="O191" t="str">
            <v>-</v>
          </cell>
          <cell r="P191" t="str">
            <v>STEL.6</v>
          </cell>
          <cell r="Q191" t="str">
            <v>QQP1005819020010-01 Task 260</v>
          </cell>
          <cell r="R191">
            <v>1</v>
          </cell>
          <cell r="S191">
            <v>1</v>
          </cell>
          <cell r="T191">
            <v>25023</v>
          </cell>
          <cell r="U191">
            <v>45775</v>
          </cell>
          <cell r="V191">
            <v>0</v>
          </cell>
          <cell r="W191" t="str">
            <v>COMPLETE</v>
          </cell>
          <cell r="X191">
            <v>1992.1</v>
          </cell>
          <cell r="Y191">
            <v>0</v>
          </cell>
          <cell r="Z191" t="str">
            <v>GBP</v>
          </cell>
          <cell r="AA191">
            <v>0</v>
          </cell>
          <cell r="AB191">
            <v>45774</v>
          </cell>
          <cell r="AC191">
            <v>0</v>
          </cell>
          <cell r="AD191">
            <v>0</v>
          </cell>
          <cell r="AE191"/>
          <cell r="AF191">
            <v>321</v>
          </cell>
          <cell r="AG191">
            <v>295</v>
          </cell>
          <cell r="AH191">
            <v>45</v>
          </cell>
        </row>
        <row r="192">
          <cell r="A192">
            <v>251063</v>
          </cell>
          <cell r="B192">
            <v>4502294197</v>
          </cell>
          <cell r="C192">
            <v>45722</v>
          </cell>
          <cell r="D192">
            <v>45722</v>
          </cell>
          <cell r="E192">
            <v>45779</v>
          </cell>
          <cell r="F192">
            <v>45777</v>
          </cell>
          <cell r="G192">
            <v>0</v>
          </cell>
          <cell r="H192" t="str">
            <v>251063-30</v>
          </cell>
          <cell r="I192" t="str">
            <v>Sulzer Leeds PMC</v>
          </cell>
          <cell r="J192">
            <v>30</v>
          </cell>
          <cell r="K192" t="str">
            <v>STATIONARY RING;MACH</v>
          </cell>
          <cell r="L192" t="str">
            <v>ASTM A276 UNS S32760+STEL.6</v>
          </cell>
          <cell r="M192">
            <v>204250319001</v>
          </cell>
          <cell r="N192" t="str">
            <v>2-204250319</v>
          </cell>
          <cell r="O192" t="str">
            <v>-</v>
          </cell>
          <cell r="P192" t="str">
            <v>STEL.6</v>
          </cell>
          <cell r="Q192" t="str">
            <v>QQP1005819020010-01 Task 260</v>
          </cell>
          <cell r="R192">
            <v>3</v>
          </cell>
          <cell r="S192">
            <v>3</v>
          </cell>
          <cell r="T192">
            <v>25023</v>
          </cell>
          <cell r="U192">
            <v>45775</v>
          </cell>
          <cell r="V192">
            <v>0</v>
          </cell>
          <cell r="W192" t="str">
            <v>COMPLETE</v>
          </cell>
          <cell r="X192">
            <v>1372.3</v>
          </cell>
          <cell r="Y192">
            <v>0</v>
          </cell>
          <cell r="Z192" t="str">
            <v>GBP</v>
          </cell>
          <cell r="AA192">
            <v>0</v>
          </cell>
          <cell r="AB192">
            <v>45774</v>
          </cell>
          <cell r="AC192">
            <v>0</v>
          </cell>
          <cell r="AD192">
            <v>0</v>
          </cell>
          <cell r="AE192"/>
          <cell r="AF192">
            <v>292</v>
          </cell>
          <cell r="AG192">
            <v>269</v>
          </cell>
          <cell r="AH192">
            <v>33</v>
          </cell>
        </row>
        <row r="193">
          <cell r="A193">
            <v>251063</v>
          </cell>
          <cell r="B193">
            <v>4502294197</v>
          </cell>
          <cell r="C193">
            <v>45722</v>
          </cell>
          <cell r="D193">
            <v>45722</v>
          </cell>
          <cell r="E193">
            <v>45779</v>
          </cell>
          <cell r="F193">
            <v>45777</v>
          </cell>
          <cell r="G193">
            <v>0</v>
          </cell>
          <cell r="H193" t="str">
            <v>251063-40</v>
          </cell>
          <cell r="I193" t="str">
            <v>Sulzer Leeds PMC</v>
          </cell>
          <cell r="J193">
            <v>40</v>
          </cell>
          <cell r="K193" t="str">
            <v>BALANCE DRUM;MACH;HPCP;300-405-4s/27</v>
          </cell>
          <cell r="L193" t="str">
            <v>ASTM A276 UNS S32760+STEL.6</v>
          </cell>
          <cell r="M193">
            <v>204250277001</v>
          </cell>
          <cell r="N193" t="str">
            <v>1-204250277/2-204250327A</v>
          </cell>
          <cell r="O193" t="str">
            <v>-</v>
          </cell>
          <cell r="P193" t="str">
            <v>STEL.6</v>
          </cell>
          <cell r="Q193" t="str">
            <v>QQP1005819020010-01 Task 270</v>
          </cell>
          <cell r="R193">
            <v>1</v>
          </cell>
          <cell r="S193">
            <v>1</v>
          </cell>
          <cell r="T193">
            <v>25023</v>
          </cell>
          <cell r="U193">
            <v>45775</v>
          </cell>
          <cell r="V193">
            <v>0</v>
          </cell>
          <cell r="W193" t="str">
            <v>COMPLETE</v>
          </cell>
          <cell r="X193">
            <v>4626.9000000000005</v>
          </cell>
          <cell r="Y193">
            <v>0</v>
          </cell>
          <cell r="Z193" t="str">
            <v>GBP</v>
          </cell>
          <cell r="AA193">
            <v>0</v>
          </cell>
          <cell r="AB193">
            <v>45774</v>
          </cell>
          <cell r="AC193">
            <v>0</v>
          </cell>
          <cell r="AD193">
            <v>0</v>
          </cell>
          <cell r="AE193"/>
          <cell r="AF193">
            <v>275.5</v>
          </cell>
          <cell r="AG193">
            <v>166</v>
          </cell>
          <cell r="AH193">
            <v>197.5</v>
          </cell>
        </row>
        <row r="194">
          <cell r="A194">
            <v>251063</v>
          </cell>
          <cell r="B194">
            <v>4502294197</v>
          </cell>
          <cell r="C194">
            <v>45722</v>
          </cell>
          <cell r="D194">
            <v>45722</v>
          </cell>
          <cell r="E194">
            <v>45779</v>
          </cell>
          <cell r="F194">
            <v>45777</v>
          </cell>
          <cell r="G194">
            <v>0</v>
          </cell>
          <cell r="H194" t="str">
            <v>251063-50</v>
          </cell>
          <cell r="I194" t="str">
            <v>Sulzer Leeds PMC</v>
          </cell>
          <cell r="J194">
            <v>50</v>
          </cell>
          <cell r="K194" t="str">
            <v>IMPELLER RING;MACH</v>
          </cell>
          <cell r="L194" t="str">
            <v>ASTM A276 UNS S32760 Cond A NACE MR0175+STEL.6</v>
          </cell>
          <cell r="M194">
            <v>204249265006</v>
          </cell>
          <cell r="N194" t="str">
            <v>2-204249265</v>
          </cell>
          <cell r="O194" t="str">
            <v>C</v>
          </cell>
          <cell r="P194" t="str">
            <v>STEL.6</v>
          </cell>
          <cell r="Q194" t="str">
            <v>QQP1005805190010-01 Task 265</v>
          </cell>
          <cell r="R194">
            <v>3</v>
          </cell>
          <cell r="S194">
            <v>3</v>
          </cell>
          <cell r="T194">
            <v>25023</v>
          </cell>
          <cell r="U194">
            <v>45775</v>
          </cell>
          <cell r="V194">
            <v>0</v>
          </cell>
          <cell r="W194" t="str">
            <v>COMPLETE</v>
          </cell>
          <cell r="X194">
            <v>665.7</v>
          </cell>
          <cell r="Y194">
            <v>0</v>
          </cell>
          <cell r="Z194" t="str">
            <v>GBP</v>
          </cell>
          <cell r="AA194">
            <v>0</v>
          </cell>
          <cell r="AB194">
            <v>45774</v>
          </cell>
          <cell r="AC194">
            <v>0</v>
          </cell>
          <cell r="AD194">
            <v>0</v>
          </cell>
          <cell r="AE194"/>
          <cell r="AF194">
            <v>199.47</v>
          </cell>
          <cell r="AG194">
            <v>182</v>
          </cell>
          <cell r="AH194">
            <v>35</v>
          </cell>
        </row>
        <row r="195">
          <cell r="A195">
            <v>251063</v>
          </cell>
          <cell r="B195">
            <v>4502294197</v>
          </cell>
          <cell r="C195">
            <v>45722</v>
          </cell>
          <cell r="D195">
            <v>45722</v>
          </cell>
          <cell r="E195">
            <v>45779</v>
          </cell>
          <cell r="F195">
            <v>45777</v>
          </cell>
          <cell r="G195">
            <v>0</v>
          </cell>
          <cell r="H195" t="str">
            <v>251063-60</v>
          </cell>
          <cell r="I195" t="str">
            <v>Sulzer Leeds PMC</v>
          </cell>
          <cell r="J195">
            <v>60</v>
          </cell>
          <cell r="K195" t="str">
            <v>IMPELLER RING;MACH</v>
          </cell>
          <cell r="L195" t="str">
            <v>ASTM A276 UNS S32760 Cond A NACE MR0175+STEL.6</v>
          </cell>
          <cell r="M195">
            <v>204249265007</v>
          </cell>
          <cell r="N195" t="str">
            <v>2-204249265</v>
          </cell>
          <cell r="O195" t="str">
            <v>C</v>
          </cell>
          <cell r="P195" t="str">
            <v>STEL.6</v>
          </cell>
          <cell r="Q195" t="str">
            <v>QQP1005805190010-01 Task 265</v>
          </cell>
          <cell r="R195">
            <v>3</v>
          </cell>
          <cell r="S195">
            <v>3</v>
          </cell>
          <cell r="T195">
            <v>25023</v>
          </cell>
          <cell r="U195">
            <v>45775</v>
          </cell>
          <cell r="V195">
            <v>0</v>
          </cell>
          <cell r="W195" t="str">
            <v>COMPLETE</v>
          </cell>
          <cell r="X195">
            <v>662.9</v>
          </cell>
          <cell r="Y195">
            <v>0</v>
          </cell>
          <cell r="Z195" t="str">
            <v>GBP</v>
          </cell>
          <cell r="AA195">
            <v>0</v>
          </cell>
          <cell r="AB195">
            <v>45774</v>
          </cell>
          <cell r="AC195">
            <v>0</v>
          </cell>
          <cell r="AD195">
            <v>0</v>
          </cell>
          <cell r="AE195"/>
          <cell r="AF195">
            <v>196.47</v>
          </cell>
          <cell r="AG195">
            <v>182</v>
          </cell>
          <cell r="AH195">
            <v>35</v>
          </cell>
        </row>
        <row r="196">
          <cell r="A196">
            <v>251067</v>
          </cell>
          <cell r="B196">
            <v>4502294354</v>
          </cell>
          <cell r="C196">
            <v>45722</v>
          </cell>
          <cell r="D196">
            <v>45723</v>
          </cell>
          <cell r="E196">
            <v>45779</v>
          </cell>
          <cell r="F196">
            <v>45777</v>
          </cell>
          <cell r="G196">
            <v>0</v>
          </cell>
          <cell r="H196" t="str">
            <v>251067-10</v>
          </cell>
          <cell r="I196" t="str">
            <v>SULZER PUMPS (CANADA) INC</v>
          </cell>
          <cell r="J196">
            <v>10</v>
          </cell>
          <cell r="K196" t="str">
            <v>STATIONARY RING;MACH</v>
          </cell>
          <cell r="L196" t="str">
            <v>UNS S32750/F53 NACE MR0103+STEL.6</v>
          </cell>
          <cell r="M196">
            <v>204501166011</v>
          </cell>
          <cell r="N196" t="str">
            <v>3-204501166-000</v>
          </cell>
          <cell r="O196" t="str">
            <v>-</v>
          </cell>
          <cell r="P196" t="str">
            <v>STEL.6(THK 0.03")</v>
          </cell>
          <cell r="Q196" t="str">
            <v>PS-2000-000-00/E32.137</v>
          </cell>
          <cell r="R196">
            <v>1</v>
          </cell>
          <cell r="S196">
            <v>1</v>
          </cell>
          <cell r="T196">
            <v>25021</v>
          </cell>
          <cell r="U196">
            <v>45775</v>
          </cell>
          <cell r="V196">
            <v>0</v>
          </cell>
          <cell r="W196" t="str">
            <v>COMPLETE</v>
          </cell>
          <cell r="X196">
            <v>540.5</v>
          </cell>
          <cell r="Y196">
            <v>0</v>
          </cell>
          <cell r="Z196" t="str">
            <v>USD</v>
          </cell>
          <cell r="AA196">
            <v>0</v>
          </cell>
          <cell r="AB196">
            <v>45774</v>
          </cell>
          <cell r="AC196">
            <v>0</v>
          </cell>
          <cell r="AD196">
            <v>0</v>
          </cell>
          <cell r="AE196"/>
          <cell r="AF196">
            <v>145</v>
          </cell>
          <cell r="AG196">
            <v>130</v>
          </cell>
          <cell r="AH196">
            <v>20</v>
          </cell>
        </row>
        <row r="197">
          <cell r="A197">
            <v>251067</v>
          </cell>
          <cell r="B197">
            <v>4502294354</v>
          </cell>
          <cell r="C197">
            <v>45722</v>
          </cell>
          <cell r="D197">
            <v>45723</v>
          </cell>
          <cell r="E197">
            <v>45779</v>
          </cell>
          <cell r="F197">
            <v>45777</v>
          </cell>
          <cell r="G197">
            <v>0</v>
          </cell>
          <cell r="H197" t="str">
            <v>251067-20</v>
          </cell>
          <cell r="I197" t="str">
            <v>SULZER PUMPS (CANADA) INC</v>
          </cell>
          <cell r="J197">
            <v>20</v>
          </cell>
          <cell r="K197" t="str">
            <v>IMPELLER RING;MACH</v>
          </cell>
          <cell r="L197" t="str">
            <v>UNS S32750/F53 NACE MR0103+STEL.6</v>
          </cell>
          <cell r="M197">
            <v>204500984021</v>
          </cell>
          <cell r="N197" t="str">
            <v>3-204500984-000</v>
          </cell>
          <cell r="O197" t="str">
            <v>-</v>
          </cell>
          <cell r="P197" t="str">
            <v>STEL.6(THK 0.03")</v>
          </cell>
          <cell r="Q197" t="str">
            <v>PS-2000-000-00/E32.137</v>
          </cell>
          <cell r="R197">
            <v>1</v>
          </cell>
          <cell r="S197">
            <v>1</v>
          </cell>
          <cell r="T197">
            <v>25021</v>
          </cell>
          <cell r="U197">
            <v>45775</v>
          </cell>
          <cell r="V197">
            <v>0</v>
          </cell>
          <cell r="W197" t="str">
            <v>COMPLETE</v>
          </cell>
          <cell r="X197">
            <v>417.5</v>
          </cell>
          <cell r="Y197">
            <v>0</v>
          </cell>
          <cell r="Z197" t="str">
            <v>USD</v>
          </cell>
          <cell r="AA197">
            <v>0</v>
          </cell>
          <cell r="AB197">
            <v>45774</v>
          </cell>
          <cell r="AC197">
            <v>0</v>
          </cell>
          <cell r="AD197">
            <v>0</v>
          </cell>
          <cell r="AE197"/>
          <cell r="AF197">
            <v>130</v>
          </cell>
          <cell r="AG197">
            <v>115</v>
          </cell>
          <cell r="AH197">
            <v>20</v>
          </cell>
        </row>
        <row r="198">
          <cell r="A198">
            <v>251068</v>
          </cell>
          <cell r="B198">
            <v>4502293796</v>
          </cell>
          <cell r="C198">
            <v>45721</v>
          </cell>
          <cell r="D198">
            <v>45723</v>
          </cell>
          <cell r="E198">
            <v>45785</v>
          </cell>
          <cell r="F198">
            <v>45777</v>
          </cell>
          <cell r="G198">
            <v>0</v>
          </cell>
          <cell r="H198" t="str">
            <v>251068-10</v>
          </cell>
          <cell r="I198" t="str">
            <v>SULZER PUMPS (US) INC</v>
          </cell>
          <cell r="J198">
            <v>10</v>
          </cell>
          <cell r="K198" t="str">
            <v>SLV,CENTER</v>
          </cell>
          <cell r="L198" t="str">
            <v>AISI Gr 316L+STEL.6</v>
          </cell>
          <cell r="M198" t="str">
            <v>3210635 REV 00</v>
          </cell>
          <cell r="N198" t="str">
            <v>2-204502312-000</v>
          </cell>
          <cell r="O198" t="str">
            <v>A</v>
          </cell>
          <cell r="P198" t="str">
            <v>STEL.6(THK 0.03")</v>
          </cell>
          <cell r="Q198" t="str">
            <v>PS-2203-000 REV 02</v>
          </cell>
          <cell r="R198">
            <v>1</v>
          </cell>
          <cell r="S198">
            <v>1</v>
          </cell>
          <cell r="T198">
            <v>25022</v>
          </cell>
          <cell r="U198">
            <v>45775</v>
          </cell>
          <cell r="V198">
            <v>0</v>
          </cell>
          <cell r="W198" t="str">
            <v>COMPLETE</v>
          </cell>
          <cell r="X198">
            <v>731</v>
          </cell>
          <cell r="Y198">
            <v>0</v>
          </cell>
          <cell r="Z198" t="str">
            <v>USD</v>
          </cell>
          <cell r="AA198">
            <v>0</v>
          </cell>
          <cell r="AB198">
            <v>45774</v>
          </cell>
          <cell r="AC198">
            <v>0</v>
          </cell>
          <cell r="AD198">
            <v>0</v>
          </cell>
          <cell r="AE198"/>
          <cell r="AF198">
            <v>118.4</v>
          </cell>
          <cell r="AG198">
            <v>103</v>
          </cell>
          <cell r="AH198">
            <v>107</v>
          </cell>
        </row>
        <row r="199">
          <cell r="A199">
            <v>251068</v>
          </cell>
          <cell r="B199">
            <v>4502293796</v>
          </cell>
          <cell r="C199">
            <v>45721</v>
          </cell>
          <cell r="D199">
            <v>45723</v>
          </cell>
          <cell r="E199">
            <v>45785</v>
          </cell>
          <cell r="F199">
            <v>45777</v>
          </cell>
          <cell r="G199">
            <v>0</v>
          </cell>
          <cell r="H199" t="str">
            <v>251068-20</v>
          </cell>
          <cell r="I199" t="str">
            <v>SULZER PUMPS (US) INC</v>
          </cell>
          <cell r="J199">
            <v>20</v>
          </cell>
          <cell r="K199" t="str">
            <v>CENTER BUSHING</v>
          </cell>
          <cell r="L199" t="str">
            <v>AISI Gr 316L+STEL.6</v>
          </cell>
          <cell r="M199" t="str">
            <v>3210631 REV 01</v>
          </cell>
          <cell r="N199" t="str">
            <v>2-204502311-000</v>
          </cell>
          <cell r="O199" t="str">
            <v>-</v>
          </cell>
          <cell r="P199" t="str">
            <v>STEL.6(THK 0.03")</v>
          </cell>
          <cell r="Q199">
            <v>0</v>
          </cell>
          <cell r="R199">
            <v>1</v>
          </cell>
          <cell r="S199">
            <v>1</v>
          </cell>
          <cell r="T199">
            <v>25022</v>
          </cell>
          <cell r="U199">
            <v>45775</v>
          </cell>
          <cell r="V199">
            <v>0</v>
          </cell>
          <cell r="W199" t="str">
            <v>COMPLETE</v>
          </cell>
          <cell r="X199">
            <v>942.4</v>
          </cell>
          <cell r="Y199">
            <v>0</v>
          </cell>
          <cell r="Z199" t="str">
            <v>USD</v>
          </cell>
          <cell r="AA199">
            <v>0</v>
          </cell>
          <cell r="AB199">
            <v>45774</v>
          </cell>
          <cell r="AC199">
            <v>0</v>
          </cell>
          <cell r="AD199">
            <v>0</v>
          </cell>
          <cell r="AE199"/>
          <cell r="AF199">
            <v>179</v>
          </cell>
          <cell r="AG199">
            <v>119</v>
          </cell>
          <cell r="AH199">
            <v>95</v>
          </cell>
        </row>
        <row r="200">
          <cell r="A200">
            <v>251068</v>
          </cell>
          <cell r="B200">
            <v>4502293796</v>
          </cell>
          <cell r="C200">
            <v>45721</v>
          </cell>
          <cell r="D200">
            <v>45723</v>
          </cell>
          <cell r="E200">
            <v>45785</v>
          </cell>
          <cell r="F200">
            <v>45777</v>
          </cell>
          <cell r="G200">
            <v>0</v>
          </cell>
          <cell r="H200" t="str">
            <v>251068-30</v>
          </cell>
          <cell r="I200" t="str">
            <v>SULZER PUMPS (US) INC</v>
          </cell>
          <cell r="J200">
            <v>30</v>
          </cell>
          <cell r="K200" t="str">
            <v>IMPELLER RING, 1ST STG</v>
          </cell>
          <cell r="L200" t="str">
            <v>AISI Gr 316L+STEL.6</v>
          </cell>
          <cell r="M200" t="str">
            <v>3210626 REV 00</v>
          </cell>
          <cell r="N200" t="str">
            <v>2-204502317-000</v>
          </cell>
          <cell r="O200" t="str">
            <v>-</v>
          </cell>
          <cell r="P200" t="str">
            <v>STEL.6(THK 0.03")</v>
          </cell>
          <cell r="Q200" t="str">
            <v>PS-2000-000 REV 00</v>
          </cell>
          <cell r="R200">
            <v>2</v>
          </cell>
          <cell r="S200">
            <v>2</v>
          </cell>
          <cell r="T200">
            <v>25022</v>
          </cell>
          <cell r="U200">
            <v>45775</v>
          </cell>
          <cell r="V200">
            <v>0</v>
          </cell>
          <cell r="W200" t="str">
            <v>COMPLETE</v>
          </cell>
          <cell r="X200">
            <v>766.4</v>
          </cell>
          <cell r="Y200">
            <v>0</v>
          </cell>
          <cell r="Z200" t="str">
            <v>USD</v>
          </cell>
          <cell r="AA200">
            <v>0</v>
          </cell>
          <cell r="AB200">
            <v>45774</v>
          </cell>
          <cell r="AC200">
            <v>0</v>
          </cell>
          <cell r="AD200">
            <v>0</v>
          </cell>
          <cell r="AE200"/>
          <cell r="AF200">
            <v>275</v>
          </cell>
          <cell r="AG200">
            <v>260</v>
          </cell>
          <cell r="AH200">
            <v>37</v>
          </cell>
        </row>
        <row r="201">
          <cell r="A201">
            <v>251068</v>
          </cell>
          <cell r="B201">
            <v>4502293796</v>
          </cell>
          <cell r="C201">
            <v>45721</v>
          </cell>
          <cell r="D201">
            <v>45723</v>
          </cell>
          <cell r="E201">
            <v>45785</v>
          </cell>
          <cell r="F201">
            <v>45777</v>
          </cell>
          <cell r="G201">
            <v>0</v>
          </cell>
          <cell r="H201" t="str">
            <v>251068-40</v>
          </cell>
          <cell r="I201" t="str">
            <v>SULZER PUMPS (US) INC</v>
          </cell>
          <cell r="J201">
            <v>40</v>
          </cell>
          <cell r="K201" t="str">
            <v>STATIONARY RING, 1ST STG</v>
          </cell>
          <cell r="L201" t="str">
            <v>AISI Gr 316L+STEL.6</v>
          </cell>
          <cell r="M201" t="str">
            <v>3210643 REV 00</v>
          </cell>
          <cell r="N201" t="str">
            <v>2-204502313-000</v>
          </cell>
          <cell r="O201" t="str">
            <v>A</v>
          </cell>
          <cell r="P201" t="str">
            <v>STEL.6(THK 0.03")</v>
          </cell>
          <cell r="Q201" t="str">
            <v>PS-2000-000 REV 00</v>
          </cell>
          <cell r="R201">
            <v>1</v>
          </cell>
          <cell r="S201">
            <v>1</v>
          </cell>
          <cell r="T201">
            <v>25022</v>
          </cell>
          <cell r="U201">
            <v>45775</v>
          </cell>
          <cell r="V201">
            <v>0</v>
          </cell>
          <cell r="W201" t="str">
            <v>COMPLETE</v>
          </cell>
          <cell r="X201">
            <v>960.5</v>
          </cell>
          <cell r="Y201">
            <v>0</v>
          </cell>
          <cell r="Z201" t="str">
            <v>USD</v>
          </cell>
          <cell r="AA201">
            <v>0</v>
          </cell>
          <cell r="AB201">
            <v>45774</v>
          </cell>
          <cell r="AC201">
            <v>0</v>
          </cell>
          <cell r="AD201">
            <v>0</v>
          </cell>
          <cell r="AE201"/>
          <cell r="AF201">
            <v>305</v>
          </cell>
          <cell r="AG201">
            <v>276</v>
          </cell>
          <cell r="AH201">
            <v>40</v>
          </cell>
        </row>
        <row r="202">
          <cell r="A202">
            <v>251073</v>
          </cell>
          <cell r="B202">
            <v>4502294795</v>
          </cell>
          <cell r="C202">
            <v>45723</v>
          </cell>
          <cell r="D202">
            <v>45724</v>
          </cell>
          <cell r="E202">
            <v>45779</v>
          </cell>
          <cell r="F202">
            <v>45777</v>
          </cell>
          <cell r="G202">
            <v>0</v>
          </cell>
          <cell r="H202" t="str">
            <v>251073-10</v>
          </cell>
          <cell r="I202" t="str">
            <v>Sulzer Leeds PMC</v>
          </cell>
          <cell r="J202">
            <v>10</v>
          </cell>
          <cell r="K202" t="str">
            <v>BALANCE DRUM</v>
          </cell>
          <cell r="L202" t="str">
            <v>ASTM A276 Type 316L+STEL.12</v>
          </cell>
          <cell r="M202">
            <v>104417286001</v>
          </cell>
          <cell r="N202" t="str">
            <v>1-104417286</v>
          </cell>
          <cell r="O202" t="str">
            <v>C</v>
          </cell>
          <cell r="P202" t="str">
            <v>STEL.12</v>
          </cell>
          <cell r="Q202" t="str">
            <v>QQP1005836530010-01 Task 270</v>
          </cell>
          <cell r="R202">
            <v>1</v>
          </cell>
          <cell r="S202">
            <v>1</v>
          </cell>
          <cell r="T202">
            <v>25023</v>
          </cell>
          <cell r="U202">
            <v>45775</v>
          </cell>
          <cell r="V202">
            <v>0</v>
          </cell>
          <cell r="W202" t="str">
            <v>COMPLETE</v>
          </cell>
          <cell r="X202">
            <v>2717.5</v>
          </cell>
          <cell r="Y202">
            <v>0</v>
          </cell>
          <cell r="Z202" t="str">
            <v>GBP</v>
          </cell>
          <cell r="AA202">
            <v>0</v>
          </cell>
          <cell r="AB202">
            <v>45774</v>
          </cell>
          <cell r="AC202">
            <v>0</v>
          </cell>
          <cell r="AD202">
            <v>0</v>
          </cell>
          <cell r="AE202"/>
          <cell r="AF202">
            <v>229.5</v>
          </cell>
          <cell r="AG202">
            <v>128</v>
          </cell>
          <cell r="AH202">
            <v>250</v>
          </cell>
        </row>
        <row r="203">
          <cell r="A203">
            <v>251073</v>
          </cell>
          <cell r="B203">
            <v>4502294795</v>
          </cell>
          <cell r="C203">
            <v>45723</v>
          </cell>
          <cell r="D203">
            <v>45724</v>
          </cell>
          <cell r="E203">
            <v>45779</v>
          </cell>
          <cell r="F203">
            <v>45777</v>
          </cell>
          <cell r="G203">
            <v>0</v>
          </cell>
          <cell r="H203" t="str">
            <v>251073-20</v>
          </cell>
          <cell r="I203" t="str">
            <v>Sulzer Leeds PMC</v>
          </cell>
          <cell r="J203">
            <v>20</v>
          </cell>
          <cell r="K203" t="str">
            <v>IMPELLER WEAR RING</v>
          </cell>
          <cell r="L203" t="str">
            <v>ASTM A276 Type 316L+STEL.12</v>
          </cell>
          <cell r="M203">
            <v>104208617001</v>
          </cell>
          <cell r="N203" t="str">
            <v>2-104208617</v>
          </cell>
          <cell r="O203" t="str">
            <v>-</v>
          </cell>
          <cell r="P203" t="str">
            <v>STEL.12</v>
          </cell>
          <cell r="Q203" t="str">
            <v xml:space="preserve">40-434 REV 02/40-504 REV 15/PS-1001 REV 00 </v>
          </cell>
          <cell r="R203">
            <v>7</v>
          </cell>
          <cell r="S203">
            <v>7</v>
          </cell>
          <cell r="T203">
            <v>25023</v>
          </cell>
          <cell r="U203">
            <v>45775</v>
          </cell>
          <cell r="V203">
            <v>0</v>
          </cell>
          <cell r="W203" t="str">
            <v>COMPLETE</v>
          </cell>
          <cell r="X203">
            <v>526.1</v>
          </cell>
          <cell r="Y203">
            <v>0</v>
          </cell>
          <cell r="Z203" t="str">
            <v>GBP</v>
          </cell>
          <cell r="AA203">
            <v>0</v>
          </cell>
          <cell r="AB203">
            <v>45774</v>
          </cell>
          <cell r="AC203">
            <v>0</v>
          </cell>
          <cell r="AD203">
            <v>0</v>
          </cell>
          <cell r="AE203"/>
          <cell r="AF203">
            <v>241.45</v>
          </cell>
          <cell r="AG203">
            <v>222</v>
          </cell>
          <cell r="AH203">
            <v>33.5</v>
          </cell>
        </row>
        <row r="204">
          <cell r="A204">
            <v>251073</v>
          </cell>
          <cell r="B204">
            <v>4502294795</v>
          </cell>
          <cell r="C204">
            <v>45723</v>
          </cell>
          <cell r="D204">
            <v>45724</v>
          </cell>
          <cell r="E204">
            <v>45779</v>
          </cell>
          <cell r="F204">
            <v>45777</v>
          </cell>
          <cell r="G204">
            <v>0</v>
          </cell>
          <cell r="H204" t="str">
            <v>251073-30</v>
          </cell>
          <cell r="I204" t="str">
            <v>Sulzer Leeds PMC</v>
          </cell>
          <cell r="J204">
            <v>30</v>
          </cell>
          <cell r="K204" t="str">
            <v>IMPELLER WEAR RING</v>
          </cell>
          <cell r="L204" t="str">
            <v>ASTM A276 Type 316L+STEL.12</v>
          </cell>
          <cell r="M204">
            <v>104208618001</v>
          </cell>
          <cell r="N204" t="str">
            <v>2-104208618</v>
          </cell>
          <cell r="O204" t="str">
            <v>-</v>
          </cell>
          <cell r="P204" t="str">
            <v>STEL.12</v>
          </cell>
          <cell r="Q204" t="str">
            <v>40-434 REV 02/40-504 REV 15/PS-1001 REV 00</v>
          </cell>
          <cell r="R204">
            <v>7</v>
          </cell>
          <cell r="S204">
            <v>7</v>
          </cell>
          <cell r="T204">
            <v>25023</v>
          </cell>
          <cell r="U204">
            <v>45775</v>
          </cell>
          <cell r="V204">
            <v>0</v>
          </cell>
          <cell r="W204" t="str">
            <v>COMPLETE</v>
          </cell>
          <cell r="X204">
            <v>356.90000000000003</v>
          </cell>
          <cell r="Y204">
            <v>0</v>
          </cell>
          <cell r="Z204" t="str">
            <v>GBP</v>
          </cell>
          <cell r="AA204">
            <v>0</v>
          </cell>
          <cell r="AB204">
            <v>45774</v>
          </cell>
          <cell r="AC204">
            <v>0</v>
          </cell>
          <cell r="AD204">
            <v>0</v>
          </cell>
          <cell r="AE204"/>
          <cell r="AF204">
            <v>167.45</v>
          </cell>
          <cell r="AG204">
            <v>152</v>
          </cell>
          <cell r="AH204">
            <v>34.5</v>
          </cell>
        </row>
        <row r="205">
          <cell r="A205">
            <v>251073</v>
          </cell>
          <cell r="B205">
            <v>4502294795</v>
          </cell>
          <cell r="C205">
            <v>45723</v>
          </cell>
          <cell r="D205">
            <v>45724</v>
          </cell>
          <cell r="E205">
            <v>45779</v>
          </cell>
          <cell r="F205">
            <v>45777</v>
          </cell>
          <cell r="G205">
            <v>0</v>
          </cell>
          <cell r="H205" t="str">
            <v>251073-40</v>
          </cell>
          <cell r="I205" t="str">
            <v>Sulzer Leeds PMC</v>
          </cell>
          <cell r="J205">
            <v>40</v>
          </cell>
          <cell r="K205" t="str">
            <v>IMPELLER WEAR RING</v>
          </cell>
          <cell r="L205" t="str">
            <v>ASTM A276 Type 316L+STEL.12</v>
          </cell>
          <cell r="M205">
            <v>104208616001</v>
          </cell>
          <cell r="N205" t="str">
            <v>2-104208616</v>
          </cell>
          <cell r="O205" t="str">
            <v>-</v>
          </cell>
          <cell r="P205" t="str">
            <v>STEL.12</v>
          </cell>
          <cell r="Q205" t="str">
            <v>QQP1005836530010-01 Task 260</v>
          </cell>
          <cell r="R205">
            <v>1</v>
          </cell>
          <cell r="S205">
            <v>1</v>
          </cell>
          <cell r="T205">
            <v>25023</v>
          </cell>
          <cell r="U205">
            <v>45775</v>
          </cell>
          <cell r="V205">
            <v>0</v>
          </cell>
          <cell r="W205" t="str">
            <v>COMPLETE</v>
          </cell>
          <cell r="X205">
            <v>717</v>
          </cell>
          <cell r="Y205">
            <v>0</v>
          </cell>
          <cell r="Z205" t="str">
            <v>GBP</v>
          </cell>
          <cell r="AA205">
            <v>0</v>
          </cell>
          <cell r="AB205">
            <v>45774</v>
          </cell>
          <cell r="AC205">
            <v>0</v>
          </cell>
          <cell r="AD205">
            <v>0</v>
          </cell>
          <cell r="AE205"/>
          <cell r="AF205">
            <v>259.45</v>
          </cell>
          <cell r="AG205">
            <v>240</v>
          </cell>
          <cell r="AH205">
            <v>38</v>
          </cell>
        </row>
        <row r="206">
          <cell r="A206">
            <v>251073</v>
          </cell>
          <cell r="B206">
            <v>4502294795</v>
          </cell>
          <cell r="C206">
            <v>45723</v>
          </cell>
          <cell r="D206">
            <v>45724</v>
          </cell>
          <cell r="E206">
            <v>45779</v>
          </cell>
          <cell r="F206">
            <v>45777</v>
          </cell>
          <cell r="G206">
            <v>0</v>
          </cell>
          <cell r="H206" t="str">
            <v>251073-50</v>
          </cell>
          <cell r="I206" t="str">
            <v>Sulzer Leeds PMC</v>
          </cell>
          <cell r="J206">
            <v>50</v>
          </cell>
          <cell r="K206" t="str">
            <v>IMPELLER WEAR RING</v>
          </cell>
          <cell r="L206" t="str">
            <v>ASTM A276 Type 316L+STEL.12</v>
          </cell>
          <cell r="M206">
            <v>104208618001</v>
          </cell>
          <cell r="N206" t="str">
            <v>2-104208618</v>
          </cell>
          <cell r="O206" t="str">
            <v>-</v>
          </cell>
          <cell r="P206" t="str">
            <v>STEL.12</v>
          </cell>
          <cell r="Q206" t="str">
            <v>QQP1005836530010-01 Task 260</v>
          </cell>
          <cell r="R206">
            <v>1</v>
          </cell>
          <cell r="S206">
            <v>1</v>
          </cell>
          <cell r="T206">
            <v>25023</v>
          </cell>
          <cell r="U206">
            <v>45775</v>
          </cell>
          <cell r="V206">
            <v>0</v>
          </cell>
          <cell r="W206" t="str">
            <v>COMPLETE</v>
          </cell>
          <cell r="X206">
            <v>426.8</v>
          </cell>
          <cell r="Y206">
            <v>0</v>
          </cell>
          <cell r="Z206" t="str">
            <v>GBP</v>
          </cell>
          <cell r="AA206">
            <v>0</v>
          </cell>
          <cell r="AB206">
            <v>45774</v>
          </cell>
          <cell r="AC206">
            <v>0</v>
          </cell>
          <cell r="AD206">
            <v>0</v>
          </cell>
          <cell r="AE206"/>
          <cell r="AF206">
            <v>167.45</v>
          </cell>
          <cell r="AG206">
            <v>152</v>
          </cell>
          <cell r="AH206">
            <v>34.5</v>
          </cell>
        </row>
        <row r="207">
          <cell r="A207">
            <v>251073</v>
          </cell>
          <cell r="B207">
            <v>4502294795</v>
          </cell>
          <cell r="C207">
            <v>45723</v>
          </cell>
          <cell r="D207">
            <v>45724</v>
          </cell>
          <cell r="E207">
            <v>45779</v>
          </cell>
          <cell r="F207">
            <v>45807</v>
          </cell>
          <cell r="G207">
            <v>0</v>
          </cell>
          <cell r="H207" t="str">
            <v>251073-60</v>
          </cell>
          <cell r="I207" t="str">
            <v>Sulzer Leeds PMC</v>
          </cell>
          <cell r="J207">
            <v>60</v>
          </cell>
          <cell r="K207" t="str">
            <v>INTERSTAGE BUSHING;MACH;MSDD;6X10X13.5J</v>
          </cell>
          <cell r="L207" t="str">
            <v xml:space="preserve"> UNS S32760 NACE MR0175/MR0103+SUME SA</v>
          </cell>
          <cell r="M207">
            <v>204250213001</v>
          </cell>
          <cell r="N207" t="str">
            <v>2-204250213</v>
          </cell>
          <cell r="O207" t="str">
            <v>-</v>
          </cell>
          <cell r="P207" t="str">
            <v>SUME SA</v>
          </cell>
          <cell r="Q207" t="str">
            <v>QQP1005836530010-01 Task 260</v>
          </cell>
          <cell r="R207">
            <v>1</v>
          </cell>
          <cell r="S207">
            <v>1</v>
          </cell>
          <cell r="T207">
            <v>25160</v>
          </cell>
          <cell r="U207">
            <v>45898</v>
          </cell>
          <cell r="V207">
            <v>0</v>
          </cell>
          <cell r="W207" t="str">
            <v>COMPLETE</v>
          </cell>
          <cell r="X207">
            <v>1763.8</v>
          </cell>
          <cell r="Y207">
            <v>0</v>
          </cell>
          <cell r="Z207" t="str">
            <v>GBP</v>
          </cell>
          <cell r="AA207">
            <v>0</v>
          </cell>
          <cell r="AB207">
            <v>45804</v>
          </cell>
          <cell r="AC207">
            <v>0</v>
          </cell>
          <cell r="AD207">
            <v>0</v>
          </cell>
          <cell r="AE207"/>
          <cell r="AF207">
            <v>220</v>
          </cell>
          <cell r="AG207">
            <v>124</v>
          </cell>
          <cell r="AH207">
            <v>70</v>
          </cell>
        </row>
        <row r="208">
          <cell r="A208">
            <v>251073</v>
          </cell>
          <cell r="B208">
            <v>4502294795</v>
          </cell>
          <cell r="C208">
            <v>45723</v>
          </cell>
          <cell r="D208">
            <v>45724</v>
          </cell>
          <cell r="E208">
            <v>45779</v>
          </cell>
          <cell r="F208">
            <v>45807</v>
          </cell>
          <cell r="G208">
            <v>0</v>
          </cell>
          <cell r="H208" t="str">
            <v>251073-60A</v>
          </cell>
          <cell r="I208" t="str">
            <v>Sulzer Leeds PMC</v>
          </cell>
          <cell r="J208" t="str">
            <v>60A</v>
          </cell>
          <cell r="K208" t="str">
            <v>Lugs</v>
          </cell>
          <cell r="L208" t="str">
            <v xml:space="preserve"> UNS S32760 NACE MR0175/MR0103</v>
          </cell>
          <cell r="M208" t="str">
            <v>204250213001-Lugs</v>
          </cell>
          <cell r="N208" t="str">
            <v>2-204250213</v>
          </cell>
          <cell r="O208" t="str">
            <v>-</v>
          </cell>
          <cell r="P208" t="str">
            <v>Lugs will be welded on the face</v>
          </cell>
          <cell r="Q208" t="str">
            <v>QQP1005836530010-01 Task 260</v>
          </cell>
          <cell r="R208">
            <v>3</v>
          </cell>
          <cell r="S208">
            <v>3</v>
          </cell>
          <cell r="T208">
            <v>25160</v>
          </cell>
          <cell r="U208">
            <v>45898</v>
          </cell>
          <cell r="V208">
            <v>0</v>
          </cell>
          <cell r="W208" t="str">
            <v>COMPLETE</v>
          </cell>
          <cell r="X208">
            <v>0</v>
          </cell>
          <cell r="Y208">
            <v>0</v>
          </cell>
          <cell r="Z208" t="str">
            <v>GBP</v>
          </cell>
          <cell r="AA208">
            <v>0</v>
          </cell>
          <cell r="AB208">
            <v>45804</v>
          </cell>
          <cell r="AC208">
            <v>0</v>
          </cell>
          <cell r="AD208">
            <v>0</v>
          </cell>
          <cell r="AE208"/>
          <cell r="AF208" t="str">
            <v>19thk x 33 W x 40mm=02 nos</v>
          </cell>
          <cell r="AG208"/>
          <cell r="AH208" t="str">
            <v>15thk x 33 W x 72mm = 01 no.</v>
          </cell>
        </row>
        <row r="209">
          <cell r="A209">
            <v>251073</v>
          </cell>
          <cell r="B209">
            <v>4502294795</v>
          </cell>
          <cell r="C209">
            <v>45723</v>
          </cell>
          <cell r="D209">
            <v>45724</v>
          </cell>
          <cell r="E209">
            <v>45779</v>
          </cell>
          <cell r="F209">
            <v>45777</v>
          </cell>
          <cell r="G209">
            <v>0</v>
          </cell>
          <cell r="H209" t="str">
            <v>251073-70</v>
          </cell>
          <cell r="I209" t="str">
            <v>Sulzer Leeds PMC</v>
          </cell>
          <cell r="J209">
            <v>70</v>
          </cell>
          <cell r="K209" t="str">
            <v>COLUMN</v>
          </cell>
          <cell r="L209" t="str">
            <v>EN 10083-2 Gr 1.1151 +N/BS970 Gr 070M20 +N</v>
          </cell>
          <cell r="M209">
            <v>104314503001</v>
          </cell>
          <cell r="N209" t="str">
            <v>3-104314503</v>
          </cell>
          <cell r="O209" t="str">
            <v>A</v>
          </cell>
          <cell r="P209">
            <v>0</v>
          </cell>
          <cell r="Q209">
            <v>0</v>
          </cell>
          <cell r="R209">
            <v>4</v>
          </cell>
          <cell r="S209">
            <v>4</v>
          </cell>
          <cell r="T209">
            <v>25023</v>
          </cell>
          <cell r="U209">
            <v>45775</v>
          </cell>
          <cell r="V209">
            <v>0</v>
          </cell>
          <cell r="W209" t="str">
            <v>COMPLETE</v>
          </cell>
          <cell r="X209">
            <v>35.200000000000003</v>
          </cell>
          <cell r="Y209">
            <v>0</v>
          </cell>
          <cell r="Z209" t="str">
            <v>GBP</v>
          </cell>
          <cell r="AA209">
            <v>0</v>
          </cell>
          <cell r="AB209">
            <v>45774</v>
          </cell>
          <cell r="AC209">
            <v>0</v>
          </cell>
          <cell r="AD209">
            <v>0</v>
          </cell>
          <cell r="AE209"/>
          <cell r="AF209" t="str">
            <v>A/F 25.4</v>
          </cell>
          <cell r="AG209"/>
          <cell r="AH209">
            <v>150</v>
          </cell>
        </row>
        <row r="210">
          <cell r="A210">
            <v>251074</v>
          </cell>
          <cell r="B210">
            <v>4502294979</v>
          </cell>
          <cell r="C210">
            <v>45723</v>
          </cell>
          <cell r="D210">
            <v>45724</v>
          </cell>
          <cell r="E210">
            <v>45768</v>
          </cell>
          <cell r="F210">
            <v>45777</v>
          </cell>
          <cell r="G210">
            <v>0</v>
          </cell>
          <cell r="H210" t="str">
            <v>251074-10</v>
          </cell>
          <cell r="I210" t="str">
            <v>SULZER PUMPS (US) INC</v>
          </cell>
          <cell r="J210">
            <v>10</v>
          </cell>
          <cell r="K210" t="str">
            <v>IMPELLER RING;MACH</v>
          </cell>
          <cell r="L210" t="str">
            <v>AISI Gr 304L+STEL.1</v>
          </cell>
          <cell r="M210">
            <v>204704778003</v>
          </cell>
          <cell r="N210" t="str">
            <v>A42050 - 000</v>
          </cell>
          <cell r="O210" t="str">
            <v>C</v>
          </cell>
          <cell r="P210" t="str">
            <v>STEL.1</v>
          </cell>
          <cell r="Q210" t="str">
            <v>PS-2000 - 000 REV</v>
          </cell>
          <cell r="R210">
            <v>1</v>
          </cell>
          <cell r="S210">
            <v>1</v>
          </cell>
          <cell r="T210">
            <v>25022</v>
          </cell>
          <cell r="U210">
            <v>45775</v>
          </cell>
          <cell r="V210">
            <v>0</v>
          </cell>
          <cell r="W210" t="str">
            <v>COMPLETE</v>
          </cell>
          <cell r="X210">
            <v>750</v>
          </cell>
          <cell r="Y210">
            <v>0</v>
          </cell>
          <cell r="Z210" t="str">
            <v>USD</v>
          </cell>
          <cell r="AA210">
            <v>0</v>
          </cell>
          <cell r="AB210">
            <v>45774</v>
          </cell>
          <cell r="AC210">
            <v>0</v>
          </cell>
          <cell r="AD210">
            <v>0</v>
          </cell>
          <cell r="AE210"/>
          <cell r="AF210">
            <v>123.34239999999998</v>
          </cell>
          <cell r="AG210">
            <v>111.125</v>
          </cell>
          <cell r="AH210">
            <v>25.4</v>
          </cell>
        </row>
        <row r="211">
          <cell r="A211">
            <v>251085</v>
          </cell>
          <cell r="B211">
            <v>4502296835</v>
          </cell>
          <cell r="C211">
            <v>45728</v>
          </cell>
          <cell r="D211">
            <v>45728</v>
          </cell>
          <cell r="E211">
            <v>45786</v>
          </cell>
          <cell r="F211">
            <v>45772</v>
          </cell>
          <cell r="G211">
            <v>0</v>
          </cell>
          <cell r="H211" t="str">
            <v>251085-10</v>
          </cell>
          <cell r="I211" t="str">
            <v>Sulzer Pumpen (Deutschland) GmbH</v>
          </cell>
          <cell r="J211">
            <v>10</v>
          </cell>
          <cell r="K211" t="str">
            <v>STATIONARY RING;MACH</v>
          </cell>
          <cell r="L211" t="str">
            <v>AISI Gr 316L+STEL.6</v>
          </cell>
          <cell r="M211">
            <v>204501936003</v>
          </cell>
          <cell r="N211" t="str">
            <v>3-204501936</v>
          </cell>
          <cell r="O211" t="str">
            <v>-</v>
          </cell>
          <cell r="P211" t="str">
            <v>STEL.6</v>
          </cell>
          <cell r="Q211" t="str">
            <v>PS-2000</v>
          </cell>
          <cell r="R211">
            <v>2</v>
          </cell>
          <cell r="S211">
            <v>2</v>
          </cell>
          <cell r="T211">
            <v>25025</v>
          </cell>
          <cell r="U211">
            <v>45776</v>
          </cell>
          <cell r="V211">
            <v>0</v>
          </cell>
          <cell r="W211" t="str">
            <v>COMPLETE</v>
          </cell>
          <cell r="X211">
            <v>726.6</v>
          </cell>
          <cell r="Y211">
            <v>0</v>
          </cell>
          <cell r="Z211" t="str">
            <v>EURO</v>
          </cell>
          <cell r="AA211">
            <v>0</v>
          </cell>
          <cell r="AB211">
            <v>45769</v>
          </cell>
          <cell r="AC211">
            <v>0</v>
          </cell>
          <cell r="AD211">
            <v>0</v>
          </cell>
          <cell r="AE211"/>
          <cell r="AF211">
            <v>260</v>
          </cell>
          <cell r="AG211">
            <v>240.59200000000001</v>
          </cell>
          <cell r="AH211">
            <v>25</v>
          </cell>
        </row>
        <row r="212">
          <cell r="A212">
            <v>251085</v>
          </cell>
          <cell r="B212">
            <v>4502296835</v>
          </cell>
          <cell r="C212">
            <v>45728</v>
          </cell>
          <cell r="D212">
            <v>45728</v>
          </cell>
          <cell r="E212">
            <v>45786</v>
          </cell>
          <cell r="F212">
            <v>45772</v>
          </cell>
          <cell r="G212">
            <v>0</v>
          </cell>
          <cell r="H212" t="str">
            <v>251085-20</v>
          </cell>
          <cell r="I212" t="str">
            <v>Sulzer Pumpen (Deutschland) GmbH</v>
          </cell>
          <cell r="J212">
            <v>20</v>
          </cell>
          <cell r="K212" t="str">
            <v>STATIONARY RING;MACH</v>
          </cell>
          <cell r="L212" t="str">
            <v>AISI Gr 316L+STEL.6</v>
          </cell>
          <cell r="M212">
            <v>204501201003</v>
          </cell>
          <cell r="N212" t="str">
            <v>3-204501201</v>
          </cell>
          <cell r="O212" t="str">
            <v>-</v>
          </cell>
          <cell r="P212" t="str">
            <v>STEL.6</v>
          </cell>
          <cell r="Q212" t="str">
            <v>PS-2000</v>
          </cell>
          <cell r="R212">
            <v>2</v>
          </cell>
          <cell r="S212">
            <v>2</v>
          </cell>
          <cell r="T212" t="str">
            <v>Cancellation cost is 195 Euro</v>
          </cell>
          <cell r="U212">
            <v>0</v>
          </cell>
          <cell r="V212">
            <v>0</v>
          </cell>
          <cell r="W212" t="str">
            <v>COMPLETE</v>
          </cell>
          <cell r="X212">
            <v>348.7</v>
          </cell>
          <cell r="Y212">
            <v>0</v>
          </cell>
          <cell r="Z212" t="str">
            <v>EURO</v>
          </cell>
          <cell r="AA212">
            <v>0</v>
          </cell>
          <cell r="AB212">
            <v>45769</v>
          </cell>
          <cell r="AC212">
            <v>0</v>
          </cell>
          <cell r="AD212">
            <v>0</v>
          </cell>
          <cell r="AE212"/>
          <cell r="AF212">
            <v>230</v>
          </cell>
          <cell r="AG212">
            <v>215.55</v>
          </cell>
          <cell r="AH212">
            <v>25</v>
          </cell>
        </row>
        <row r="213">
          <cell r="A213">
            <v>251085</v>
          </cell>
          <cell r="B213">
            <v>4502296835</v>
          </cell>
          <cell r="C213">
            <v>45728</v>
          </cell>
          <cell r="D213">
            <v>45728</v>
          </cell>
          <cell r="E213">
            <v>45786</v>
          </cell>
          <cell r="F213">
            <v>45772</v>
          </cell>
          <cell r="G213">
            <v>0</v>
          </cell>
          <cell r="H213" t="str">
            <v>251085-30</v>
          </cell>
          <cell r="I213" t="str">
            <v>Sulzer Pumpen (Deutschland) GmbH</v>
          </cell>
          <cell r="J213">
            <v>30</v>
          </cell>
          <cell r="K213" t="str">
            <v>STATIONARY RING;MACH</v>
          </cell>
          <cell r="L213" t="str">
            <v>AISI Gr 316L+STEL.6</v>
          </cell>
          <cell r="M213">
            <v>204501189003</v>
          </cell>
          <cell r="N213" t="str">
            <v>3-204501189</v>
          </cell>
          <cell r="O213" t="str">
            <v>-</v>
          </cell>
          <cell r="P213" t="str">
            <v>STEL.6</v>
          </cell>
          <cell r="Q213" t="str">
            <v>PS-1101 Rev.Lev.01 Version 02/PS-2000</v>
          </cell>
          <cell r="R213">
            <v>2</v>
          </cell>
          <cell r="S213">
            <v>2</v>
          </cell>
          <cell r="T213">
            <v>25025</v>
          </cell>
          <cell r="U213">
            <v>45776</v>
          </cell>
          <cell r="V213">
            <v>0</v>
          </cell>
          <cell r="W213" t="str">
            <v>COMPLETE</v>
          </cell>
          <cell r="X213">
            <v>560.20000000000005</v>
          </cell>
          <cell r="Y213">
            <v>0</v>
          </cell>
          <cell r="Z213" t="str">
            <v>EURO</v>
          </cell>
          <cell r="AA213">
            <v>0</v>
          </cell>
          <cell r="AB213">
            <v>45769</v>
          </cell>
          <cell r="AC213">
            <v>0</v>
          </cell>
          <cell r="AD213">
            <v>0</v>
          </cell>
          <cell r="AE213"/>
          <cell r="AF213">
            <v>190</v>
          </cell>
          <cell r="AG213">
            <v>175.5</v>
          </cell>
          <cell r="AH213">
            <v>25</v>
          </cell>
        </row>
        <row r="214">
          <cell r="A214">
            <v>251085</v>
          </cell>
          <cell r="B214">
            <v>4502296835</v>
          </cell>
          <cell r="C214">
            <v>45728</v>
          </cell>
          <cell r="D214">
            <v>45728</v>
          </cell>
          <cell r="E214">
            <v>45786</v>
          </cell>
          <cell r="F214">
            <v>45772</v>
          </cell>
          <cell r="G214">
            <v>0</v>
          </cell>
          <cell r="H214" t="str">
            <v>251085-40</v>
          </cell>
          <cell r="I214" t="str">
            <v>Sulzer Pumpen (Deutschland) GmbH</v>
          </cell>
          <cell r="J214">
            <v>40</v>
          </cell>
          <cell r="K214" t="str">
            <v>IMPELLER RING;MACH</v>
          </cell>
          <cell r="L214" t="str">
            <v>AISI Gr 316L+STEL.6</v>
          </cell>
          <cell r="M214">
            <v>204501004001</v>
          </cell>
          <cell r="N214" t="str">
            <v>3-204501004</v>
          </cell>
          <cell r="O214" t="str">
            <v>-</v>
          </cell>
          <cell r="P214" t="str">
            <v>STEL.6</v>
          </cell>
          <cell r="Q214" t="str">
            <v>PS-2000</v>
          </cell>
          <cell r="R214">
            <v>2</v>
          </cell>
          <cell r="S214">
            <v>2</v>
          </cell>
          <cell r="T214" t="str">
            <v>Cancellation cost is 164 Euro</v>
          </cell>
          <cell r="U214">
            <v>0</v>
          </cell>
          <cell r="V214">
            <v>0</v>
          </cell>
          <cell r="W214" t="str">
            <v>COMPLETE</v>
          </cell>
          <cell r="X214">
            <v>313.2</v>
          </cell>
          <cell r="Y214">
            <v>0</v>
          </cell>
          <cell r="Z214" t="str">
            <v>EURO</v>
          </cell>
          <cell r="AA214">
            <v>0</v>
          </cell>
          <cell r="AB214">
            <v>45769</v>
          </cell>
          <cell r="AC214">
            <v>0</v>
          </cell>
          <cell r="AD214">
            <v>0</v>
          </cell>
          <cell r="AE214"/>
          <cell r="AF214">
            <v>215</v>
          </cell>
          <cell r="AG214">
            <v>200</v>
          </cell>
          <cell r="AH214">
            <v>25</v>
          </cell>
        </row>
        <row r="215">
          <cell r="A215">
            <v>251085</v>
          </cell>
          <cell r="B215">
            <v>4502296835</v>
          </cell>
          <cell r="C215">
            <v>45728</v>
          </cell>
          <cell r="D215">
            <v>45728</v>
          </cell>
          <cell r="E215">
            <v>45786</v>
          </cell>
          <cell r="F215">
            <v>45772</v>
          </cell>
          <cell r="G215">
            <v>0</v>
          </cell>
          <cell r="H215" t="str">
            <v>251085-50</v>
          </cell>
          <cell r="I215" t="str">
            <v>Sulzer Pumpen (Deutschland) GmbH</v>
          </cell>
          <cell r="J215">
            <v>50</v>
          </cell>
          <cell r="K215" t="str">
            <v>IMPELLER RING;MACH</v>
          </cell>
          <cell r="L215" t="str">
            <v>AISI Gr 316L+STEL.6</v>
          </cell>
          <cell r="M215">
            <v>204501010001</v>
          </cell>
          <cell r="N215" t="str">
            <v>3-204501010</v>
          </cell>
          <cell r="O215" t="str">
            <v>-</v>
          </cell>
          <cell r="P215" t="str">
            <v>STEL.6</v>
          </cell>
          <cell r="Q215" t="str">
            <v>PS-2000</v>
          </cell>
          <cell r="R215">
            <v>2</v>
          </cell>
          <cell r="S215">
            <v>2</v>
          </cell>
          <cell r="T215">
            <v>25025</v>
          </cell>
          <cell r="U215">
            <v>45776</v>
          </cell>
          <cell r="V215">
            <v>0</v>
          </cell>
          <cell r="W215" t="str">
            <v>COMPLETE</v>
          </cell>
          <cell r="X215">
            <v>434.8</v>
          </cell>
          <cell r="Y215">
            <v>0</v>
          </cell>
          <cell r="Z215" t="str">
            <v>EURO</v>
          </cell>
          <cell r="AA215">
            <v>0</v>
          </cell>
          <cell r="AB215">
            <v>45769</v>
          </cell>
          <cell r="AC215">
            <v>0</v>
          </cell>
          <cell r="AD215">
            <v>0</v>
          </cell>
          <cell r="AE215"/>
          <cell r="AF215">
            <v>240</v>
          </cell>
          <cell r="AG215">
            <v>220</v>
          </cell>
          <cell r="AH215">
            <v>30</v>
          </cell>
        </row>
        <row r="216">
          <cell r="A216">
            <v>251085</v>
          </cell>
          <cell r="B216">
            <v>4502296835</v>
          </cell>
          <cell r="C216">
            <v>45728</v>
          </cell>
          <cell r="D216">
            <v>45728</v>
          </cell>
          <cell r="E216">
            <v>45786</v>
          </cell>
          <cell r="F216">
            <v>45772</v>
          </cell>
          <cell r="G216">
            <v>0</v>
          </cell>
          <cell r="H216" t="str">
            <v>251085-60</v>
          </cell>
          <cell r="I216" t="str">
            <v>Sulzer Pumpen (Deutschland) GmbH</v>
          </cell>
          <cell r="J216">
            <v>60</v>
          </cell>
          <cell r="K216" t="str">
            <v>IMPELLER RING;MACH</v>
          </cell>
          <cell r="L216" t="str">
            <v>AISI Gr 316L+STEL.6</v>
          </cell>
          <cell r="M216">
            <v>204501000001</v>
          </cell>
          <cell r="N216" t="str">
            <v>3-204501000</v>
          </cell>
          <cell r="O216" t="str">
            <v>-</v>
          </cell>
          <cell r="P216" t="str">
            <v>STEL.6</v>
          </cell>
          <cell r="Q216" t="str">
            <v>PS-1101 Rev.Lev.01 Version 02/PS-2000</v>
          </cell>
          <cell r="R216">
            <v>2</v>
          </cell>
          <cell r="S216">
            <v>2</v>
          </cell>
          <cell r="T216">
            <v>25025</v>
          </cell>
          <cell r="U216">
            <v>45776</v>
          </cell>
          <cell r="V216">
            <v>0</v>
          </cell>
          <cell r="W216" t="str">
            <v>COMPLETE</v>
          </cell>
          <cell r="X216">
            <v>469.4</v>
          </cell>
          <cell r="Y216">
            <v>0</v>
          </cell>
          <cell r="Z216" t="str">
            <v>EURO</v>
          </cell>
          <cell r="AA216">
            <v>0</v>
          </cell>
          <cell r="AB216">
            <v>45769</v>
          </cell>
          <cell r="AC216">
            <v>0</v>
          </cell>
          <cell r="AD216">
            <v>0</v>
          </cell>
          <cell r="AE216"/>
          <cell r="AF216">
            <v>174.93</v>
          </cell>
          <cell r="AG216">
            <v>160</v>
          </cell>
          <cell r="AH216">
            <v>25</v>
          </cell>
        </row>
        <row r="217">
          <cell r="A217">
            <v>251090</v>
          </cell>
          <cell r="B217">
            <v>4502297241</v>
          </cell>
          <cell r="C217">
            <v>45729</v>
          </cell>
          <cell r="D217">
            <v>45729</v>
          </cell>
          <cell r="E217">
            <v>45772</v>
          </cell>
          <cell r="F217">
            <v>45787</v>
          </cell>
          <cell r="G217">
            <v>0</v>
          </cell>
          <cell r="H217" t="str">
            <v>251090-10</v>
          </cell>
          <cell r="I217" t="str">
            <v>Sulzer Pumpen (Deutschland) GmbH</v>
          </cell>
          <cell r="J217">
            <v>10</v>
          </cell>
          <cell r="K217" t="str">
            <v>IMPELLER RING;MACH</v>
          </cell>
          <cell r="L217" t="str">
            <v>ASTM A276 TYP 420</v>
          </cell>
          <cell r="M217">
            <v>204500945007</v>
          </cell>
          <cell r="N217" t="str">
            <v>3-204500945</v>
          </cell>
          <cell r="O217" t="str">
            <v>-</v>
          </cell>
          <cell r="P217">
            <v>0</v>
          </cell>
          <cell r="Q217" t="str">
            <v>275 TO 325HB/PS 2000</v>
          </cell>
          <cell r="R217">
            <v>1</v>
          </cell>
          <cell r="S217">
            <v>1</v>
          </cell>
          <cell r="T217">
            <v>25043</v>
          </cell>
          <cell r="U217">
            <v>45796</v>
          </cell>
          <cell r="V217">
            <v>0</v>
          </cell>
          <cell r="W217" t="str">
            <v>COMPLETE</v>
          </cell>
          <cell r="X217">
            <v>250.3</v>
          </cell>
          <cell r="Y217">
            <v>0</v>
          </cell>
          <cell r="Z217" t="str">
            <v>EURO</v>
          </cell>
          <cell r="AA217">
            <v>0</v>
          </cell>
          <cell r="AB217">
            <v>45784</v>
          </cell>
          <cell r="AC217">
            <v>0</v>
          </cell>
          <cell r="AD217">
            <v>0</v>
          </cell>
          <cell r="AE217"/>
          <cell r="AF217">
            <v>189.92</v>
          </cell>
          <cell r="AG217">
            <v>175</v>
          </cell>
          <cell r="AH217">
            <v>25</v>
          </cell>
        </row>
        <row r="218">
          <cell r="A218">
            <v>251090</v>
          </cell>
          <cell r="B218">
            <v>4502297241</v>
          </cell>
          <cell r="C218">
            <v>45729</v>
          </cell>
          <cell r="D218">
            <v>45729</v>
          </cell>
          <cell r="E218">
            <v>45772</v>
          </cell>
          <cell r="F218">
            <v>45787</v>
          </cell>
          <cell r="G218">
            <v>0</v>
          </cell>
          <cell r="H218" t="str">
            <v>251090-20</v>
          </cell>
          <cell r="I218" t="str">
            <v>Sulzer Pumpen (Deutschland) GmbH</v>
          </cell>
          <cell r="J218">
            <v>20</v>
          </cell>
          <cell r="K218" t="str">
            <v>STATIONARY RING;MACH</v>
          </cell>
          <cell r="L218" t="str">
            <v>SS-420+400 to 450 HB</v>
          </cell>
          <cell r="M218">
            <v>204501091004</v>
          </cell>
          <cell r="N218" t="str">
            <v>3-204501091</v>
          </cell>
          <cell r="O218" t="str">
            <v>-</v>
          </cell>
          <cell r="P218">
            <v>0</v>
          </cell>
          <cell r="Q218" t="str">
            <v>400 to 450 HB//PS 2000</v>
          </cell>
          <cell r="R218">
            <v>1</v>
          </cell>
          <cell r="S218">
            <v>1</v>
          </cell>
          <cell r="T218">
            <v>25043</v>
          </cell>
          <cell r="U218">
            <v>45796</v>
          </cell>
          <cell r="V218">
            <v>0</v>
          </cell>
          <cell r="W218" t="str">
            <v>COMPLETE</v>
          </cell>
          <cell r="X218">
            <v>298.5</v>
          </cell>
          <cell r="Y218">
            <v>0</v>
          </cell>
          <cell r="Z218" t="str">
            <v>EURO</v>
          </cell>
          <cell r="AA218">
            <v>0</v>
          </cell>
          <cell r="AB218">
            <v>45784</v>
          </cell>
          <cell r="AC218">
            <v>0</v>
          </cell>
          <cell r="AD218">
            <v>0</v>
          </cell>
          <cell r="AE218"/>
          <cell r="AF218">
            <v>205</v>
          </cell>
          <cell r="AG218">
            <v>190.48</v>
          </cell>
          <cell r="AH218">
            <v>25</v>
          </cell>
        </row>
        <row r="219">
          <cell r="A219">
            <v>251093</v>
          </cell>
          <cell r="B219">
            <v>4502297429</v>
          </cell>
          <cell r="C219">
            <v>45729</v>
          </cell>
          <cell r="D219">
            <v>45729</v>
          </cell>
          <cell r="E219">
            <v>45789</v>
          </cell>
          <cell r="F219">
            <v>45792</v>
          </cell>
          <cell r="G219">
            <v>0</v>
          </cell>
          <cell r="H219" t="str">
            <v>251093-10</v>
          </cell>
          <cell r="I219" t="str">
            <v>Sulzer Leeds PMC</v>
          </cell>
          <cell r="J219">
            <v>10</v>
          </cell>
          <cell r="K219" t="str">
            <v>THROTTLE BUSHING;MACH;CP;6X8X14D</v>
          </cell>
          <cell r="L219" t="str">
            <v>ASTM A276 UNS S41000+STEL.6</v>
          </cell>
          <cell r="M219" t="str">
            <v>507151984001Q01</v>
          </cell>
          <cell r="N219">
            <v>507151984</v>
          </cell>
          <cell r="O219" t="str">
            <v>-</v>
          </cell>
          <cell r="P219" t="str">
            <v>STEL.6</v>
          </cell>
          <cell r="Q219" t="str">
            <v>QQP1005064710010-01 TASK 260</v>
          </cell>
          <cell r="R219">
            <v>1</v>
          </cell>
          <cell r="S219">
            <v>1</v>
          </cell>
          <cell r="T219">
            <v>25078</v>
          </cell>
          <cell r="U219">
            <v>45825</v>
          </cell>
          <cell r="V219">
            <v>0</v>
          </cell>
          <cell r="W219" t="str">
            <v>COMPLETE</v>
          </cell>
          <cell r="X219">
            <v>1244.3</v>
          </cell>
          <cell r="Y219">
            <v>0</v>
          </cell>
          <cell r="Z219" t="str">
            <v>GBP</v>
          </cell>
          <cell r="AA219">
            <v>0</v>
          </cell>
          <cell r="AB219">
            <v>45789</v>
          </cell>
          <cell r="AC219">
            <v>0</v>
          </cell>
          <cell r="AD219">
            <v>0</v>
          </cell>
          <cell r="AE219"/>
          <cell r="AF219">
            <v>270</v>
          </cell>
          <cell r="AG219">
            <v>120</v>
          </cell>
          <cell r="AH219">
            <v>135</v>
          </cell>
        </row>
        <row r="220">
          <cell r="A220">
            <v>251093</v>
          </cell>
          <cell r="B220">
            <v>4502297429</v>
          </cell>
          <cell r="C220">
            <v>45729</v>
          </cell>
          <cell r="D220">
            <v>45729</v>
          </cell>
          <cell r="E220">
            <v>45789</v>
          </cell>
          <cell r="F220">
            <v>45792</v>
          </cell>
          <cell r="G220">
            <v>0</v>
          </cell>
          <cell r="H220" t="str">
            <v>251093-20</v>
          </cell>
          <cell r="I220" t="str">
            <v>Sulzer Leeds PMC</v>
          </cell>
          <cell r="J220">
            <v>20</v>
          </cell>
          <cell r="K220" t="str">
            <v>CENTER SLEEVE;MACH</v>
          </cell>
          <cell r="L220" t="str">
            <v>ASTM A276 UNS S41000+STEL.6</v>
          </cell>
          <cell r="M220" t="str">
            <v>507151034001Q01</v>
          </cell>
          <cell r="N220">
            <v>507151034</v>
          </cell>
          <cell r="O220" t="str">
            <v>A</v>
          </cell>
          <cell r="P220" t="str">
            <v>STEL.6</v>
          </cell>
          <cell r="Q220" t="str">
            <v>QQP1005064710010-01 TASK 260</v>
          </cell>
          <cell r="R220">
            <v>1</v>
          </cell>
          <cell r="S220">
            <v>1</v>
          </cell>
          <cell r="T220">
            <v>25078</v>
          </cell>
          <cell r="U220">
            <v>45825</v>
          </cell>
          <cell r="V220">
            <v>0</v>
          </cell>
          <cell r="W220" t="str">
            <v>COMPLETE</v>
          </cell>
          <cell r="X220">
            <v>759.9</v>
          </cell>
          <cell r="Y220">
            <v>0</v>
          </cell>
          <cell r="Z220" t="str">
            <v>GBP</v>
          </cell>
          <cell r="AA220">
            <v>0</v>
          </cell>
          <cell r="AB220">
            <v>45789</v>
          </cell>
          <cell r="AC220">
            <v>0</v>
          </cell>
          <cell r="AD220">
            <v>0</v>
          </cell>
          <cell r="AE220"/>
          <cell r="AF220">
            <v>123.65</v>
          </cell>
          <cell r="AG220">
            <v>102</v>
          </cell>
          <cell r="AH220">
            <v>124</v>
          </cell>
        </row>
        <row r="221">
          <cell r="A221">
            <v>251093</v>
          </cell>
          <cell r="B221">
            <v>4502297429</v>
          </cell>
          <cell r="C221">
            <v>45729</v>
          </cell>
          <cell r="D221">
            <v>45729</v>
          </cell>
          <cell r="E221">
            <v>45789</v>
          </cell>
          <cell r="F221">
            <v>45792</v>
          </cell>
          <cell r="G221">
            <v>0</v>
          </cell>
          <cell r="H221" t="str">
            <v>251093-30</v>
          </cell>
          <cell r="I221" t="str">
            <v>Sulzer Leeds PMC</v>
          </cell>
          <cell r="J221">
            <v>30</v>
          </cell>
          <cell r="K221" t="str">
            <v>THROTTLE SLEEVE;MACH</v>
          </cell>
          <cell r="L221" t="str">
            <v>ASTM A276 UNS S41000+STEL.6</v>
          </cell>
          <cell r="M221" t="str">
            <v>507151986001Q01</v>
          </cell>
          <cell r="N221">
            <v>507151986</v>
          </cell>
          <cell r="O221" t="str">
            <v>-</v>
          </cell>
          <cell r="P221" t="str">
            <v>STEL.6</v>
          </cell>
          <cell r="Q221" t="str">
            <v>QQP1005064710010-01 TASK 260</v>
          </cell>
          <cell r="R221">
            <v>1</v>
          </cell>
          <cell r="S221">
            <v>1</v>
          </cell>
          <cell r="T221">
            <v>25078</v>
          </cell>
          <cell r="U221">
            <v>45825</v>
          </cell>
          <cell r="V221">
            <v>0</v>
          </cell>
          <cell r="W221" t="str">
            <v>COMPLETE</v>
          </cell>
          <cell r="X221">
            <v>679.5</v>
          </cell>
          <cell r="Y221">
            <v>0</v>
          </cell>
          <cell r="Z221" t="str">
            <v>GBP</v>
          </cell>
          <cell r="AA221">
            <v>0</v>
          </cell>
          <cell r="AB221">
            <v>45789</v>
          </cell>
          <cell r="AC221">
            <v>0</v>
          </cell>
          <cell r="AD221">
            <v>0</v>
          </cell>
          <cell r="AE221"/>
          <cell r="AF221">
            <v>119.64</v>
          </cell>
          <cell r="AG221">
            <v>97</v>
          </cell>
          <cell r="AH221">
            <v>116</v>
          </cell>
        </row>
        <row r="222">
          <cell r="A222">
            <v>251093</v>
          </cell>
          <cell r="B222">
            <v>4502297429</v>
          </cell>
          <cell r="C222">
            <v>45729</v>
          </cell>
          <cell r="D222">
            <v>45729</v>
          </cell>
          <cell r="E222">
            <v>45789</v>
          </cell>
          <cell r="F222">
            <v>45792</v>
          </cell>
          <cell r="G222">
            <v>0</v>
          </cell>
          <cell r="H222" t="str">
            <v>251093-40</v>
          </cell>
          <cell r="I222" t="str">
            <v>Sulzer Leeds PMC</v>
          </cell>
          <cell r="J222">
            <v>40</v>
          </cell>
          <cell r="K222" t="str">
            <v>ADAPTER;MACH;CP</v>
          </cell>
          <cell r="L222" t="str">
            <v>A105</v>
          </cell>
          <cell r="M222">
            <v>507171302001</v>
          </cell>
          <cell r="N222">
            <v>507171302</v>
          </cell>
          <cell r="O222" t="str">
            <v>C</v>
          </cell>
          <cell r="P222">
            <v>0</v>
          </cell>
          <cell r="Q222" t="str">
            <v>PS-1001 REV 00</v>
          </cell>
          <cell r="R222">
            <v>1</v>
          </cell>
          <cell r="S222">
            <v>1</v>
          </cell>
          <cell r="T222">
            <v>25044</v>
          </cell>
          <cell r="U222">
            <v>45798</v>
          </cell>
          <cell r="V222">
            <v>0</v>
          </cell>
          <cell r="W222" t="str">
            <v>COMPLETE</v>
          </cell>
          <cell r="X222">
            <v>204</v>
          </cell>
          <cell r="Y222">
            <v>0</v>
          </cell>
          <cell r="Z222" t="str">
            <v>GBP</v>
          </cell>
          <cell r="AA222">
            <v>0</v>
          </cell>
          <cell r="AB222">
            <v>45789</v>
          </cell>
          <cell r="AC222">
            <v>0</v>
          </cell>
          <cell r="AD222">
            <v>0</v>
          </cell>
          <cell r="AE222"/>
          <cell r="AF222">
            <v>208</v>
          </cell>
          <cell r="AG222">
            <v>82.5</v>
          </cell>
          <cell r="AH222">
            <v>28.6</v>
          </cell>
        </row>
        <row r="223">
          <cell r="A223">
            <v>251094</v>
          </cell>
          <cell r="B223">
            <v>4502297029</v>
          </cell>
          <cell r="C223">
            <v>45728</v>
          </cell>
          <cell r="D223">
            <v>45729</v>
          </cell>
          <cell r="E223">
            <v>45784</v>
          </cell>
          <cell r="F223">
            <v>45792</v>
          </cell>
          <cell r="G223">
            <v>0</v>
          </cell>
          <cell r="H223" t="str">
            <v>251094-10</v>
          </cell>
          <cell r="I223" t="str">
            <v>Sulzer Pompes France</v>
          </cell>
          <cell r="J223">
            <v>10</v>
          </cell>
          <cell r="K223" t="str">
            <v>BEARING BUSHING;MACH;MNF;310</v>
          </cell>
          <cell r="L223" t="str">
            <v>ASTM A276 S410+325 to 375 HB</v>
          </cell>
          <cell r="M223">
            <v>104327532001</v>
          </cell>
          <cell r="N223" t="str">
            <v>EM-495861</v>
          </cell>
          <cell r="O223">
            <v>1</v>
          </cell>
          <cell r="P223">
            <v>0</v>
          </cell>
          <cell r="Q223" t="str">
            <v>PS-2000/PS-1001 REV 00</v>
          </cell>
          <cell r="R223">
            <v>1</v>
          </cell>
          <cell r="S223">
            <v>1</v>
          </cell>
          <cell r="T223">
            <v>25033</v>
          </cell>
          <cell r="U223">
            <v>45786</v>
          </cell>
          <cell r="V223">
            <v>0</v>
          </cell>
          <cell r="W223" t="str">
            <v>COMPLETE</v>
          </cell>
          <cell r="X223">
            <v>163.80000000000001</v>
          </cell>
          <cell r="Y223">
            <v>0</v>
          </cell>
          <cell r="Z223" t="str">
            <v>EURO</v>
          </cell>
          <cell r="AA223">
            <v>0</v>
          </cell>
          <cell r="AB223">
            <v>45789</v>
          </cell>
          <cell r="AC223">
            <v>0</v>
          </cell>
          <cell r="AD223">
            <v>0</v>
          </cell>
          <cell r="AE223"/>
          <cell r="AF223">
            <v>93</v>
          </cell>
          <cell r="AG223">
            <v>77.13</v>
          </cell>
          <cell r="AH223">
            <v>20</v>
          </cell>
        </row>
        <row r="224">
          <cell r="A224">
            <v>251094</v>
          </cell>
          <cell r="B224">
            <v>4502297029</v>
          </cell>
          <cell r="C224">
            <v>45728</v>
          </cell>
          <cell r="D224">
            <v>45729</v>
          </cell>
          <cell r="E224">
            <v>45784</v>
          </cell>
          <cell r="F224">
            <v>45792</v>
          </cell>
          <cell r="G224">
            <v>0</v>
          </cell>
          <cell r="H224" t="str">
            <v>251094-20</v>
          </cell>
          <cell r="I224" t="str">
            <v>Sulzer Pompes France</v>
          </cell>
          <cell r="J224">
            <v>20</v>
          </cell>
          <cell r="K224" t="str">
            <v>SHAFT;MACH;PRE;100-32;1</v>
          </cell>
          <cell r="L224" t="str">
            <v>AISI 4140+QT</v>
          </cell>
          <cell r="M224">
            <v>104327528001</v>
          </cell>
          <cell r="N224" t="str">
            <v>EM-132017</v>
          </cell>
          <cell r="O224">
            <v>5</v>
          </cell>
          <cell r="P224">
            <v>0</v>
          </cell>
          <cell r="Q224" t="str">
            <v>PS-2000</v>
          </cell>
          <cell r="R224">
            <v>1</v>
          </cell>
          <cell r="S224">
            <v>1</v>
          </cell>
          <cell r="T224">
            <v>25033</v>
          </cell>
          <cell r="U224">
            <v>45786</v>
          </cell>
          <cell r="V224">
            <v>0</v>
          </cell>
          <cell r="W224" t="str">
            <v>COMPLETE</v>
          </cell>
          <cell r="X224">
            <v>468.3</v>
          </cell>
          <cell r="Y224">
            <v>0</v>
          </cell>
          <cell r="Z224" t="str">
            <v>EURO</v>
          </cell>
          <cell r="AA224">
            <v>0</v>
          </cell>
          <cell r="AB224">
            <v>45789</v>
          </cell>
          <cell r="AC224">
            <v>0</v>
          </cell>
          <cell r="AD224">
            <v>0</v>
          </cell>
          <cell r="AE224"/>
          <cell r="AF224">
            <v>64</v>
          </cell>
          <cell r="AG224"/>
          <cell r="AH224">
            <v>694.5</v>
          </cell>
        </row>
        <row r="225">
          <cell r="A225">
            <v>251094</v>
          </cell>
          <cell r="B225">
            <v>4502297029</v>
          </cell>
          <cell r="C225">
            <v>45728</v>
          </cell>
          <cell r="D225">
            <v>45729</v>
          </cell>
          <cell r="E225">
            <v>45784</v>
          </cell>
          <cell r="F225">
            <v>45792</v>
          </cell>
          <cell r="G225">
            <v>0</v>
          </cell>
          <cell r="H225" t="str">
            <v>251094-30</v>
          </cell>
          <cell r="I225" t="str">
            <v>Sulzer Pompes France</v>
          </cell>
          <cell r="J225">
            <v>30</v>
          </cell>
          <cell r="K225" t="str">
            <v>SHAFT PROT SLEEVE;MACH;VN;VARIOUS SIZE</v>
          </cell>
          <cell r="L225" t="str">
            <v>ASTM A276 S410+325 to 375 HB</v>
          </cell>
          <cell r="M225">
            <v>104327828001</v>
          </cell>
          <cell r="N225" t="str">
            <v>EM-493367</v>
          </cell>
          <cell r="O225">
            <v>2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25033</v>
          </cell>
          <cell r="U225">
            <v>45786</v>
          </cell>
          <cell r="V225">
            <v>0</v>
          </cell>
          <cell r="W225" t="str">
            <v>COMPLETE</v>
          </cell>
          <cell r="X225">
            <v>172.6</v>
          </cell>
          <cell r="Y225">
            <v>0</v>
          </cell>
          <cell r="Z225" t="str">
            <v>EURO</v>
          </cell>
          <cell r="AA225">
            <v>0</v>
          </cell>
          <cell r="AB225">
            <v>45789</v>
          </cell>
          <cell r="AC225">
            <v>0</v>
          </cell>
          <cell r="AD225">
            <v>0</v>
          </cell>
          <cell r="AE225"/>
          <cell r="AF225">
            <v>40</v>
          </cell>
          <cell r="AG225">
            <v>24</v>
          </cell>
          <cell r="AH225">
            <v>86</v>
          </cell>
        </row>
        <row r="226">
          <cell r="A226">
            <v>251094</v>
          </cell>
          <cell r="B226">
            <v>4502297029</v>
          </cell>
          <cell r="C226">
            <v>45728</v>
          </cell>
          <cell r="D226">
            <v>45729</v>
          </cell>
          <cell r="E226">
            <v>45784</v>
          </cell>
          <cell r="F226">
            <v>45792</v>
          </cell>
          <cell r="G226">
            <v>0</v>
          </cell>
          <cell r="H226" t="str">
            <v>251094-40</v>
          </cell>
          <cell r="I226" t="str">
            <v>Sulzer Pompes France</v>
          </cell>
          <cell r="J226">
            <v>40</v>
          </cell>
          <cell r="K226" t="str">
            <v>SPACER SLEEVE;MACH</v>
          </cell>
          <cell r="L226" t="str">
            <v>ASTM A276 Type 316L Cond A</v>
          </cell>
          <cell r="M226">
            <v>104327829001</v>
          </cell>
          <cell r="N226" t="str">
            <v>EM-493623</v>
          </cell>
          <cell r="O226">
            <v>2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25033</v>
          </cell>
          <cell r="U226">
            <v>45786</v>
          </cell>
          <cell r="V226">
            <v>0</v>
          </cell>
          <cell r="W226" t="str">
            <v>COMPLETE</v>
          </cell>
          <cell r="X226">
            <v>171.7</v>
          </cell>
          <cell r="Y226">
            <v>0</v>
          </cell>
          <cell r="Z226" t="str">
            <v>EURO</v>
          </cell>
          <cell r="AA226">
            <v>0</v>
          </cell>
          <cell r="AB226">
            <v>45789</v>
          </cell>
          <cell r="AC226">
            <v>0</v>
          </cell>
          <cell r="AD226">
            <v>0</v>
          </cell>
          <cell r="AE226"/>
          <cell r="AF226">
            <v>50</v>
          </cell>
          <cell r="AG226"/>
          <cell r="AH226">
            <v>15</v>
          </cell>
        </row>
        <row r="227">
          <cell r="A227">
            <v>251094</v>
          </cell>
          <cell r="B227">
            <v>4502297029</v>
          </cell>
          <cell r="C227">
            <v>45728</v>
          </cell>
          <cell r="D227">
            <v>45729</v>
          </cell>
          <cell r="E227">
            <v>45784</v>
          </cell>
          <cell r="F227">
            <v>45792</v>
          </cell>
          <cell r="G227">
            <v>0</v>
          </cell>
          <cell r="H227" t="str">
            <v>251094-50</v>
          </cell>
          <cell r="I227" t="str">
            <v>Sulzer Pompes France</v>
          </cell>
          <cell r="J227">
            <v>50</v>
          </cell>
          <cell r="K227" t="str">
            <v>THROAT BUSHING;INSERT</v>
          </cell>
          <cell r="L227" t="str">
            <v>ASTM A276 S410+QT650</v>
          </cell>
          <cell r="M227">
            <v>104327830001</v>
          </cell>
          <cell r="N227" t="str">
            <v>EM-493680</v>
          </cell>
          <cell r="O227">
            <v>4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25033</v>
          </cell>
          <cell r="U227">
            <v>45786</v>
          </cell>
          <cell r="V227">
            <v>0</v>
          </cell>
          <cell r="W227" t="str">
            <v>COMPLETE</v>
          </cell>
          <cell r="X227">
            <v>129.69999999999999</v>
          </cell>
          <cell r="Y227">
            <v>0</v>
          </cell>
          <cell r="Z227" t="str">
            <v>EURO</v>
          </cell>
          <cell r="AA227">
            <v>0</v>
          </cell>
          <cell r="AB227">
            <v>45789</v>
          </cell>
          <cell r="AC227">
            <v>0</v>
          </cell>
          <cell r="AD227">
            <v>0</v>
          </cell>
          <cell r="AE227"/>
          <cell r="AF227">
            <v>63</v>
          </cell>
          <cell r="AG227">
            <v>50.6</v>
          </cell>
          <cell r="AH227">
            <v>15</v>
          </cell>
        </row>
        <row r="228">
          <cell r="A228">
            <v>251094</v>
          </cell>
          <cell r="B228">
            <v>4502297029</v>
          </cell>
          <cell r="C228">
            <v>45728</v>
          </cell>
          <cell r="D228">
            <v>45729</v>
          </cell>
          <cell r="E228">
            <v>45784</v>
          </cell>
          <cell r="F228">
            <v>45792</v>
          </cell>
          <cell r="G228">
            <v>0</v>
          </cell>
          <cell r="H228" t="str">
            <v>251094-60</v>
          </cell>
          <cell r="I228" t="str">
            <v>Sulzer Pompes France</v>
          </cell>
          <cell r="J228">
            <v>60</v>
          </cell>
          <cell r="K228" t="str">
            <v>STATIONARY RING;MACH</v>
          </cell>
          <cell r="L228" t="str">
            <v>ASTM A276 S410+225 to 275 HB</v>
          </cell>
          <cell r="M228">
            <v>104327831001</v>
          </cell>
          <cell r="N228" t="str">
            <v>EM-482701</v>
          </cell>
          <cell r="O228">
            <v>3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25033</v>
          </cell>
          <cell r="U228">
            <v>45786</v>
          </cell>
          <cell r="V228">
            <v>0</v>
          </cell>
          <cell r="W228" t="str">
            <v>COMPLETE</v>
          </cell>
          <cell r="X228">
            <v>153.19999999999999</v>
          </cell>
          <cell r="Y228">
            <v>0</v>
          </cell>
          <cell r="Z228" t="str">
            <v>EURO</v>
          </cell>
          <cell r="AA228">
            <v>0</v>
          </cell>
          <cell r="AB228">
            <v>45789</v>
          </cell>
          <cell r="AC228">
            <v>0</v>
          </cell>
          <cell r="AD228">
            <v>0</v>
          </cell>
          <cell r="AE228"/>
          <cell r="AF228">
            <v>132</v>
          </cell>
          <cell r="AG228">
            <v>122</v>
          </cell>
          <cell r="AH228">
            <v>15</v>
          </cell>
        </row>
        <row r="229">
          <cell r="A229">
            <v>251101</v>
          </cell>
          <cell r="B229">
            <v>4502298063</v>
          </cell>
          <cell r="C229">
            <v>45730</v>
          </cell>
          <cell r="D229">
            <v>45731</v>
          </cell>
          <cell r="E229">
            <v>45748</v>
          </cell>
          <cell r="F229">
            <v>45792</v>
          </cell>
          <cell r="G229">
            <v>0</v>
          </cell>
          <cell r="H229" t="str">
            <v>251101-10</v>
          </cell>
          <cell r="I229" t="str">
            <v>Sulzer Leeds PMC</v>
          </cell>
          <cell r="J229">
            <v>10</v>
          </cell>
          <cell r="K229" t="str">
            <v>THROTTLE SLEEVE D89.68/73.1 X 80</v>
          </cell>
          <cell r="L229" t="str">
            <v>ASTM A276 UNS S41000+STEL.6</v>
          </cell>
          <cell r="M229">
            <v>204233858001</v>
          </cell>
          <cell r="N229" t="str">
            <v>3-204233858</v>
          </cell>
          <cell r="O229" t="str">
            <v>A</v>
          </cell>
          <cell r="P229" t="str">
            <v>STEL.6</v>
          </cell>
          <cell r="Q229" t="str">
            <v>40-504 REV 15/40-550 REV 06/PS-1001 REV 00</v>
          </cell>
          <cell r="R229">
            <v>1</v>
          </cell>
          <cell r="S229">
            <v>1</v>
          </cell>
          <cell r="T229">
            <v>25078</v>
          </cell>
          <cell r="U229">
            <v>45825</v>
          </cell>
          <cell r="V229">
            <v>0</v>
          </cell>
          <cell r="W229" t="str">
            <v>COMPLETE</v>
          </cell>
          <cell r="X229">
            <v>433.6</v>
          </cell>
          <cell r="Y229">
            <v>0</v>
          </cell>
          <cell r="Z229" t="str">
            <v>GBP</v>
          </cell>
          <cell r="AA229">
            <v>0</v>
          </cell>
          <cell r="AB229">
            <v>45789</v>
          </cell>
          <cell r="AC229">
            <v>0</v>
          </cell>
          <cell r="AD229">
            <v>0</v>
          </cell>
          <cell r="AE229"/>
          <cell r="AF229">
            <v>89.68</v>
          </cell>
          <cell r="AG229">
            <v>73</v>
          </cell>
          <cell r="AH229">
            <v>80</v>
          </cell>
        </row>
        <row r="230">
          <cell r="A230">
            <v>251104</v>
          </cell>
          <cell r="B230">
            <v>4502298690</v>
          </cell>
          <cell r="C230">
            <v>45733</v>
          </cell>
          <cell r="D230">
            <v>45733</v>
          </cell>
          <cell r="E230">
            <v>45790</v>
          </cell>
          <cell r="F230">
            <v>45792</v>
          </cell>
          <cell r="G230">
            <v>0</v>
          </cell>
          <cell r="H230" t="str">
            <v>251104-10</v>
          </cell>
          <cell r="I230" t="str">
            <v>Sulzer Leeds PMC</v>
          </cell>
          <cell r="J230">
            <v>10</v>
          </cell>
          <cell r="K230" t="str">
            <v>BEARING SLEEVE;MACH</v>
          </cell>
          <cell r="L230" t="str">
            <v>EN 10083-2 Gr 1.1151 +N/BS970 Gr 070M20 +N</v>
          </cell>
          <cell r="M230">
            <v>507303077001</v>
          </cell>
          <cell r="N230">
            <v>507303077</v>
          </cell>
          <cell r="O230" t="str">
            <v>-</v>
          </cell>
          <cell r="P230">
            <v>0</v>
          </cell>
          <cell r="Q230" t="str">
            <v>40-504 REV 15/PS-1001 REV 00</v>
          </cell>
          <cell r="R230">
            <v>6</v>
          </cell>
          <cell r="S230">
            <v>6</v>
          </cell>
          <cell r="T230">
            <v>25023</v>
          </cell>
          <cell r="U230">
            <v>45775</v>
          </cell>
          <cell r="V230">
            <v>0</v>
          </cell>
          <cell r="W230" t="str">
            <v>COMPLETE</v>
          </cell>
          <cell r="X230">
            <v>173.3</v>
          </cell>
          <cell r="Y230">
            <v>0</v>
          </cell>
          <cell r="Z230" t="str">
            <v>GBP</v>
          </cell>
          <cell r="AA230">
            <v>0</v>
          </cell>
          <cell r="AB230">
            <v>45789</v>
          </cell>
          <cell r="AC230">
            <v>0</v>
          </cell>
          <cell r="AD230">
            <v>0</v>
          </cell>
          <cell r="AE230"/>
          <cell r="AF230">
            <v>102</v>
          </cell>
          <cell r="AG230">
            <v>90</v>
          </cell>
          <cell r="AH230">
            <v>103</v>
          </cell>
        </row>
        <row r="231">
          <cell r="A231">
            <v>251104</v>
          </cell>
          <cell r="B231">
            <v>4502298690</v>
          </cell>
          <cell r="C231">
            <v>45733</v>
          </cell>
          <cell r="D231">
            <v>45733</v>
          </cell>
          <cell r="E231">
            <v>45790</v>
          </cell>
          <cell r="F231">
            <v>45792</v>
          </cell>
          <cell r="G231">
            <v>0</v>
          </cell>
          <cell r="H231" t="str">
            <v>251104-20</v>
          </cell>
          <cell r="I231" t="str">
            <v>Sulzer Leeds PMC</v>
          </cell>
          <cell r="J231">
            <v>20</v>
          </cell>
          <cell r="K231" t="str">
            <v>BEARING SLEEVE;MACH</v>
          </cell>
          <cell r="L231" t="str">
            <v>EN 10083-2 Gr 1.1151 +N/BS970 Gr 070M20 +N</v>
          </cell>
          <cell r="M231">
            <v>507303080001</v>
          </cell>
          <cell r="N231">
            <v>507303080</v>
          </cell>
          <cell r="O231" t="str">
            <v>-</v>
          </cell>
          <cell r="P231">
            <v>0</v>
          </cell>
          <cell r="Q231" t="str">
            <v>40-504 REV 15/PS-1001 REV 00</v>
          </cell>
          <cell r="R231">
            <v>6</v>
          </cell>
          <cell r="S231">
            <v>6</v>
          </cell>
          <cell r="T231">
            <v>25023</v>
          </cell>
          <cell r="U231">
            <v>45775</v>
          </cell>
          <cell r="V231">
            <v>0</v>
          </cell>
          <cell r="W231" t="str">
            <v>COMPLETE</v>
          </cell>
          <cell r="X231">
            <v>109.7</v>
          </cell>
          <cell r="Y231">
            <v>0</v>
          </cell>
          <cell r="Z231" t="str">
            <v>GBP</v>
          </cell>
          <cell r="AA231">
            <v>0</v>
          </cell>
          <cell r="AB231">
            <v>45789</v>
          </cell>
          <cell r="AC231">
            <v>0</v>
          </cell>
          <cell r="AD231">
            <v>0</v>
          </cell>
          <cell r="AE231"/>
          <cell r="AF231">
            <v>102</v>
          </cell>
          <cell r="AG231">
            <v>90</v>
          </cell>
          <cell r="AH231">
            <v>22</v>
          </cell>
        </row>
        <row r="232">
          <cell r="A232">
            <v>251104</v>
          </cell>
          <cell r="B232">
            <v>4502298690</v>
          </cell>
          <cell r="C232">
            <v>45733</v>
          </cell>
          <cell r="D232">
            <v>45733</v>
          </cell>
          <cell r="E232">
            <v>45790</v>
          </cell>
          <cell r="F232">
            <v>45792</v>
          </cell>
          <cell r="G232">
            <v>0</v>
          </cell>
          <cell r="H232" t="str">
            <v>251104-30</v>
          </cell>
          <cell r="I232" t="str">
            <v>Sulzer Leeds PMC</v>
          </cell>
          <cell r="J232">
            <v>30</v>
          </cell>
          <cell r="K232" t="str">
            <v>BEARING SLEEVE;MACH</v>
          </cell>
          <cell r="L232" t="str">
            <v>EN 10083-2 Gr 1.1151 +N/BS970 Gr 070M20 +N</v>
          </cell>
          <cell r="M232">
            <v>507303077001</v>
          </cell>
          <cell r="N232">
            <v>507303077</v>
          </cell>
          <cell r="O232" t="str">
            <v>-</v>
          </cell>
          <cell r="P232">
            <v>0</v>
          </cell>
          <cell r="Q232" t="str">
            <v>40-504 REV 15/PS-1001 REV 00</v>
          </cell>
          <cell r="R232">
            <v>4</v>
          </cell>
          <cell r="S232">
            <v>4</v>
          </cell>
          <cell r="T232">
            <v>25023</v>
          </cell>
          <cell r="U232">
            <v>45775</v>
          </cell>
          <cell r="V232">
            <v>0</v>
          </cell>
          <cell r="W232" t="str">
            <v>COMPLETE</v>
          </cell>
          <cell r="X232">
            <v>173.3</v>
          </cell>
          <cell r="Y232">
            <v>0</v>
          </cell>
          <cell r="Z232" t="str">
            <v>GBP</v>
          </cell>
          <cell r="AA232">
            <v>0</v>
          </cell>
          <cell r="AB232">
            <v>45789</v>
          </cell>
          <cell r="AC232">
            <v>0</v>
          </cell>
          <cell r="AD232">
            <v>0</v>
          </cell>
          <cell r="AE232"/>
          <cell r="AF232">
            <v>102</v>
          </cell>
          <cell r="AG232">
            <v>90</v>
          </cell>
          <cell r="AH232">
            <v>103</v>
          </cell>
        </row>
        <row r="233">
          <cell r="A233">
            <v>251104</v>
          </cell>
          <cell r="B233">
            <v>4502298690</v>
          </cell>
          <cell r="C233">
            <v>45733</v>
          </cell>
          <cell r="D233">
            <v>45733</v>
          </cell>
          <cell r="E233">
            <v>45790</v>
          </cell>
          <cell r="F233">
            <v>45792</v>
          </cell>
          <cell r="G233">
            <v>0</v>
          </cell>
          <cell r="H233" t="str">
            <v>251104-40</v>
          </cell>
          <cell r="I233" t="str">
            <v>Sulzer Leeds PMC</v>
          </cell>
          <cell r="J233">
            <v>40</v>
          </cell>
          <cell r="K233" t="str">
            <v>BEARING SLEEVE;MACH</v>
          </cell>
          <cell r="L233" t="str">
            <v>EN 10083-2 Gr 1.1151 +N/BS970 Gr 070M20 +N</v>
          </cell>
          <cell r="M233">
            <v>507303080001</v>
          </cell>
          <cell r="N233">
            <v>507303080</v>
          </cell>
          <cell r="O233" t="str">
            <v>-</v>
          </cell>
          <cell r="P233">
            <v>0</v>
          </cell>
          <cell r="Q233" t="str">
            <v>40-504 REV 15/PS-1001 REV 00</v>
          </cell>
          <cell r="R233">
            <v>4</v>
          </cell>
          <cell r="S233">
            <v>4</v>
          </cell>
          <cell r="T233">
            <v>25023</v>
          </cell>
          <cell r="U233">
            <v>45775</v>
          </cell>
          <cell r="V233">
            <v>0</v>
          </cell>
          <cell r="W233" t="str">
            <v>COMPLETE</v>
          </cell>
          <cell r="X233">
            <v>109.7</v>
          </cell>
          <cell r="Y233">
            <v>0</v>
          </cell>
          <cell r="Z233" t="str">
            <v>GBP</v>
          </cell>
          <cell r="AA233">
            <v>0</v>
          </cell>
          <cell r="AB233">
            <v>45789</v>
          </cell>
          <cell r="AC233">
            <v>0</v>
          </cell>
          <cell r="AD233">
            <v>0</v>
          </cell>
          <cell r="AE233"/>
          <cell r="AF233">
            <v>102</v>
          </cell>
          <cell r="AG233">
            <v>90</v>
          </cell>
          <cell r="AH233">
            <v>22</v>
          </cell>
        </row>
        <row r="234">
          <cell r="A234">
            <v>251104</v>
          </cell>
          <cell r="B234">
            <v>4502298690</v>
          </cell>
          <cell r="C234">
            <v>45733</v>
          </cell>
          <cell r="D234">
            <v>45733</v>
          </cell>
          <cell r="E234">
            <v>45804</v>
          </cell>
          <cell r="F234">
            <v>45807</v>
          </cell>
          <cell r="G234">
            <v>0</v>
          </cell>
          <cell r="H234" t="str">
            <v>251104-50</v>
          </cell>
          <cell r="I234" t="str">
            <v>Sulzer Leeds PMC</v>
          </cell>
          <cell r="J234">
            <v>50</v>
          </cell>
          <cell r="K234" t="str">
            <v>THROTTLE BUSHING;MACH;CP;4x6x9E</v>
          </cell>
          <cell r="L234" t="str">
            <v>UNS S31803 NACE MR0175/MR0103 NORSOK D44+SUME SA NORSOK</v>
          </cell>
          <cell r="M234">
            <v>204256094001</v>
          </cell>
          <cell r="N234" t="str">
            <v>2-204256094</v>
          </cell>
          <cell r="O234" t="str">
            <v>-</v>
          </cell>
          <cell r="P234" t="str">
            <v>SUME SA NORSOK M-630:2020 EDS NHF2</v>
          </cell>
          <cell r="Q234" t="str">
            <v>QQP1005836020010-01- ITEM 260</v>
          </cell>
          <cell r="R234">
            <v>1</v>
          </cell>
          <cell r="S234">
            <v>1</v>
          </cell>
          <cell r="T234">
            <v>25138</v>
          </cell>
          <cell r="U234">
            <v>45869</v>
          </cell>
          <cell r="V234">
            <v>0</v>
          </cell>
          <cell r="W234" t="str">
            <v>COMPLETE</v>
          </cell>
          <cell r="X234">
            <v>1566.8</v>
          </cell>
          <cell r="Y234">
            <v>0</v>
          </cell>
          <cell r="Z234" t="str">
            <v>GBP</v>
          </cell>
          <cell r="AA234">
            <v>0</v>
          </cell>
          <cell r="AB234">
            <v>45804</v>
          </cell>
          <cell r="AC234">
            <v>0</v>
          </cell>
          <cell r="AD234">
            <v>0</v>
          </cell>
          <cell r="AE234"/>
          <cell r="AF234">
            <v>215</v>
          </cell>
          <cell r="AG234">
            <v>106</v>
          </cell>
          <cell r="AH234">
            <v>65.5</v>
          </cell>
        </row>
        <row r="235">
          <cell r="A235">
            <v>251104</v>
          </cell>
          <cell r="B235">
            <v>4502298690</v>
          </cell>
          <cell r="C235">
            <v>45733</v>
          </cell>
          <cell r="D235">
            <v>45733</v>
          </cell>
          <cell r="E235">
            <v>45804</v>
          </cell>
          <cell r="F235">
            <v>45807</v>
          </cell>
          <cell r="G235">
            <v>0</v>
          </cell>
          <cell r="H235" t="str">
            <v>251104-50A</v>
          </cell>
          <cell r="I235" t="str">
            <v>Sulzer Leeds PMC</v>
          </cell>
          <cell r="J235" t="str">
            <v>50A</v>
          </cell>
          <cell r="K235" t="str">
            <v>Lugs</v>
          </cell>
          <cell r="L235" t="str">
            <v>UNS S31803 NACE MR0175/MR0103 NORSOK D44</v>
          </cell>
          <cell r="M235" t="str">
            <v>204256094001-LUGS</v>
          </cell>
          <cell r="N235" t="str">
            <v>2-204256094</v>
          </cell>
          <cell r="O235" t="str">
            <v>-</v>
          </cell>
          <cell r="P235" t="str">
            <v>Lugs will be welded on the face</v>
          </cell>
          <cell r="Q235" t="str">
            <v>QQP1005836020010-01- ITEM 260</v>
          </cell>
          <cell r="R235">
            <v>2</v>
          </cell>
          <cell r="S235">
            <v>2</v>
          </cell>
          <cell r="T235">
            <v>25138</v>
          </cell>
          <cell r="U235">
            <v>45869</v>
          </cell>
          <cell r="V235">
            <v>0</v>
          </cell>
          <cell r="W235" t="str">
            <v>COMPLETE</v>
          </cell>
          <cell r="X235">
            <v>0</v>
          </cell>
          <cell r="Y235">
            <v>0</v>
          </cell>
          <cell r="Z235" t="str">
            <v>GBP</v>
          </cell>
          <cell r="AA235">
            <v>0</v>
          </cell>
          <cell r="AB235">
            <v>45804</v>
          </cell>
          <cell r="AC235">
            <v>0</v>
          </cell>
          <cell r="AD235">
            <v>0</v>
          </cell>
          <cell r="AE235"/>
          <cell r="AF235" t="str">
            <v>27 w</v>
          </cell>
          <cell r="AG235" t="str">
            <v>19 thk</v>
          </cell>
          <cell r="AH235">
            <v>29</v>
          </cell>
        </row>
        <row r="236">
          <cell r="A236">
            <v>251085</v>
          </cell>
          <cell r="B236">
            <v>4502296835</v>
          </cell>
          <cell r="C236">
            <v>45728</v>
          </cell>
          <cell r="D236">
            <v>45728</v>
          </cell>
          <cell r="E236">
            <v>45786</v>
          </cell>
          <cell r="F236">
            <v>45772</v>
          </cell>
          <cell r="G236">
            <v>0</v>
          </cell>
          <cell r="H236" t="str">
            <v>251085-21</v>
          </cell>
          <cell r="I236" t="str">
            <v>Sulzer Pumpen (Deutschland) GmbH</v>
          </cell>
          <cell r="J236">
            <v>21</v>
          </cell>
          <cell r="K236" t="str">
            <v>Cancellation Costs</v>
          </cell>
          <cell r="L236" t="str">
            <v>-</v>
          </cell>
          <cell r="M236" t="str">
            <v>Cancellation Costs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 t="str">
            <v>INVOICE NO.003</v>
          </cell>
          <cell r="U236">
            <v>45777</v>
          </cell>
          <cell r="V236">
            <v>0</v>
          </cell>
          <cell r="W236" t="str">
            <v>COMPLETE</v>
          </cell>
          <cell r="X236">
            <v>195</v>
          </cell>
          <cell r="Y236">
            <v>0</v>
          </cell>
          <cell r="Z236" t="str">
            <v>EURO</v>
          </cell>
          <cell r="AA236">
            <v>0</v>
          </cell>
          <cell r="AB236">
            <v>45769</v>
          </cell>
          <cell r="AC236">
            <v>0</v>
          </cell>
          <cell r="AD236">
            <v>0</v>
          </cell>
          <cell r="AE236"/>
          <cell r="AF236"/>
          <cell r="AG236"/>
          <cell r="AH236"/>
        </row>
        <row r="237">
          <cell r="A237">
            <v>251085</v>
          </cell>
          <cell r="B237">
            <v>4502296835</v>
          </cell>
          <cell r="C237">
            <v>45728</v>
          </cell>
          <cell r="D237">
            <v>45728</v>
          </cell>
          <cell r="E237">
            <v>45786</v>
          </cell>
          <cell r="F237">
            <v>45772</v>
          </cell>
          <cell r="G237">
            <v>0</v>
          </cell>
          <cell r="H237" t="str">
            <v>251085-41</v>
          </cell>
          <cell r="I237" t="str">
            <v>Sulzer Pumpen (Deutschland) GmbH</v>
          </cell>
          <cell r="J237">
            <v>41</v>
          </cell>
          <cell r="K237" t="str">
            <v>Cancellation Costs</v>
          </cell>
          <cell r="L237" t="str">
            <v>-</v>
          </cell>
          <cell r="M237" t="str">
            <v>Cancellation Costs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 t="str">
            <v>INVOICE NO.003</v>
          </cell>
          <cell r="U237">
            <v>45777</v>
          </cell>
          <cell r="V237">
            <v>0</v>
          </cell>
          <cell r="W237" t="str">
            <v>COMPLETE</v>
          </cell>
          <cell r="X237">
            <v>164</v>
          </cell>
          <cell r="Y237">
            <v>0</v>
          </cell>
          <cell r="Z237" t="str">
            <v>EURO</v>
          </cell>
          <cell r="AA237">
            <v>0</v>
          </cell>
          <cell r="AB237">
            <v>45769</v>
          </cell>
          <cell r="AC237">
            <v>0</v>
          </cell>
          <cell r="AD237">
            <v>0</v>
          </cell>
          <cell r="AE237"/>
          <cell r="AF237"/>
          <cell r="AG237"/>
          <cell r="AH237"/>
        </row>
        <row r="238">
          <cell r="A238">
            <v>251122</v>
          </cell>
          <cell r="B238">
            <v>4502300930</v>
          </cell>
          <cell r="C238">
            <v>45737</v>
          </cell>
          <cell r="D238">
            <v>45737</v>
          </cell>
          <cell r="E238">
            <v>45782</v>
          </cell>
          <cell r="F238">
            <v>45792</v>
          </cell>
          <cell r="G238">
            <v>0</v>
          </cell>
          <cell r="H238" t="str">
            <v>251122-10</v>
          </cell>
          <cell r="I238" t="str">
            <v>Sulzer Pumps (UK) Ltd OEM</v>
          </cell>
          <cell r="J238">
            <v>10</v>
          </cell>
          <cell r="K238" t="str">
            <v>THRUST BEARING RING</v>
          </cell>
          <cell r="L238" t="str">
            <v>S355 J2</v>
          </cell>
          <cell r="M238">
            <v>204258354001</v>
          </cell>
          <cell r="N238" t="str">
            <v>2-204258354</v>
          </cell>
          <cell r="O238" t="str">
            <v>-</v>
          </cell>
          <cell r="P238">
            <v>0</v>
          </cell>
          <cell r="Q238" t="str">
            <v>PS-1001 REV 00</v>
          </cell>
          <cell r="R238">
            <v>1</v>
          </cell>
          <cell r="S238">
            <v>1</v>
          </cell>
          <cell r="T238" t="str">
            <v>25026/25136</v>
          </cell>
          <cell r="U238" t="str">
            <v>29/04/2025/30/07/2025</v>
          </cell>
          <cell r="V238">
            <v>0</v>
          </cell>
          <cell r="W238" t="str">
            <v>COMPLETE</v>
          </cell>
          <cell r="X238">
            <v>297.8</v>
          </cell>
          <cell r="Y238">
            <v>0</v>
          </cell>
          <cell r="Z238" t="str">
            <v>GBP</v>
          </cell>
          <cell r="AA238">
            <v>0</v>
          </cell>
          <cell r="AB238">
            <v>45789</v>
          </cell>
          <cell r="AC238">
            <v>0</v>
          </cell>
          <cell r="AD238">
            <v>0</v>
          </cell>
          <cell r="AE238"/>
          <cell r="AF238">
            <v>290</v>
          </cell>
          <cell r="AG238">
            <v>140</v>
          </cell>
          <cell r="AH238">
            <v>45</v>
          </cell>
        </row>
        <row r="239">
          <cell r="A239">
            <v>251122</v>
          </cell>
          <cell r="B239">
            <v>4502300930</v>
          </cell>
          <cell r="C239">
            <v>45737</v>
          </cell>
          <cell r="D239">
            <v>45737</v>
          </cell>
          <cell r="E239">
            <v>45782</v>
          </cell>
          <cell r="F239">
            <v>45792</v>
          </cell>
          <cell r="G239">
            <v>0</v>
          </cell>
          <cell r="H239" t="str">
            <v>251122-20</v>
          </cell>
          <cell r="I239" t="str">
            <v>Sulzer Pumps (UK) Ltd OEM</v>
          </cell>
          <cell r="J239">
            <v>20</v>
          </cell>
          <cell r="K239" t="str">
            <v>RING;MACH</v>
          </cell>
          <cell r="L239" t="str">
            <v>S355 J2</v>
          </cell>
          <cell r="M239">
            <v>204258355001</v>
          </cell>
          <cell r="N239" t="str">
            <v>2-204258355</v>
          </cell>
          <cell r="O239" t="str">
            <v>-</v>
          </cell>
          <cell r="P239">
            <v>0</v>
          </cell>
          <cell r="Q239" t="str">
            <v>PS-1001 REV 00</v>
          </cell>
          <cell r="R239">
            <v>1</v>
          </cell>
          <cell r="S239">
            <v>1</v>
          </cell>
          <cell r="T239" t="str">
            <v>25026/25136</v>
          </cell>
          <cell r="U239" t="str">
            <v>29/04/2025/30/07/2025</v>
          </cell>
          <cell r="V239">
            <v>0</v>
          </cell>
          <cell r="W239" t="str">
            <v>COMPLETE</v>
          </cell>
          <cell r="X239">
            <v>213.8</v>
          </cell>
          <cell r="Y239">
            <v>0</v>
          </cell>
          <cell r="Z239" t="str">
            <v>GBP</v>
          </cell>
          <cell r="AA239">
            <v>0</v>
          </cell>
          <cell r="AB239">
            <v>45789</v>
          </cell>
          <cell r="AC239">
            <v>0</v>
          </cell>
          <cell r="AD239">
            <v>0</v>
          </cell>
          <cell r="AE239"/>
          <cell r="AF239">
            <v>250</v>
          </cell>
          <cell r="AG239">
            <v>35</v>
          </cell>
          <cell r="AH239">
            <v>40</v>
          </cell>
        </row>
        <row r="240">
          <cell r="A240">
            <v>251122</v>
          </cell>
          <cell r="B240">
            <v>4502300930</v>
          </cell>
          <cell r="C240">
            <v>45737</v>
          </cell>
          <cell r="D240">
            <v>45737</v>
          </cell>
          <cell r="E240">
            <v>45782</v>
          </cell>
          <cell r="F240">
            <v>45792</v>
          </cell>
          <cell r="G240">
            <v>0</v>
          </cell>
          <cell r="H240" t="str">
            <v>251122-30</v>
          </cell>
          <cell r="I240" t="str">
            <v>Sulzer Pumps (UK) Ltd OEM</v>
          </cell>
          <cell r="J240">
            <v>30</v>
          </cell>
          <cell r="K240" t="str">
            <v>SPLIT RING;MACH;MPP</v>
          </cell>
          <cell r="L240" t="str">
            <v>S355 J2</v>
          </cell>
          <cell r="M240">
            <v>204258346001</v>
          </cell>
          <cell r="N240" t="str">
            <v>1-204258346</v>
          </cell>
          <cell r="O240" t="str">
            <v>B</v>
          </cell>
          <cell r="P240">
            <v>0</v>
          </cell>
          <cell r="Q240" t="str">
            <v>40-504 REV 15/PS-2000 REV 00</v>
          </cell>
          <cell r="R240">
            <v>1</v>
          </cell>
          <cell r="S240">
            <v>1</v>
          </cell>
          <cell r="T240" t="str">
            <v>25026/25136</v>
          </cell>
          <cell r="U240" t="str">
            <v>29/04/2025/30/07/2025</v>
          </cell>
          <cell r="V240">
            <v>0</v>
          </cell>
          <cell r="W240" t="str">
            <v>COMPLETE</v>
          </cell>
          <cell r="X240">
            <v>935</v>
          </cell>
          <cell r="Y240">
            <v>0</v>
          </cell>
          <cell r="Z240" t="str">
            <v>GBP</v>
          </cell>
          <cell r="AA240">
            <v>0</v>
          </cell>
          <cell r="AB240">
            <v>45789</v>
          </cell>
          <cell r="AC240">
            <v>0</v>
          </cell>
          <cell r="AD240">
            <v>0</v>
          </cell>
          <cell r="AE240"/>
          <cell r="AF240">
            <v>570</v>
          </cell>
          <cell r="AG240">
            <v>420</v>
          </cell>
          <cell r="AH240">
            <v>40</v>
          </cell>
        </row>
        <row r="241">
          <cell r="A241">
            <v>251125</v>
          </cell>
          <cell r="B241">
            <v>4502300224</v>
          </cell>
          <cell r="C241">
            <v>45736</v>
          </cell>
          <cell r="D241">
            <v>45740</v>
          </cell>
          <cell r="E241">
            <v>45793</v>
          </cell>
          <cell r="F241">
            <v>45792</v>
          </cell>
          <cell r="G241">
            <v>0</v>
          </cell>
          <cell r="H241" t="str">
            <v>251125-10</v>
          </cell>
          <cell r="I241" t="str">
            <v>Sulzer Pompes France</v>
          </cell>
          <cell r="J241">
            <v>10</v>
          </cell>
          <cell r="K241" t="str">
            <v>SPACER RING;MACH</v>
          </cell>
          <cell r="L241" t="str">
            <v>EN 10083-2 Gr C45E +N (1.1191)</v>
          </cell>
          <cell r="M241" t="str">
            <v>104326752001N31</v>
          </cell>
          <cell r="N241" t="str">
            <v>104326752 L=18</v>
          </cell>
          <cell r="O241" t="str">
            <v>A</v>
          </cell>
          <cell r="P241">
            <v>0</v>
          </cell>
          <cell r="Q241" t="str">
            <v>PS-2000</v>
          </cell>
          <cell r="R241">
            <v>1</v>
          </cell>
          <cell r="S241">
            <v>1</v>
          </cell>
          <cell r="T241">
            <v>25033</v>
          </cell>
          <cell r="U241">
            <v>45786</v>
          </cell>
          <cell r="V241">
            <v>0</v>
          </cell>
          <cell r="W241" t="str">
            <v>COMPLETE</v>
          </cell>
          <cell r="X241">
            <v>107</v>
          </cell>
          <cell r="Y241">
            <v>0</v>
          </cell>
          <cell r="Z241" t="str">
            <v>EURO</v>
          </cell>
          <cell r="AA241">
            <v>0</v>
          </cell>
          <cell r="AB241">
            <v>45789</v>
          </cell>
          <cell r="AC241">
            <v>0</v>
          </cell>
          <cell r="AD241">
            <v>0</v>
          </cell>
          <cell r="AE241"/>
          <cell r="AF241">
            <v>80</v>
          </cell>
          <cell r="AG241"/>
          <cell r="AH241">
            <v>18</v>
          </cell>
        </row>
        <row r="242">
          <cell r="A242">
            <v>251125</v>
          </cell>
          <cell r="B242">
            <v>4502300224</v>
          </cell>
          <cell r="C242">
            <v>45736</v>
          </cell>
          <cell r="D242">
            <v>45740</v>
          </cell>
          <cell r="E242">
            <v>45793</v>
          </cell>
          <cell r="F242">
            <v>45792</v>
          </cell>
          <cell r="G242">
            <v>0</v>
          </cell>
          <cell r="H242" t="str">
            <v>251125-20</v>
          </cell>
          <cell r="I242" t="str">
            <v>Sulzer Pompes France</v>
          </cell>
          <cell r="J242">
            <v>20</v>
          </cell>
          <cell r="K242" t="str">
            <v>BUSHING;MACH</v>
          </cell>
          <cell r="L242" t="str">
            <v>EN 10083-2 Gr C45E +N (1.1191)</v>
          </cell>
          <cell r="M242" t="str">
            <v>104326560001N31</v>
          </cell>
          <cell r="N242">
            <v>104326560</v>
          </cell>
          <cell r="O242" t="str">
            <v>B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25033</v>
          </cell>
          <cell r="U242">
            <v>45786</v>
          </cell>
          <cell r="V242">
            <v>0</v>
          </cell>
          <cell r="W242" t="str">
            <v>COMPLETE</v>
          </cell>
          <cell r="X242">
            <v>263.8</v>
          </cell>
          <cell r="Y242">
            <v>0</v>
          </cell>
          <cell r="Z242" t="str">
            <v>EURO</v>
          </cell>
          <cell r="AA242">
            <v>0</v>
          </cell>
          <cell r="AB242">
            <v>45789</v>
          </cell>
          <cell r="AC242">
            <v>0</v>
          </cell>
          <cell r="AD242">
            <v>0</v>
          </cell>
          <cell r="AE242"/>
          <cell r="AF242">
            <v>190</v>
          </cell>
          <cell r="AG242">
            <v>109</v>
          </cell>
          <cell r="AH242">
            <v>44.2</v>
          </cell>
        </row>
        <row r="243">
          <cell r="A243">
            <v>251125</v>
          </cell>
          <cell r="B243">
            <v>4502300224</v>
          </cell>
          <cell r="C243">
            <v>45736</v>
          </cell>
          <cell r="D243">
            <v>45740</v>
          </cell>
          <cell r="E243">
            <v>45793</v>
          </cell>
          <cell r="F243">
            <v>45792</v>
          </cell>
          <cell r="G243">
            <v>0</v>
          </cell>
          <cell r="H243" t="str">
            <v>251125-30</v>
          </cell>
          <cell r="I243" t="str">
            <v>Sulzer Pompes France</v>
          </cell>
          <cell r="J243">
            <v>30</v>
          </cell>
          <cell r="K243" t="str">
            <v>BEARING NUT;KM;SEE DRAWING;M45X2;LH</v>
          </cell>
          <cell r="L243" t="str">
            <v>EN 10083-2 Gr C45E +N (1.1191)</v>
          </cell>
          <cell r="M243" t="str">
            <v>104326756001N31</v>
          </cell>
          <cell r="N243">
            <v>104326756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25055</v>
          </cell>
          <cell r="U243">
            <v>45806</v>
          </cell>
          <cell r="V243">
            <v>0</v>
          </cell>
          <cell r="W243" t="str">
            <v>COMPLETE</v>
          </cell>
          <cell r="X243">
            <v>217.4</v>
          </cell>
          <cell r="Y243">
            <v>0</v>
          </cell>
          <cell r="Z243" t="str">
            <v>EURO</v>
          </cell>
          <cell r="AA243">
            <v>0</v>
          </cell>
          <cell r="AB243">
            <v>45789</v>
          </cell>
          <cell r="AC243">
            <v>0</v>
          </cell>
          <cell r="AD243">
            <v>0</v>
          </cell>
          <cell r="AE243"/>
          <cell r="AF243">
            <v>120</v>
          </cell>
          <cell r="AG243">
            <v>43</v>
          </cell>
          <cell r="AH243">
            <v>27</v>
          </cell>
        </row>
        <row r="244">
          <cell r="A244">
            <v>251127</v>
          </cell>
          <cell r="B244">
            <v>4502301839</v>
          </cell>
          <cell r="C244">
            <v>45740</v>
          </cell>
          <cell r="D244">
            <v>45741</v>
          </cell>
          <cell r="E244">
            <v>45802</v>
          </cell>
          <cell r="F244">
            <v>45792</v>
          </cell>
          <cell r="G244">
            <v>0</v>
          </cell>
          <cell r="H244" t="str">
            <v>251127-10</v>
          </cell>
          <cell r="I244" t="str">
            <v>Sulzer Leeds PMC</v>
          </cell>
          <cell r="J244">
            <v>10</v>
          </cell>
          <cell r="K244" t="str">
            <v>IMPELLER RING;MACH</v>
          </cell>
          <cell r="L244" t="str">
            <v>ASTM A276 UNS S32760+STEL.6</v>
          </cell>
          <cell r="M244" t="str">
            <v>204208880005Q01</v>
          </cell>
          <cell r="N244" t="str">
            <v>2-204208880</v>
          </cell>
          <cell r="O244" t="str">
            <v>E</v>
          </cell>
          <cell r="P244" t="str">
            <v>STEL.6</v>
          </cell>
          <cell r="Q244" t="str">
            <v>QQP1004912600030-01 Task.260</v>
          </cell>
          <cell r="R244">
            <v>18</v>
          </cell>
          <cell r="S244">
            <v>18</v>
          </cell>
          <cell r="T244">
            <v>25044</v>
          </cell>
          <cell r="U244">
            <v>45798</v>
          </cell>
          <cell r="V244">
            <v>0</v>
          </cell>
          <cell r="W244" t="str">
            <v>COMPLETE</v>
          </cell>
          <cell r="X244">
            <v>265.2</v>
          </cell>
          <cell r="Y244">
            <v>0</v>
          </cell>
          <cell r="Z244" t="str">
            <v>GBP</v>
          </cell>
          <cell r="AA244">
            <v>0</v>
          </cell>
          <cell r="AB244">
            <v>45789</v>
          </cell>
          <cell r="AC244">
            <v>0</v>
          </cell>
          <cell r="AD244">
            <v>0</v>
          </cell>
          <cell r="AE244"/>
          <cell r="AF244">
            <v>136.41</v>
          </cell>
          <cell r="AG244">
            <v>124</v>
          </cell>
          <cell r="AH244">
            <v>22</v>
          </cell>
        </row>
        <row r="245">
          <cell r="A245">
            <v>251127</v>
          </cell>
          <cell r="B245">
            <v>4502301839</v>
          </cell>
          <cell r="C245">
            <v>45740</v>
          </cell>
          <cell r="D245">
            <v>45741</v>
          </cell>
          <cell r="E245">
            <v>45802</v>
          </cell>
          <cell r="F245">
            <v>45792</v>
          </cell>
          <cell r="G245">
            <v>0</v>
          </cell>
          <cell r="H245" t="str">
            <v>251127-20</v>
          </cell>
          <cell r="I245" t="str">
            <v>Sulzer Leeds PMC</v>
          </cell>
          <cell r="J245">
            <v>20</v>
          </cell>
          <cell r="K245" t="str">
            <v>IMPELLER RING;MACH</v>
          </cell>
          <cell r="L245" t="str">
            <v>ASTM A276 UNS S32760+STEL.6</v>
          </cell>
          <cell r="M245" t="str">
            <v>204208880007Q01</v>
          </cell>
          <cell r="N245" t="str">
            <v>2-204208880</v>
          </cell>
          <cell r="O245" t="str">
            <v>E</v>
          </cell>
          <cell r="P245" t="str">
            <v>STEL.6</v>
          </cell>
          <cell r="Q245" t="str">
            <v>QQP1004912600030-01 Task.260</v>
          </cell>
          <cell r="R245">
            <v>2</v>
          </cell>
          <cell r="S245">
            <v>2</v>
          </cell>
          <cell r="T245">
            <v>25023</v>
          </cell>
          <cell r="U245">
            <v>45775</v>
          </cell>
          <cell r="V245">
            <v>0</v>
          </cell>
          <cell r="W245" t="str">
            <v>COMPLETE</v>
          </cell>
          <cell r="X245">
            <v>573.1</v>
          </cell>
          <cell r="Y245">
            <v>0</v>
          </cell>
          <cell r="Z245" t="str">
            <v>GBP</v>
          </cell>
          <cell r="AA245">
            <v>0</v>
          </cell>
          <cell r="AB245">
            <v>45789</v>
          </cell>
          <cell r="AC245">
            <v>0</v>
          </cell>
          <cell r="AD245">
            <v>0</v>
          </cell>
          <cell r="AE245"/>
          <cell r="AF245">
            <v>196.43</v>
          </cell>
          <cell r="AG245">
            <v>184</v>
          </cell>
          <cell r="AH245">
            <v>31.5</v>
          </cell>
        </row>
        <row r="246">
          <cell r="A246">
            <v>251127</v>
          </cell>
          <cell r="B246">
            <v>4502301839</v>
          </cell>
          <cell r="C246">
            <v>45740</v>
          </cell>
          <cell r="D246">
            <v>45741</v>
          </cell>
          <cell r="E246">
            <v>45802</v>
          </cell>
          <cell r="F246">
            <v>45792</v>
          </cell>
          <cell r="G246">
            <v>0</v>
          </cell>
          <cell r="H246" t="str">
            <v>251127-30</v>
          </cell>
          <cell r="I246" t="str">
            <v>Sulzer Leeds PMC</v>
          </cell>
          <cell r="J246">
            <v>30</v>
          </cell>
          <cell r="K246" t="str">
            <v>IMPELLER RING;MACH</v>
          </cell>
          <cell r="L246" t="str">
            <v>ASTM A276 UNS S32760+STEL.6</v>
          </cell>
          <cell r="M246" t="str">
            <v>204208880006Q01</v>
          </cell>
          <cell r="N246" t="str">
            <v>2-204208880</v>
          </cell>
          <cell r="O246" t="str">
            <v>E</v>
          </cell>
          <cell r="P246" t="str">
            <v>STEL.6</v>
          </cell>
          <cell r="Q246" t="str">
            <v>QQP1004912600030-01 Task.260</v>
          </cell>
          <cell r="R246">
            <v>10</v>
          </cell>
          <cell r="S246">
            <v>10</v>
          </cell>
          <cell r="T246">
            <v>25044</v>
          </cell>
          <cell r="U246">
            <v>45798</v>
          </cell>
          <cell r="V246">
            <v>0</v>
          </cell>
          <cell r="W246" t="str">
            <v>COMPLETE</v>
          </cell>
          <cell r="X246">
            <v>382.2</v>
          </cell>
          <cell r="Y246">
            <v>0</v>
          </cell>
          <cell r="Z246" t="str">
            <v>GBP</v>
          </cell>
          <cell r="AA246">
            <v>0</v>
          </cell>
          <cell r="AB246">
            <v>45789</v>
          </cell>
          <cell r="AC246">
            <v>0</v>
          </cell>
          <cell r="AD246">
            <v>0</v>
          </cell>
          <cell r="AE246"/>
          <cell r="AF246">
            <v>174.45</v>
          </cell>
          <cell r="AG246">
            <v>159</v>
          </cell>
          <cell r="AH246">
            <v>25</v>
          </cell>
        </row>
        <row r="247">
          <cell r="A247">
            <v>251127</v>
          </cell>
          <cell r="B247">
            <v>4502301839</v>
          </cell>
          <cell r="C247">
            <v>45740</v>
          </cell>
          <cell r="D247">
            <v>45741</v>
          </cell>
          <cell r="E247">
            <v>45802</v>
          </cell>
          <cell r="F247">
            <v>45792</v>
          </cell>
          <cell r="G247">
            <v>0</v>
          </cell>
          <cell r="H247" t="str">
            <v>251127-40</v>
          </cell>
          <cell r="I247" t="str">
            <v>Sulzer Leeds PMC</v>
          </cell>
          <cell r="J247">
            <v>40</v>
          </cell>
          <cell r="K247" t="str">
            <v>CENTER SLEEVE;MACH</v>
          </cell>
          <cell r="L247" t="str">
            <v>ASTM A276 UNS S32760+STEL.6</v>
          </cell>
          <cell r="M247" t="str">
            <v>507127142001Q01</v>
          </cell>
          <cell r="N247">
            <v>507127142</v>
          </cell>
          <cell r="O247" t="str">
            <v>-</v>
          </cell>
          <cell r="P247" t="str">
            <v>STEL.6</v>
          </cell>
          <cell r="Q247" t="str">
            <v>QQP1004912600030-01 Task.260</v>
          </cell>
          <cell r="R247">
            <v>2</v>
          </cell>
          <cell r="S247">
            <v>2</v>
          </cell>
          <cell r="T247">
            <v>25044</v>
          </cell>
          <cell r="U247">
            <v>45798</v>
          </cell>
          <cell r="V247">
            <v>0</v>
          </cell>
          <cell r="W247" t="str">
            <v>COMPLETE</v>
          </cell>
          <cell r="X247">
            <v>809.2</v>
          </cell>
          <cell r="Y247">
            <v>0</v>
          </cell>
          <cell r="Z247" t="str">
            <v>GBP</v>
          </cell>
          <cell r="AA247">
            <v>0</v>
          </cell>
          <cell r="AB247">
            <v>45789</v>
          </cell>
          <cell r="AC247">
            <v>0</v>
          </cell>
          <cell r="AD247">
            <v>0</v>
          </cell>
          <cell r="AE247"/>
          <cell r="AF247">
            <v>126.62</v>
          </cell>
          <cell r="AG247">
            <v>95</v>
          </cell>
          <cell r="AH247">
            <v>98</v>
          </cell>
        </row>
        <row r="248">
          <cell r="A248">
            <v>251127</v>
          </cell>
          <cell r="B248">
            <v>4502301839</v>
          </cell>
          <cell r="C248">
            <v>45740</v>
          </cell>
          <cell r="D248">
            <v>45741</v>
          </cell>
          <cell r="E248">
            <v>45802</v>
          </cell>
          <cell r="F248">
            <v>45792</v>
          </cell>
          <cell r="G248">
            <v>0</v>
          </cell>
          <cell r="H248" t="str">
            <v>251127-50</v>
          </cell>
          <cell r="I248" t="str">
            <v>Sulzer Leeds PMC</v>
          </cell>
          <cell r="J248">
            <v>50</v>
          </cell>
          <cell r="K248" t="str">
            <v>CENTER BUSHING;MACH;CP;6x8x14E</v>
          </cell>
          <cell r="L248" t="str">
            <v>ASTM A276 UNS S32760+STEL.6</v>
          </cell>
          <cell r="M248" t="str">
            <v>507126707001Q01</v>
          </cell>
          <cell r="N248">
            <v>507126707</v>
          </cell>
          <cell r="O248" t="str">
            <v>-</v>
          </cell>
          <cell r="P248" t="str">
            <v>STEL.6</v>
          </cell>
          <cell r="Q248" t="str">
            <v>QQP1004912600030-01 Task.260</v>
          </cell>
          <cell r="R248">
            <v>2</v>
          </cell>
          <cell r="S248">
            <v>2</v>
          </cell>
          <cell r="T248">
            <v>25044</v>
          </cell>
          <cell r="U248">
            <v>45798</v>
          </cell>
          <cell r="V248">
            <v>0</v>
          </cell>
          <cell r="W248" t="str">
            <v>COMPLETE</v>
          </cell>
          <cell r="X248">
            <v>1172.8</v>
          </cell>
          <cell r="Y248">
            <v>0</v>
          </cell>
          <cell r="Z248" t="str">
            <v>GBP</v>
          </cell>
          <cell r="AA248">
            <v>0</v>
          </cell>
          <cell r="AB248">
            <v>45789</v>
          </cell>
          <cell r="AC248">
            <v>0</v>
          </cell>
          <cell r="AD248">
            <v>0</v>
          </cell>
          <cell r="AE248"/>
          <cell r="AF248">
            <v>202</v>
          </cell>
          <cell r="AG248">
            <v>127</v>
          </cell>
          <cell r="AH248">
            <v>98</v>
          </cell>
        </row>
        <row r="249">
          <cell r="A249">
            <v>251127</v>
          </cell>
          <cell r="B249">
            <v>4502301839</v>
          </cell>
          <cell r="C249">
            <v>45740</v>
          </cell>
          <cell r="D249">
            <v>45741</v>
          </cell>
          <cell r="E249">
            <v>45802</v>
          </cell>
          <cell r="F249">
            <v>45792</v>
          </cell>
          <cell r="G249">
            <v>0</v>
          </cell>
          <cell r="H249" t="str">
            <v>251127-60</v>
          </cell>
          <cell r="I249" t="str">
            <v>Sulzer Leeds PMC</v>
          </cell>
          <cell r="J249">
            <v>60</v>
          </cell>
          <cell r="K249" t="str">
            <v>SEAL RING;PER_DWG</v>
          </cell>
          <cell r="L249" t="str">
            <v>UNS C93200</v>
          </cell>
          <cell r="M249">
            <v>204503195001</v>
          </cell>
          <cell r="N249" t="str">
            <v>3-204503195</v>
          </cell>
          <cell r="O249" t="str">
            <v>-</v>
          </cell>
          <cell r="P249">
            <v>0</v>
          </cell>
          <cell r="Q249">
            <v>0</v>
          </cell>
          <cell r="R249">
            <v>2</v>
          </cell>
          <cell r="S249">
            <v>2</v>
          </cell>
          <cell r="T249" t="str">
            <v xml:space="preserve">Regretted for Materia </v>
          </cell>
          <cell r="U249">
            <v>0</v>
          </cell>
          <cell r="V249">
            <v>0</v>
          </cell>
          <cell r="W249" t="str">
            <v>COMPLETE</v>
          </cell>
          <cell r="X249">
            <v>100</v>
          </cell>
          <cell r="Y249">
            <v>0</v>
          </cell>
          <cell r="Z249" t="str">
            <v>GBP</v>
          </cell>
          <cell r="AA249">
            <v>0</v>
          </cell>
          <cell r="AB249">
            <v>45789</v>
          </cell>
          <cell r="AC249">
            <v>0</v>
          </cell>
          <cell r="AD249">
            <v>0</v>
          </cell>
          <cell r="AE249"/>
          <cell r="AF249">
            <v>101</v>
          </cell>
          <cell r="AG249">
            <v>70</v>
          </cell>
          <cell r="AH249">
            <v>8</v>
          </cell>
        </row>
        <row r="250">
          <cell r="A250">
            <v>251127</v>
          </cell>
          <cell r="B250">
            <v>4502301839</v>
          </cell>
          <cell r="C250">
            <v>45740</v>
          </cell>
          <cell r="D250">
            <v>45741</v>
          </cell>
          <cell r="E250">
            <v>45802</v>
          </cell>
          <cell r="F250">
            <v>45792</v>
          </cell>
          <cell r="G250">
            <v>0</v>
          </cell>
          <cell r="H250" t="str">
            <v>251127-70</v>
          </cell>
          <cell r="I250" t="str">
            <v>Sulzer Leeds PMC</v>
          </cell>
          <cell r="J250">
            <v>70</v>
          </cell>
          <cell r="K250" t="str">
            <v>THROTTLE SLEEVE;MACH</v>
          </cell>
          <cell r="L250" t="str">
            <v>ASTM A276 UNS S32760+STEL.6</v>
          </cell>
          <cell r="M250" t="str">
            <v>507127153001Q01</v>
          </cell>
          <cell r="N250">
            <v>507127153</v>
          </cell>
          <cell r="O250" t="str">
            <v>-</v>
          </cell>
          <cell r="P250" t="str">
            <v>STEL.6</v>
          </cell>
          <cell r="Q250" t="str">
            <v>QQP1004912600030-01 Task.260</v>
          </cell>
          <cell r="R250">
            <v>1</v>
          </cell>
          <cell r="S250">
            <v>1</v>
          </cell>
          <cell r="T250">
            <v>25044</v>
          </cell>
          <cell r="U250">
            <v>45798</v>
          </cell>
          <cell r="V250">
            <v>0</v>
          </cell>
          <cell r="W250" t="str">
            <v>COMPLETE</v>
          </cell>
          <cell r="X250">
            <v>1003.8</v>
          </cell>
          <cell r="Y250">
            <v>0</v>
          </cell>
          <cell r="Z250" t="str">
            <v>GBP</v>
          </cell>
          <cell r="AA250">
            <v>0</v>
          </cell>
          <cell r="AB250">
            <v>45789</v>
          </cell>
          <cell r="AC250">
            <v>0</v>
          </cell>
          <cell r="AD250">
            <v>0</v>
          </cell>
          <cell r="AE250"/>
          <cell r="AF250">
            <v>122.65</v>
          </cell>
          <cell r="AG250">
            <v>94.3</v>
          </cell>
          <cell r="AH250">
            <v>123</v>
          </cell>
        </row>
        <row r="251">
          <cell r="A251">
            <v>251127</v>
          </cell>
          <cell r="B251">
            <v>4502301839</v>
          </cell>
          <cell r="C251">
            <v>45740</v>
          </cell>
          <cell r="D251">
            <v>45741</v>
          </cell>
          <cell r="E251">
            <v>45802</v>
          </cell>
          <cell r="F251">
            <v>45792</v>
          </cell>
          <cell r="G251">
            <v>0</v>
          </cell>
          <cell r="H251" t="str">
            <v>251127-80</v>
          </cell>
          <cell r="I251" t="str">
            <v>Sulzer Leeds PMC</v>
          </cell>
          <cell r="J251">
            <v>80</v>
          </cell>
          <cell r="K251" t="str">
            <v>THROTTLE BUSHING;MACH;CP;6X8X14E</v>
          </cell>
          <cell r="L251" t="str">
            <v>ASTM A276 UNS S32760+STEL.6</v>
          </cell>
          <cell r="M251" t="str">
            <v>507127544001Q01</v>
          </cell>
          <cell r="N251">
            <v>507127544</v>
          </cell>
          <cell r="O251" t="str">
            <v>-</v>
          </cell>
          <cell r="P251" t="str">
            <v>STEL.6</v>
          </cell>
          <cell r="Q251" t="str">
            <v>QQP1004912600030-01 Task.260</v>
          </cell>
          <cell r="R251">
            <v>1</v>
          </cell>
          <cell r="S251">
            <v>1</v>
          </cell>
          <cell r="T251">
            <v>25044</v>
          </cell>
          <cell r="U251">
            <v>45798</v>
          </cell>
          <cell r="V251">
            <v>0</v>
          </cell>
          <cell r="W251" t="str">
            <v>COMPLETE</v>
          </cell>
          <cell r="X251">
            <v>2187.5</v>
          </cell>
          <cell r="Y251">
            <v>0</v>
          </cell>
          <cell r="Z251" t="str">
            <v>GBP</v>
          </cell>
          <cell r="AA251">
            <v>0</v>
          </cell>
          <cell r="AB251">
            <v>45789</v>
          </cell>
          <cell r="AC251">
            <v>0</v>
          </cell>
          <cell r="AD251">
            <v>0</v>
          </cell>
          <cell r="AE251"/>
          <cell r="AF251">
            <v>260</v>
          </cell>
          <cell r="AG251">
            <v>123</v>
          </cell>
          <cell r="AH251">
            <v>134</v>
          </cell>
        </row>
        <row r="252">
          <cell r="A252">
            <v>251128</v>
          </cell>
          <cell r="B252">
            <v>4502301943</v>
          </cell>
          <cell r="C252">
            <v>45740</v>
          </cell>
          <cell r="D252">
            <v>45741</v>
          </cell>
          <cell r="E252">
            <v>45802</v>
          </cell>
          <cell r="F252">
            <v>45802</v>
          </cell>
          <cell r="G252">
            <v>0</v>
          </cell>
          <cell r="H252" t="str">
            <v>251128-10</v>
          </cell>
          <cell r="I252" t="str">
            <v>Sulzer Leeds PMC</v>
          </cell>
          <cell r="J252">
            <v>10</v>
          </cell>
          <cell r="K252" t="str">
            <v>STATIONARY RING;MACH</v>
          </cell>
          <cell r="L252" t="str">
            <v>ASTM A276 UNS S32760/A182 F55+STEL.6</v>
          </cell>
          <cell r="M252" t="str">
            <v>204258105002Q01</v>
          </cell>
          <cell r="N252" t="str">
            <v>2-204258105</v>
          </cell>
          <cell r="O252" t="str">
            <v>C</v>
          </cell>
          <cell r="P252" t="str">
            <v>STEL.6</v>
          </cell>
          <cell r="Q252" t="str">
            <v>QQP1004912600010-01 Task.260</v>
          </cell>
          <cell r="R252">
            <v>1</v>
          </cell>
          <cell r="S252">
            <v>1</v>
          </cell>
          <cell r="T252">
            <v>25071</v>
          </cell>
          <cell r="U252">
            <v>45818</v>
          </cell>
          <cell r="V252">
            <v>0</v>
          </cell>
          <cell r="W252" t="str">
            <v>COMPLETE</v>
          </cell>
          <cell r="X252">
            <v>1191.9000000000001</v>
          </cell>
          <cell r="Y252">
            <v>0</v>
          </cell>
          <cell r="Z252" t="str">
            <v>GBP</v>
          </cell>
          <cell r="AA252">
            <v>0</v>
          </cell>
          <cell r="AB252">
            <v>45799</v>
          </cell>
          <cell r="AC252">
            <v>0</v>
          </cell>
          <cell r="AD252">
            <v>0</v>
          </cell>
          <cell r="AE252"/>
          <cell r="AF252">
            <v>275</v>
          </cell>
          <cell r="AG252">
            <v>250</v>
          </cell>
          <cell r="AH252">
            <v>34</v>
          </cell>
        </row>
        <row r="253">
          <cell r="A253">
            <v>251128</v>
          </cell>
          <cell r="B253">
            <v>4502301943</v>
          </cell>
          <cell r="C253">
            <v>45740</v>
          </cell>
          <cell r="D253">
            <v>45741</v>
          </cell>
          <cell r="E253">
            <v>45802</v>
          </cell>
          <cell r="F253">
            <v>45802</v>
          </cell>
          <cell r="G253">
            <v>0</v>
          </cell>
          <cell r="H253" t="str">
            <v>251128-20</v>
          </cell>
          <cell r="I253" t="str">
            <v>Sulzer Leeds PMC</v>
          </cell>
          <cell r="J253">
            <v>20</v>
          </cell>
          <cell r="K253" t="str">
            <v>STATIONARY RING;MACH</v>
          </cell>
          <cell r="L253" t="str">
            <v>ASTM A276 UNS S32760/A182 F55+STEL.6</v>
          </cell>
          <cell r="M253" t="str">
            <v>204257865002Q01</v>
          </cell>
          <cell r="N253" t="str">
            <v>2-204257865</v>
          </cell>
          <cell r="O253" t="str">
            <v>B</v>
          </cell>
          <cell r="P253" t="str">
            <v>STEL.6</v>
          </cell>
          <cell r="Q253" t="str">
            <v>QQP1004912600010-01 Task.260</v>
          </cell>
          <cell r="R253">
            <v>7</v>
          </cell>
          <cell r="S253">
            <v>7</v>
          </cell>
          <cell r="T253">
            <v>25071</v>
          </cell>
          <cell r="U253">
            <v>45818</v>
          </cell>
          <cell r="V253">
            <v>0</v>
          </cell>
          <cell r="W253" t="str">
            <v>COMPLETE</v>
          </cell>
          <cell r="X253">
            <v>857.80000000000007</v>
          </cell>
          <cell r="Y253">
            <v>0</v>
          </cell>
          <cell r="Z253" t="str">
            <v>GBP</v>
          </cell>
          <cell r="AA253">
            <v>0</v>
          </cell>
          <cell r="AB253">
            <v>45799</v>
          </cell>
          <cell r="AC253">
            <v>0</v>
          </cell>
          <cell r="AD253">
            <v>0</v>
          </cell>
          <cell r="AE253"/>
          <cell r="AF253">
            <v>255</v>
          </cell>
          <cell r="AG253">
            <v>230</v>
          </cell>
          <cell r="AH253">
            <v>26</v>
          </cell>
        </row>
        <row r="254">
          <cell r="A254">
            <v>251128</v>
          </cell>
          <cell r="B254">
            <v>4502301943</v>
          </cell>
          <cell r="C254">
            <v>45740</v>
          </cell>
          <cell r="D254">
            <v>45741</v>
          </cell>
          <cell r="E254">
            <v>45802</v>
          </cell>
          <cell r="F254">
            <v>45802</v>
          </cell>
          <cell r="G254">
            <v>0</v>
          </cell>
          <cell r="H254" t="str">
            <v>251128-30</v>
          </cell>
          <cell r="I254" t="str">
            <v>Sulzer Leeds PMC</v>
          </cell>
          <cell r="J254">
            <v>30</v>
          </cell>
          <cell r="K254" t="str">
            <v>INTERSTAGE BUSHING;MACH;HPcp;200-395-7S/</v>
          </cell>
          <cell r="L254" t="str">
            <v>ASTM A276 UNS S32760+STEL.6</v>
          </cell>
          <cell r="M254" t="str">
            <v>204257863002Q01</v>
          </cell>
          <cell r="N254" t="str">
            <v>2-204257863</v>
          </cell>
          <cell r="O254" t="str">
            <v>B</v>
          </cell>
          <cell r="P254" t="str">
            <v>STEL.6</v>
          </cell>
          <cell r="Q254" t="str">
            <v>QQP1004912600010-01 Task.260</v>
          </cell>
          <cell r="R254">
            <v>7</v>
          </cell>
          <cell r="S254">
            <v>7</v>
          </cell>
          <cell r="T254">
            <v>25071</v>
          </cell>
          <cell r="U254">
            <v>45818</v>
          </cell>
          <cell r="V254">
            <v>0</v>
          </cell>
          <cell r="W254" t="str">
            <v>COMPLETE</v>
          </cell>
          <cell r="X254">
            <v>458.3</v>
          </cell>
          <cell r="Y254">
            <v>0</v>
          </cell>
          <cell r="Z254" t="str">
            <v>GBP</v>
          </cell>
          <cell r="AA254">
            <v>0</v>
          </cell>
          <cell r="AB254">
            <v>45799</v>
          </cell>
          <cell r="AC254">
            <v>0</v>
          </cell>
          <cell r="AD254">
            <v>0</v>
          </cell>
          <cell r="AE254"/>
          <cell r="AF254">
            <v>188.1</v>
          </cell>
          <cell r="AG254">
            <v>170</v>
          </cell>
          <cell r="AH254">
            <v>21</v>
          </cell>
        </row>
        <row r="255">
          <cell r="A255">
            <v>251128</v>
          </cell>
          <cell r="B255">
            <v>4502301943</v>
          </cell>
          <cell r="C255">
            <v>45740</v>
          </cell>
          <cell r="D255">
            <v>45741</v>
          </cell>
          <cell r="E255">
            <v>45802</v>
          </cell>
          <cell r="F255">
            <v>45802</v>
          </cell>
          <cell r="G255">
            <v>0</v>
          </cell>
          <cell r="H255" t="str">
            <v>251128-40</v>
          </cell>
          <cell r="I255" t="str">
            <v>Sulzer Leeds PMC</v>
          </cell>
          <cell r="J255">
            <v>40</v>
          </cell>
          <cell r="K255" t="str">
            <v>BALANCE DRUM;MACH;HPcp;200-395</v>
          </cell>
          <cell r="L255" t="str">
            <v>ASTM A276 UNS S32760+STEL.6</v>
          </cell>
          <cell r="M255" t="str">
            <v>507115293001Q01</v>
          </cell>
          <cell r="N255">
            <v>507115293</v>
          </cell>
          <cell r="O255" t="str">
            <v>-</v>
          </cell>
          <cell r="P255" t="str">
            <v>STEL.6</v>
          </cell>
          <cell r="Q255" t="str">
            <v>QQP1004912600010-01 Task.270</v>
          </cell>
          <cell r="R255">
            <v>1</v>
          </cell>
          <cell r="S255">
            <v>1</v>
          </cell>
          <cell r="T255">
            <v>25071</v>
          </cell>
          <cell r="U255">
            <v>45818</v>
          </cell>
          <cell r="V255">
            <v>0</v>
          </cell>
          <cell r="W255" t="str">
            <v>COMPLETE</v>
          </cell>
          <cell r="X255">
            <v>3308.6</v>
          </cell>
          <cell r="Y255">
            <v>0</v>
          </cell>
          <cell r="Z255" t="str">
            <v>GBP</v>
          </cell>
          <cell r="AA255">
            <v>0</v>
          </cell>
          <cell r="AB255">
            <v>45799</v>
          </cell>
          <cell r="AC255">
            <v>0</v>
          </cell>
          <cell r="AD255">
            <v>0</v>
          </cell>
          <cell r="AE255"/>
          <cell r="AF255">
            <v>232.52</v>
          </cell>
          <cell r="AG255">
            <v>136</v>
          </cell>
          <cell r="AH255">
            <v>204</v>
          </cell>
        </row>
        <row r="256">
          <cell r="A256">
            <v>251128</v>
          </cell>
          <cell r="B256">
            <v>4502301943</v>
          </cell>
          <cell r="C256">
            <v>45740</v>
          </cell>
          <cell r="D256">
            <v>45741</v>
          </cell>
          <cell r="E256">
            <v>45802</v>
          </cell>
          <cell r="F256">
            <v>45802</v>
          </cell>
          <cell r="G256">
            <v>0</v>
          </cell>
          <cell r="H256" t="str">
            <v>251128-50</v>
          </cell>
          <cell r="I256" t="str">
            <v>Sulzer Leeds PMC</v>
          </cell>
          <cell r="J256">
            <v>50</v>
          </cell>
          <cell r="K256" t="str">
            <v>BALANCE DRUM BUSHING;MACH;HPcp;200-395</v>
          </cell>
          <cell r="L256" t="str">
            <v>ASTM A276 UNS S32760/A182 F55+STEL.6</v>
          </cell>
          <cell r="M256" t="str">
            <v>507111542001Q01</v>
          </cell>
          <cell r="N256">
            <v>507111542</v>
          </cell>
          <cell r="O256" t="str">
            <v>-</v>
          </cell>
          <cell r="P256" t="str">
            <v>STEL.6</v>
          </cell>
          <cell r="Q256" t="str">
            <v>QQP1004912600010-01 Task.260</v>
          </cell>
          <cell r="R256">
            <v>1</v>
          </cell>
          <cell r="S256">
            <v>1</v>
          </cell>
          <cell r="T256">
            <v>25078</v>
          </cell>
          <cell r="U256">
            <v>45825</v>
          </cell>
          <cell r="V256">
            <v>0</v>
          </cell>
          <cell r="W256" t="str">
            <v>COMPLETE</v>
          </cell>
          <cell r="X256">
            <v>5409.6</v>
          </cell>
          <cell r="Y256">
            <v>0</v>
          </cell>
          <cell r="Z256" t="str">
            <v>GBP</v>
          </cell>
          <cell r="AA256">
            <v>0</v>
          </cell>
          <cell r="AB256">
            <v>45799</v>
          </cell>
          <cell r="AC256">
            <v>0</v>
          </cell>
          <cell r="AD256">
            <v>0</v>
          </cell>
          <cell r="AE256"/>
          <cell r="AF256">
            <v>350</v>
          </cell>
          <cell r="AG256">
            <v>233</v>
          </cell>
          <cell r="AH256">
            <v>204</v>
          </cell>
        </row>
        <row r="257">
          <cell r="A257">
            <v>251130</v>
          </cell>
          <cell r="B257">
            <v>4502302260</v>
          </cell>
          <cell r="C257">
            <v>45741</v>
          </cell>
          <cell r="D257">
            <v>45741</v>
          </cell>
          <cell r="E257">
            <v>45762</v>
          </cell>
          <cell r="F257">
            <v>45792</v>
          </cell>
          <cell r="G257">
            <v>0</v>
          </cell>
          <cell r="H257" t="str">
            <v>251130-10</v>
          </cell>
          <cell r="I257" t="str">
            <v>Sulzer Pumps (UK) Ltd OEM</v>
          </cell>
          <cell r="J257">
            <v>10</v>
          </cell>
          <cell r="K257" t="str">
            <v>CLAMPING RING;MACH</v>
          </cell>
          <cell r="L257" t="str">
            <v>S355 J2</v>
          </cell>
          <cell r="M257" t="str">
            <v>204207557001Q01</v>
          </cell>
          <cell r="N257" t="str">
            <v>2-204207557</v>
          </cell>
          <cell r="O257" t="str">
            <v>A</v>
          </cell>
          <cell r="P257">
            <v>0</v>
          </cell>
          <cell r="Q257" t="str">
            <v>QQP1005487230010-01 TASK 425</v>
          </cell>
          <cell r="R257">
            <v>1</v>
          </cell>
          <cell r="S257">
            <v>1</v>
          </cell>
          <cell r="T257" t="str">
            <v>25026/25136</v>
          </cell>
          <cell r="U257" t="str">
            <v>29/04/2025/30/07/2025</v>
          </cell>
          <cell r="V257">
            <v>0</v>
          </cell>
          <cell r="W257" t="str">
            <v>COMPLETE</v>
          </cell>
          <cell r="X257">
            <v>192</v>
          </cell>
          <cell r="Y257">
            <v>0</v>
          </cell>
          <cell r="Z257" t="str">
            <v>GBP</v>
          </cell>
          <cell r="AA257">
            <v>0</v>
          </cell>
          <cell r="AB257">
            <v>45789</v>
          </cell>
          <cell r="AC257">
            <v>0</v>
          </cell>
          <cell r="AD257">
            <v>0</v>
          </cell>
          <cell r="AE257"/>
          <cell r="AF257">
            <v>235</v>
          </cell>
          <cell r="AG257">
            <v>90</v>
          </cell>
          <cell r="AH257">
            <v>25</v>
          </cell>
        </row>
        <row r="258">
          <cell r="A258">
            <v>251130</v>
          </cell>
          <cell r="B258">
            <v>4502302260</v>
          </cell>
          <cell r="C258">
            <v>45741</v>
          </cell>
          <cell r="D258">
            <v>45741</v>
          </cell>
          <cell r="E258">
            <v>45762</v>
          </cell>
          <cell r="F258">
            <v>45792</v>
          </cell>
          <cell r="G258">
            <v>0</v>
          </cell>
          <cell r="H258" t="str">
            <v>251130-20</v>
          </cell>
          <cell r="I258" t="str">
            <v>Sulzer Pumps (UK) Ltd OEM</v>
          </cell>
          <cell r="J258">
            <v>20</v>
          </cell>
          <cell r="K258" t="str">
            <v>RETAINER</v>
          </cell>
          <cell r="L258" t="str">
            <v>S355 J2</v>
          </cell>
          <cell r="M258" t="str">
            <v>204225551004Q01</v>
          </cell>
          <cell r="N258" t="str">
            <v>3-204225551</v>
          </cell>
          <cell r="O258" t="str">
            <v>D</v>
          </cell>
          <cell r="P258">
            <v>0</v>
          </cell>
          <cell r="Q258" t="str">
            <v>QQP1005487230010-01 TASK 425</v>
          </cell>
          <cell r="R258">
            <v>1</v>
          </cell>
          <cell r="S258">
            <v>1</v>
          </cell>
          <cell r="T258" t="str">
            <v>25026/25136</v>
          </cell>
          <cell r="U258" t="str">
            <v>29/04/2025/30/07/2025</v>
          </cell>
          <cell r="V258">
            <v>0</v>
          </cell>
          <cell r="W258" t="str">
            <v>COMPLETE</v>
          </cell>
          <cell r="X258">
            <v>112.4</v>
          </cell>
          <cell r="Y258">
            <v>0</v>
          </cell>
          <cell r="Z258" t="str">
            <v>GBP</v>
          </cell>
          <cell r="AA258">
            <v>0</v>
          </cell>
          <cell r="AB258">
            <v>45789</v>
          </cell>
          <cell r="AC258">
            <v>0</v>
          </cell>
          <cell r="AD258">
            <v>0</v>
          </cell>
          <cell r="AE258"/>
          <cell r="AF258">
            <v>136</v>
          </cell>
          <cell r="AG258">
            <v>34</v>
          </cell>
          <cell r="AH258">
            <v>69</v>
          </cell>
        </row>
        <row r="259">
          <cell r="A259">
            <v>251130</v>
          </cell>
          <cell r="B259">
            <v>4502302260</v>
          </cell>
          <cell r="C259">
            <v>45741</v>
          </cell>
          <cell r="D259">
            <v>45741</v>
          </cell>
          <cell r="E259">
            <v>45762</v>
          </cell>
          <cell r="F259">
            <v>45792</v>
          </cell>
          <cell r="G259">
            <v>0</v>
          </cell>
          <cell r="H259" t="str">
            <v>251130-30</v>
          </cell>
          <cell r="I259" t="str">
            <v>Sulzer Pumps (UK) Ltd OEM</v>
          </cell>
          <cell r="J259">
            <v>30</v>
          </cell>
          <cell r="K259" t="str">
            <v>RETAINING RING</v>
          </cell>
          <cell r="L259" t="str">
            <v>S355 J2</v>
          </cell>
          <cell r="M259" t="str">
            <v>507286865001Q01</v>
          </cell>
          <cell r="N259">
            <v>507286865</v>
          </cell>
          <cell r="O259" t="str">
            <v>-</v>
          </cell>
          <cell r="P259">
            <v>0</v>
          </cell>
          <cell r="Q259" t="str">
            <v>QQP1005487230010-01 TASK 425</v>
          </cell>
          <cell r="R259">
            <v>1</v>
          </cell>
          <cell r="S259">
            <v>1</v>
          </cell>
          <cell r="T259" t="str">
            <v>25026/25136</v>
          </cell>
          <cell r="U259" t="str">
            <v>29/04/2025/30/07/2025</v>
          </cell>
          <cell r="V259">
            <v>0</v>
          </cell>
          <cell r="W259" t="str">
            <v>COMPLETE</v>
          </cell>
          <cell r="X259">
            <v>229.9</v>
          </cell>
          <cell r="Y259">
            <v>0</v>
          </cell>
          <cell r="Z259" t="str">
            <v>GBP</v>
          </cell>
          <cell r="AA259">
            <v>0</v>
          </cell>
          <cell r="AB259">
            <v>45789</v>
          </cell>
          <cell r="AC259">
            <v>0</v>
          </cell>
          <cell r="AD259">
            <v>0</v>
          </cell>
          <cell r="AE259"/>
          <cell r="AF259">
            <v>235</v>
          </cell>
          <cell r="AG259">
            <v>95</v>
          </cell>
          <cell r="AH259">
            <v>17</v>
          </cell>
        </row>
        <row r="260">
          <cell r="A260">
            <v>251130</v>
          </cell>
          <cell r="B260">
            <v>4502302260</v>
          </cell>
          <cell r="C260">
            <v>45741</v>
          </cell>
          <cell r="D260">
            <v>45741</v>
          </cell>
          <cell r="E260">
            <v>45762</v>
          </cell>
          <cell r="F260">
            <v>45792</v>
          </cell>
          <cell r="G260">
            <v>0</v>
          </cell>
          <cell r="H260" t="str">
            <v>251130-40</v>
          </cell>
          <cell r="I260" t="str">
            <v>Sulzer Pumps (UK) Ltd OEM</v>
          </cell>
          <cell r="J260">
            <v>40</v>
          </cell>
          <cell r="K260" t="str">
            <v>RETAINER</v>
          </cell>
          <cell r="L260" t="str">
            <v>S355 J2</v>
          </cell>
          <cell r="M260" t="str">
            <v>204225551002Q01</v>
          </cell>
          <cell r="N260" t="str">
            <v>3-204225551</v>
          </cell>
          <cell r="O260" t="str">
            <v>D</v>
          </cell>
          <cell r="P260">
            <v>0</v>
          </cell>
          <cell r="Q260" t="str">
            <v>QQP1005487230010-01 TASK 425</v>
          </cell>
          <cell r="R260">
            <v>1</v>
          </cell>
          <cell r="S260">
            <v>1</v>
          </cell>
          <cell r="T260" t="str">
            <v>25026/25136</v>
          </cell>
          <cell r="U260" t="str">
            <v>29/04/2025/30/07/2025</v>
          </cell>
          <cell r="V260">
            <v>0</v>
          </cell>
          <cell r="W260" t="str">
            <v>COMPLETE</v>
          </cell>
          <cell r="X260">
            <v>142.9</v>
          </cell>
          <cell r="Y260">
            <v>0</v>
          </cell>
          <cell r="Z260" t="str">
            <v>GBP</v>
          </cell>
          <cell r="AA260">
            <v>0</v>
          </cell>
          <cell r="AB260">
            <v>45789</v>
          </cell>
          <cell r="AC260">
            <v>0</v>
          </cell>
          <cell r="AD260">
            <v>0</v>
          </cell>
          <cell r="AE260"/>
          <cell r="AF260">
            <v>160</v>
          </cell>
          <cell r="AG260">
            <v>38</v>
          </cell>
          <cell r="AH260">
            <v>75</v>
          </cell>
        </row>
        <row r="261">
          <cell r="A261">
            <v>251130</v>
          </cell>
          <cell r="B261">
            <v>4502302260</v>
          </cell>
          <cell r="C261">
            <v>45741</v>
          </cell>
          <cell r="D261">
            <v>45741</v>
          </cell>
          <cell r="E261">
            <v>45762</v>
          </cell>
          <cell r="F261">
            <v>45792</v>
          </cell>
          <cell r="G261">
            <v>0</v>
          </cell>
          <cell r="H261" t="str">
            <v>251130-50</v>
          </cell>
          <cell r="I261" t="str">
            <v>Sulzer Pumps (UK) Ltd OEM</v>
          </cell>
          <cell r="J261">
            <v>50</v>
          </cell>
          <cell r="K261" t="str">
            <v>RETAINER</v>
          </cell>
          <cell r="L261" t="str">
            <v>S355 J2</v>
          </cell>
          <cell r="M261" t="str">
            <v>204225551002Q01</v>
          </cell>
          <cell r="N261" t="str">
            <v>3-204225551</v>
          </cell>
          <cell r="O261" t="str">
            <v>D</v>
          </cell>
          <cell r="P261">
            <v>0</v>
          </cell>
          <cell r="Q261" t="str">
            <v>QQP1005487230010-01 TASK 425</v>
          </cell>
          <cell r="R261">
            <v>1</v>
          </cell>
          <cell r="S261">
            <v>1</v>
          </cell>
          <cell r="T261" t="str">
            <v>25026/25136</v>
          </cell>
          <cell r="U261" t="str">
            <v>29/04/2025/30/07/2025</v>
          </cell>
          <cell r="V261">
            <v>0</v>
          </cell>
          <cell r="W261" t="str">
            <v>COMPLETE</v>
          </cell>
          <cell r="X261">
            <v>142.9</v>
          </cell>
          <cell r="Y261">
            <v>0</v>
          </cell>
          <cell r="Z261" t="str">
            <v>GBP</v>
          </cell>
          <cell r="AA261">
            <v>0</v>
          </cell>
          <cell r="AB261">
            <v>45789</v>
          </cell>
          <cell r="AC261">
            <v>0</v>
          </cell>
          <cell r="AD261">
            <v>0</v>
          </cell>
          <cell r="AE261"/>
          <cell r="AF261">
            <v>160</v>
          </cell>
          <cell r="AG261">
            <v>38</v>
          </cell>
          <cell r="AH261">
            <v>75</v>
          </cell>
        </row>
        <row r="262">
          <cell r="A262">
            <v>251130</v>
          </cell>
          <cell r="B262">
            <v>4502302260</v>
          </cell>
          <cell r="C262">
            <v>45741</v>
          </cell>
          <cell r="D262">
            <v>45741</v>
          </cell>
          <cell r="E262">
            <v>45762</v>
          </cell>
          <cell r="F262">
            <v>45792</v>
          </cell>
          <cell r="G262">
            <v>0</v>
          </cell>
          <cell r="H262" t="str">
            <v>251130-60</v>
          </cell>
          <cell r="I262" t="str">
            <v>Sulzer Pumps (UK) Ltd OEM</v>
          </cell>
          <cell r="J262">
            <v>60</v>
          </cell>
          <cell r="K262" t="str">
            <v>BEARING SLEEVE;MACH</v>
          </cell>
          <cell r="L262" t="str">
            <v>Gr C40E +N/EN8D</v>
          </cell>
          <cell r="M262" t="str">
            <v>104415208001Q01</v>
          </cell>
          <cell r="N262" t="str">
            <v>2-104415208</v>
          </cell>
          <cell r="O262" t="str">
            <v>A</v>
          </cell>
          <cell r="P262">
            <v>0</v>
          </cell>
          <cell r="Q262" t="str">
            <v>QQP100548723-010 TASK 425</v>
          </cell>
          <cell r="R262">
            <v>1</v>
          </cell>
          <cell r="S262">
            <v>1</v>
          </cell>
          <cell r="T262">
            <v>25041</v>
          </cell>
          <cell r="U262">
            <v>45796</v>
          </cell>
          <cell r="V262">
            <v>0</v>
          </cell>
          <cell r="W262" t="str">
            <v>COMPLETE</v>
          </cell>
          <cell r="X262">
            <v>159.4</v>
          </cell>
          <cell r="Y262">
            <v>0</v>
          </cell>
          <cell r="Z262" t="str">
            <v>GBP</v>
          </cell>
          <cell r="AA262">
            <v>0</v>
          </cell>
          <cell r="AB262">
            <v>45789</v>
          </cell>
          <cell r="AC262">
            <v>0</v>
          </cell>
          <cell r="AD262">
            <v>0</v>
          </cell>
          <cell r="AE262"/>
          <cell r="AF262">
            <v>110</v>
          </cell>
          <cell r="AG262">
            <v>45</v>
          </cell>
          <cell r="AH262">
            <v>130</v>
          </cell>
        </row>
        <row r="263">
          <cell r="A263">
            <v>251130</v>
          </cell>
          <cell r="B263">
            <v>4502302260</v>
          </cell>
          <cell r="C263">
            <v>45741</v>
          </cell>
          <cell r="D263">
            <v>45741</v>
          </cell>
          <cell r="E263">
            <v>45762</v>
          </cell>
          <cell r="F263">
            <v>45792</v>
          </cell>
          <cell r="G263">
            <v>0</v>
          </cell>
          <cell r="H263" t="str">
            <v>251130-70</v>
          </cell>
          <cell r="I263" t="str">
            <v>Sulzer Pumps (UK) Ltd OEM</v>
          </cell>
          <cell r="J263">
            <v>70</v>
          </cell>
          <cell r="K263" t="str">
            <v>BEARING SLEEVE;MACH</v>
          </cell>
          <cell r="L263" t="str">
            <v>Gr C40E +N/EN8D</v>
          </cell>
          <cell r="M263" t="str">
            <v>104415208001Q01</v>
          </cell>
          <cell r="N263" t="str">
            <v>2-104415208</v>
          </cell>
          <cell r="O263" t="str">
            <v>A</v>
          </cell>
          <cell r="P263">
            <v>0</v>
          </cell>
          <cell r="Q263" t="str">
            <v>QQP100548723-010 TASK 425</v>
          </cell>
          <cell r="R263">
            <v>1</v>
          </cell>
          <cell r="S263">
            <v>1</v>
          </cell>
          <cell r="T263">
            <v>25041</v>
          </cell>
          <cell r="U263">
            <v>45796</v>
          </cell>
          <cell r="V263">
            <v>0</v>
          </cell>
          <cell r="W263" t="str">
            <v>COMPLETE</v>
          </cell>
          <cell r="X263">
            <v>159.4</v>
          </cell>
          <cell r="Y263">
            <v>0</v>
          </cell>
          <cell r="Z263" t="str">
            <v>GBP</v>
          </cell>
          <cell r="AA263">
            <v>0</v>
          </cell>
          <cell r="AB263">
            <v>45789</v>
          </cell>
          <cell r="AC263">
            <v>0</v>
          </cell>
          <cell r="AD263">
            <v>0</v>
          </cell>
          <cell r="AE263"/>
          <cell r="AF263">
            <v>110</v>
          </cell>
          <cell r="AG263">
            <v>45</v>
          </cell>
          <cell r="AH263">
            <v>130</v>
          </cell>
        </row>
        <row r="264">
          <cell r="A264">
            <v>251130</v>
          </cell>
          <cell r="B264">
            <v>4502302260</v>
          </cell>
          <cell r="C264">
            <v>45741</v>
          </cell>
          <cell r="D264">
            <v>45741</v>
          </cell>
          <cell r="E264">
            <v>45762</v>
          </cell>
          <cell r="F264">
            <v>45792</v>
          </cell>
          <cell r="G264">
            <v>0</v>
          </cell>
          <cell r="H264" t="str">
            <v>251130-80</v>
          </cell>
          <cell r="I264" t="str">
            <v>Sulzer Pumps (UK) Ltd OEM</v>
          </cell>
          <cell r="J264">
            <v>80</v>
          </cell>
          <cell r="K264" t="str">
            <v>BEARING SLEEVE;MACH</v>
          </cell>
          <cell r="L264" t="str">
            <v>Gr C40E +N/EN8D</v>
          </cell>
          <cell r="M264" t="str">
            <v>104415208001Q01</v>
          </cell>
          <cell r="N264" t="str">
            <v>2-104415208</v>
          </cell>
          <cell r="O264" t="str">
            <v>A</v>
          </cell>
          <cell r="P264">
            <v>0</v>
          </cell>
          <cell r="Q264" t="str">
            <v>QQP100548723-010 TASK 425</v>
          </cell>
          <cell r="R264">
            <v>1</v>
          </cell>
          <cell r="S264">
            <v>1</v>
          </cell>
          <cell r="T264">
            <v>25041</v>
          </cell>
          <cell r="U264">
            <v>45796</v>
          </cell>
          <cell r="V264">
            <v>0</v>
          </cell>
          <cell r="W264" t="str">
            <v>COMPLETE</v>
          </cell>
          <cell r="X264">
            <v>159.4</v>
          </cell>
          <cell r="Y264">
            <v>0</v>
          </cell>
          <cell r="Z264" t="str">
            <v>GBP</v>
          </cell>
          <cell r="AA264">
            <v>0</v>
          </cell>
          <cell r="AB264">
            <v>45789</v>
          </cell>
          <cell r="AC264">
            <v>0</v>
          </cell>
          <cell r="AD264">
            <v>0</v>
          </cell>
          <cell r="AE264"/>
          <cell r="AF264">
            <v>110</v>
          </cell>
          <cell r="AG264">
            <v>45</v>
          </cell>
          <cell r="AH264">
            <v>130</v>
          </cell>
        </row>
        <row r="265">
          <cell r="A265">
            <v>251130</v>
          </cell>
          <cell r="B265">
            <v>4502302260</v>
          </cell>
          <cell r="C265">
            <v>45741</v>
          </cell>
          <cell r="D265">
            <v>45741</v>
          </cell>
          <cell r="E265">
            <v>45762</v>
          </cell>
          <cell r="F265">
            <v>45792</v>
          </cell>
          <cell r="G265">
            <v>0</v>
          </cell>
          <cell r="H265" t="str">
            <v>251130-90</v>
          </cell>
          <cell r="I265" t="str">
            <v>Sulzer Pumps (UK) Ltd OEM</v>
          </cell>
          <cell r="J265">
            <v>90</v>
          </cell>
          <cell r="K265" t="str">
            <v>BEARING SLEEVE;MACH</v>
          </cell>
          <cell r="L265" t="str">
            <v>Gr C40E +N/EN8D</v>
          </cell>
          <cell r="M265" t="str">
            <v>104415208001Q01</v>
          </cell>
          <cell r="N265" t="str">
            <v>2-104415208</v>
          </cell>
          <cell r="O265" t="str">
            <v>A</v>
          </cell>
          <cell r="P265">
            <v>0</v>
          </cell>
          <cell r="Q265" t="str">
            <v>QQP100548723-010 TASK 425</v>
          </cell>
          <cell r="R265">
            <v>1</v>
          </cell>
          <cell r="S265">
            <v>1</v>
          </cell>
          <cell r="T265">
            <v>25041</v>
          </cell>
          <cell r="U265">
            <v>45796</v>
          </cell>
          <cell r="V265">
            <v>0</v>
          </cell>
          <cell r="W265" t="str">
            <v>COMPLETE</v>
          </cell>
          <cell r="X265">
            <v>159.4</v>
          </cell>
          <cell r="Y265">
            <v>0</v>
          </cell>
          <cell r="Z265" t="str">
            <v>GBP</v>
          </cell>
          <cell r="AA265">
            <v>0</v>
          </cell>
          <cell r="AB265">
            <v>45789</v>
          </cell>
          <cell r="AC265">
            <v>0</v>
          </cell>
          <cell r="AD265">
            <v>0</v>
          </cell>
          <cell r="AE265"/>
          <cell r="AF265">
            <v>110</v>
          </cell>
          <cell r="AG265">
            <v>45</v>
          </cell>
          <cell r="AH265">
            <v>130</v>
          </cell>
        </row>
        <row r="266">
          <cell r="A266">
            <v>251130</v>
          </cell>
          <cell r="B266">
            <v>4502302260</v>
          </cell>
          <cell r="C266">
            <v>45741</v>
          </cell>
          <cell r="D266">
            <v>45741</v>
          </cell>
          <cell r="E266">
            <v>45762</v>
          </cell>
          <cell r="F266">
            <v>45792</v>
          </cell>
          <cell r="G266">
            <v>0</v>
          </cell>
          <cell r="H266" t="str">
            <v>251130-100</v>
          </cell>
          <cell r="I266" t="str">
            <v>Sulzer Pumps (UK) Ltd OEM</v>
          </cell>
          <cell r="J266">
            <v>100</v>
          </cell>
          <cell r="K266" t="str">
            <v>CLAMPING RING;MACH</v>
          </cell>
          <cell r="L266" t="str">
            <v>S355 J2</v>
          </cell>
          <cell r="M266" t="str">
            <v>204207557001Q01</v>
          </cell>
          <cell r="N266" t="str">
            <v>2-204207557</v>
          </cell>
          <cell r="O266" t="str">
            <v>A</v>
          </cell>
          <cell r="P266">
            <v>0</v>
          </cell>
          <cell r="Q266" t="str">
            <v>QQP1005487230010-01 TASK 425</v>
          </cell>
          <cell r="R266">
            <v>1</v>
          </cell>
          <cell r="S266">
            <v>1</v>
          </cell>
          <cell r="T266" t="str">
            <v>25026/25136</v>
          </cell>
          <cell r="U266" t="str">
            <v>29/04/2025/30/07/2025</v>
          </cell>
          <cell r="V266">
            <v>0</v>
          </cell>
          <cell r="W266" t="str">
            <v>COMPLETE</v>
          </cell>
          <cell r="X266">
            <v>192</v>
          </cell>
          <cell r="Y266">
            <v>0</v>
          </cell>
          <cell r="Z266" t="str">
            <v>GBP</v>
          </cell>
          <cell r="AA266">
            <v>0</v>
          </cell>
          <cell r="AB266">
            <v>45789</v>
          </cell>
          <cell r="AC266">
            <v>0</v>
          </cell>
          <cell r="AD266">
            <v>0</v>
          </cell>
          <cell r="AE266"/>
          <cell r="AF266">
            <v>235</v>
          </cell>
          <cell r="AG266">
            <v>90</v>
          </cell>
          <cell r="AH266">
            <v>25</v>
          </cell>
        </row>
        <row r="267">
          <cell r="A267">
            <v>251130</v>
          </cell>
          <cell r="B267">
            <v>4502302260</v>
          </cell>
          <cell r="C267">
            <v>45741</v>
          </cell>
          <cell r="D267">
            <v>45741</v>
          </cell>
          <cell r="E267">
            <v>45762</v>
          </cell>
          <cell r="F267">
            <v>45792</v>
          </cell>
          <cell r="G267">
            <v>0</v>
          </cell>
          <cell r="H267" t="str">
            <v>251130-110</v>
          </cell>
          <cell r="I267" t="str">
            <v>Sulzer Pumps (UK) Ltd OEM</v>
          </cell>
          <cell r="J267">
            <v>110</v>
          </cell>
          <cell r="K267" t="str">
            <v>RETAINER</v>
          </cell>
          <cell r="L267" t="str">
            <v>S355 J2</v>
          </cell>
          <cell r="M267" t="str">
            <v>204225551004Q01</v>
          </cell>
          <cell r="N267" t="str">
            <v>3-204225551</v>
          </cell>
          <cell r="O267" t="str">
            <v>D</v>
          </cell>
          <cell r="P267">
            <v>0</v>
          </cell>
          <cell r="Q267" t="str">
            <v>QQP1005487230010-01 TASK 425</v>
          </cell>
          <cell r="R267">
            <v>1</v>
          </cell>
          <cell r="S267">
            <v>1</v>
          </cell>
          <cell r="T267" t="str">
            <v>25026/25136</v>
          </cell>
          <cell r="U267" t="str">
            <v>29/04/2025/30/07/2025</v>
          </cell>
          <cell r="V267">
            <v>0</v>
          </cell>
          <cell r="W267" t="str">
            <v>COMPLETE</v>
          </cell>
          <cell r="X267">
            <v>112.4</v>
          </cell>
          <cell r="Y267">
            <v>0</v>
          </cell>
          <cell r="Z267" t="str">
            <v>GBP</v>
          </cell>
          <cell r="AA267">
            <v>0</v>
          </cell>
          <cell r="AB267">
            <v>45789</v>
          </cell>
          <cell r="AC267">
            <v>0</v>
          </cell>
          <cell r="AD267">
            <v>0</v>
          </cell>
          <cell r="AE267"/>
          <cell r="AF267">
            <v>136</v>
          </cell>
          <cell r="AG267">
            <v>34</v>
          </cell>
          <cell r="AH267">
            <v>69</v>
          </cell>
        </row>
        <row r="268">
          <cell r="A268">
            <v>251130</v>
          </cell>
          <cell r="B268">
            <v>4502302260</v>
          </cell>
          <cell r="C268">
            <v>45741</v>
          </cell>
          <cell r="D268">
            <v>45741</v>
          </cell>
          <cell r="E268">
            <v>45762</v>
          </cell>
          <cell r="F268">
            <v>45792</v>
          </cell>
          <cell r="G268">
            <v>0</v>
          </cell>
          <cell r="H268" t="str">
            <v>251130-120</v>
          </cell>
          <cell r="I268" t="str">
            <v>Sulzer Pumps (UK) Ltd OEM</v>
          </cell>
          <cell r="J268">
            <v>120</v>
          </cell>
          <cell r="K268" t="str">
            <v>RETAINING RING</v>
          </cell>
          <cell r="L268" t="str">
            <v>S355 J2</v>
          </cell>
          <cell r="M268" t="str">
            <v>507286865001Q01</v>
          </cell>
          <cell r="N268">
            <v>507286865</v>
          </cell>
          <cell r="O268" t="str">
            <v>-</v>
          </cell>
          <cell r="P268">
            <v>0</v>
          </cell>
          <cell r="Q268" t="str">
            <v>QQP1005487230010-01 TASK 425</v>
          </cell>
          <cell r="R268">
            <v>1</v>
          </cell>
          <cell r="S268">
            <v>1</v>
          </cell>
          <cell r="T268" t="str">
            <v>Cancelled by Matty  dtd.01/04/2025</v>
          </cell>
          <cell r="U268">
            <v>0</v>
          </cell>
          <cell r="V268">
            <v>0</v>
          </cell>
          <cell r="W268" t="str">
            <v>COMPLETE</v>
          </cell>
          <cell r="X268">
            <v>229.9</v>
          </cell>
          <cell r="Y268">
            <v>0</v>
          </cell>
          <cell r="Z268" t="str">
            <v>GBP</v>
          </cell>
          <cell r="AA268">
            <v>0</v>
          </cell>
          <cell r="AB268">
            <v>45789</v>
          </cell>
          <cell r="AC268">
            <v>0</v>
          </cell>
          <cell r="AD268">
            <v>0</v>
          </cell>
          <cell r="AE268"/>
          <cell r="AF268">
            <v>235</v>
          </cell>
          <cell r="AG268">
            <v>95</v>
          </cell>
          <cell r="AH268">
            <v>17</v>
          </cell>
        </row>
        <row r="269">
          <cell r="A269">
            <v>251132</v>
          </cell>
          <cell r="B269">
            <v>4502303242</v>
          </cell>
          <cell r="C269">
            <v>45742</v>
          </cell>
          <cell r="D269">
            <v>45743</v>
          </cell>
          <cell r="E269">
            <v>45800</v>
          </cell>
          <cell r="F269">
            <v>45787</v>
          </cell>
          <cell r="G269">
            <v>0</v>
          </cell>
          <cell r="H269" t="str">
            <v>251132-10</v>
          </cell>
          <cell r="I269" t="str">
            <v>Sulzer Pumpen (Deutschland) GmbH</v>
          </cell>
          <cell r="J269">
            <v>10</v>
          </cell>
          <cell r="K269" t="str">
            <v>IMPELLER RING;MACH</v>
          </cell>
          <cell r="L269" t="str">
            <v>ASTM A276 420 Cond T; YS 72.5 - 87 ksi; UTS 101.5 - 145 ksi</v>
          </cell>
          <cell r="M269">
            <v>204500943015</v>
          </cell>
          <cell r="N269" t="str">
            <v>3-204500943</v>
          </cell>
          <cell r="O269" t="str">
            <v>-</v>
          </cell>
          <cell r="P269">
            <v>0</v>
          </cell>
          <cell r="Q269" t="str">
            <v>230-290 HB/PS 2000</v>
          </cell>
          <cell r="R269">
            <v>4</v>
          </cell>
          <cell r="S269">
            <v>4</v>
          </cell>
          <cell r="T269">
            <v>25043</v>
          </cell>
          <cell r="U269">
            <v>45796</v>
          </cell>
          <cell r="V269">
            <v>0</v>
          </cell>
          <cell r="W269" t="str">
            <v>COMPLETE</v>
          </cell>
          <cell r="X269">
            <v>146.9</v>
          </cell>
          <cell r="Y269">
            <v>0</v>
          </cell>
          <cell r="Z269" t="str">
            <v>EURO</v>
          </cell>
          <cell r="AA269">
            <v>0</v>
          </cell>
          <cell r="AB269">
            <v>45784</v>
          </cell>
          <cell r="AC269">
            <v>0</v>
          </cell>
          <cell r="AD269">
            <v>0</v>
          </cell>
          <cell r="AE269"/>
          <cell r="AF269">
            <v>174.935</v>
          </cell>
          <cell r="AG269">
            <v>160</v>
          </cell>
          <cell r="AH269">
            <v>25</v>
          </cell>
        </row>
        <row r="270">
          <cell r="A270">
            <v>251135</v>
          </cell>
          <cell r="B270">
            <v>4502303721</v>
          </cell>
          <cell r="C270">
            <v>45743</v>
          </cell>
          <cell r="D270">
            <v>45744</v>
          </cell>
          <cell r="E270">
            <v>45785</v>
          </cell>
          <cell r="F270">
            <v>45802</v>
          </cell>
          <cell r="G270">
            <v>0</v>
          </cell>
          <cell r="H270" t="str">
            <v>251135-10</v>
          </cell>
          <cell r="I270" t="str">
            <v>Sulzer Pumpen (Deutschland) GmbH</v>
          </cell>
          <cell r="J270">
            <v>10</v>
          </cell>
          <cell r="K270" t="str">
            <v>BUSHING;MACH</v>
          </cell>
          <cell r="L270" t="str">
            <v>ASTM A276 Type 316L Cond A</v>
          </cell>
          <cell r="M270" t="str">
            <v>104086575016Q01</v>
          </cell>
          <cell r="N270" t="str">
            <v>3-104086575</v>
          </cell>
          <cell r="O270" t="str">
            <v>B</v>
          </cell>
          <cell r="P270">
            <v>0</v>
          </cell>
          <cell r="Q270" t="str">
            <v>PS-2000 Rev.Lev.00 Version 01/country origin</v>
          </cell>
          <cell r="R270">
            <v>1</v>
          </cell>
          <cell r="S270">
            <v>1</v>
          </cell>
          <cell r="T270">
            <v>25065</v>
          </cell>
          <cell r="U270">
            <v>45807</v>
          </cell>
          <cell r="V270">
            <v>0</v>
          </cell>
          <cell r="W270" t="str">
            <v>COMPLETE</v>
          </cell>
          <cell r="X270">
            <v>575.29999999999995</v>
          </cell>
          <cell r="Y270">
            <v>0</v>
          </cell>
          <cell r="Z270" t="str">
            <v>EURO</v>
          </cell>
          <cell r="AA270">
            <v>0</v>
          </cell>
          <cell r="AB270">
            <v>45799</v>
          </cell>
          <cell r="AC270">
            <v>0</v>
          </cell>
          <cell r="AD270">
            <v>0</v>
          </cell>
          <cell r="AE270"/>
          <cell r="AF270">
            <v>253</v>
          </cell>
          <cell r="AG270">
            <v>220</v>
          </cell>
          <cell r="AH270">
            <v>119</v>
          </cell>
        </row>
        <row r="271">
          <cell r="A271">
            <v>251135</v>
          </cell>
          <cell r="B271">
            <v>4502303721</v>
          </cell>
          <cell r="C271">
            <v>45743</v>
          </cell>
          <cell r="D271">
            <v>45744</v>
          </cell>
          <cell r="E271">
            <v>45785</v>
          </cell>
          <cell r="F271">
            <v>45802</v>
          </cell>
          <cell r="G271">
            <v>0</v>
          </cell>
          <cell r="H271" t="str">
            <v>251135-20</v>
          </cell>
          <cell r="I271" t="str">
            <v>Sulzer Pumpen (Deutschland) GmbH</v>
          </cell>
          <cell r="J271">
            <v>20</v>
          </cell>
          <cell r="K271" t="str">
            <v>BEARING SLEEVE;MACH</v>
          </cell>
          <cell r="L271" t="str">
            <v>ASTM A276 UNS S31803</v>
          </cell>
          <cell r="M271">
            <v>204653341007</v>
          </cell>
          <cell r="N271" t="str">
            <v>2-204653341</v>
          </cell>
          <cell r="O271" t="str">
            <v>A</v>
          </cell>
          <cell r="P271">
            <v>0</v>
          </cell>
          <cell r="Q271" t="str">
            <v>PS-1001 Rev.Lev.00 Version 01/LT(Charpy V-notch according to ASTM A370 at -46°C)/country origin</v>
          </cell>
          <cell r="R271">
            <v>1</v>
          </cell>
          <cell r="S271">
            <v>1</v>
          </cell>
          <cell r="T271">
            <v>25065</v>
          </cell>
          <cell r="U271">
            <v>45807</v>
          </cell>
          <cell r="V271">
            <v>0</v>
          </cell>
          <cell r="W271" t="str">
            <v>COMPLETE</v>
          </cell>
          <cell r="X271">
            <v>576.9</v>
          </cell>
          <cell r="Y271">
            <v>0</v>
          </cell>
          <cell r="Z271" t="str">
            <v>EURO</v>
          </cell>
          <cell r="AA271">
            <v>0</v>
          </cell>
          <cell r="AB271">
            <v>45799</v>
          </cell>
          <cell r="AC271">
            <v>0</v>
          </cell>
          <cell r="AD271">
            <v>0</v>
          </cell>
          <cell r="AE271"/>
          <cell r="AF271">
            <v>130</v>
          </cell>
          <cell r="AG271">
            <v>101</v>
          </cell>
          <cell r="AH271">
            <v>132</v>
          </cell>
        </row>
        <row r="272">
          <cell r="A272">
            <v>251135</v>
          </cell>
          <cell r="B272">
            <v>4502303721</v>
          </cell>
          <cell r="C272">
            <v>45743</v>
          </cell>
          <cell r="D272">
            <v>45744</v>
          </cell>
          <cell r="E272">
            <v>45785</v>
          </cell>
          <cell r="F272">
            <v>45802</v>
          </cell>
          <cell r="G272">
            <v>0</v>
          </cell>
          <cell r="H272" t="str">
            <v>251135-30</v>
          </cell>
          <cell r="I272" t="str">
            <v>Sulzer Pumpen (Deutschland) GmbH</v>
          </cell>
          <cell r="J272">
            <v>30</v>
          </cell>
          <cell r="K272" t="str">
            <v>BALANCE DRUM BUSHING;MACH;TTMC;150-360/4</v>
          </cell>
          <cell r="L272" t="str">
            <v>ASTM A276 UNS S31803</v>
          </cell>
          <cell r="M272" t="str">
            <v>104095430028Q01</v>
          </cell>
          <cell r="N272" t="str">
            <v>1-104095430 (Design G)</v>
          </cell>
          <cell r="O272" t="str">
            <v>J</v>
          </cell>
          <cell r="P272">
            <v>0</v>
          </cell>
          <cell r="Q272" t="str">
            <v>PS-2000 Rev.Lev.00 Version 01/country origin</v>
          </cell>
          <cell r="R272">
            <v>1</v>
          </cell>
          <cell r="S272">
            <v>1</v>
          </cell>
          <cell r="T272">
            <v>25065</v>
          </cell>
          <cell r="U272">
            <v>45807</v>
          </cell>
          <cell r="V272">
            <v>0</v>
          </cell>
          <cell r="W272" t="str">
            <v>COMPLETE</v>
          </cell>
          <cell r="X272">
            <v>1490.2</v>
          </cell>
          <cell r="Y272">
            <v>0</v>
          </cell>
          <cell r="Z272" t="str">
            <v>EURO</v>
          </cell>
          <cell r="AA272">
            <v>0</v>
          </cell>
          <cell r="AB272">
            <v>45799</v>
          </cell>
          <cell r="AC272">
            <v>0</v>
          </cell>
          <cell r="AD272">
            <v>0</v>
          </cell>
          <cell r="AE272"/>
          <cell r="AF272">
            <v>339</v>
          </cell>
          <cell r="AG272">
            <v>185</v>
          </cell>
          <cell r="AH272">
            <v>150</v>
          </cell>
        </row>
        <row r="273">
          <cell r="A273">
            <v>251135</v>
          </cell>
          <cell r="B273">
            <v>4502303721</v>
          </cell>
          <cell r="C273">
            <v>45743</v>
          </cell>
          <cell r="D273">
            <v>45744</v>
          </cell>
          <cell r="E273">
            <v>45785</v>
          </cell>
          <cell r="F273">
            <v>45802</v>
          </cell>
          <cell r="G273">
            <v>0</v>
          </cell>
          <cell r="H273" t="str">
            <v>251135-40</v>
          </cell>
          <cell r="I273" t="str">
            <v>Sulzer Pumpen (Deutschland) GmbH</v>
          </cell>
          <cell r="J273">
            <v>40</v>
          </cell>
          <cell r="K273" t="str">
            <v>BALANCE DRUM;MACH;TTMC;150-360/400</v>
          </cell>
          <cell r="L273" t="str">
            <v>ASTM A276 Type 316L+COL.6</v>
          </cell>
          <cell r="M273" t="str">
            <v>204656451003Q01</v>
          </cell>
          <cell r="N273" t="str">
            <v>1-204656451 (Design G)</v>
          </cell>
          <cell r="O273" t="str">
            <v>-</v>
          </cell>
          <cell r="P273" t="str">
            <v>COL.6</v>
          </cell>
          <cell r="Q273" t="str">
            <v>PS-2000 Rev.Lev.00 Version 01/country origin</v>
          </cell>
          <cell r="R273">
            <v>1</v>
          </cell>
          <cell r="S273">
            <v>1</v>
          </cell>
          <cell r="T273">
            <v>25104</v>
          </cell>
          <cell r="U273">
            <v>45849</v>
          </cell>
          <cell r="V273">
            <v>0</v>
          </cell>
          <cell r="W273" t="str">
            <v>COMPLETE</v>
          </cell>
          <cell r="X273">
            <v>1278.0999999999999</v>
          </cell>
          <cell r="Y273">
            <v>0</v>
          </cell>
          <cell r="Z273" t="str">
            <v>EURO</v>
          </cell>
          <cell r="AA273">
            <v>0</v>
          </cell>
          <cell r="AB273">
            <v>45799</v>
          </cell>
          <cell r="AC273">
            <v>0</v>
          </cell>
          <cell r="AD273">
            <v>0</v>
          </cell>
          <cell r="AE273"/>
          <cell r="AF273">
            <v>184.68</v>
          </cell>
          <cell r="AG273">
            <v>100</v>
          </cell>
          <cell r="AH273">
            <v>145</v>
          </cell>
        </row>
        <row r="274">
          <cell r="A274">
            <v>251135</v>
          </cell>
          <cell r="B274">
            <v>4502303721</v>
          </cell>
          <cell r="C274">
            <v>45743</v>
          </cell>
          <cell r="D274">
            <v>45744</v>
          </cell>
          <cell r="E274">
            <v>45785</v>
          </cell>
          <cell r="F274">
            <v>45802</v>
          </cell>
          <cell r="G274">
            <v>0</v>
          </cell>
          <cell r="H274" t="str">
            <v>251135-50</v>
          </cell>
          <cell r="I274" t="str">
            <v>Sulzer Pumpen (Deutschland) GmbH</v>
          </cell>
          <cell r="J274">
            <v>50</v>
          </cell>
          <cell r="K274" t="str">
            <v>IMPELLER RING;MACH</v>
          </cell>
          <cell r="L274" t="str">
            <v>ASTM A276 Type 316L+COL.6</v>
          </cell>
          <cell r="M274" t="str">
            <v>204655769003Q01</v>
          </cell>
          <cell r="N274" t="str">
            <v>3-204655769</v>
          </cell>
          <cell r="O274" t="str">
            <v>B</v>
          </cell>
          <cell r="P274" t="str">
            <v>COL.6</v>
          </cell>
          <cell r="Q274" t="str">
            <v>PS-2000 Rev.Lev.00 Version 01/country origin</v>
          </cell>
          <cell r="R274">
            <v>1</v>
          </cell>
          <cell r="S274">
            <v>1</v>
          </cell>
          <cell r="T274">
            <v>25065</v>
          </cell>
          <cell r="U274">
            <v>45807</v>
          </cell>
          <cell r="V274">
            <v>0</v>
          </cell>
          <cell r="W274" t="str">
            <v>COMPLETE</v>
          </cell>
          <cell r="X274">
            <v>665.6</v>
          </cell>
          <cell r="Y274">
            <v>0</v>
          </cell>
          <cell r="Z274" t="str">
            <v>EURO</v>
          </cell>
          <cell r="AA274">
            <v>0</v>
          </cell>
          <cell r="AB274">
            <v>45799</v>
          </cell>
          <cell r="AC274">
            <v>0</v>
          </cell>
          <cell r="AD274">
            <v>0</v>
          </cell>
          <cell r="AE274"/>
          <cell r="AF274">
            <v>230.2</v>
          </cell>
          <cell r="AG274">
            <v>215</v>
          </cell>
          <cell r="AH274">
            <v>29.5</v>
          </cell>
        </row>
        <row r="275">
          <cell r="A275">
            <v>251135</v>
          </cell>
          <cell r="B275">
            <v>4502303721</v>
          </cell>
          <cell r="C275">
            <v>45743</v>
          </cell>
          <cell r="D275">
            <v>45744</v>
          </cell>
          <cell r="E275">
            <v>45785</v>
          </cell>
          <cell r="F275">
            <v>45802</v>
          </cell>
          <cell r="G275">
            <v>0</v>
          </cell>
          <cell r="H275" t="str">
            <v>251135-60</v>
          </cell>
          <cell r="I275" t="str">
            <v>Sulzer Pumpen (Deutschland) GmbH</v>
          </cell>
          <cell r="J275">
            <v>60</v>
          </cell>
          <cell r="K275" t="str">
            <v>IMPELLER RING;MACH</v>
          </cell>
          <cell r="L275" t="str">
            <v>ASTM A276 Type 316L+COL.6</v>
          </cell>
          <cell r="M275" t="str">
            <v>204655877005Q01</v>
          </cell>
          <cell r="N275" t="str">
            <v>3-204655877</v>
          </cell>
          <cell r="O275" t="str">
            <v>-</v>
          </cell>
          <cell r="P275" t="str">
            <v>COL.6</v>
          </cell>
          <cell r="Q275" t="str">
            <v>PS-2000 Rev.Lev.00 Version 01/country origin</v>
          </cell>
          <cell r="R275">
            <v>5</v>
          </cell>
          <cell r="S275">
            <v>5</v>
          </cell>
          <cell r="T275">
            <v>25065</v>
          </cell>
          <cell r="U275">
            <v>45807</v>
          </cell>
          <cell r="V275">
            <v>0</v>
          </cell>
          <cell r="W275" t="str">
            <v>COMPLETE</v>
          </cell>
          <cell r="X275">
            <v>394.8</v>
          </cell>
          <cell r="Y275">
            <v>0</v>
          </cell>
          <cell r="Z275" t="str">
            <v>EURO</v>
          </cell>
          <cell r="AA275">
            <v>0</v>
          </cell>
          <cell r="AB275">
            <v>45799</v>
          </cell>
          <cell r="AC275">
            <v>0</v>
          </cell>
          <cell r="AD275">
            <v>0</v>
          </cell>
          <cell r="AE275"/>
          <cell r="AF275">
            <v>210</v>
          </cell>
          <cell r="AG275">
            <v>195</v>
          </cell>
          <cell r="AH275">
            <v>21</v>
          </cell>
        </row>
        <row r="276">
          <cell r="A276">
            <v>251146</v>
          </cell>
          <cell r="B276">
            <v>4502304295</v>
          </cell>
          <cell r="C276">
            <v>45744</v>
          </cell>
          <cell r="D276">
            <v>45745</v>
          </cell>
          <cell r="E276">
            <v>45797</v>
          </cell>
          <cell r="F276">
            <v>45792</v>
          </cell>
          <cell r="G276">
            <v>0</v>
          </cell>
          <cell r="H276" t="str">
            <v>251146-10</v>
          </cell>
          <cell r="I276" t="str">
            <v>Sulzer Leeds PMC</v>
          </cell>
          <cell r="J276">
            <v>10</v>
          </cell>
          <cell r="K276" t="str">
            <v>IMPELLER RING;MACH</v>
          </cell>
          <cell r="L276" t="str">
            <v>UNS S32760+STEL.6</v>
          </cell>
          <cell r="M276">
            <v>204501000009</v>
          </cell>
          <cell r="N276" t="str">
            <v xml:space="preserve">3-204501000 </v>
          </cell>
          <cell r="O276" t="str">
            <v>-</v>
          </cell>
          <cell r="P276" t="str">
            <v>STEL.6</v>
          </cell>
          <cell r="Q276" t="str">
            <v>PS-2000 REV 00</v>
          </cell>
          <cell r="R276">
            <v>2</v>
          </cell>
          <cell r="S276">
            <v>2</v>
          </cell>
          <cell r="T276">
            <v>25044</v>
          </cell>
          <cell r="U276">
            <v>45798</v>
          </cell>
          <cell r="V276">
            <v>0</v>
          </cell>
          <cell r="W276" t="str">
            <v>COMPLETE</v>
          </cell>
          <cell r="X276">
            <v>524.29999999999995</v>
          </cell>
          <cell r="Y276">
            <v>0</v>
          </cell>
          <cell r="Z276" t="str">
            <v>GBP</v>
          </cell>
          <cell r="AA276">
            <v>0</v>
          </cell>
          <cell r="AB276">
            <v>45789</v>
          </cell>
          <cell r="AC276">
            <v>0</v>
          </cell>
          <cell r="AD276">
            <v>0</v>
          </cell>
          <cell r="AE276"/>
          <cell r="AF276">
            <v>174.93</v>
          </cell>
          <cell r="AG276">
            <v>160</v>
          </cell>
          <cell r="AH276">
            <v>25</v>
          </cell>
        </row>
        <row r="277">
          <cell r="A277">
            <v>251151</v>
          </cell>
          <cell r="B277">
            <v>4502304920</v>
          </cell>
          <cell r="C277">
            <v>45747</v>
          </cell>
          <cell r="D277">
            <v>45747</v>
          </cell>
          <cell r="E277">
            <v>45804</v>
          </cell>
          <cell r="F277">
            <v>45807</v>
          </cell>
          <cell r="G277">
            <v>0</v>
          </cell>
          <cell r="H277" t="str">
            <v>251151-10</v>
          </cell>
          <cell r="I277" t="str">
            <v>Sulzer Leeds PMC</v>
          </cell>
          <cell r="J277">
            <v>10</v>
          </cell>
          <cell r="K277" t="str">
            <v>THROTTLE SLEEVE D113.7/94.6 X 90</v>
          </cell>
          <cell r="L277" t="str">
            <v>ASTM A276 UNS S32760+STEL.6</v>
          </cell>
          <cell r="M277">
            <v>204213556001</v>
          </cell>
          <cell r="N277" t="str">
            <v>2-204213556</v>
          </cell>
          <cell r="O277" t="str">
            <v>-</v>
          </cell>
          <cell r="P277" t="str">
            <v>STEL.6</v>
          </cell>
          <cell r="Q277" t="str">
            <v>40-434 REV 02/40-504 REV 15/PS-1001 REV 00</v>
          </cell>
          <cell r="R277">
            <v>1</v>
          </cell>
          <cell r="S277">
            <v>1</v>
          </cell>
          <cell r="T277">
            <v>25071</v>
          </cell>
          <cell r="U277">
            <v>45818</v>
          </cell>
          <cell r="V277">
            <v>0</v>
          </cell>
          <cell r="W277" t="str">
            <v>COMPLETE</v>
          </cell>
          <cell r="X277">
            <v>675.2</v>
          </cell>
          <cell r="Y277">
            <v>0</v>
          </cell>
          <cell r="Z277" t="str">
            <v>GBP</v>
          </cell>
          <cell r="AA277">
            <v>0</v>
          </cell>
          <cell r="AB277">
            <v>45804</v>
          </cell>
          <cell r="AC277">
            <v>0</v>
          </cell>
          <cell r="AD277">
            <v>0</v>
          </cell>
          <cell r="AE277"/>
          <cell r="AF277">
            <v>113.7</v>
          </cell>
          <cell r="AG277">
            <v>94</v>
          </cell>
          <cell r="AH277">
            <v>90</v>
          </cell>
        </row>
        <row r="278">
          <cell r="A278">
            <v>251151</v>
          </cell>
          <cell r="B278">
            <v>4502304920</v>
          </cell>
          <cell r="C278">
            <v>45747</v>
          </cell>
          <cell r="D278">
            <v>45747</v>
          </cell>
          <cell r="E278">
            <v>45804</v>
          </cell>
          <cell r="F278">
            <v>45807</v>
          </cell>
          <cell r="G278">
            <v>0</v>
          </cell>
          <cell r="H278" t="str">
            <v>251151-20</v>
          </cell>
          <cell r="I278" t="str">
            <v>Sulzer Leeds PMC</v>
          </cell>
          <cell r="J278">
            <v>20</v>
          </cell>
          <cell r="K278" t="str">
            <v>CENTRE SLEEVE</v>
          </cell>
          <cell r="L278" t="str">
            <v>ASTM A276 UNS S32760+STEL.6</v>
          </cell>
          <cell r="M278">
            <v>204213558001</v>
          </cell>
          <cell r="N278" t="str">
            <v>2-204213558</v>
          </cell>
          <cell r="O278" t="str">
            <v>-</v>
          </cell>
          <cell r="P278" t="str">
            <v>STEL.6</v>
          </cell>
          <cell r="Q278" t="str">
            <v>40-434 REV 02/40-504 REV 15/PS-1001 REV 00</v>
          </cell>
          <cell r="R278">
            <v>1</v>
          </cell>
          <cell r="S278">
            <v>1</v>
          </cell>
          <cell r="T278">
            <v>25023</v>
          </cell>
          <cell r="U278">
            <v>45775</v>
          </cell>
          <cell r="V278">
            <v>0</v>
          </cell>
          <cell r="W278" t="str">
            <v>COMPLETE</v>
          </cell>
          <cell r="X278">
            <v>537.6</v>
          </cell>
          <cell r="Y278">
            <v>0</v>
          </cell>
          <cell r="Z278" t="str">
            <v>GBP</v>
          </cell>
          <cell r="AA278">
            <v>0</v>
          </cell>
          <cell r="AB278">
            <v>45804</v>
          </cell>
          <cell r="AC278">
            <v>0</v>
          </cell>
          <cell r="AD278">
            <v>0</v>
          </cell>
          <cell r="AE278"/>
          <cell r="AF278">
            <v>124.67</v>
          </cell>
          <cell r="AG278">
            <v>95</v>
          </cell>
          <cell r="AH278">
            <v>61</v>
          </cell>
        </row>
        <row r="279">
          <cell r="A279">
            <v>251151</v>
          </cell>
          <cell r="B279">
            <v>4502304920</v>
          </cell>
          <cell r="C279">
            <v>45747</v>
          </cell>
          <cell r="D279">
            <v>45747</v>
          </cell>
          <cell r="E279">
            <v>45804</v>
          </cell>
          <cell r="F279">
            <v>45807</v>
          </cell>
          <cell r="G279">
            <v>0</v>
          </cell>
          <cell r="H279" t="str">
            <v>251151-30</v>
          </cell>
          <cell r="I279" t="str">
            <v>Sulzer Leeds PMC</v>
          </cell>
          <cell r="J279">
            <v>30</v>
          </cell>
          <cell r="K279" t="str">
            <v>IMPELLER WEAR RING D134.54/120 X 28</v>
          </cell>
          <cell r="L279" t="str">
            <v>ASTM A276 UNS S32760+STEL.6</v>
          </cell>
          <cell r="M279">
            <v>204213863001</v>
          </cell>
          <cell r="N279" t="str">
            <v>2-204213863</v>
          </cell>
          <cell r="O279" t="str">
            <v>-</v>
          </cell>
          <cell r="P279" t="str">
            <v>STEL.6</v>
          </cell>
          <cell r="Q279" t="str">
            <v>40-434 REV 02/40-504 REV 15/PS-1001 REV 00</v>
          </cell>
          <cell r="R279">
            <v>3</v>
          </cell>
          <cell r="S279">
            <v>3</v>
          </cell>
          <cell r="T279">
            <v>25071</v>
          </cell>
          <cell r="U279">
            <v>45818</v>
          </cell>
          <cell r="V279">
            <v>0</v>
          </cell>
          <cell r="W279" t="str">
            <v>COMPLETE</v>
          </cell>
          <cell r="X279">
            <v>378.7</v>
          </cell>
          <cell r="Y279">
            <v>0</v>
          </cell>
          <cell r="Z279" t="str">
            <v>GBP</v>
          </cell>
          <cell r="AA279">
            <v>0</v>
          </cell>
          <cell r="AB279">
            <v>45804</v>
          </cell>
          <cell r="AC279">
            <v>0</v>
          </cell>
          <cell r="AD279">
            <v>0</v>
          </cell>
          <cell r="AE279"/>
          <cell r="AF279">
            <v>134.54</v>
          </cell>
          <cell r="AG279">
            <v>120</v>
          </cell>
          <cell r="AH279">
            <v>28</v>
          </cell>
        </row>
        <row r="280">
          <cell r="A280">
            <v>251151</v>
          </cell>
          <cell r="B280">
            <v>4502304920</v>
          </cell>
          <cell r="C280">
            <v>45747</v>
          </cell>
          <cell r="D280">
            <v>45747</v>
          </cell>
          <cell r="E280">
            <v>45804</v>
          </cell>
          <cell r="F280">
            <v>45807</v>
          </cell>
          <cell r="G280">
            <v>0</v>
          </cell>
          <cell r="H280" t="str">
            <v>251151-40</v>
          </cell>
          <cell r="I280" t="str">
            <v>Sulzer Leeds PMC</v>
          </cell>
          <cell r="J280">
            <v>40</v>
          </cell>
          <cell r="K280" t="str">
            <v>IMPELLER WEAR RING D189.49/176 X 30</v>
          </cell>
          <cell r="L280" t="str">
            <v>ASTM A276 UNS S32760+STEL.6</v>
          </cell>
          <cell r="M280">
            <v>204213863002</v>
          </cell>
          <cell r="N280" t="str">
            <v>2-204213863</v>
          </cell>
          <cell r="O280" t="str">
            <v>-</v>
          </cell>
          <cell r="P280" t="str">
            <v>STEL.6</v>
          </cell>
          <cell r="Q280" t="str">
            <v>40-434 REV 02/40-504 REV 15/PS-1001 REV 00</v>
          </cell>
          <cell r="R280">
            <v>2</v>
          </cell>
          <cell r="S280">
            <v>2</v>
          </cell>
          <cell r="T280">
            <v>25023</v>
          </cell>
          <cell r="U280">
            <v>45775</v>
          </cell>
          <cell r="V280">
            <v>0</v>
          </cell>
          <cell r="W280" t="str">
            <v>COMPLETE</v>
          </cell>
          <cell r="X280">
            <v>641</v>
          </cell>
          <cell r="Y280">
            <v>0</v>
          </cell>
          <cell r="Z280" t="str">
            <v>GBP</v>
          </cell>
          <cell r="AA280">
            <v>0</v>
          </cell>
          <cell r="AB280">
            <v>45804</v>
          </cell>
          <cell r="AC280">
            <v>0</v>
          </cell>
          <cell r="AD280">
            <v>0</v>
          </cell>
          <cell r="AE280"/>
          <cell r="AF280">
            <v>189.49</v>
          </cell>
          <cell r="AG280">
            <v>176</v>
          </cell>
          <cell r="AH280">
            <v>30</v>
          </cell>
        </row>
        <row r="281">
          <cell r="A281">
            <v>251151</v>
          </cell>
          <cell r="B281">
            <v>4502304920</v>
          </cell>
          <cell r="C281">
            <v>45747</v>
          </cell>
          <cell r="D281">
            <v>45747</v>
          </cell>
          <cell r="E281">
            <v>45804</v>
          </cell>
          <cell r="F281">
            <v>45807</v>
          </cell>
          <cell r="G281">
            <v>0</v>
          </cell>
          <cell r="H281" t="str">
            <v>251151-50</v>
          </cell>
          <cell r="I281" t="str">
            <v>Sulzer Leeds PMC</v>
          </cell>
          <cell r="J281">
            <v>50</v>
          </cell>
          <cell r="K281" t="str">
            <v>IMPELLER WEAR RING D199.49/185 X 26</v>
          </cell>
          <cell r="L281" t="str">
            <v>ASTM A276 UNS S32760+STEL.6</v>
          </cell>
          <cell r="M281">
            <v>204214054001</v>
          </cell>
          <cell r="N281" t="str">
            <v>2-204214054</v>
          </cell>
          <cell r="O281" t="str">
            <v>-</v>
          </cell>
          <cell r="P281" t="str">
            <v>STEL.6</v>
          </cell>
          <cell r="Q281" t="str">
            <v>40-434 REV 02/40-504 REV 15/PS-1001 REV 00</v>
          </cell>
          <cell r="R281">
            <v>1</v>
          </cell>
          <cell r="S281">
            <v>1</v>
          </cell>
          <cell r="T281">
            <v>25071</v>
          </cell>
          <cell r="U281">
            <v>45818</v>
          </cell>
          <cell r="V281">
            <v>0</v>
          </cell>
          <cell r="W281" t="str">
            <v>COMPLETE</v>
          </cell>
          <cell r="X281">
            <v>655.8</v>
          </cell>
          <cell r="Y281">
            <v>0</v>
          </cell>
          <cell r="Z281" t="str">
            <v>GBP</v>
          </cell>
          <cell r="AA281">
            <v>0</v>
          </cell>
          <cell r="AB281">
            <v>45804</v>
          </cell>
          <cell r="AC281">
            <v>0</v>
          </cell>
          <cell r="AD281">
            <v>0</v>
          </cell>
          <cell r="AE281"/>
          <cell r="AF281">
            <v>199.49</v>
          </cell>
          <cell r="AG281">
            <v>185</v>
          </cell>
          <cell r="AH281">
            <v>26</v>
          </cell>
        </row>
        <row r="282">
          <cell r="A282">
            <v>251151</v>
          </cell>
          <cell r="B282">
            <v>4502304920</v>
          </cell>
          <cell r="C282">
            <v>45747</v>
          </cell>
          <cell r="D282">
            <v>45747</v>
          </cell>
          <cell r="E282">
            <v>45804</v>
          </cell>
          <cell r="F282">
            <v>45807</v>
          </cell>
          <cell r="G282">
            <v>0</v>
          </cell>
          <cell r="H282" t="str">
            <v>251151-60</v>
          </cell>
          <cell r="I282" t="str">
            <v>Sulzer Leeds PMC</v>
          </cell>
          <cell r="J282">
            <v>60</v>
          </cell>
          <cell r="K282" t="str">
            <v>IMPELLER WEAR RING D189.49/176 X 30</v>
          </cell>
          <cell r="L282" t="str">
            <v>ASTM A276 UNS S32760+STEL.6</v>
          </cell>
          <cell r="M282">
            <v>204218930004</v>
          </cell>
          <cell r="N282" t="str">
            <v>2-204218930</v>
          </cell>
          <cell r="O282" t="str">
            <v>A</v>
          </cell>
          <cell r="P282" t="str">
            <v>STEL.6</v>
          </cell>
          <cell r="Q282" t="str">
            <v>40-434 REV 02/40-504 REV 15/PS-1001 REV 00</v>
          </cell>
          <cell r="R282">
            <v>4</v>
          </cell>
          <cell r="S282">
            <v>4</v>
          </cell>
          <cell r="T282">
            <v>25023</v>
          </cell>
          <cell r="U282">
            <v>45775</v>
          </cell>
          <cell r="V282">
            <v>0</v>
          </cell>
          <cell r="W282" t="str">
            <v>COMPLETE</v>
          </cell>
          <cell r="X282">
            <v>584.70000000000005</v>
          </cell>
          <cell r="Y282">
            <v>0</v>
          </cell>
          <cell r="Z282" t="str">
            <v>GBP</v>
          </cell>
          <cell r="AA282">
            <v>0</v>
          </cell>
          <cell r="AB282">
            <v>45804</v>
          </cell>
          <cell r="AC282">
            <v>0</v>
          </cell>
          <cell r="AD282">
            <v>0</v>
          </cell>
          <cell r="AE282"/>
          <cell r="AF282">
            <v>189.49</v>
          </cell>
          <cell r="AG282">
            <v>176</v>
          </cell>
          <cell r="AH282">
            <v>30</v>
          </cell>
        </row>
        <row r="283">
          <cell r="A283">
            <v>251151</v>
          </cell>
          <cell r="B283">
            <v>4502304920</v>
          </cell>
          <cell r="C283">
            <v>45747</v>
          </cell>
          <cell r="D283">
            <v>45747</v>
          </cell>
          <cell r="E283">
            <v>45804</v>
          </cell>
          <cell r="F283">
            <v>45807</v>
          </cell>
          <cell r="G283">
            <v>0</v>
          </cell>
          <cell r="H283" t="str">
            <v>251151-70</v>
          </cell>
          <cell r="I283" t="str">
            <v>Sulzer Leeds PMC</v>
          </cell>
          <cell r="J283">
            <v>70</v>
          </cell>
          <cell r="K283" t="str">
            <v>IMPELLER WEAR RING D134.54/120 X 28</v>
          </cell>
          <cell r="L283" t="str">
            <v>ASTM A276 UNS S31803+STEL.6</v>
          </cell>
          <cell r="M283">
            <v>204218930005</v>
          </cell>
          <cell r="N283" t="str">
            <v>2-204218930</v>
          </cell>
          <cell r="O283" t="str">
            <v>A</v>
          </cell>
          <cell r="P283" t="str">
            <v>STEL.6</v>
          </cell>
          <cell r="Q283" t="str">
            <v>40-434 REV 02/40-504 REV 15/PS-1001 REV 00</v>
          </cell>
          <cell r="R283">
            <v>4</v>
          </cell>
          <cell r="S283">
            <v>4</v>
          </cell>
          <cell r="T283">
            <v>25023</v>
          </cell>
          <cell r="U283">
            <v>45775</v>
          </cell>
          <cell r="V283">
            <v>0</v>
          </cell>
          <cell r="W283" t="str">
            <v>COMPLETE</v>
          </cell>
          <cell r="X283">
            <v>348.9</v>
          </cell>
          <cell r="Y283">
            <v>0</v>
          </cell>
          <cell r="Z283" t="str">
            <v>GBP</v>
          </cell>
          <cell r="AA283">
            <v>0</v>
          </cell>
          <cell r="AB283">
            <v>45804</v>
          </cell>
          <cell r="AC283">
            <v>0</v>
          </cell>
          <cell r="AD283">
            <v>0</v>
          </cell>
          <cell r="AE283"/>
          <cell r="AF283">
            <v>134.54</v>
          </cell>
          <cell r="AG283">
            <v>120</v>
          </cell>
          <cell r="AH283">
            <v>28</v>
          </cell>
        </row>
        <row r="284">
          <cell r="A284">
            <v>251151</v>
          </cell>
          <cell r="B284">
            <v>4502304920</v>
          </cell>
          <cell r="C284">
            <v>45747</v>
          </cell>
          <cell r="D284">
            <v>45747</v>
          </cell>
          <cell r="E284">
            <v>45804</v>
          </cell>
          <cell r="F284">
            <v>45807</v>
          </cell>
          <cell r="G284">
            <v>0</v>
          </cell>
          <cell r="H284" t="str">
            <v>251151-80</v>
          </cell>
          <cell r="I284" t="str">
            <v>Sulzer Leeds PMC</v>
          </cell>
          <cell r="J284">
            <v>80</v>
          </cell>
          <cell r="K284" t="str">
            <v>THROTTLE BUSH D164/114 X 90</v>
          </cell>
          <cell r="L284" t="str">
            <v>ASTM A276 UNS S32760+STEL.6</v>
          </cell>
          <cell r="M284">
            <v>204213555001</v>
          </cell>
          <cell r="N284" t="str">
            <v>2-204213555</v>
          </cell>
          <cell r="O284" t="str">
            <v>-</v>
          </cell>
          <cell r="P284" t="str">
            <v>STEL.6</v>
          </cell>
          <cell r="Q284" t="str">
            <v>40-434 REV 02/40-504 REV 15/PS-1001 REV 00</v>
          </cell>
          <cell r="R284">
            <v>1</v>
          </cell>
          <cell r="S284">
            <v>1</v>
          </cell>
          <cell r="T284">
            <v>25071</v>
          </cell>
          <cell r="U284">
            <v>45818</v>
          </cell>
          <cell r="V284">
            <v>0</v>
          </cell>
          <cell r="W284" t="str">
            <v>COMPLETE</v>
          </cell>
          <cell r="X284">
            <v>1039</v>
          </cell>
          <cell r="Y284">
            <v>0</v>
          </cell>
          <cell r="Z284" t="str">
            <v>GBP</v>
          </cell>
          <cell r="AA284">
            <v>0</v>
          </cell>
          <cell r="AB284">
            <v>45804</v>
          </cell>
          <cell r="AC284">
            <v>0</v>
          </cell>
          <cell r="AD284">
            <v>0</v>
          </cell>
          <cell r="AE284"/>
          <cell r="AF284">
            <v>164</v>
          </cell>
          <cell r="AG284">
            <v>114</v>
          </cell>
          <cell r="AH284">
            <v>90</v>
          </cell>
        </row>
        <row r="285">
          <cell r="A285">
            <v>251151</v>
          </cell>
          <cell r="B285">
            <v>4502304920</v>
          </cell>
          <cell r="C285">
            <v>45747</v>
          </cell>
          <cell r="D285">
            <v>45747</v>
          </cell>
          <cell r="E285">
            <v>45804</v>
          </cell>
          <cell r="F285">
            <v>45807</v>
          </cell>
          <cell r="G285">
            <v>0</v>
          </cell>
          <cell r="H285" t="str">
            <v>251151-90</v>
          </cell>
          <cell r="I285" t="str">
            <v>Sulzer Leeds PMC</v>
          </cell>
          <cell r="J285">
            <v>90</v>
          </cell>
          <cell r="K285" t="str">
            <v>CENTRE STAGE PIECE D222/125 X 124.5</v>
          </cell>
          <cell r="L285" t="str">
            <v>ASTM A276 UNS S32760+STEL.6</v>
          </cell>
          <cell r="M285">
            <v>204213557001</v>
          </cell>
          <cell r="N285" t="str">
            <v>2-204213557</v>
          </cell>
          <cell r="O285" t="str">
            <v>-</v>
          </cell>
          <cell r="P285" t="str">
            <v>STEL.6</v>
          </cell>
          <cell r="Q285" t="str">
            <v>40-434 REV 02/40-504 REV 15/PS-1001 REV 00</v>
          </cell>
          <cell r="R285">
            <v>1</v>
          </cell>
          <cell r="S285">
            <v>1</v>
          </cell>
          <cell r="T285">
            <v>25071</v>
          </cell>
          <cell r="U285">
            <v>45818</v>
          </cell>
          <cell r="V285">
            <v>0</v>
          </cell>
          <cell r="W285" t="str">
            <v>COMPLETE</v>
          </cell>
          <cell r="X285">
            <v>1566.8</v>
          </cell>
          <cell r="Y285">
            <v>0</v>
          </cell>
          <cell r="Z285" t="str">
            <v>GBP</v>
          </cell>
          <cell r="AA285">
            <v>0</v>
          </cell>
          <cell r="AB285">
            <v>45804</v>
          </cell>
          <cell r="AC285">
            <v>0</v>
          </cell>
          <cell r="AD285">
            <v>0</v>
          </cell>
          <cell r="AE285"/>
          <cell r="AF285">
            <v>222</v>
          </cell>
          <cell r="AG285">
            <v>125</v>
          </cell>
          <cell r="AH285">
            <v>124.5</v>
          </cell>
        </row>
        <row r="286">
          <cell r="A286">
            <v>251151</v>
          </cell>
          <cell r="B286">
            <v>4502304920</v>
          </cell>
          <cell r="C286">
            <v>45747</v>
          </cell>
          <cell r="D286">
            <v>45747</v>
          </cell>
          <cell r="E286">
            <v>45804</v>
          </cell>
          <cell r="F286">
            <v>45807</v>
          </cell>
          <cell r="G286">
            <v>0</v>
          </cell>
          <cell r="H286" t="str">
            <v>251151-100</v>
          </cell>
          <cell r="I286" t="str">
            <v>Sulzer Leeds PMC</v>
          </cell>
          <cell r="J286">
            <v>100</v>
          </cell>
          <cell r="K286" t="str">
            <v>CENTRE SLEEVE</v>
          </cell>
          <cell r="L286" t="str">
            <v>ASTM A276 UNS S32760+STEL.6</v>
          </cell>
          <cell r="M286">
            <v>204213558001</v>
          </cell>
          <cell r="N286" t="str">
            <v>2-204213558</v>
          </cell>
          <cell r="O286" t="str">
            <v>-</v>
          </cell>
          <cell r="P286" t="str">
            <v>STEL.6</v>
          </cell>
          <cell r="Q286" t="str">
            <v>40-434 REV 02/40-504 REV 15/PS-1001 REV 00</v>
          </cell>
          <cell r="R286">
            <v>2</v>
          </cell>
          <cell r="S286">
            <v>2</v>
          </cell>
          <cell r="T286">
            <v>25023</v>
          </cell>
          <cell r="U286">
            <v>45775</v>
          </cell>
          <cell r="V286">
            <v>0</v>
          </cell>
          <cell r="W286" t="str">
            <v>COMPLETE</v>
          </cell>
          <cell r="X286">
            <v>396.3</v>
          </cell>
          <cell r="Y286">
            <v>0</v>
          </cell>
          <cell r="Z286" t="str">
            <v>GBP</v>
          </cell>
          <cell r="AA286">
            <v>0</v>
          </cell>
          <cell r="AB286">
            <v>45804</v>
          </cell>
          <cell r="AC286">
            <v>0</v>
          </cell>
          <cell r="AD286">
            <v>0</v>
          </cell>
          <cell r="AE286"/>
          <cell r="AF286">
            <v>124.67</v>
          </cell>
          <cell r="AG286">
            <v>95</v>
          </cell>
          <cell r="AH286">
            <v>61</v>
          </cell>
        </row>
        <row r="287">
          <cell r="A287">
            <v>251151</v>
          </cell>
          <cell r="B287">
            <v>4502304920</v>
          </cell>
          <cell r="C287">
            <v>45747</v>
          </cell>
          <cell r="D287">
            <v>45747</v>
          </cell>
          <cell r="E287">
            <v>45804</v>
          </cell>
          <cell r="F287">
            <v>45807</v>
          </cell>
          <cell r="G287">
            <v>0</v>
          </cell>
          <cell r="H287" t="str">
            <v>251151-110</v>
          </cell>
          <cell r="I287" t="str">
            <v>Sulzer Leeds PMC</v>
          </cell>
          <cell r="J287">
            <v>110</v>
          </cell>
          <cell r="K287" t="str">
            <v>CENTRE STAGE PIECE D222/125 X 124.5</v>
          </cell>
          <cell r="L287" t="str">
            <v>ASTM A276 UNS S32760+STEL.6</v>
          </cell>
          <cell r="M287">
            <v>204213557001</v>
          </cell>
          <cell r="N287" t="str">
            <v>2-204213557</v>
          </cell>
          <cell r="O287" t="str">
            <v>-</v>
          </cell>
          <cell r="P287" t="str">
            <v>STEL.6</v>
          </cell>
          <cell r="Q287" t="str">
            <v>40-434 REV 02/40-504 REV 15/PS-1001 REV 00</v>
          </cell>
          <cell r="R287">
            <v>2</v>
          </cell>
          <cell r="S287">
            <v>2</v>
          </cell>
          <cell r="T287">
            <v>25078</v>
          </cell>
          <cell r="U287">
            <v>45825</v>
          </cell>
          <cell r="V287">
            <v>0</v>
          </cell>
          <cell r="W287" t="str">
            <v>COMPLETE</v>
          </cell>
          <cell r="X287">
            <v>1566.8</v>
          </cell>
          <cell r="Y287">
            <v>0</v>
          </cell>
          <cell r="Z287" t="str">
            <v>GBP</v>
          </cell>
          <cell r="AA287">
            <v>0</v>
          </cell>
          <cell r="AB287">
            <v>45804</v>
          </cell>
          <cell r="AC287">
            <v>0</v>
          </cell>
          <cell r="AD287">
            <v>0</v>
          </cell>
          <cell r="AE287"/>
          <cell r="AF287">
            <v>222</v>
          </cell>
          <cell r="AG287">
            <v>125</v>
          </cell>
          <cell r="AH287">
            <v>124.5</v>
          </cell>
        </row>
        <row r="288">
          <cell r="A288">
            <v>251151</v>
          </cell>
          <cell r="B288">
            <v>4502304920</v>
          </cell>
          <cell r="C288">
            <v>45747</v>
          </cell>
          <cell r="D288">
            <v>45747</v>
          </cell>
          <cell r="E288">
            <v>45804</v>
          </cell>
          <cell r="F288">
            <v>45807</v>
          </cell>
          <cell r="G288">
            <v>0</v>
          </cell>
          <cell r="H288" t="str">
            <v>251151-120</v>
          </cell>
          <cell r="I288" t="str">
            <v>Sulzer Leeds PMC</v>
          </cell>
          <cell r="J288">
            <v>120</v>
          </cell>
          <cell r="K288" t="str">
            <v>IMPELLER WEAR RING D134.54/120 X 28</v>
          </cell>
          <cell r="L288" t="str">
            <v>ASTM A276 UNS S32760+STEL.6</v>
          </cell>
          <cell r="M288">
            <v>204213863001</v>
          </cell>
          <cell r="N288" t="str">
            <v>2-204213863</v>
          </cell>
          <cell r="O288" t="str">
            <v>-</v>
          </cell>
          <cell r="P288" t="str">
            <v>STEL.6</v>
          </cell>
          <cell r="Q288" t="str">
            <v>40-434 REV 02/40-504 REV 15/PS-1001 REV 00</v>
          </cell>
          <cell r="R288">
            <v>1</v>
          </cell>
          <cell r="S288">
            <v>1</v>
          </cell>
          <cell r="T288">
            <v>25023</v>
          </cell>
          <cell r="U288">
            <v>45775</v>
          </cell>
          <cell r="V288">
            <v>0</v>
          </cell>
          <cell r="W288" t="str">
            <v>COMPLETE</v>
          </cell>
          <cell r="X288">
            <v>384.4</v>
          </cell>
          <cell r="Y288">
            <v>0</v>
          </cell>
          <cell r="Z288" t="str">
            <v>GBP</v>
          </cell>
          <cell r="AA288">
            <v>0</v>
          </cell>
          <cell r="AB288">
            <v>45804</v>
          </cell>
          <cell r="AC288">
            <v>0</v>
          </cell>
          <cell r="AD288">
            <v>0</v>
          </cell>
          <cell r="AE288"/>
          <cell r="AF288">
            <v>134.54</v>
          </cell>
          <cell r="AG288">
            <v>120</v>
          </cell>
          <cell r="AH288">
            <v>28</v>
          </cell>
        </row>
        <row r="289">
          <cell r="A289">
            <v>251151</v>
          </cell>
          <cell r="B289">
            <v>4502304920</v>
          </cell>
          <cell r="C289">
            <v>45747</v>
          </cell>
          <cell r="D289">
            <v>45747</v>
          </cell>
          <cell r="E289">
            <v>45804</v>
          </cell>
          <cell r="F289">
            <v>45807</v>
          </cell>
          <cell r="G289">
            <v>0</v>
          </cell>
          <cell r="H289" t="str">
            <v>251151-130</v>
          </cell>
          <cell r="I289" t="str">
            <v>Sulzer Leeds PMC</v>
          </cell>
          <cell r="J289">
            <v>130</v>
          </cell>
          <cell r="K289" t="str">
            <v>IMPELLER WEAR RING D199.49/185 X 26</v>
          </cell>
          <cell r="L289" t="str">
            <v>ASTM A276 UNS S32760+STEL.6</v>
          </cell>
          <cell r="M289">
            <v>204214054001</v>
          </cell>
          <cell r="N289" t="str">
            <v>2-204214054</v>
          </cell>
          <cell r="O289" t="str">
            <v>-</v>
          </cell>
          <cell r="P289" t="str">
            <v>STEL.6</v>
          </cell>
          <cell r="Q289" t="str">
            <v>40-434 REV 02/40-504 REV 15/PS-1001 REV 00</v>
          </cell>
          <cell r="R289">
            <v>1</v>
          </cell>
          <cell r="S289">
            <v>1</v>
          </cell>
          <cell r="T289">
            <v>25071</v>
          </cell>
          <cell r="U289">
            <v>45818</v>
          </cell>
          <cell r="V289">
            <v>0</v>
          </cell>
          <cell r="W289" t="str">
            <v>COMPLETE</v>
          </cell>
          <cell r="X289">
            <v>655.8</v>
          </cell>
          <cell r="Y289">
            <v>0</v>
          </cell>
          <cell r="Z289" t="str">
            <v>GBP</v>
          </cell>
          <cell r="AA289">
            <v>0</v>
          </cell>
          <cell r="AB289">
            <v>45804</v>
          </cell>
          <cell r="AC289">
            <v>0</v>
          </cell>
          <cell r="AD289">
            <v>0</v>
          </cell>
          <cell r="AE289"/>
          <cell r="AF289">
            <v>199.49</v>
          </cell>
          <cell r="AG289">
            <v>185</v>
          </cell>
          <cell r="AH289">
            <v>26</v>
          </cell>
        </row>
        <row r="290">
          <cell r="A290">
            <v>251152</v>
          </cell>
          <cell r="B290">
            <v>4502304991</v>
          </cell>
          <cell r="C290">
            <v>45747</v>
          </cell>
          <cell r="D290">
            <v>45747</v>
          </cell>
          <cell r="E290">
            <v>45804</v>
          </cell>
          <cell r="F290">
            <v>45802</v>
          </cell>
          <cell r="G290">
            <v>0</v>
          </cell>
          <cell r="H290" t="str">
            <v>251152-10</v>
          </cell>
          <cell r="I290" t="str">
            <v>Sulzer Pumpen (Deutschland) GmbH</v>
          </cell>
          <cell r="J290">
            <v>10</v>
          </cell>
          <cell r="K290" t="str">
            <v>CENTER SLEEVE</v>
          </cell>
          <cell r="L290" t="str">
            <v>ASTM A276 Type 410 (Ni &lt;= 0.25%)+COL.5</v>
          </cell>
          <cell r="M290">
            <v>204503051002</v>
          </cell>
          <cell r="N290" t="str">
            <v>2-204503051</v>
          </cell>
          <cell r="O290" t="str">
            <v>-</v>
          </cell>
          <cell r="P290" t="str">
            <v>COL.5</v>
          </cell>
          <cell r="Q290" t="str">
            <v>PS-2000/Country origin</v>
          </cell>
          <cell r="R290">
            <v>1</v>
          </cell>
          <cell r="S290">
            <v>1</v>
          </cell>
          <cell r="T290">
            <v>25082</v>
          </cell>
          <cell r="U290">
            <v>45828</v>
          </cell>
          <cell r="V290">
            <v>0</v>
          </cell>
          <cell r="W290" t="str">
            <v>COMPLETE</v>
          </cell>
          <cell r="X290">
            <v>837.8</v>
          </cell>
          <cell r="Y290">
            <v>0</v>
          </cell>
          <cell r="Z290" t="str">
            <v>EURO</v>
          </cell>
          <cell r="AA290">
            <v>0</v>
          </cell>
          <cell r="AB290">
            <v>45799</v>
          </cell>
          <cell r="AC290">
            <v>0</v>
          </cell>
          <cell r="AD290">
            <v>0</v>
          </cell>
          <cell r="AE290"/>
          <cell r="AF290">
            <v>119.53</v>
          </cell>
          <cell r="AG290">
            <v>104</v>
          </cell>
          <cell r="AH290">
            <v>91</v>
          </cell>
        </row>
        <row r="291">
          <cell r="A291">
            <v>251153</v>
          </cell>
          <cell r="B291">
            <v>4502305024</v>
          </cell>
          <cell r="C291">
            <v>45747</v>
          </cell>
          <cell r="D291">
            <v>45747</v>
          </cell>
          <cell r="E291">
            <v>45779</v>
          </cell>
          <cell r="F291">
            <v>45777</v>
          </cell>
          <cell r="G291">
            <v>0</v>
          </cell>
          <cell r="H291" t="str">
            <v>251153-10</v>
          </cell>
          <cell r="I291" t="str">
            <v>Sulzer Pumps (UK) Ltd OEM</v>
          </cell>
          <cell r="J291">
            <v>10</v>
          </cell>
          <cell r="K291" t="str">
            <v>RING;MACH</v>
          </cell>
          <cell r="L291" t="str">
            <v>ASTM A276 UNS S32760 Cond A</v>
          </cell>
          <cell r="M291" t="str">
            <v>507236446001Q02</v>
          </cell>
          <cell r="N291">
            <v>507236446</v>
          </cell>
          <cell r="O291" t="str">
            <v>A</v>
          </cell>
          <cell r="P291">
            <v>0</v>
          </cell>
          <cell r="Q291" t="str">
            <v>PS-7000 REV 02(3.2 Cert)</v>
          </cell>
          <cell r="R291">
            <v>6</v>
          </cell>
          <cell r="S291">
            <v>6</v>
          </cell>
          <cell r="T291" t="str">
            <v>Cancellation cost 126.1 GBP/Pc, Please can you scrap PO 4502305024 and confirm the cancellation costs.</v>
          </cell>
          <cell r="U291" t="str">
            <v>Revision changed B old A but These are now in final machining and it is difficult to complete as per the new revised drawing.</v>
          </cell>
          <cell r="V291">
            <v>0</v>
          </cell>
          <cell r="W291" t="str">
            <v>COMPLETE</v>
          </cell>
          <cell r="X291">
            <v>148.30000000000001</v>
          </cell>
          <cell r="Y291">
            <v>0</v>
          </cell>
          <cell r="Z291" t="str">
            <v>GBP</v>
          </cell>
          <cell r="AA291">
            <v>0</v>
          </cell>
          <cell r="AB291">
            <v>45774</v>
          </cell>
          <cell r="AC291">
            <v>0</v>
          </cell>
          <cell r="AD291">
            <v>0</v>
          </cell>
          <cell r="AE291"/>
          <cell r="AF291">
            <v>115</v>
          </cell>
          <cell r="AG291">
            <v>106</v>
          </cell>
          <cell r="AH291">
            <v>18</v>
          </cell>
        </row>
        <row r="292">
          <cell r="A292">
            <v>251153</v>
          </cell>
          <cell r="B292">
            <v>4502305024</v>
          </cell>
          <cell r="C292">
            <v>45747</v>
          </cell>
          <cell r="D292">
            <v>45747</v>
          </cell>
          <cell r="E292">
            <v>45779</v>
          </cell>
          <cell r="F292">
            <v>45777</v>
          </cell>
          <cell r="G292">
            <v>0</v>
          </cell>
          <cell r="H292" t="str">
            <v>251153-20</v>
          </cell>
          <cell r="I292" t="str">
            <v>Sulzer Pumps (UK) Ltd OEM</v>
          </cell>
          <cell r="J292">
            <v>20</v>
          </cell>
          <cell r="K292" t="str">
            <v>RING;MACH</v>
          </cell>
          <cell r="L292" t="str">
            <v>ASTM A276 UNS S32760 Cond A</v>
          </cell>
          <cell r="M292" t="str">
            <v>507236446001Q02</v>
          </cell>
          <cell r="N292">
            <v>507236446</v>
          </cell>
          <cell r="O292" t="str">
            <v>A</v>
          </cell>
          <cell r="P292">
            <v>0</v>
          </cell>
          <cell r="Q292" t="str">
            <v>PS-7000 REV 02(3.2 Cert)</v>
          </cell>
          <cell r="R292">
            <v>4</v>
          </cell>
          <cell r="S292">
            <v>4</v>
          </cell>
          <cell r="T292" t="str">
            <v>Cancellation cost 126.1 GBP/Pc, Please can you scrap PO 4502305024 and confirm the cancellation costs.</v>
          </cell>
          <cell r="U292" t="str">
            <v>Revision changed B old A but These are now in final machining and it is difficult to complete as per the new revised drawing.</v>
          </cell>
          <cell r="V292">
            <v>0</v>
          </cell>
          <cell r="W292" t="str">
            <v>COMPLETE</v>
          </cell>
          <cell r="X292">
            <v>148.30000000000001</v>
          </cell>
          <cell r="Y292">
            <v>0</v>
          </cell>
          <cell r="Z292" t="str">
            <v>GBP</v>
          </cell>
          <cell r="AA292">
            <v>0</v>
          </cell>
          <cell r="AB292">
            <v>45774</v>
          </cell>
          <cell r="AC292">
            <v>0</v>
          </cell>
          <cell r="AD292">
            <v>0</v>
          </cell>
          <cell r="AE292"/>
          <cell r="AF292">
            <v>115</v>
          </cell>
          <cell r="AG292">
            <v>106</v>
          </cell>
          <cell r="AH292">
            <v>18</v>
          </cell>
        </row>
        <row r="293">
          <cell r="A293">
            <v>251153</v>
          </cell>
          <cell r="B293">
            <v>4502305024</v>
          </cell>
          <cell r="C293">
            <v>45747</v>
          </cell>
          <cell r="D293">
            <v>45747</v>
          </cell>
          <cell r="E293">
            <v>45779</v>
          </cell>
          <cell r="F293">
            <v>45777</v>
          </cell>
          <cell r="G293">
            <v>0</v>
          </cell>
          <cell r="H293" t="str">
            <v>251153-30</v>
          </cell>
          <cell r="I293" t="str">
            <v>Sulzer Pumps (UK) Ltd OEM</v>
          </cell>
          <cell r="J293">
            <v>30</v>
          </cell>
          <cell r="K293" t="str">
            <v>3.2 Certification</v>
          </cell>
          <cell r="L293" t="str">
            <v>-</v>
          </cell>
          <cell r="M293" t="str">
            <v>3.2 Certification</v>
          </cell>
          <cell r="N293" t="str">
            <v>-</v>
          </cell>
          <cell r="O293" t="str">
            <v>-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 t="str">
            <v>Cancellection cost 900 GBP</v>
          </cell>
          <cell r="U293">
            <v>0</v>
          </cell>
          <cell r="V293">
            <v>0</v>
          </cell>
          <cell r="W293" t="str">
            <v>COMPLETE</v>
          </cell>
          <cell r="X293">
            <v>900</v>
          </cell>
          <cell r="Y293">
            <v>0</v>
          </cell>
          <cell r="Z293" t="str">
            <v>GBP</v>
          </cell>
          <cell r="AA293">
            <v>0</v>
          </cell>
          <cell r="AB293">
            <v>45774</v>
          </cell>
          <cell r="AC293">
            <v>0</v>
          </cell>
          <cell r="AD293">
            <v>0</v>
          </cell>
          <cell r="AE293"/>
          <cell r="AF293"/>
          <cell r="AG293"/>
          <cell r="AH293"/>
        </row>
        <row r="294">
          <cell r="A294">
            <v>251154</v>
          </cell>
          <cell r="B294">
            <v>4502305034</v>
          </cell>
          <cell r="C294">
            <v>45747</v>
          </cell>
          <cell r="D294">
            <v>45747</v>
          </cell>
          <cell r="E294">
            <v>45792</v>
          </cell>
          <cell r="F294">
            <v>45807</v>
          </cell>
          <cell r="G294">
            <v>0</v>
          </cell>
          <cell r="H294" t="str">
            <v>251154-10</v>
          </cell>
          <cell r="I294" t="str">
            <v>Sulzer Pumps (UK) Ltd OEM</v>
          </cell>
          <cell r="J294">
            <v>10</v>
          </cell>
          <cell r="K294" t="str">
            <v>STATIONARY RING;MACH</v>
          </cell>
          <cell r="L294" t="str">
            <v>ASTM A276 Type 420; 375 to 425 HB</v>
          </cell>
          <cell r="M294" t="str">
            <v>204250429003Q01</v>
          </cell>
          <cell r="N294" t="str">
            <v>2-204250429</v>
          </cell>
          <cell r="O294" t="str">
            <v>A</v>
          </cell>
          <cell r="P294">
            <v>0</v>
          </cell>
          <cell r="Q294" t="str">
            <v>QQP1005608410010-01 TASK 260</v>
          </cell>
          <cell r="R294">
            <v>30</v>
          </cell>
          <cell r="S294">
            <v>30</v>
          </cell>
          <cell r="T294">
            <v>25060</v>
          </cell>
          <cell r="U294">
            <v>45807</v>
          </cell>
          <cell r="V294">
            <v>0</v>
          </cell>
          <cell r="W294" t="str">
            <v>COMPLETE</v>
          </cell>
          <cell r="X294">
            <v>365.4</v>
          </cell>
          <cell r="Y294">
            <v>0</v>
          </cell>
          <cell r="Z294" t="str">
            <v>GBP</v>
          </cell>
          <cell r="AA294">
            <v>0</v>
          </cell>
          <cell r="AB294">
            <v>45804</v>
          </cell>
          <cell r="AC294">
            <v>0</v>
          </cell>
          <cell r="AD294">
            <v>0</v>
          </cell>
          <cell r="AE294"/>
          <cell r="AF294">
            <v>235</v>
          </cell>
          <cell r="AG294">
            <v>107</v>
          </cell>
          <cell r="AH294">
            <v>49.5</v>
          </cell>
        </row>
        <row r="295">
          <cell r="A295">
            <v>251154</v>
          </cell>
          <cell r="B295">
            <v>4502305034</v>
          </cell>
          <cell r="C295">
            <v>45747</v>
          </cell>
          <cell r="D295">
            <v>45747</v>
          </cell>
          <cell r="E295">
            <v>45792</v>
          </cell>
          <cell r="F295">
            <v>45807</v>
          </cell>
          <cell r="G295">
            <v>0</v>
          </cell>
          <cell r="H295" t="str">
            <v>251154-20</v>
          </cell>
          <cell r="I295" t="str">
            <v>Sulzer Pumps (UK) Ltd OEM</v>
          </cell>
          <cell r="J295">
            <v>20</v>
          </cell>
          <cell r="K295" t="str">
            <v>SPLIT RING;MACH;CP</v>
          </cell>
          <cell r="L295" t="str">
            <v>ASTM A276 Type 410 Cond T</v>
          </cell>
          <cell r="M295">
            <v>204250712004</v>
          </cell>
          <cell r="N295" t="str">
            <v>3-204250712</v>
          </cell>
          <cell r="O295" t="str">
            <v>A</v>
          </cell>
          <cell r="P295">
            <v>0</v>
          </cell>
          <cell r="Q295" t="str">
            <v>40-504 REV 15/PS-2000 REV 00</v>
          </cell>
          <cell r="R295">
            <v>6</v>
          </cell>
          <cell r="S295">
            <v>6</v>
          </cell>
          <cell r="T295">
            <v>25060</v>
          </cell>
          <cell r="U295">
            <v>45807</v>
          </cell>
          <cell r="V295">
            <v>0</v>
          </cell>
          <cell r="W295" t="str">
            <v>COMPLETE</v>
          </cell>
          <cell r="X295">
            <v>60</v>
          </cell>
          <cell r="Y295">
            <v>0</v>
          </cell>
          <cell r="Z295" t="str">
            <v>GBP</v>
          </cell>
          <cell r="AA295">
            <v>0</v>
          </cell>
          <cell r="AB295">
            <v>45804</v>
          </cell>
          <cell r="AC295">
            <v>0</v>
          </cell>
          <cell r="AD295">
            <v>0</v>
          </cell>
          <cell r="AE295"/>
          <cell r="AF295">
            <v>105</v>
          </cell>
          <cell r="AG295">
            <v>95</v>
          </cell>
          <cell r="AH295">
            <v>15</v>
          </cell>
        </row>
        <row r="296">
          <cell r="A296">
            <v>251154</v>
          </cell>
          <cell r="B296">
            <v>4502305034</v>
          </cell>
          <cell r="C296">
            <v>45747</v>
          </cell>
          <cell r="D296">
            <v>45747</v>
          </cell>
          <cell r="E296">
            <v>45792</v>
          </cell>
          <cell r="F296">
            <v>45807</v>
          </cell>
          <cell r="G296">
            <v>0</v>
          </cell>
          <cell r="H296" t="str">
            <v>251154-30</v>
          </cell>
          <cell r="I296" t="str">
            <v>Sulzer Pumps (UK) Ltd OEM</v>
          </cell>
          <cell r="J296">
            <v>30</v>
          </cell>
          <cell r="K296" t="str">
            <v>CENTER SLEEVE;MACH</v>
          </cell>
          <cell r="L296" t="str">
            <v>ASTM A276 UNS S41000+COL.6</v>
          </cell>
          <cell r="M296" t="str">
            <v>507290242001Q01</v>
          </cell>
          <cell r="N296">
            <v>507290242</v>
          </cell>
          <cell r="O296" t="str">
            <v>-</v>
          </cell>
          <cell r="P296" t="str">
            <v>COL.6</v>
          </cell>
          <cell r="Q296" t="str">
            <v>QQP1005608410010-01 TASK 260</v>
          </cell>
          <cell r="R296">
            <v>3</v>
          </cell>
          <cell r="S296">
            <v>3</v>
          </cell>
          <cell r="T296">
            <v>25091</v>
          </cell>
          <cell r="U296">
            <v>45834</v>
          </cell>
          <cell r="V296">
            <v>0</v>
          </cell>
          <cell r="W296" t="str">
            <v>COMPLETE</v>
          </cell>
          <cell r="X296">
            <v>679.7</v>
          </cell>
          <cell r="Y296">
            <v>0</v>
          </cell>
          <cell r="Z296" t="str">
            <v>GBP</v>
          </cell>
          <cell r="AA296">
            <v>0</v>
          </cell>
          <cell r="AB296">
            <v>45804</v>
          </cell>
          <cell r="AC296">
            <v>0</v>
          </cell>
          <cell r="AD296">
            <v>0</v>
          </cell>
          <cell r="AE296"/>
          <cell r="AF296">
            <v>127.62</v>
          </cell>
          <cell r="AG296">
            <v>102</v>
          </cell>
          <cell r="AH296">
            <v>100</v>
          </cell>
        </row>
        <row r="297">
          <cell r="A297">
            <v>251154</v>
          </cell>
          <cell r="B297">
            <v>4502305034</v>
          </cell>
          <cell r="C297">
            <v>45747</v>
          </cell>
          <cell r="D297">
            <v>45747</v>
          </cell>
          <cell r="E297">
            <v>45792</v>
          </cell>
          <cell r="F297">
            <v>45807</v>
          </cell>
          <cell r="G297">
            <v>0</v>
          </cell>
          <cell r="H297" t="str">
            <v>251154-40</v>
          </cell>
          <cell r="I297" t="str">
            <v>Sulzer Pumps (UK) Ltd OEM</v>
          </cell>
          <cell r="J297">
            <v>40</v>
          </cell>
          <cell r="K297" t="str">
            <v>THROTTLE SLEEVE;MACH</v>
          </cell>
          <cell r="L297" t="str">
            <v>ASTM A276 UNS S41000+COL.6</v>
          </cell>
          <cell r="M297" t="str">
            <v>507290439001Q01</v>
          </cell>
          <cell r="N297">
            <v>507290439</v>
          </cell>
          <cell r="O297" t="str">
            <v>-</v>
          </cell>
          <cell r="P297" t="str">
            <v>COL.6</v>
          </cell>
          <cell r="Q297" t="str">
            <v>QQP1005608410010-01 TASK 260</v>
          </cell>
          <cell r="R297">
            <v>3</v>
          </cell>
          <cell r="S297">
            <v>3</v>
          </cell>
          <cell r="T297" t="str">
            <v>25124/25158</v>
          </cell>
          <cell r="U297" t="str">
            <v>28-07-2025/28-08-2025</v>
          </cell>
          <cell r="V297">
            <v>0</v>
          </cell>
          <cell r="W297" t="str">
            <v>COMPLETE</v>
          </cell>
          <cell r="X297">
            <v>789.5</v>
          </cell>
          <cell r="Y297">
            <v>0</v>
          </cell>
          <cell r="Z297" t="str">
            <v>GBP</v>
          </cell>
          <cell r="AA297">
            <v>0</v>
          </cell>
          <cell r="AB297">
            <v>45804</v>
          </cell>
          <cell r="AC297">
            <v>0</v>
          </cell>
          <cell r="AD297">
            <v>0</v>
          </cell>
          <cell r="AE297"/>
          <cell r="AF297">
            <v>128.62</v>
          </cell>
          <cell r="AG297">
            <v>100</v>
          </cell>
          <cell r="AH297">
            <v>120</v>
          </cell>
        </row>
        <row r="298">
          <cell r="A298">
            <v>251154</v>
          </cell>
          <cell r="B298">
            <v>4502305034</v>
          </cell>
          <cell r="C298">
            <v>45747</v>
          </cell>
          <cell r="D298">
            <v>45747</v>
          </cell>
          <cell r="E298">
            <v>45792</v>
          </cell>
          <cell r="F298">
            <v>45807</v>
          </cell>
          <cell r="G298">
            <v>0</v>
          </cell>
          <cell r="H298" t="str">
            <v>251154-50</v>
          </cell>
          <cell r="I298" t="str">
            <v>Sulzer Pumps (UK) Ltd OEM</v>
          </cell>
          <cell r="J298">
            <v>50</v>
          </cell>
          <cell r="K298" t="str">
            <v>STATIONARY RING;MACH</v>
          </cell>
          <cell r="L298" t="str">
            <v>ASTM A276 Type 420; 375 to 425 HB</v>
          </cell>
          <cell r="M298" t="str">
            <v>507358943005Q01</v>
          </cell>
          <cell r="N298">
            <v>507358943</v>
          </cell>
          <cell r="O298" t="str">
            <v>-</v>
          </cell>
          <cell r="P298">
            <v>0</v>
          </cell>
          <cell r="Q298" t="str">
            <v>QQP1005608410010-01 TASK 260</v>
          </cell>
          <cell r="R298">
            <v>36</v>
          </cell>
          <cell r="S298">
            <v>36</v>
          </cell>
          <cell r="T298">
            <v>25060</v>
          </cell>
          <cell r="U298">
            <v>45807</v>
          </cell>
          <cell r="V298">
            <v>0</v>
          </cell>
          <cell r="W298" t="str">
            <v>COMPLETE</v>
          </cell>
          <cell r="X298">
            <v>171</v>
          </cell>
          <cell r="Y298">
            <v>0</v>
          </cell>
          <cell r="Z298" t="str">
            <v>GBP</v>
          </cell>
          <cell r="AA298">
            <v>0</v>
          </cell>
          <cell r="AB298">
            <v>45804</v>
          </cell>
          <cell r="AC298">
            <v>0</v>
          </cell>
          <cell r="AD298">
            <v>0</v>
          </cell>
          <cell r="AE298"/>
          <cell r="AF298">
            <v>235</v>
          </cell>
          <cell r="AG298">
            <v>206</v>
          </cell>
          <cell r="AH298">
            <v>32</v>
          </cell>
        </row>
        <row r="299">
          <cell r="A299">
            <v>251154</v>
          </cell>
          <cell r="B299">
            <v>4502305034</v>
          </cell>
          <cell r="C299">
            <v>45747</v>
          </cell>
          <cell r="D299">
            <v>45747</v>
          </cell>
          <cell r="E299">
            <v>45792</v>
          </cell>
          <cell r="F299">
            <v>45807</v>
          </cell>
          <cell r="G299">
            <v>0</v>
          </cell>
          <cell r="H299" t="str">
            <v>251154-60</v>
          </cell>
          <cell r="I299" t="str">
            <v>Sulzer Pumps (UK) Ltd OEM</v>
          </cell>
          <cell r="J299">
            <v>60</v>
          </cell>
          <cell r="K299" t="str">
            <v>CENTER BUSHING;MACH;CP;8X10X14.5C</v>
          </cell>
          <cell r="L299" t="str">
            <v>ASTM A276 UNS S41000+COL.5</v>
          </cell>
          <cell r="M299" t="str">
            <v>507290292001Q01</v>
          </cell>
          <cell r="N299">
            <v>507290292</v>
          </cell>
          <cell r="O299" t="str">
            <v>-</v>
          </cell>
          <cell r="P299" t="str">
            <v>COL.5</v>
          </cell>
          <cell r="Q299" t="str">
            <v>QQP1005608410010-01 TASK 260</v>
          </cell>
          <cell r="R299">
            <v>3</v>
          </cell>
          <cell r="S299">
            <v>3</v>
          </cell>
          <cell r="T299" t="str">
            <v>25091/25158/25215</v>
          </cell>
          <cell r="U299" t="str">
            <v>26-06-2025/28-08-2025/30-10-25</v>
          </cell>
          <cell r="V299">
            <v>0</v>
          </cell>
          <cell r="W299" t="str">
            <v>COMPLETE</v>
          </cell>
          <cell r="X299">
            <v>881.2</v>
          </cell>
          <cell r="Y299">
            <v>0</v>
          </cell>
          <cell r="Z299" t="str">
            <v>GBP</v>
          </cell>
          <cell r="AA299">
            <v>0</v>
          </cell>
          <cell r="AB299">
            <v>45804</v>
          </cell>
          <cell r="AC299">
            <v>0</v>
          </cell>
          <cell r="AD299">
            <v>0</v>
          </cell>
          <cell r="AE299"/>
          <cell r="AF299">
            <v>235</v>
          </cell>
          <cell r="AG299">
            <v>128</v>
          </cell>
          <cell r="AH299">
            <v>100</v>
          </cell>
        </row>
        <row r="300">
          <cell r="A300">
            <v>251154</v>
          </cell>
          <cell r="B300">
            <v>4502305034</v>
          </cell>
          <cell r="C300">
            <v>45747</v>
          </cell>
          <cell r="D300">
            <v>45747</v>
          </cell>
          <cell r="E300">
            <v>45792</v>
          </cell>
          <cell r="F300">
            <v>45807</v>
          </cell>
          <cell r="G300">
            <v>0</v>
          </cell>
          <cell r="H300" t="str">
            <v>251154-70</v>
          </cell>
          <cell r="I300" t="str">
            <v>Sulzer Pumps (UK) Ltd OEM</v>
          </cell>
          <cell r="J300">
            <v>70</v>
          </cell>
          <cell r="K300" t="str">
            <v>THROTTLE BUSHING;MACH;CP;8x10x14.5C</v>
          </cell>
          <cell r="L300" t="str">
            <v>ASTM A276 UNS S41000+COL.5</v>
          </cell>
          <cell r="M300" t="str">
            <v>507287436001Q01</v>
          </cell>
          <cell r="N300">
            <v>507287436</v>
          </cell>
          <cell r="O300" t="str">
            <v>-</v>
          </cell>
          <cell r="P300" t="str">
            <v>COL.5</v>
          </cell>
          <cell r="Q300" t="str">
            <v>QQP1005608410010-01 TASK 260</v>
          </cell>
          <cell r="R300">
            <v>3</v>
          </cell>
          <cell r="S300">
            <v>3</v>
          </cell>
          <cell r="T300">
            <v>25158</v>
          </cell>
          <cell r="U300">
            <v>45897</v>
          </cell>
          <cell r="V300">
            <v>0</v>
          </cell>
          <cell r="W300" t="str">
            <v>COMPLETE</v>
          </cell>
          <cell r="X300">
            <v>1473</v>
          </cell>
          <cell r="Y300">
            <v>0</v>
          </cell>
          <cell r="Z300" t="str">
            <v>GBP</v>
          </cell>
          <cell r="AA300">
            <v>0</v>
          </cell>
          <cell r="AB300">
            <v>45804</v>
          </cell>
          <cell r="AC300">
            <v>0</v>
          </cell>
          <cell r="AD300">
            <v>0</v>
          </cell>
          <cell r="AE300"/>
          <cell r="AF300">
            <v>270</v>
          </cell>
          <cell r="AG300">
            <v>129</v>
          </cell>
          <cell r="AH300">
            <v>135</v>
          </cell>
        </row>
        <row r="301">
          <cell r="A301">
            <v>260004</v>
          </cell>
          <cell r="B301">
            <v>4502305548</v>
          </cell>
          <cell r="C301">
            <v>45748</v>
          </cell>
          <cell r="D301">
            <v>45748</v>
          </cell>
          <cell r="E301">
            <v>45814</v>
          </cell>
          <cell r="F301">
            <v>45802</v>
          </cell>
          <cell r="G301">
            <v>0</v>
          </cell>
          <cell r="H301" t="str">
            <v>260004-10</v>
          </cell>
          <cell r="I301" t="str">
            <v>Sulzer Pumpen (Deutschland) GmbH</v>
          </cell>
          <cell r="J301">
            <v>10</v>
          </cell>
          <cell r="K301" t="str">
            <v>BALANCE DRUM BUSHING;MACH;TTMC;50</v>
          </cell>
          <cell r="L301" t="str">
            <v>ASTM A276 UNS S31803</v>
          </cell>
          <cell r="M301" t="str">
            <v>104085441022Q01</v>
          </cell>
          <cell r="N301" t="str">
            <v>3-104085441 (Design E)</v>
          </cell>
          <cell r="O301" t="str">
            <v>F</v>
          </cell>
          <cell r="P301">
            <v>0</v>
          </cell>
          <cell r="Q301" t="str">
            <v>PS-2000 Rev.Lev.00 Version 01</v>
          </cell>
          <cell r="R301">
            <v>1</v>
          </cell>
          <cell r="S301">
            <v>1</v>
          </cell>
          <cell r="T301">
            <v>25065</v>
          </cell>
          <cell r="U301">
            <v>45807</v>
          </cell>
          <cell r="V301">
            <v>0</v>
          </cell>
          <cell r="W301" t="str">
            <v>COMPLETE</v>
          </cell>
          <cell r="X301">
            <v>580.79999999999995</v>
          </cell>
          <cell r="Y301">
            <v>0</v>
          </cell>
          <cell r="Z301" t="str">
            <v>EURO</v>
          </cell>
          <cell r="AA301">
            <v>0</v>
          </cell>
          <cell r="AB301">
            <v>45799</v>
          </cell>
          <cell r="AC301">
            <v>0</v>
          </cell>
          <cell r="AD301">
            <v>0</v>
          </cell>
          <cell r="AE301"/>
          <cell r="AF301">
            <v>179</v>
          </cell>
          <cell r="AG301">
            <v>105</v>
          </cell>
          <cell r="AH301">
            <v>67</v>
          </cell>
        </row>
        <row r="302">
          <cell r="A302">
            <v>260004</v>
          </cell>
          <cell r="B302">
            <v>4502305548</v>
          </cell>
          <cell r="C302">
            <v>45748</v>
          </cell>
          <cell r="D302">
            <v>45748</v>
          </cell>
          <cell r="E302">
            <v>45814</v>
          </cell>
          <cell r="F302">
            <v>45802</v>
          </cell>
          <cell r="G302">
            <v>0</v>
          </cell>
          <cell r="H302" t="str">
            <v>260004-20</v>
          </cell>
          <cell r="I302" t="str">
            <v>Sulzer Pumpen (Deutschland) GmbH</v>
          </cell>
          <cell r="J302">
            <v>20</v>
          </cell>
          <cell r="K302" t="str">
            <v>RING;MACH</v>
          </cell>
          <cell r="L302" t="str">
            <v>ASTM A276 UNS S31803; LT</v>
          </cell>
          <cell r="M302">
            <v>104064907013</v>
          </cell>
          <cell r="N302" t="str">
            <v>4-104064907</v>
          </cell>
          <cell r="O302" t="str">
            <v>-</v>
          </cell>
          <cell r="P302">
            <v>0</v>
          </cell>
          <cell r="Q302" t="str">
            <v>PS-1001 Rev.Lev.00 Version 01/LT(Charpy V-notch according to ASTM A370 at -46°C)</v>
          </cell>
          <cell r="R302">
            <v>1</v>
          </cell>
          <cell r="S302">
            <v>1</v>
          </cell>
          <cell r="T302">
            <v>25065</v>
          </cell>
          <cell r="U302">
            <v>45807</v>
          </cell>
          <cell r="V302">
            <v>0</v>
          </cell>
          <cell r="W302" t="str">
            <v>COMPLETE</v>
          </cell>
          <cell r="X302">
            <v>160.9</v>
          </cell>
          <cell r="Y302">
            <v>0</v>
          </cell>
          <cell r="Z302" t="str">
            <v>EURO</v>
          </cell>
          <cell r="AA302">
            <v>0</v>
          </cell>
          <cell r="AB302">
            <v>45799</v>
          </cell>
          <cell r="AC302">
            <v>0</v>
          </cell>
          <cell r="AD302">
            <v>0</v>
          </cell>
          <cell r="AE302"/>
          <cell r="AF302">
            <v>109</v>
          </cell>
          <cell r="AG302">
            <v>63</v>
          </cell>
          <cell r="AH302">
            <v>14.5</v>
          </cell>
        </row>
        <row r="303">
          <cell r="A303">
            <v>260004</v>
          </cell>
          <cell r="B303">
            <v>4502305548</v>
          </cell>
          <cell r="C303">
            <v>45748</v>
          </cell>
          <cell r="D303">
            <v>45748</v>
          </cell>
          <cell r="E303">
            <v>45814</v>
          </cell>
          <cell r="F303">
            <v>45802</v>
          </cell>
          <cell r="G303">
            <v>0</v>
          </cell>
          <cell r="H303" t="str">
            <v>260004-30</v>
          </cell>
          <cell r="I303" t="str">
            <v>Sulzer Pumpen (Deutschland) GmbH</v>
          </cell>
          <cell r="J303">
            <v>30</v>
          </cell>
          <cell r="K303" t="str">
            <v>BALANCE DRUM;MACH;TTMC;50</v>
          </cell>
          <cell r="L303" t="str">
            <v>ASTM A276 Type 316L+COL.6</v>
          </cell>
          <cell r="M303" t="str">
            <v>204646952006Q01</v>
          </cell>
          <cell r="N303" t="str">
            <v>3-204646952 (Design C)</v>
          </cell>
          <cell r="O303" t="str">
            <v>B</v>
          </cell>
          <cell r="P303" t="str">
            <v>COL.6</v>
          </cell>
          <cell r="Q303" t="str">
            <v>PS-2000 Rev.Lev.00 Version 01</v>
          </cell>
          <cell r="R303">
            <v>1</v>
          </cell>
          <cell r="S303">
            <v>1</v>
          </cell>
          <cell r="T303">
            <v>25065</v>
          </cell>
          <cell r="U303">
            <v>45807</v>
          </cell>
          <cell r="V303">
            <v>0</v>
          </cell>
          <cell r="W303" t="str">
            <v>COMPLETE</v>
          </cell>
          <cell r="X303">
            <v>702.4</v>
          </cell>
          <cell r="Y303">
            <v>0</v>
          </cell>
          <cell r="Z303" t="str">
            <v>EURO</v>
          </cell>
          <cell r="AA303">
            <v>0</v>
          </cell>
          <cell r="AB303">
            <v>45799</v>
          </cell>
          <cell r="AC303">
            <v>0</v>
          </cell>
          <cell r="AD303">
            <v>0</v>
          </cell>
          <cell r="AE303"/>
          <cell r="AF303">
            <v>104.78</v>
          </cell>
          <cell r="AG303">
            <v>62</v>
          </cell>
          <cell r="AH303">
            <v>72</v>
          </cell>
        </row>
        <row r="304">
          <cell r="A304">
            <v>260004</v>
          </cell>
          <cell r="B304">
            <v>4502305548</v>
          </cell>
          <cell r="C304">
            <v>45748</v>
          </cell>
          <cell r="D304">
            <v>45748</v>
          </cell>
          <cell r="E304">
            <v>45814</v>
          </cell>
          <cell r="F304">
            <v>45802</v>
          </cell>
          <cell r="G304">
            <v>0</v>
          </cell>
          <cell r="H304" t="str">
            <v>260004-40</v>
          </cell>
          <cell r="I304" t="str">
            <v>Sulzer Pumpen (Deutschland) GmbH</v>
          </cell>
          <cell r="J304">
            <v>40</v>
          </cell>
          <cell r="K304" t="str">
            <v>IMPELLER RING;MACH</v>
          </cell>
          <cell r="L304" t="str">
            <v>ASTM A276 Type 316L+COL.6</v>
          </cell>
          <cell r="M304" t="str">
            <v>204649039004Q01</v>
          </cell>
          <cell r="N304" t="str">
            <v>4-204649039</v>
          </cell>
          <cell r="O304" t="str">
            <v>A</v>
          </cell>
          <cell r="P304" t="str">
            <v>COL.6</v>
          </cell>
          <cell r="Q304" t="str">
            <v>PS-2000 Rev.Lev.00 Version 01</v>
          </cell>
          <cell r="R304">
            <v>4</v>
          </cell>
          <cell r="S304">
            <v>4</v>
          </cell>
          <cell r="T304">
            <v>25065</v>
          </cell>
          <cell r="U304">
            <v>45807</v>
          </cell>
          <cell r="V304">
            <v>0</v>
          </cell>
          <cell r="W304" t="str">
            <v>COMPLETE</v>
          </cell>
          <cell r="X304">
            <v>280.89999999999998</v>
          </cell>
          <cell r="Y304">
            <v>0</v>
          </cell>
          <cell r="Z304" t="str">
            <v>EURO</v>
          </cell>
          <cell r="AA304">
            <v>0</v>
          </cell>
          <cell r="AB304">
            <v>45799</v>
          </cell>
          <cell r="AC304">
            <v>0</v>
          </cell>
          <cell r="AD304">
            <v>0</v>
          </cell>
          <cell r="AE304"/>
          <cell r="AF304">
            <v>129.97</v>
          </cell>
          <cell r="AG304">
            <v>120</v>
          </cell>
          <cell r="AH304">
            <v>15.5</v>
          </cell>
        </row>
        <row r="305">
          <cell r="A305">
            <v>260004</v>
          </cell>
          <cell r="B305">
            <v>4502305548</v>
          </cell>
          <cell r="C305">
            <v>45748</v>
          </cell>
          <cell r="D305">
            <v>45748</v>
          </cell>
          <cell r="E305">
            <v>45814</v>
          </cell>
          <cell r="F305">
            <v>45802</v>
          </cell>
          <cell r="G305">
            <v>0</v>
          </cell>
          <cell r="H305" t="str">
            <v>260004-50</v>
          </cell>
          <cell r="I305" t="str">
            <v>Sulzer Pumpen (Deutschland) GmbH</v>
          </cell>
          <cell r="J305">
            <v>50</v>
          </cell>
          <cell r="K305" t="str">
            <v>IMPELLER RING;MACH</v>
          </cell>
          <cell r="L305" t="str">
            <v>ASTM A276 Type 316L+COL.6</v>
          </cell>
          <cell r="M305" t="str">
            <v>204649040003Q01</v>
          </cell>
          <cell r="N305" t="str">
            <v>4-204649040</v>
          </cell>
          <cell r="O305" t="str">
            <v>B</v>
          </cell>
          <cell r="P305" t="str">
            <v>COL.6</v>
          </cell>
          <cell r="Q305" t="str">
            <v>PS-2000 Rev.Lev.00 Version 01</v>
          </cell>
          <cell r="R305">
            <v>1</v>
          </cell>
          <cell r="S305">
            <v>1</v>
          </cell>
          <cell r="T305">
            <v>25065</v>
          </cell>
          <cell r="U305">
            <v>45807</v>
          </cell>
          <cell r="V305">
            <v>0</v>
          </cell>
          <cell r="W305" t="str">
            <v>COMPLETE</v>
          </cell>
          <cell r="X305">
            <v>367.3</v>
          </cell>
          <cell r="Y305">
            <v>0</v>
          </cell>
          <cell r="Z305" t="str">
            <v>EURO</v>
          </cell>
          <cell r="AA305">
            <v>0</v>
          </cell>
          <cell r="AB305">
            <v>45799</v>
          </cell>
          <cell r="AC305">
            <v>0</v>
          </cell>
          <cell r="AD305">
            <v>0</v>
          </cell>
          <cell r="AE305"/>
          <cell r="AF305">
            <v>144.97</v>
          </cell>
          <cell r="AG305">
            <v>135</v>
          </cell>
          <cell r="AH305">
            <v>15.5</v>
          </cell>
        </row>
        <row r="306">
          <cell r="A306">
            <v>260006</v>
          </cell>
          <cell r="B306" t="str">
            <v>RC-451-25</v>
          </cell>
          <cell r="C306">
            <v>45747</v>
          </cell>
          <cell r="D306">
            <v>45749</v>
          </cell>
          <cell r="E306">
            <v>45807</v>
          </cell>
          <cell r="F306">
            <v>45838</v>
          </cell>
          <cell r="G306">
            <v>45807</v>
          </cell>
          <cell r="H306" t="str">
            <v>260006-1</v>
          </cell>
          <cell r="I306" t="str">
            <v>ALAS Meccanica srl Italy</v>
          </cell>
          <cell r="J306">
            <v>1</v>
          </cell>
          <cell r="K306" t="str">
            <v>BEARING SLEEVE;MACH</v>
          </cell>
          <cell r="L306" t="str">
            <v>EN9 Normalized</v>
          </cell>
          <cell r="M306">
            <v>204256678001</v>
          </cell>
          <cell r="N306" t="str">
            <v>3-204256678</v>
          </cell>
          <cell r="O306" t="str">
            <v>-</v>
          </cell>
          <cell r="P306">
            <v>0</v>
          </cell>
          <cell r="Q306" t="str">
            <v>40-504 REV 15/PS-1001 REV 00</v>
          </cell>
          <cell r="R306">
            <v>9</v>
          </cell>
          <cell r="S306">
            <v>9</v>
          </cell>
          <cell r="T306">
            <v>25086</v>
          </cell>
          <cell r="U306">
            <v>45833</v>
          </cell>
          <cell r="V306">
            <v>0</v>
          </cell>
          <cell r="W306" t="str">
            <v>COMPLETE</v>
          </cell>
          <cell r="X306">
            <v>185.3</v>
          </cell>
          <cell r="Y306">
            <v>0</v>
          </cell>
          <cell r="Z306" t="str">
            <v>EURO</v>
          </cell>
          <cell r="AA306">
            <v>0</v>
          </cell>
          <cell r="AB306">
            <v>45835</v>
          </cell>
          <cell r="AC306">
            <v>0</v>
          </cell>
          <cell r="AD306">
            <v>0</v>
          </cell>
          <cell r="AE306"/>
          <cell r="AF306">
            <v>120.5</v>
          </cell>
          <cell r="AG306">
            <v>114</v>
          </cell>
          <cell r="AH306">
            <v>106</v>
          </cell>
        </row>
        <row r="307">
          <cell r="A307">
            <v>260006</v>
          </cell>
          <cell r="B307" t="str">
            <v>RC-451-25</v>
          </cell>
          <cell r="C307">
            <v>45747</v>
          </cell>
          <cell r="D307">
            <v>45749</v>
          </cell>
          <cell r="E307">
            <v>45807</v>
          </cell>
          <cell r="F307">
            <v>45838</v>
          </cell>
          <cell r="G307">
            <v>45807</v>
          </cell>
          <cell r="H307" t="str">
            <v>260006-2</v>
          </cell>
          <cell r="I307" t="str">
            <v>ALAS Meccanica srl Italy</v>
          </cell>
          <cell r="J307">
            <v>2</v>
          </cell>
          <cell r="K307" t="str">
            <v>SLEEVE;MACH</v>
          </cell>
          <cell r="L307" t="str">
            <v>EN9 Normalized</v>
          </cell>
          <cell r="M307">
            <v>204256679001</v>
          </cell>
          <cell r="N307" t="str">
            <v>3-204256679</v>
          </cell>
          <cell r="O307" t="str">
            <v>A</v>
          </cell>
          <cell r="P307">
            <v>0</v>
          </cell>
          <cell r="Q307" t="str">
            <v>40-504 REV 15/PS-1001 REV 00</v>
          </cell>
          <cell r="R307">
            <v>9</v>
          </cell>
          <cell r="S307">
            <v>9</v>
          </cell>
          <cell r="T307">
            <v>25086</v>
          </cell>
          <cell r="U307">
            <v>45833</v>
          </cell>
          <cell r="V307">
            <v>0</v>
          </cell>
          <cell r="W307" t="str">
            <v>COMPLETE</v>
          </cell>
          <cell r="X307">
            <v>95.5</v>
          </cell>
          <cell r="Y307">
            <v>0</v>
          </cell>
          <cell r="Z307" t="str">
            <v>EURO</v>
          </cell>
          <cell r="AA307">
            <v>0</v>
          </cell>
          <cell r="AB307">
            <v>45835</v>
          </cell>
          <cell r="AC307">
            <v>0</v>
          </cell>
          <cell r="AD307">
            <v>0</v>
          </cell>
          <cell r="AE307"/>
          <cell r="AF307">
            <v>120.8</v>
          </cell>
          <cell r="AG307">
            <v>114</v>
          </cell>
          <cell r="AH307">
            <v>21</v>
          </cell>
        </row>
        <row r="308">
          <cell r="A308">
            <v>260018</v>
          </cell>
          <cell r="B308">
            <v>4502306865</v>
          </cell>
          <cell r="C308">
            <v>45750</v>
          </cell>
          <cell r="D308">
            <v>45751</v>
          </cell>
          <cell r="E308">
            <v>45866</v>
          </cell>
          <cell r="F308">
            <v>45838</v>
          </cell>
          <cell r="G308">
            <v>0</v>
          </cell>
          <cell r="H308" t="str">
            <v>260018-10</v>
          </cell>
          <cell r="I308" t="str">
            <v>Sulzer Pumps (UK) Ltd OEM</v>
          </cell>
          <cell r="J308">
            <v>10</v>
          </cell>
          <cell r="K308" t="str">
            <v>BALANCE DRUM;MACH;HPcp;250-340-7s/27</v>
          </cell>
          <cell r="L308" t="str">
            <v>ASTM A276 UNS S32760+STEL.6</v>
          </cell>
          <cell r="M308" t="str">
            <v>507366508001Q01</v>
          </cell>
          <cell r="N308">
            <v>507366508</v>
          </cell>
          <cell r="O308" t="str">
            <v>-</v>
          </cell>
          <cell r="P308" t="str">
            <v>STEL.6</v>
          </cell>
          <cell r="Q308" t="str">
            <v>QQP1005726100010-01 TASK 270/Kickoff meeting</v>
          </cell>
          <cell r="R308">
            <v>2</v>
          </cell>
          <cell r="S308">
            <v>2</v>
          </cell>
          <cell r="T308">
            <v>25100</v>
          </cell>
          <cell r="U308">
            <v>45835</v>
          </cell>
          <cell r="V308">
            <v>0</v>
          </cell>
          <cell r="W308" t="str">
            <v>COMPLETE</v>
          </cell>
          <cell r="X308">
            <v>2998.7</v>
          </cell>
          <cell r="Y308">
            <v>0</v>
          </cell>
          <cell r="Z308" t="str">
            <v>GBP</v>
          </cell>
          <cell r="AA308">
            <v>0</v>
          </cell>
          <cell r="AB308">
            <v>45835</v>
          </cell>
          <cell r="AC308">
            <v>0</v>
          </cell>
          <cell r="AD308">
            <v>0</v>
          </cell>
          <cell r="AE308"/>
          <cell r="AF308">
            <v>208.52</v>
          </cell>
          <cell r="AG308">
            <v>125</v>
          </cell>
          <cell r="AH308">
            <v>218</v>
          </cell>
        </row>
        <row r="309">
          <cell r="A309">
            <v>260019</v>
          </cell>
          <cell r="B309">
            <v>4502306931</v>
          </cell>
          <cell r="C309">
            <v>45750</v>
          </cell>
          <cell r="D309">
            <v>45751</v>
          </cell>
          <cell r="E309">
            <v>45807</v>
          </cell>
          <cell r="F309">
            <v>45807</v>
          </cell>
          <cell r="G309">
            <v>0</v>
          </cell>
          <cell r="H309" t="str">
            <v>260019-10</v>
          </cell>
          <cell r="I309" t="str">
            <v>SULZER PUMPS (CANADA) INC</v>
          </cell>
          <cell r="J309">
            <v>10</v>
          </cell>
          <cell r="K309" t="str">
            <v>STATIONARY RING;MACH</v>
          </cell>
          <cell r="L309" t="str">
            <v>ASTM A276 Type 410 (Ni &lt;= 0.25%)+COL.5</v>
          </cell>
          <cell r="M309">
            <v>204501166002</v>
          </cell>
          <cell r="N309" t="str">
            <v>3-204501166-000</v>
          </cell>
          <cell r="O309" t="str">
            <v>-</v>
          </cell>
          <cell r="P309" t="str">
            <v>COL.5</v>
          </cell>
          <cell r="Q309" t="str">
            <v>PS-2000-000 REV 00</v>
          </cell>
          <cell r="R309">
            <v>1</v>
          </cell>
          <cell r="S309">
            <v>1</v>
          </cell>
          <cell r="T309">
            <v>25068</v>
          </cell>
          <cell r="U309">
            <v>45814</v>
          </cell>
          <cell r="V309">
            <v>0</v>
          </cell>
          <cell r="W309" t="str">
            <v>COMPLETE</v>
          </cell>
          <cell r="X309">
            <v>446.4</v>
          </cell>
          <cell r="Y309">
            <v>0</v>
          </cell>
          <cell r="Z309" t="str">
            <v>USD</v>
          </cell>
          <cell r="AA309">
            <v>0</v>
          </cell>
          <cell r="AB309">
            <v>45804</v>
          </cell>
          <cell r="AC309">
            <v>0</v>
          </cell>
          <cell r="AD309">
            <v>0</v>
          </cell>
          <cell r="AE309"/>
          <cell r="AF309">
            <v>145</v>
          </cell>
          <cell r="AG309">
            <v>130.47800000000001</v>
          </cell>
          <cell r="AH309">
            <v>20</v>
          </cell>
        </row>
        <row r="310">
          <cell r="A310">
            <v>260019</v>
          </cell>
          <cell r="B310">
            <v>4502306931</v>
          </cell>
          <cell r="C310">
            <v>45750</v>
          </cell>
          <cell r="D310">
            <v>45751</v>
          </cell>
          <cell r="E310">
            <v>45807</v>
          </cell>
          <cell r="F310">
            <v>45807</v>
          </cell>
          <cell r="G310">
            <v>0</v>
          </cell>
          <cell r="H310" t="str">
            <v>260019-20</v>
          </cell>
          <cell r="I310" t="str">
            <v>SULZER PUMPS (CANADA) INC</v>
          </cell>
          <cell r="J310">
            <v>20</v>
          </cell>
          <cell r="K310" t="str">
            <v>STATIONARY RING;MACH</v>
          </cell>
          <cell r="L310" t="str">
            <v>ASTM A276 Type 410 (Ni &lt;= 0.25%)+COL.5</v>
          </cell>
          <cell r="M310">
            <v>204501496002</v>
          </cell>
          <cell r="N310" t="str">
            <v>3-204501496-000</v>
          </cell>
          <cell r="O310" t="str">
            <v>-</v>
          </cell>
          <cell r="P310" t="str">
            <v>COL.5</v>
          </cell>
          <cell r="Q310" t="str">
            <v>NACE MR0175/PMI 100%/Hardness check/PS-2000-000 REV 00</v>
          </cell>
          <cell r="R310">
            <v>1</v>
          </cell>
          <cell r="S310">
            <v>1</v>
          </cell>
          <cell r="T310">
            <v>25068</v>
          </cell>
          <cell r="U310">
            <v>45814</v>
          </cell>
          <cell r="V310">
            <v>0</v>
          </cell>
          <cell r="W310" t="str">
            <v>COMPLETE</v>
          </cell>
          <cell r="X310">
            <v>414.2</v>
          </cell>
          <cell r="Y310">
            <v>0</v>
          </cell>
          <cell r="Z310" t="str">
            <v>USD</v>
          </cell>
          <cell r="AA310">
            <v>0</v>
          </cell>
          <cell r="AB310">
            <v>45804</v>
          </cell>
          <cell r="AC310">
            <v>0</v>
          </cell>
          <cell r="AD310">
            <v>0</v>
          </cell>
          <cell r="AE310"/>
          <cell r="AF310">
            <v>160</v>
          </cell>
          <cell r="AG310">
            <v>130.47800000000001</v>
          </cell>
          <cell r="AH310">
            <v>13</v>
          </cell>
        </row>
        <row r="311">
          <cell r="A311">
            <v>260020</v>
          </cell>
          <cell r="B311">
            <v>4502307049</v>
          </cell>
          <cell r="C311">
            <v>45750</v>
          </cell>
          <cell r="D311">
            <v>45751</v>
          </cell>
          <cell r="E311">
            <v>45793</v>
          </cell>
          <cell r="F311">
            <v>45792</v>
          </cell>
          <cell r="G311">
            <v>0</v>
          </cell>
          <cell r="H311" t="str">
            <v>260020-10</v>
          </cell>
          <cell r="I311" t="str">
            <v>SULZER PUMPS (CANADA) INC</v>
          </cell>
          <cell r="J311">
            <v>10</v>
          </cell>
          <cell r="K311" t="str">
            <v>SLV,PKG</v>
          </cell>
          <cell r="L311" t="str">
            <v>AISI Gr 316L+STEL.1</v>
          </cell>
          <cell r="M311">
            <v>2047403</v>
          </cell>
          <cell r="N311" t="str">
            <v>B23960-000</v>
          </cell>
          <cell r="O311" t="str">
            <v>B</v>
          </cell>
          <cell r="P311" t="str">
            <v>STEL.1</v>
          </cell>
          <cell r="Q311">
            <v>0</v>
          </cell>
          <cell r="R311">
            <v>1</v>
          </cell>
          <cell r="S311">
            <v>1</v>
          </cell>
          <cell r="T311">
            <v>25035</v>
          </cell>
          <cell r="U311">
            <v>45791</v>
          </cell>
          <cell r="V311">
            <v>0</v>
          </cell>
          <cell r="W311" t="str">
            <v>COMPLETE</v>
          </cell>
          <cell r="X311">
            <v>687.9</v>
          </cell>
          <cell r="Y311">
            <v>0</v>
          </cell>
          <cell r="Z311" t="str">
            <v>USD</v>
          </cell>
          <cell r="AA311">
            <v>0</v>
          </cell>
          <cell r="AB311">
            <v>45789</v>
          </cell>
          <cell r="AC311">
            <v>0</v>
          </cell>
          <cell r="AD311">
            <v>0</v>
          </cell>
          <cell r="AE311"/>
          <cell r="AF311">
            <v>73.024999999999991</v>
          </cell>
          <cell r="AG311"/>
          <cell r="AH311">
            <v>158.75</v>
          </cell>
        </row>
        <row r="312">
          <cell r="A312">
            <v>260023</v>
          </cell>
          <cell r="B312">
            <v>4502307237</v>
          </cell>
          <cell r="C312">
            <v>45751</v>
          </cell>
          <cell r="D312">
            <v>45751</v>
          </cell>
          <cell r="E312">
            <v>45894</v>
          </cell>
          <cell r="F312">
            <v>45838</v>
          </cell>
          <cell r="G312">
            <v>0</v>
          </cell>
          <cell r="H312" t="str">
            <v>260023-20</v>
          </cell>
          <cell r="I312" t="str">
            <v>Sulzer Pumps (UK) Ltd OEM</v>
          </cell>
          <cell r="J312">
            <v>20</v>
          </cell>
          <cell r="K312" t="str">
            <v>SPLIT RING;MACH;HPcp</v>
          </cell>
          <cell r="L312" t="str">
            <v>ASTM A276 UNS S32760</v>
          </cell>
          <cell r="M312">
            <v>204241560003</v>
          </cell>
          <cell r="N312" t="str">
            <v>2-204241560</v>
          </cell>
          <cell r="O312" t="str">
            <v>A</v>
          </cell>
          <cell r="P312">
            <v>0</v>
          </cell>
          <cell r="Q312" t="str">
            <v>40-504 REV 15/PS-2000 REV 00</v>
          </cell>
          <cell r="R312">
            <v>2</v>
          </cell>
          <cell r="S312">
            <v>2</v>
          </cell>
          <cell r="T312">
            <v>25100</v>
          </cell>
          <cell r="U312">
            <v>45835</v>
          </cell>
          <cell r="V312">
            <v>0</v>
          </cell>
          <cell r="W312" t="str">
            <v>COMPLETE</v>
          </cell>
          <cell r="X312">
            <v>142.4</v>
          </cell>
          <cell r="Y312">
            <v>0</v>
          </cell>
          <cell r="Z312" t="str">
            <v>GBP</v>
          </cell>
          <cell r="AA312">
            <v>0</v>
          </cell>
          <cell r="AB312">
            <v>45835</v>
          </cell>
          <cell r="AC312">
            <v>0</v>
          </cell>
          <cell r="AD312">
            <v>0</v>
          </cell>
          <cell r="AE312"/>
          <cell r="AF312">
            <v>119</v>
          </cell>
          <cell r="AG312">
            <v>82</v>
          </cell>
          <cell r="AH312">
            <v>18</v>
          </cell>
        </row>
        <row r="313">
          <cell r="A313">
            <v>260023</v>
          </cell>
          <cell r="B313">
            <v>4502307237</v>
          </cell>
          <cell r="C313">
            <v>45751</v>
          </cell>
          <cell r="D313">
            <v>45751</v>
          </cell>
          <cell r="E313">
            <v>45894</v>
          </cell>
          <cell r="F313">
            <v>45838</v>
          </cell>
          <cell r="G313">
            <v>0</v>
          </cell>
          <cell r="H313" t="str">
            <v>260023-30</v>
          </cell>
          <cell r="I313" t="str">
            <v>Sulzer Pumps (UK) Ltd OEM</v>
          </cell>
          <cell r="J313">
            <v>30</v>
          </cell>
          <cell r="K313" t="str">
            <v>SPLIT RING;MACH;HPcp</v>
          </cell>
          <cell r="L313" t="str">
            <v>ASTM A276 UNS S32760 Cond A</v>
          </cell>
          <cell r="M313">
            <v>204256682001</v>
          </cell>
          <cell r="N313" t="str">
            <v>2-204256682</v>
          </cell>
          <cell r="O313" t="str">
            <v>A</v>
          </cell>
          <cell r="P313">
            <v>0</v>
          </cell>
          <cell r="Q313" t="str">
            <v>NACE MR0175/MR0103/40-504 REV 15/PS-2000 REV 00</v>
          </cell>
          <cell r="R313">
            <v>2</v>
          </cell>
          <cell r="S313">
            <v>2</v>
          </cell>
          <cell r="T313">
            <v>25100</v>
          </cell>
          <cell r="U313">
            <v>45835</v>
          </cell>
          <cell r="V313">
            <v>0</v>
          </cell>
          <cell r="W313" t="str">
            <v>COMPLETE</v>
          </cell>
          <cell r="X313">
            <v>211.1</v>
          </cell>
          <cell r="Y313">
            <v>0</v>
          </cell>
          <cell r="Z313" t="str">
            <v>GBP</v>
          </cell>
          <cell r="AA313">
            <v>0</v>
          </cell>
          <cell r="AB313">
            <v>45835</v>
          </cell>
          <cell r="AC313">
            <v>0</v>
          </cell>
          <cell r="AD313">
            <v>0</v>
          </cell>
          <cell r="AE313"/>
          <cell r="AF313">
            <v>142</v>
          </cell>
          <cell r="AG313">
            <v>94</v>
          </cell>
          <cell r="AH313">
            <v>24</v>
          </cell>
        </row>
        <row r="314">
          <cell r="A314">
            <v>260024</v>
          </cell>
          <cell r="B314">
            <v>4502307271</v>
          </cell>
          <cell r="C314">
            <v>45751</v>
          </cell>
          <cell r="D314">
            <v>45751</v>
          </cell>
          <cell r="E314">
            <v>45807</v>
          </cell>
          <cell r="F314">
            <v>45807</v>
          </cell>
          <cell r="G314">
            <v>0</v>
          </cell>
          <cell r="H314" t="str">
            <v>260024-10</v>
          </cell>
          <cell r="I314" t="str">
            <v>Sulzer Leeds PMC</v>
          </cell>
          <cell r="J314">
            <v>10</v>
          </cell>
          <cell r="K314" t="str">
            <v>IMPELLER RING;MACH</v>
          </cell>
          <cell r="L314" t="str">
            <v>ASTM A276 UNS S32760+STEL.6</v>
          </cell>
          <cell r="M314" t="str">
            <v>507119127001Q01</v>
          </cell>
          <cell r="N314">
            <v>507119127</v>
          </cell>
          <cell r="O314" t="str">
            <v>-</v>
          </cell>
          <cell r="P314" t="str">
            <v>STEL.6</v>
          </cell>
          <cell r="Q314" t="str">
            <v>QQP1004912600020-01 TASK 260</v>
          </cell>
          <cell r="R314">
            <v>1</v>
          </cell>
          <cell r="S314">
            <v>1</v>
          </cell>
          <cell r="T314">
            <v>25071</v>
          </cell>
          <cell r="U314">
            <v>45818</v>
          </cell>
          <cell r="V314">
            <v>0</v>
          </cell>
          <cell r="W314" t="str">
            <v>COMPLETE</v>
          </cell>
          <cell r="X314">
            <v>854.9</v>
          </cell>
          <cell r="Y314">
            <v>0</v>
          </cell>
          <cell r="Z314" t="str">
            <v>GBP</v>
          </cell>
          <cell r="AA314">
            <v>0</v>
          </cell>
          <cell r="AB314">
            <v>45804</v>
          </cell>
          <cell r="AC314">
            <v>0</v>
          </cell>
          <cell r="AD314">
            <v>0</v>
          </cell>
          <cell r="AE314"/>
          <cell r="AF314">
            <v>239.38</v>
          </cell>
          <cell r="AG314">
            <v>255</v>
          </cell>
          <cell r="AH314">
            <v>32</v>
          </cell>
        </row>
        <row r="315">
          <cell r="A315">
            <v>260024</v>
          </cell>
          <cell r="B315">
            <v>4502307271</v>
          </cell>
          <cell r="C315">
            <v>45751</v>
          </cell>
          <cell r="D315">
            <v>45751</v>
          </cell>
          <cell r="E315">
            <v>45807</v>
          </cell>
          <cell r="F315">
            <v>45807</v>
          </cell>
          <cell r="G315">
            <v>0</v>
          </cell>
          <cell r="H315" t="str">
            <v>260024-20</v>
          </cell>
          <cell r="I315" t="str">
            <v>Sulzer Leeds PMC</v>
          </cell>
          <cell r="J315">
            <v>20</v>
          </cell>
          <cell r="K315" t="str">
            <v>IMPELLER RING;MACH</v>
          </cell>
          <cell r="L315" t="str">
            <v>ASTM A276 UNS S32760+STEL.6</v>
          </cell>
          <cell r="M315" t="str">
            <v>507119128001Q01</v>
          </cell>
          <cell r="N315">
            <v>507119128</v>
          </cell>
          <cell r="O315" t="str">
            <v>-</v>
          </cell>
          <cell r="P315" t="str">
            <v>STEL.6</v>
          </cell>
          <cell r="Q315" t="str">
            <v>QQP1004912600020-01 TASK 260</v>
          </cell>
          <cell r="R315">
            <v>1</v>
          </cell>
          <cell r="S315">
            <v>1</v>
          </cell>
          <cell r="T315">
            <v>25071</v>
          </cell>
          <cell r="U315">
            <v>45818</v>
          </cell>
          <cell r="V315">
            <v>0</v>
          </cell>
          <cell r="W315" t="str">
            <v>COMPLETE</v>
          </cell>
          <cell r="X315">
            <v>471.3</v>
          </cell>
          <cell r="Y315">
            <v>0</v>
          </cell>
          <cell r="Z315" t="str">
            <v>GBP</v>
          </cell>
          <cell r="AA315">
            <v>0</v>
          </cell>
          <cell r="AB315">
            <v>45804</v>
          </cell>
          <cell r="AC315">
            <v>0</v>
          </cell>
          <cell r="AD315">
            <v>0</v>
          </cell>
          <cell r="AE315"/>
          <cell r="AF315">
            <v>154</v>
          </cell>
          <cell r="AG315">
            <v>140</v>
          </cell>
          <cell r="AH315">
            <v>32</v>
          </cell>
        </row>
        <row r="316">
          <cell r="A316">
            <v>260024</v>
          </cell>
          <cell r="B316">
            <v>4502307271</v>
          </cell>
          <cell r="C316">
            <v>45751</v>
          </cell>
          <cell r="D316">
            <v>45751</v>
          </cell>
          <cell r="E316">
            <v>45807</v>
          </cell>
          <cell r="F316">
            <v>45807</v>
          </cell>
          <cell r="G316">
            <v>0</v>
          </cell>
          <cell r="H316" t="str">
            <v>260024-30</v>
          </cell>
          <cell r="I316" t="str">
            <v>Sulzer Leeds PMC</v>
          </cell>
          <cell r="J316">
            <v>30</v>
          </cell>
          <cell r="K316" t="str">
            <v>IMPELLER RING;MACH</v>
          </cell>
          <cell r="L316" t="str">
            <v>ASTM A276 UNS S32760+STEL.6</v>
          </cell>
          <cell r="M316" t="str">
            <v>507119129001Q01</v>
          </cell>
          <cell r="N316">
            <v>507119129</v>
          </cell>
          <cell r="O316" t="str">
            <v>-</v>
          </cell>
          <cell r="P316" t="str">
            <v>STEL.6</v>
          </cell>
          <cell r="Q316" t="str">
            <v>QQP1004912600020-01 TASK 260</v>
          </cell>
          <cell r="R316">
            <v>2</v>
          </cell>
          <cell r="S316">
            <v>2</v>
          </cell>
          <cell r="T316">
            <v>25071</v>
          </cell>
          <cell r="U316">
            <v>45818</v>
          </cell>
          <cell r="V316">
            <v>0</v>
          </cell>
          <cell r="W316" t="str">
            <v>COMPLETE</v>
          </cell>
          <cell r="X316">
            <v>738.8</v>
          </cell>
          <cell r="Y316">
            <v>0</v>
          </cell>
          <cell r="Z316" t="str">
            <v>GBP</v>
          </cell>
          <cell r="AA316">
            <v>0</v>
          </cell>
          <cell r="AB316">
            <v>45804</v>
          </cell>
          <cell r="AC316">
            <v>0</v>
          </cell>
          <cell r="AD316">
            <v>0</v>
          </cell>
          <cell r="AE316"/>
          <cell r="AF316">
            <v>224</v>
          </cell>
          <cell r="AG316">
            <v>210</v>
          </cell>
          <cell r="AH316">
            <v>32</v>
          </cell>
        </row>
        <row r="317">
          <cell r="A317">
            <v>260024</v>
          </cell>
          <cell r="B317">
            <v>4502307271</v>
          </cell>
          <cell r="C317">
            <v>45751</v>
          </cell>
          <cell r="D317">
            <v>45751</v>
          </cell>
          <cell r="E317">
            <v>45807</v>
          </cell>
          <cell r="F317">
            <v>45807</v>
          </cell>
          <cell r="G317">
            <v>0</v>
          </cell>
          <cell r="H317" t="str">
            <v>260024-40</v>
          </cell>
          <cell r="I317" t="str">
            <v>Sulzer Leeds PMC</v>
          </cell>
          <cell r="J317">
            <v>40</v>
          </cell>
          <cell r="K317" t="str">
            <v>THROTTLE SLEEVE;MACH</v>
          </cell>
          <cell r="L317" t="str">
            <v>ASTM A276 UNS S32760+STEL.6</v>
          </cell>
          <cell r="M317" t="str">
            <v>507179350001Q01</v>
          </cell>
          <cell r="N317">
            <v>507179350</v>
          </cell>
          <cell r="O317" t="str">
            <v>-</v>
          </cell>
          <cell r="P317" t="str">
            <v>STEL.6</v>
          </cell>
          <cell r="Q317" t="str">
            <v>QQP1004912600020-01 TASK 260</v>
          </cell>
          <cell r="R317">
            <v>1</v>
          </cell>
          <cell r="S317">
            <v>1</v>
          </cell>
          <cell r="T317">
            <v>25071</v>
          </cell>
          <cell r="U317">
            <v>45818</v>
          </cell>
          <cell r="V317">
            <v>0</v>
          </cell>
          <cell r="W317" t="str">
            <v>COMPLETE</v>
          </cell>
          <cell r="X317">
            <v>1503.1</v>
          </cell>
          <cell r="Y317">
            <v>0</v>
          </cell>
          <cell r="Z317" t="str">
            <v>GBP</v>
          </cell>
          <cell r="AA317">
            <v>0</v>
          </cell>
          <cell r="AB317">
            <v>45804</v>
          </cell>
          <cell r="AC317">
            <v>0</v>
          </cell>
          <cell r="AD317">
            <v>0</v>
          </cell>
          <cell r="AE317"/>
          <cell r="AF317">
            <v>158.6</v>
          </cell>
          <cell r="AG317">
            <v>101</v>
          </cell>
          <cell r="AH317">
            <v>120</v>
          </cell>
        </row>
        <row r="318">
          <cell r="A318">
            <v>260024</v>
          </cell>
          <cell r="B318">
            <v>4502307271</v>
          </cell>
          <cell r="C318">
            <v>45751</v>
          </cell>
          <cell r="D318">
            <v>45751</v>
          </cell>
          <cell r="E318">
            <v>45807</v>
          </cell>
          <cell r="F318">
            <v>45807</v>
          </cell>
          <cell r="G318">
            <v>0</v>
          </cell>
          <cell r="H318" t="str">
            <v>260024-50</v>
          </cell>
          <cell r="I318" t="str">
            <v>Sulzer Leeds PMC</v>
          </cell>
          <cell r="J318">
            <v>50</v>
          </cell>
          <cell r="K318" t="str">
            <v>CENTER SLEEVE;MACH</v>
          </cell>
          <cell r="L318" t="str">
            <v>ASTM A276 UNS S32760+STEL.6</v>
          </cell>
          <cell r="M318" t="str">
            <v>507179352001Q01</v>
          </cell>
          <cell r="N318">
            <v>507179352</v>
          </cell>
          <cell r="O318" t="str">
            <v>-</v>
          </cell>
          <cell r="P318" t="str">
            <v>STEL.6</v>
          </cell>
          <cell r="Q318" t="str">
            <v>QQP1004912600020-01 TASK 260</v>
          </cell>
          <cell r="R318">
            <v>2</v>
          </cell>
          <cell r="S318">
            <v>2</v>
          </cell>
          <cell r="T318">
            <v>25071</v>
          </cell>
          <cell r="U318">
            <v>45818</v>
          </cell>
          <cell r="V318">
            <v>0</v>
          </cell>
          <cell r="W318" t="str">
            <v>COMPLETE</v>
          </cell>
          <cell r="X318">
            <v>867.1</v>
          </cell>
          <cell r="Y318">
            <v>0</v>
          </cell>
          <cell r="Z318" t="str">
            <v>GBP</v>
          </cell>
          <cell r="AA318">
            <v>0</v>
          </cell>
          <cell r="AB318">
            <v>45804</v>
          </cell>
          <cell r="AC318">
            <v>0</v>
          </cell>
          <cell r="AD318">
            <v>0</v>
          </cell>
          <cell r="AE318"/>
          <cell r="AF318">
            <v>120.65</v>
          </cell>
          <cell r="AG318">
            <v>102</v>
          </cell>
          <cell r="AH318">
            <v>100</v>
          </cell>
        </row>
        <row r="319">
          <cell r="A319">
            <v>260024</v>
          </cell>
          <cell r="B319">
            <v>4502307271</v>
          </cell>
          <cell r="C319">
            <v>45751</v>
          </cell>
          <cell r="D319">
            <v>45751</v>
          </cell>
          <cell r="E319">
            <v>45807</v>
          </cell>
          <cell r="F319">
            <v>45807</v>
          </cell>
          <cell r="G319">
            <v>0</v>
          </cell>
          <cell r="H319" t="str">
            <v>260024-60</v>
          </cell>
          <cell r="I319" t="str">
            <v>Sulzer Leeds PMC</v>
          </cell>
          <cell r="J319">
            <v>60</v>
          </cell>
          <cell r="K319" t="str">
            <v>THROTTLE BUSHING;MACH;CP;10 x 10 x 13.5F</v>
          </cell>
          <cell r="L319" t="str">
            <v>ASTM A276 UNS S32760+STEL.6</v>
          </cell>
          <cell r="M319" t="str">
            <v>507179349001Q01</v>
          </cell>
          <cell r="N319">
            <v>507179349</v>
          </cell>
          <cell r="O319" t="str">
            <v>-</v>
          </cell>
          <cell r="P319" t="str">
            <v>STEL.6</v>
          </cell>
          <cell r="Q319" t="str">
            <v>QQP1004912600020-01 TASK 260</v>
          </cell>
          <cell r="R319">
            <v>1</v>
          </cell>
          <cell r="S319">
            <v>1</v>
          </cell>
          <cell r="T319">
            <v>25071</v>
          </cell>
          <cell r="U319">
            <v>45818</v>
          </cell>
          <cell r="V319">
            <v>0</v>
          </cell>
          <cell r="W319" t="str">
            <v>COMPLETE</v>
          </cell>
          <cell r="X319">
            <v>2248</v>
          </cell>
          <cell r="Y319">
            <v>0</v>
          </cell>
          <cell r="Z319" t="str">
            <v>GBP</v>
          </cell>
          <cell r="AA319">
            <v>0</v>
          </cell>
          <cell r="AB319">
            <v>45804</v>
          </cell>
          <cell r="AC319">
            <v>0</v>
          </cell>
          <cell r="AD319">
            <v>0</v>
          </cell>
          <cell r="AE319"/>
          <cell r="AF319">
            <v>240</v>
          </cell>
          <cell r="AG319">
            <v>159</v>
          </cell>
          <cell r="AH319">
            <v>110</v>
          </cell>
        </row>
        <row r="320">
          <cell r="A320">
            <v>260024</v>
          </cell>
          <cell r="B320">
            <v>4502307271</v>
          </cell>
          <cell r="C320">
            <v>45751</v>
          </cell>
          <cell r="D320">
            <v>45751</v>
          </cell>
          <cell r="E320">
            <v>45807</v>
          </cell>
          <cell r="F320">
            <v>45807</v>
          </cell>
          <cell r="G320">
            <v>0</v>
          </cell>
          <cell r="H320" t="str">
            <v>260024-70</v>
          </cell>
          <cell r="I320" t="str">
            <v>Sulzer Leeds PMC</v>
          </cell>
          <cell r="J320">
            <v>70</v>
          </cell>
          <cell r="K320" t="str">
            <v>CENTER BUSHING;MACH;SP;10 x 10 x 13.5F</v>
          </cell>
          <cell r="L320" t="str">
            <v>ASTM A276 UNS S32760+STEL.6</v>
          </cell>
          <cell r="M320" t="str">
            <v>507179351001Q01</v>
          </cell>
          <cell r="N320">
            <v>507179351</v>
          </cell>
          <cell r="O320" t="str">
            <v>-</v>
          </cell>
          <cell r="P320" t="str">
            <v>STEL.6</v>
          </cell>
          <cell r="Q320" t="str">
            <v>QQP1004912600020-01 TASK 260</v>
          </cell>
          <cell r="R320">
            <v>2</v>
          </cell>
          <cell r="S320">
            <v>2</v>
          </cell>
          <cell r="T320">
            <v>25071</v>
          </cell>
          <cell r="U320">
            <v>45818</v>
          </cell>
          <cell r="V320">
            <v>0</v>
          </cell>
          <cell r="W320" t="str">
            <v>COMPLETE</v>
          </cell>
          <cell r="X320">
            <v>2189.6</v>
          </cell>
          <cell r="Y320">
            <v>0</v>
          </cell>
          <cell r="Z320" t="str">
            <v>GBP</v>
          </cell>
          <cell r="AA320">
            <v>0</v>
          </cell>
          <cell r="AB320">
            <v>45804</v>
          </cell>
          <cell r="AC320">
            <v>0</v>
          </cell>
          <cell r="AD320">
            <v>0</v>
          </cell>
          <cell r="AE320"/>
          <cell r="AF320">
            <v>250</v>
          </cell>
          <cell r="AG320">
            <v>121</v>
          </cell>
          <cell r="AH320">
            <v>100</v>
          </cell>
        </row>
        <row r="321">
          <cell r="A321">
            <v>260026</v>
          </cell>
          <cell r="B321">
            <v>4502307380</v>
          </cell>
          <cell r="C321">
            <v>45751</v>
          </cell>
          <cell r="D321">
            <v>45754</v>
          </cell>
          <cell r="E321">
            <v>45782</v>
          </cell>
          <cell r="F321">
            <v>45777</v>
          </cell>
          <cell r="G321">
            <v>0</v>
          </cell>
          <cell r="H321" t="str">
            <v>260026-10</v>
          </cell>
          <cell r="I321" t="str">
            <v>SULZER PUMPS (CANADA) INC</v>
          </cell>
          <cell r="J321">
            <v>10</v>
          </cell>
          <cell r="K321" t="str">
            <v>STATIONARY RING;MACH</v>
          </cell>
          <cell r="L321" t="str">
            <v>A182 F53/UNS S32750+STEL.6</v>
          </cell>
          <cell r="M321">
            <v>204501216015</v>
          </cell>
          <cell r="N321" t="str">
            <v>3-204501216-000</v>
          </cell>
          <cell r="O321" t="str">
            <v>-</v>
          </cell>
          <cell r="P321" t="str">
            <v>STEL.6</v>
          </cell>
          <cell r="Q321" t="str">
            <v>NACE MR0175/MR0103/E32.137/PS-2000-000 REV 00</v>
          </cell>
          <cell r="R321">
            <v>1</v>
          </cell>
          <cell r="S321">
            <v>1</v>
          </cell>
          <cell r="T321">
            <v>25021</v>
          </cell>
          <cell r="U321">
            <v>45775</v>
          </cell>
          <cell r="V321">
            <v>0</v>
          </cell>
          <cell r="W321" t="str">
            <v>COMPLETE</v>
          </cell>
          <cell r="X321">
            <v>1462.1</v>
          </cell>
          <cell r="Y321">
            <v>0</v>
          </cell>
          <cell r="Z321" t="str">
            <v>USD</v>
          </cell>
          <cell r="AA321">
            <v>0</v>
          </cell>
          <cell r="AB321">
            <v>45774</v>
          </cell>
          <cell r="AC321">
            <v>0</v>
          </cell>
          <cell r="AD321">
            <v>0</v>
          </cell>
          <cell r="AE321"/>
          <cell r="AF321">
            <v>260</v>
          </cell>
          <cell r="AG321">
            <v>240.59200000000001</v>
          </cell>
          <cell r="AH321">
            <v>30</v>
          </cell>
        </row>
        <row r="322">
          <cell r="A322">
            <v>260026</v>
          </cell>
          <cell r="B322">
            <v>4502307380</v>
          </cell>
          <cell r="C322">
            <v>45751</v>
          </cell>
          <cell r="D322">
            <v>45754</v>
          </cell>
          <cell r="E322">
            <v>45782</v>
          </cell>
          <cell r="F322">
            <v>45777</v>
          </cell>
          <cell r="G322">
            <v>0</v>
          </cell>
          <cell r="H322" t="str">
            <v>260026-20</v>
          </cell>
          <cell r="I322" t="str">
            <v>SULZER PUMPS (CANADA) INC</v>
          </cell>
          <cell r="J322">
            <v>20</v>
          </cell>
          <cell r="K322" t="str">
            <v>STATIONARY RING;MACH</v>
          </cell>
          <cell r="L322" t="str">
            <v>AISI Gr 316L+STEL.6</v>
          </cell>
          <cell r="M322">
            <v>204501422003</v>
          </cell>
          <cell r="N322" t="str">
            <v>3-204501422-000</v>
          </cell>
          <cell r="O322" t="str">
            <v>-</v>
          </cell>
          <cell r="P322" t="str">
            <v>STEL.6</v>
          </cell>
          <cell r="Q322" t="str">
            <v>E32.137/PS-2000-000 REV 00</v>
          </cell>
          <cell r="R322">
            <v>1</v>
          </cell>
          <cell r="S322">
            <v>1</v>
          </cell>
          <cell r="T322">
            <v>25021</v>
          </cell>
          <cell r="U322">
            <v>45775</v>
          </cell>
          <cell r="V322">
            <v>0</v>
          </cell>
          <cell r="W322" t="str">
            <v>COMPLETE</v>
          </cell>
          <cell r="X322">
            <v>958.6</v>
          </cell>
          <cell r="Y322">
            <v>0</v>
          </cell>
          <cell r="Z322" t="str">
            <v>USD</v>
          </cell>
          <cell r="AA322">
            <v>0</v>
          </cell>
          <cell r="AB322">
            <v>45774</v>
          </cell>
          <cell r="AC322">
            <v>0</v>
          </cell>
          <cell r="AD322">
            <v>0</v>
          </cell>
          <cell r="AE322"/>
          <cell r="AF322">
            <v>265</v>
          </cell>
          <cell r="AG322">
            <v>235.7</v>
          </cell>
          <cell r="AH322">
            <v>30</v>
          </cell>
        </row>
        <row r="323">
          <cell r="A323">
            <v>260043</v>
          </cell>
          <cell r="B323">
            <v>4502309175</v>
          </cell>
          <cell r="C323">
            <v>45756</v>
          </cell>
          <cell r="D323">
            <v>45757</v>
          </cell>
          <cell r="E323">
            <v>45805</v>
          </cell>
          <cell r="F323">
            <v>45879</v>
          </cell>
          <cell r="G323">
            <v>45823</v>
          </cell>
          <cell r="H323" t="str">
            <v>260043-10</v>
          </cell>
          <cell r="I323" t="str">
            <v>Sulzer Pumps (UK) Ltd OEM</v>
          </cell>
          <cell r="J323">
            <v>10</v>
          </cell>
          <cell r="K323" t="str">
            <v>THRUST COLLAR;MACH</v>
          </cell>
          <cell r="L323" t="str">
            <v>ASTM A564 UNS S17400 H1150M SUME SA30</v>
          </cell>
          <cell r="M323" t="str">
            <v>507270488001Q01</v>
          </cell>
          <cell r="N323">
            <v>507270488</v>
          </cell>
          <cell r="O323" t="str">
            <v>-</v>
          </cell>
          <cell r="P323" t="str">
            <v>SUME SA30</v>
          </cell>
          <cell r="Q323" t="str">
            <v>QQP1005294140010-01 TASK 155</v>
          </cell>
          <cell r="R323">
            <v>3</v>
          </cell>
          <cell r="S323">
            <v>3</v>
          </cell>
          <cell r="T323">
            <v>25217</v>
          </cell>
          <cell r="U323">
            <v>45960</v>
          </cell>
          <cell r="V323">
            <v>0</v>
          </cell>
          <cell r="W323" t="str">
            <v>COMPLETE</v>
          </cell>
          <cell r="X323">
            <v>3320.4</v>
          </cell>
          <cell r="Y323">
            <v>0</v>
          </cell>
          <cell r="Z323" t="str">
            <v>GBP</v>
          </cell>
          <cell r="AA323">
            <v>0</v>
          </cell>
          <cell r="AB323">
            <v>45876</v>
          </cell>
          <cell r="AC323">
            <v>0</v>
          </cell>
          <cell r="AD323">
            <v>0</v>
          </cell>
          <cell r="AE323"/>
          <cell r="AF323">
            <v>312</v>
          </cell>
          <cell r="AG323">
            <v>126</v>
          </cell>
          <cell r="AH323">
            <v>130</v>
          </cell>
        </row>
        <row r="324">
          <cell r="A324">
            <v>260048</v>
          </cell>
          <cell r="B324">
            <v>4502309476</v>
          </cell>
          <cell r="C324">
            <v>45757</v>
          </cell>
          <cell r="D324">
            <v>45757</v>
          </cell>
          <cell r="E324">
            <v>45804</v>
          </cell>
          <cell r="F324">
            <v>45807</v>
          </cell>
          <cell r="G324">
            <v>0</v>
          </cell>
          <cell r="H324" t="str">
            <v>260048-10</v>
          </cell>
          <cell r="I324" t="str">
            <v>Sulzer Leeds PMC</v>
          </cell>
          <cell r="J324">
            <v>10</v>
          </cell>
          <cell r="K324" t="str">
            <v>ADAPTER;MACH;STANDARD_BRG</v>
          </cell>
          <cell r="L324" t="str">
            <v>AISI Carbon Steel/A105</v>
          </cell>
          <cell r="M324">
            <v>204521611003</v>
          </cell>
          <cell r="N324" t="str">
            <v>3-204521611(Part 01-M8 tapping)</v>
          </cell>
          <cell r="O324" t="str">
            <v>-</v>
          </cell>
          <cell r="P324">
            <v>0</v>
          </cell>
          <cell r="Q324">
            <v>0</v>
          </cell>
          <cell r="R324">
            <v>2</v>
          </cell>
          <cell r="S324">
            <v>2</v>
          </cell>
          <cell r="T324">
            <v>25071</v>
          </cell>
          <cell r="U324">
            <v>45818</v>
          </cell>
          <cell r="V324">
            <v>0</v>
          </cell>
          <cell r="W324" t="str">
            <v>COMPLETE</v>
          </cell>
          <cell r="X324">
            <v>159.69999999999999</v>
          </cell>
          <cell r="Y324">
            <v>0</v>
          </cell>
          <cell r="Z324" t="str">
            <v>GBP</v>
          </cell>
          <cell r="AA324">
            <v>0</v>
          </cell>
          <cell r="AB324">
            <v>45804</v>
          </cell>
          <cell r="AC324">
            <v>0</v>
          </cell>
          <cell r="AD324">
            <v>0</v>
          </cell>
          <cell r="AE324"/>
          <cell r="AF324" t="str">
            <v>SQ-40</v>
          </cell>
          <cell r="AG324"/>
          <cell r="AH324">
            <v>117</v>
          </cell>
        </row>
        <row r="325">
          <cell r="A325">
            <v>260051</v>
          </cell>
          <cell r="B325">
            <v>4502309823</v>
          </cell>
          <cell r="C325">
            <v>45757</v>
          </cell>
          <cell r="D325">
            <v>45758</v>
          </cell>
          <cell r="E325">
            <v>45814</v>
          </cell>
          <cell r="F325">
            <v>45807</v>
          </cell>
          <cell r="G325">
            <v>0</v>
          </cell>
          <cell r="H325" t="str">
            <v>260051-10</v>
          </cell>
          <cell r="I325" t="str">
            <v>Sulzer Pompes France</v>
          </cell>
          <cell r="J325">
            <v>10</v>
          </cell>
          <cell r="K325" t="str">
            <v>BREATHER;EASU900</v>
          </cell>
          <cell r="L325" t="str">
            <v>Type 304L Cond A - ASTM A276</v>
          </cell>
          <cell r="M325" t="str">
            <v>104326832002N31</v>
          </cell>
          <cell r="N325" t="str">
            <v>0-104326832 - item 002</v>
          </cell>
          <cell r="O325" t="str">
            <v>A</v>
          </cell>
          <cell r="P325">
            <v>0</v>
          </cell>
          <cell r="Q325">
            <v>0</v>
          </cell>
          <cell r="R325">
            <v>1</v>
          </cell>
          <cell r="S325">
            <v>1</v>
          </cell>
          <cell r="T325">
            <v>25055</v>
          </cell>
          <cell r="U325">
            <v>45806</v>
          </cell>
          <cell r="V325">
            <v>0</v>
          </cell>
          <cell r="W325" t="str">
            <v>COMPLETE</v>
          </cell>
          <cell r="X325">
            <v>97.8</v>
          </cell>
          <cell r="Y325">
            <v>0</v>
          </cell>
          <cell r="Z325" t="str">
            <v>EURO</v>
          </cell>
          <cell r="AA325">
            <v>0</v>
          </cell>
          <cell r="AB325">
            <v>45804</v>
          </cell>
          <cell r="AC325">
            <v>0</v>
          </cell>
          <cell r="AD325">
            <v>0</v>
          </cell>
          <cell r="AE325"/>
          <cell r="AF325">
            <v>50</v>
          </cell>
          <cell r="AG325"/>
          <cell r="AH325">
            <v>50</v>
          </cell>
        </row>
        <row r="326">
          <cell r="A326">
            <v>260051</v>
          </cell>
          <cell r="B326">
            <v>4502309823</v>
          </cell>
          <cell r="C326">
            <v>45757</v>
          </cell>
          <cell r="D326">
            <v>45758</v>
          </cell>
          <cell r="E326">
            <v>45814</v>
          </cell>
          <cell r="F326">
            <v>45807</v>
          </cell>
          <cell r="G326">
            <v>0</v>
          </cell>
          <cell r="H326" t="str">
            <v>260051-20</v>
          </cell>
          <cell r="I326" t="str">
            <v>Sulzer Pompes France</v>
          </cell>
          <cell r="J326">
            <v>20</v>
          </cell>
          <cell r="K326" t="str">
            <v>BREATHER;EASU900</v>
          </cell>
          <cell r="L326" t="str">
            <v>Type 304L Cond A - ASTM A276</v>
          </cell>
          <cell r="M326" t="str">
            <v>104326832002N31</v>
          </cell>
          <cell r="N326" t="str">
            <v>0-104326832 - item 002</v>
          </cell>
          <cell r="O326" t="str">
            <v>A</v>
          </cell>
          <cell r="P326">
            <v>0</v>
          </cell>
          <cell r="Q326">
            <v>0</v>
          </cell>
          <cell r="R326">
            <v>1</v>
          </cell>
          <cell r="S326">
            <v>1</v>
          </cell>
          <cell r="T326">
            <v>25055</v>
          </cell>
          <cell r="U326">
            <v>45806</v>
          </cell>
          <cell r="V326">
            <v>0</v>
          </cell>
          <cell r="W326" t="str">
            <v>COMPLETE</v>
          </cell>
          <cell r="X326">
            <v>97.8</v>
          </cell>
          <cell r="Y326">
            <v>0</v>
          </cell>
          <cell r="Z326" t="str">
            <v>EURO</v>
          </cell>
          <cell r="AA326">
            <v>0</v>
          </cell>
          <cell r="AB326">
            <v>45804</v>
          </cell>
          <cell r="AC326">
            <v>0</v>
          </cell>
          <cell r="AD326">
            <v>0</v>
          </cell>
          <cell r="AE326"/>
          <cell r="AF326">
            <v>50</v>
          </cell>
          <cell r="AG326"/>
          <cell r="AH326">
            <v>50</v>
          </cell>
        </row>
        <row r="327">
          <cell r="A327">
            <v>260051</v>
          </cell>
          <cell r="B327">
            <v>4502309823</v>
          </cell>
          <cell r="C327">
            <v>45757</v>
          </cell>
          <cell r="D327">
            <v>45758</v>
          </cell>
          <cell r="E327">
            <v>45814</v>
          </cell>
          <cell r="F327">
            <v>45807</v>
          </cell>
          <cell r="G327">
            <v>0</v>
          </cell>
          <cell r="H327" t="str">
            <v>260051-30</v>
          </cell>
          <cell r="I327" t="str">
            <v>Sulzer Pompes France</v>
          </cell>
          <cell r="J327">
            <v>30</v>
          </cell>
          <cell r="K327" t="str">
            <v>BREATHER;EASU900</v>
          </cell>
          <cell r="L327" t="str">
            <v>Type 304L Cond A - ASTM A276</v>
          </cell>
          <cell r="M327" t="str">
            <v>104326832002N31</v>
          </cell>
          <cell r="N327" t="str">
            <v>0-104326832 - item 002</v>
          </cell>
          <cell r="O327" t="str">
            <v>A</v>
          </cell>
          <cell r="P327">
            <v>0</v>
          </cell>
          <cell r="Q327">
            <v>0</v>
          </cell>
          <cell r="R327">
            <v>1</v>
          </cell>
          <cell r="S327">
            <v>1</v>
          </cell>
          <cell r="T327">
            <v>25055</v>
          </cell>
          <cell r="U327">
            <v>45806</v>
          </cell>
          <cell r="V327">
            <v>0</v>
          </cell>
          <cell r="W327" t="str">
            <v>COMPLETE</v>
          </cell>
          <cell r="X327">
            <v>97.8</v>
          </cell>
          <cell r="Y327">
            <v>0</v>
          </cell>
          <cell r="Z327" t="str">
            <v>EURO</v>
          </cell>
          <cell r="AA327">
            <v>0</v>
          </cell>
          <cell r="AB327">
            <v>45804</v>
          </cell>
          <cell r="AC327">
            <v>0</v>
          </cell>
          <cell r="AD327">
            <v>0</v>
          </cell>
          <cell r="AE327"/>
          <cell r="AF327">
            <v>50</v>
          </cell>
          <cell r="AG327"/>
          <cell r="AH327">
            <v>50</v>
          </cell>
        </row>
        <row r="328">
          <cell r="A328">
            <v>260051</v>
          </cell>
          <cell r="B328">
            <v>4502309823</v>
          </cell>
          <cell r="C328">
            <v>45757</v>
          </cell>
          <cell r="D328">
            <v>45758</v>
          </cell>
          <cell r="E328">
            <v>45814</v>
          </cell>
          <cell r="F328">
            <v>45807</v>
          </cell>
          <cell r="G328">
            <v>0</v>
          </cell>
          <cell r="H328" t="str">
            <v>260051-40</v>
          </cell>
          <cell r="I328" t="str">
            <v>Sulzer Pompes France</v>
          </cell>
          <cell r="J328">
            <v>40</v>
          </cell>
          <cell r="K328" t="str">
            <v>BANJO;OUT (F) 1/2" NPT</v>
          </cell>
          <cell r="L328" t="str">
            <v>Type 304L Cond A - ASTM A276</v>
          </cell>
          <cell r="M328" t="str">
            <v>104326832004N31</v>
          </cell>
          <cell r="N328" t="str">
            <v>0-104326832 - item 004</v>
          </cell>
          <cell r="O328" t="str">
            <v>A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25055</v>
          </cell>
          <cell r="U328">
            <v>45806</v>
          </cell>
          <cell r="V328">
            <v>0</v>
          </cell>
          <cell r="W328" t="str">
            <v>COMPLETE</v>
          </cell>
          <cell r="X328">
            <v>192.9</v>
          </cell>
          <cell r="Y328">
            <v>0</v>
          </cell>
          <cell r="Z328" t="str">
            <v>EURO</v>
          </cell>
          <cell r="AA328">
            <v>0</v>
          </cell>
          <cell r="AB328">
            <v>45804</v>
          </cell>
          <cell r="AC328">
            <v>0</v>
          </cell>
          <cell r="AD328">
            <v>0</v>
          </cell>
          <cell r="AE328"/>
          <cell r="AF328" t="str">
            <v>sq50 x 29thk</v>
          </cell>
          <cell r="AG328"/>
          <cell r="AH328">
            <v>75</v>
          </cell>
        </row>
        <row r="329">
          <cell r="A329">
            <v>260051</v>
          </cell>
          <cell r="B329">
            <v>4502309823</v>
          </cell>
          <cell r="C329">
            <v>45757</v>
          </cell>
          <cell r="D329">
            <v>45758</v>
          </cell>
          <cell r="E329">
            <v>45814</v>
          </cell>
          <cell r="F329">
            <v>45807</v>
          </cell>
          <cell r="G329">
            <v>0</v>
          </cell>
          <cell r="H329" t="str">
            <v>260051-50</v>
          </cell>
          <cell r="I329" t="str">
            <v>Sulzer Pompes France</v>
          </cell>
          <cell r="J329">
            <v>50</v>
          </cell>
          <cell r="K329" t="str">
            <v>BANJO;OUT (F) 1/2" NPT</v>
          </cell>
          <cell r="L329" t="str">
            <v>Type 304L Cond A - ASTM A276</v>
          </cell>
          <cell r="M329" t="str">
            <v>104326832004N31</v>
          </cell>
          <cell r="N329" t="str">
            <v>0-104326832 - item 004</v>
          </cell>
          <cell r="O329" t="str">
            <v>A</v>
          </cell>
          <cell r="P329">
            <v>0</v>
          </cell>
          <cell r="Q329">
            <v>0</v>
          </cell>
          <cell r="R329">
            <v>1</v>
          </cell>
          <cell r="S329">
            <v>1</v>
          </cell>
          <cell r="T329">
            <v>25055</v>
          </cell>
          <cell r="U329">
            <v>45806</v>
          </cell>
          <cell r="V329">
            <v>0</v>
          </cell>
          <cell r="W329" t="str">
            <v>COMPLETE</v>
          </cell>
          <cell r="X329">
            <v>192.9</v>
          </cell>
          <cell r="Y329">
            <v>0</v>
          </cell>
          <cell r="Z329" t="str">
            <v>EURO</v>
          </cell>
          <cell r="AA329">
            <v>0</v>
          </cell>
          <cell r="AB329">
            <v>45804</v>
          </cell>
          <cell r="AC329">
            <v>0</v>
          </cell>
          <cell r="AD329">
            <v>0</v>
          </cell>
          <cell r="AE329"/>
          <cell r="AF329" t="str">
            <v>sq50 x 29thk</v>
          </cell>
          <cell r="AG329"/>
          <cell r="AH329">
            <v>75</v>
          </cell>
        </row>
        <row r="330">
          <cell r="A330">
            <v>260051</v>
          </cell>
          <cell r="B330">
            <v>4502309823</v>
          </cell>
          <cell r="C330">
            <v>45757</v>
          </cell>
          <cell r="D330">
            <v>45758</v>
          </cell>
          <cell r="E330">
            <v>45814</v>
          </cell>
          <cell r="F330">
            <v>45807</v>
          </cell>
          <cell r="G330">
            <v>0</v>
          </cell>
          <cell r="H330" t="str">
            <v>260051-60</v>
          </cell>
          <cell r="I330" t="str">
            <v>Sulzer Pompes France</v>
          </cell>
          <cell r="J330">
            <v>60</v>
          </cell>
          <cell r="K330" t="str">
            <v>BANJO;OUT (F) 1/2" NPT</v>
          </cell>
          <cell r="L330" t="str">
            <v>Type 304L Cond A - ASTM A276</v>
          </cell>
          <cell r="M330" t="str">
            <v>104326832004N31</v>
          </cell>
          <cell r="N330" t="str">
            <v>0-104326832 - item 004</v>
          </cell>
          <cell r="O330" t="str">
            <v>A</v>
          </cell>
          <cell r="P330">
            <v>0</v>
          </cell>
          <cell r="Q330">
            <v>0</v>
          </cell>
          <cell r="R330">
            <v>1</v>
          </cell>
          <cell r="S330">
            <v>1</v>
          </cell>
          <cell r="T330">
            <v>25055</v>
          </cell>
          <cell r="U330">
            <v>45806</v>
          </cell>
          <cell r="V330">
            <v>0</v>
          </cell>
          <cell r="W330" t="str">
            <v>COMPLETE</v>
          </cell>
          <cell r="X330">
            <v>192.9</v>
          </cell>
          <cell r="Y330">
            <v>0</v>
          </cell>
          <cell r="Z330" t="str">
            <v>EURO</v>
          </cell>
          <cell r="AA330">
            <v>0</v>
          </cell>
          <cell r="AB330">
            <v>45804</v>
          </cell>
          <cell r="AC330">
            <v>0</v>
          </cell>
          <cell r="AD330">
            <v>0</v>
          </cell>
          <cell r="AE330"/>
          <cell r="AF330" t="str">
            <v>sq50 x 29thk</v>
          </cell>
          <cell r="AG330"/>
          <cell r="AH330">
            <v>75</v>
          </cell>
        </row>
        <row r="331">
          <cell r="A331">
            <v>260058</v>
          </cell>
          <cell r="B331">
            <v>4502310833</v>
          </cell>
          <cell r="C331">
            <v>45761</v>
          </cell>
          <cell r="D331">
            <v>45762</v>
          </cell>
          <cell r="E331">
            <v>45796</v>
          </cell>
          <cell r="F331">
            <v>45807</v>
          </cell>
          <cell r="G331">
            <v>0</v>
          </cell>
          <cell r="H331" t="str">
            <v>260058-10</v>
          </cell>
          <cell r="I331" t="str">
            <v>Sulzer Pumps (UK) Ltd OEM</v>
          </cell>
          <cell r="J331">
            <v>10</v>
          </cell>
          <cell r="K331" t="str">
            <v>PLATE;MACH;ROUND;BLANKING</v>
          </cell>
          <cell r="L331" t="str">
            <v>EN 10025-2 Gr S275JR/S355J2</v>
          </cell>
          <cell r="M331">
            <v>507367867001</v>
          </cell>
          <cell r="N331">
            <v>507367867</v>
          </cell>
          <cell r="O331" t="str">
            <v>A</v>
          </cell>
          <cell r="P331">
            <v>0</v>
          </cell>
          <cell r="Q331" t="str">
            <v>PS-1001 REV 00</v>
          </cell>
          <cell r="R331">
            <v>6</v>
          </cell>
          <cell r="S331">
            <v>6</v>
          </cell>
          <cell r="T331">
            <v>25091</v>
          </cell>
          <cell r="U331">
            <v>45834</v>
          </cell>
          <cell r="V331">
            <v>0</v>
          </cell>
          <cell r="W331" t="str">
            <v>COMPLETE</v>
          </cell>
          <cell r="X331">
            <v>102.3</v>
          </cell>
          <cell r="Y331">
            <v>0</v>
          </cell>
          <cell r="Z331" t="str">
            <v>GBP</v>
          </cell>
          <cell r="AA331">
            <v>0</v>
          </cell>
          <cell r="AB331">
            <v>45804</v>
          </cell>
          <cell r="AC331">
            <v>0</v>
          </cell>
          <cell r="AD331">
            <v>0</v>
          </cell>
          <cell r="AE331"/>
          <cell r="AF331">
            <v>408</v>
          </cell>
          <cell r="AG331"/>
          <cell r="AH331">
            <v>6</v>
          </cell>
        </row>
        <row r="332">
          <cell r="A332">
            <v>260058</v>
          </cell>
          <cell r="B332">
            <v>4502310833</v>
          </cell>
          <cell r="C332">
            <v>45761</v>
          </cell>
          <cell r="D332">
            <v>45762</v>
          </cell>
          <cell r="E332">
            <v>45796</v>
          </cell>
          <cell r="F332">
            <v>45807</v>
          </cell>
          <cell r="G332">
            <v>0</v>
          </cell>
          <cell r="H332" t="str">
            <v>260058-20</v>
          </cell>
          <cell r="I332" t="str">
            <v>Sulzer Pumps (UK) Ltd OEM</v>
          </cell>
          <cell r="J332">
            <v>20</v>
          </cell>
          <cell r="K332" t="str">
            <v>PLATE;MACH;ROUND;BLANKING</v>
          </cell>
          <cell r="L332" t="str">
            <v>EN 10025-2 Gr S275JR/S355J2</v>
          </cell>
          <cell r="M332">
            <v>507368704001</v>
          </cell>
          <cell r="N332">
            <v>507368704</v>
          </cell>
          <cell r="O332" t="str">
            <v>A</v>
          </cell>
          <cell r="P332">
            <v>0</v>
          </cell>
          <cell r="Q332" t="str">
            <v>PS-1001 REV 00</v>
          </cell>
          <cell r="R332">
            <v>8</v>
          </cell>
          <cell r="S332">
            <v>8</v>
          </cell>
          <cell r="T332">
            <v>25091</v>
          </cell>
          <cell r="U332">
            <v>45834</v>
          </cell>
          <cell r="V332">
            <v>0</v>
          </cell>
          <cell r="W332" t="str">
            <v>COMPLETE</v>
          </cell>
          <cell r="X332">
            <v>140.5</v>
          </cell>
          <cell r="Y332">
            <v>0</v>
          </cell>
          <cell r="Z332" t="str">
            <v>GBP</v>
          </cell>
          <cell r="AA332">
            <v>0</v>
          </cell>
          <cell r="AB332">
            <v>45804</v>
          </cell>
          <cell r="AC332">
            <v>0</v>
          </cell>
          <cell r="AD332">
            <v>0</v>
          </cell>
          <cell r="AE332"/>
          <cell r="AF332">
            <v>564</v>
          </cell>
          <cell r="AG332"/>
          <cell r="AH332">
            <v>6</v>
          </cell>
        </row>
        <row r="333">
          <cell r="A333">
            <v>260058</v>
          </cell>
          <cell r="B333">
            <v>4502310833</v>
          </cell>
          <cell r="C333">
            <v>45761</v>
          </cell>
          <cell r="D333">
            <v>45762</v>
          </cell>
          <cell r="E333">
            <v>45803</v>
          </cell>
          <cell r="F333">
            <v>45807</v>
          </cell>
          <cell r="G333">
            <v>0</v>
          </cell>
          <cell r="H333" t="str">
            <v>260058-30</v>
          </cell>
          <cell r="I333" t="str">
            <v>Sulzer Pumps (UK) Ltd OEM</v>
          </cell>
          <cell r="J333">
            <v>30</v>
          </cell>
          <cell r="K333" t="str">
            <v>PLATE;MACH;ROUND;BLANKING</v>
          </cell>
          <cell r="L333" t="str">
            <v>EN 10025-2 Gr S275JR/S355J2</v>
          </cell>
          <cell r="M333">
            <v>507368704001</v>
          </cell>
          <cell r="N333">
            <v>507368704</v>
          </cell>
          <cell r="O333" t="str">
            <v>A</v>
          </cell>
          <cell r="P333">
            <v>0</v>
          </cell>
          <cell r="Q333" t="str">
            <v>PS-1001 REV 00</v>
          </cell>
          <cell r="R333">
            <v>8</v>
          </cell>
          <cell r="S333">
            <v>8</v>
          </cell>
          <cell r="T333">
            <v>25100</v>
          </cell>
          <cell r="U333">
            <v>45835</v>
          </cell>
          <cell r="V333">
            <v>0</v>
          </cell>
          <cell r="W333" t="str">
            <v>COMPLETE</v>
          </cell>
          <cell r="X333">
            <v>140.5</v>
          </cell>
          <cell r="Y333">
            <v>0</v>
          </cell>
          <cell r="Z333" t="str">
            <v>GBP</v>
          </cell>
          <cell r="AA333">
            <v>0</v>
          </cell>
          <cell r="AB333">
            <v>45804</v>
          </cell>
          <cell r="AC333">
            <v>0</v>
          </cell>
          <cell r="AD333">
            <v>0</v>
          </cell>
          <cell r="AE333"/>
          <cell r="AF333">
            <v>564</v>
          </cell>
          <cell r="AG333"/>
          <cell r="AH333">
            <v>6</v>
          </cell>
        </row>
        <row r="334">
          <cell r="A334">
            <v>260058</v>
          </cell>
          <cell r="B334">
            <v>4502310833</v>
          </cell>
          <cell r="C334">
            <v>45761</v>
          </cell>
          <cell r="D334">
            <v>45762</v>
          </cell>
          <cell r="E334">
            <v>45803</v>
          </cell>
          <cell r="F334">
            <v>45807</v>
          </cell>
          <cell r="G334">
            <v>0</v>
          </cell>
          <cell r="H334" t="str">
            <v>260058-40</v>
          </cell>
          <cell r="I334" t="str">
            <v>Sulzer Pumps (UK) Ltd OEM</v>
          </cell>
          <cell r="J334">
            <v>40</v>
          </cell>
          <cell r="K334" t="str">
            <v>PLATE;MACH;ROUND;BLANKING</v>
          </cell>
          <cell r="L334" t="str">
            <v>EN 10025-2 Gr S275JR/S355J2</v>
          </cell>
          <cell r="M334">
            <v>507368704001</v>
          </cell>
          <cell r="N334">
            <v>507368704</v>
          </cell>
          <cell r="O334" t="str">
            <v>A</v>
          </cell>
          <cell r="P334">
            <v>0</v>
          </cell>
          <cell r="Q334" t="str">
            <v>PS-1001 REV 00</v>
          </cell>
          <cell r="R334">
            <v>8</v>
          </cell>
          <cell r="S334">
            <v>8</v>
          </cell>
          <cell r="T334">
            <v>25100</v>
          </cell>
          <cell r="U334">
            <v>45835</v>
          </cell>
          <cell r="V334">
            <v>0</v>
          </cell>
          <cell r="W334" t="str">
            <v>COMPLETE</v>
          </cell>
          <cell r="X334">
            <v>140.5</v>
          </cell>
          <cell r="Y334">
            <v>0</v>
          </cell>
          <cell r="Z334" t="str">
            <v>GBP</v>
          </cell>
          <cell r="AA334">
            <v>0</v>
          </cell>
          <cell r="AB334">
            <v>45804</v>
          </cell>
          <cell r="AC334">
            <v>0</v>
          </cell>
          <cell r="AD334">
            <v>0</v>
          </cell>
          <cell r="AE334"/>
          <cell r="AF334">
            <v>564</v>
          </cell>
          <cell r="AG334"/>
          <cell r="AH334">
            <v>6</v>
          </cell>
        </row>
        <row r="335">
          <cell r="A335">
            <v>260058</v>
          </cell>
          <cell r="B335">
            <v>4502310833</v>
          </cell>
          <cell r="C335">
            <v>45761</v>
          </cell>
          <cell r="D335">
            <v>45762</v>
          </cell>
          <cell r="E335">
            <v>45859</v>
          </cell>
          <cell r="F335">
            <v>45807</v>
          </cell>
          <cell r="G335">
            <v>0</v>
          </cell>
          <cell r="H335" t="str">
            <v>260058-50</v>
          </cell>
          <cell r="I335" t="str">
            <v>Sulzer Pumps (UK) Ltd OEM</v>
          </cell>
          <cell r="J335">
            <v>50</v>
          </cell>
          <cell r="K335" t="str">
            <v>PLATE;MACH;ROUND;BLANKING</v>
          </cell>
          <cell r="L335" t="str">
            <v>EN 10025-2 Gr S275JR/S355J2</v>
          </cell>
          <cell r="M335">
            <v>507368704001</v>
          </cell>
          <cell r="N335">
            <v>507368704</v>
          </cell>
          <cell r="O335" t="str">
            <v>A</v>
          </cell>
          <cell r="P335">
            <v>0</v>
          </cell>
          <cell r="Q335" t="str">
            <v>PS-1001 REV 00</v>
          </cell>
          <cell r="R335">
            <v>8</v>
          </cell>
          <cell r="S335">
            <v>8</v>
          </cell>
          <cell r="T335">
            <v>25100</v>
          </cell>
          <cell r="U335">
            <v>45835</v>
          </cell>
          <cell r="V335">
            <v>0</v>
          </cell>
          <cell r="W335" t="str">
            <v>COMPLETE</v>
          </cell>
          <cell r="X335">
            <v>140.5</v>
          </cell>
          <cell r="Y335">
            <v>0</v>
          </cell>
          <cell r="Z335" t="str">
            <v>GBP</v>
          </cell>
          <cell r="AA335">
            <v>0</v>
          </cell>
          <cell r="AB335">
            <v>45804</v>
          </cell>
          <cell r="AC335">
            <v>0</v>
          </cell>
          <cell r="AD335">
            <v>0</v>
          </cell>
          <cell r="AE335"/>
          <cell r="AF335">
            <v>564</v>
          </cell>
          <cell r="AG335"/>
          <cell r="AH335">
            <v>6</v>
          </cell>
        </row>
        <row r="336">
          <cell r="A336">
            <v>260068</v>
          </cell>
          <cell r="B336">
            <v>4502312229</v>
          </cell>
          <cell r="C336">
            <v>45763</v>
          </cell>
          <cell r="D336">
            <v>45764</v>
          </cell>
          <cell r="E336">
            <v>45828</v>
          </cell>
          <cell r="F336">
            <v>45818</v>
          </cell>
          <cell r="G336">
            <v>0</v>
          </cell>
          <cell r="H336" t="str">
            <v>260068-10</v>
          </cell>
          <cell r="I336" t="str">
            <v>Sulzer Pumpen (Deutschland) GmbH</v>
          </cell>
          <cell r="J336">
            <v>10</v>
          </cell>
          <cell r="K336" t="str">
            <v>STATIONARY RING;MACH</v>
          </cell>
          <cell r="L336" t="str">
            <v>AISIGr 316L+STEL.6</v>
          </cell>
          <cell r="M336">
            <v>204501157003</v>
          </cell>
          <cell r="N336" t="str">
            <v>3-204501157</v>
          </cell>
          <cell r="O336" t="str">
            <v>-</v>
          </cell>
          <cell r="P336" t="str">
            <v>STEL.6</v>
          </cell>
          <cell r="Q336" t="str">
            <v>PS-2000</v>
          </cell>
          <cell r="R336">
            <v>1</v>
          </cell>
          <cell r="S336">
            <v>1</v>
          </cell>
          <cell r="T336">
            <v>25082</v>
          </cell>
          <cell r="U336">
            <v>45828</v>
          </cell>
          <cell r="V336">
            <v>0</v>
          </cell>
          <cell r="W336" t="str">
            <v>COMPLETE</v>
          </cell>
          <cell r="X336">
            <v>324.2</v>
          </cell>
          <cell r="Y336">
            <v>0</v>
          </cell>
          <cell r="Z336" t="str">
            <v>EURO</v>
          </cell>
          <cell r="AA336">
            <v>0</v>
          </cell>
          <cell r="AB336">
            <v>45815</v>
          </cell>
          <cell r="AC336">
            <v>0</v>
          </cell>
          <cell r="AD336">
            <v>0</v>
          </cell>
          <cell r="AE336"/>
          <cell r="AF336">
            <v>120</v>
          </cell>
          <cell r="AG336">
            <v>105.42</v>
          </cell>
          <cell r="AH336">
            <v>20</v>
          </cell>
        </row>
        <row r="337">
          <cell r="A337">
            <v>260068</v>
          </cell>
          <cell r="B337">
            <v>4502312229</v>
          </cell>
          <cell r="C337">
            <v>45763</v>
          </cell>
          <cell r="D337">
            <v>45764</v>
          </cell>
          <cell r="E337">
            <v>45828</v>
          </cell>
          <cell r="F337">
            <v>45818</v>
          </cell>
          <cell r="G337">
            <v>0</v>
          </cell>
          <cell r="H337" t="str">
            <v>260068-20</v>
          </cell>
          <cell r="I337" t="str">
            <v>Sulzer Pumpen (Deutschland) GmbH</v>
          </cell>
          <cell r="J337">
            <v>20</v>
          </cell>
          <cell r="K337" t="str">
            <v>IMPELLER RING;MACH</v>
          </cell>
          <cell r="L337" t="str">
            <v>AISIGr 316L+STEL.6</v>
          </cell>
          <cell r="M337">
            <v>204500976001</v>
          </cell>
          <cell r="N337" t="str">
            <v>3-204500976</v>
          </cell>
          <cell r="O337" t="str">
            <v>-</v>
          </cell>
          <cell r="P337" t="str">
            <v>STEL.6</v>
          </cell>
          <cell r="Q337" t="str">
            <v>PS-2000</v>
          </cell>
          <cell r="R337">
            <v>1</v>
          </cell>
          <cell r="S337">
            <v>1</v>
          </cell>
          <cell r="T337">
            <v>25082</v>
          </cell>
          <cell r="U337">
            <v>45828</v>
          </cell>
          <cell r="V337">
            <v>0</v>
          </cell>
          <cell r="W337" t="str">
            <v>COMPLETE</v>
          </cell>
          <cell r="X337">
            <v>286.5</v>
          </cell>
          <cell r="Y337">
            <v>0</v>
          </cell>
          <cell r="Z337" t="str">
            <v>EURO</v>
          </cell>
          <cell r="AA337">
            <v>0</v>
          </cell>
          <cell r="AB337">
            <v>45815</v>
          </cell>
          <cell r="AC337">
            <v>0</v>
          </cell>
          <cell r="AD337">
            <v>0</v>
          </cell>
          <cell r="AE337"/>
          <cell r="AF337">
            <v>105</v>
          </cell>
          <cell r="AG337">
            <v>90</v>
          </cell>
          <cell r="AH337">
            <v>20</v>
          </cell>
        </row>
        <row r="338">
          <cell r="A338">
            <v>260072</v>
          </cell>
          <cell r="B338">
            <v>4502312823</v>
          </cell>
          <cell r="C338">
            <v>45764</v>
          </cell>
          <cell r="D338">
            <v>45765</v>
          </cell>
          <cell r="E338">
            <v>45810</v>
          </cell>
          <cell r="F338">
            <v>45818</v>
          </cell>
          <cell r="G338">
            <v>0</v>
          </cell>
          <cell r="H338" t="str">
            <v>260072-10</v>
          </cell>
          <cell r="I338" t="str">
            <v>Sulzer Leeds PMC</v>
          </cell>
          <cell r="J338">
            <v>10</v>
          </cell>
          <cell r="K338" t="str">
            <v>BALANCE DRUM D279.6/163 X 240</v>
          </cell>
          <cell r="L338" t="str">
            <v>ASTM A276 UNS S32760+STEL.6</v>
          </cell>
          <cell r="M338">
            <v>204231858001</v>
          </cell>
          <cell r="N338" t="str">
            <v>0-204231858/2-204232197</v>
          </cell>
          <cell r="O338" t="str">
            <v>A</v>
          </cell>
          <cell r="P338" t="str">
            <v>STEL.6 (Min THK 1mm)</v>
          </cell>
          <cell r="Q338" t="str">
            <v>40-434 REV 02/40-504 REV 15/PS-1001 REV 00</v>
          </cell>
          <cell r="R338">
            <v>1</v>
          </cell>
          <cell r="S338">
            <v>1</v>
          </cell>
          <cell r="T338">
            <v>25078</v>
          </cell>
          <cell r="U338">
            <v>45825</v>
          </cell>
          <cell r="V338">
            <v>0</v>
          </cell>
          <cell r="W338" t="str">
            <v>COMPLETE</v>
          </cell>
          <cell r="X338">
            <v>5362.2000000000007</v>
          </cell>
          <cell r="Y338">
            <v>0</v>
          </cell>
          <cell r="Z338" t="str">
            <v>GBP</v>
          </cell>
          <cell r="AA338">
            <v>0</v>
          </cell>
          <cell r="AB338">
            <v>45815</v>
          </cell>
          <cell r="AC338">
            <v>0</v>
          </cell>
          <cell r="AD338">
            <v>0</v>
          </cell>
          <cell r="AE338"/>
          <cell r="AF338">
            <v>279.54000000000002</v>
          </cell>
          <cell r="AG338">
            <v>163</v>
          </cell>
          <cell r="AH338">
            <v>240</v>
          </cell>
        </row>
        <row r="339">
          <cell r="A339">
            <v>260072</v>
          </cell>
          <cell r="B339">
            <v>4502312823</v>
          </cell>
          <cell r="C339">
            <v>45764</v>
          </cell>
          <cell r="D339">
            <v>45765</v>
          </cell>
          <cell r="E339">
            <v>45796</v>
          </cell>
          <cell r="F339">
            <v>45818</v>
          </cell>
          <cell r="G339">
            <v>0</v>
          </cell>
          <cell r="H339" t="str">
            <v>260072-20</v>
          </cell>
          <cell r="I339" t="str">
            <v>Sulzer Leeds PMC</v>
          </cell>
          <cell r="J339">
            <v>20</v>
          </cell>
          <cell r="K339" t="str">
            <v>SUPPORT 55 X 48 X 25</v>
          </cell>
          <cell r="L339" t="str">
            <v>AISI Gr 316L</v>
          </cell>
          <cell r="M339">
            <v>104206847004</v>
          </cell>
          <cell r="N339" t="str">
            <v>3-104206847</v>
          </cell>
          <cell r="O339" t="str">
            <v>B</v>
          </cell>
          <cell r="P339">
            <v>0</v>
          </cell>
          <cell r="Q339">
            <v>0</v>
          </cell>
          <cell r="R339">
            <v>2</v>
          </cell>
          <cell r="S339">
            <v>2</v>
          </cell>
          <cell r="T339">
            <v>25078</v>
          </cell>
          <cell r="U339">
            <v>45825</v>
          </cell>
          <cell r="V339">
            <v>0</v>
          </cell>
          <cell r="W339" t="str">
            <v>COMPLETE</v>
          </cell>
          <cell r="X339">
            <v>71.5</v>
          </cell>
          <cell r="Y339">
            <v>0</v>
          </cell>
          <cell r="Z339" t="str">
            <v>GBP</v>
          </cell>
          <cell r="AA339">
            <v>0</v>
          </cell>
          <cell r="AB339">
            <v>45815</v>
          </cell>
          <cell r="AC339">
            <v>0</v>
          </cell>
          <cell r="AD339">
            <v>0</v>
          </cell>
          <cell r="AE339"/>
          <cell r="AF339" t="str">
            <v>48 WIDTH X 25THK</v>
          </cell>
          <cell r="AG339"/>
          <cell r="AH339">
            <v>55</v>
          </cell>
        </row>
        <row r="340">
          <cell r="A340">
            <v>260076</v>
          </cell>
          <cell r="B340">
            <v>4502313201</v>
          </cell>
          <cell r="C340">
            <v>45765</v>
          </cell>
          <cell r="D340">
            <v>45766</v>
          </cell>
          <cell r="E340">
            <v>45824</v>
          </cell>
          <cell r="F340">
            <v>45823</v>
          </cell>
          <cell r="G340">
            <v>0</v>
          </cell>
          <cell r="H340" t="str">
            <v>260076-10</v>
          </cell>
          <cell r="I340" t="str">
            <v>Sulzer Pompes France</v>
          </cell>
          <cell r="J340">
            <v>10</v>
          </cell>
          <cell r="K340" t="str">
            <v>BAGUE FOND VN MEC1</v>
          </cell>
          <cell r="L340" t="str">
            <v>ASTM A276 S410+QT650 - EN 10088-3</v>
          </cell>
          <cell r="M340" t="str">
            <v>BAGF0069--01S41</v>
          </cell>
          <cell r="N340" t="str">
            <v>EM-496557</v>
          </cell>
          <cell r="O340">
            <v>0</v>
          </cell>
          <cell r="P340">
            <v>0</v>
          </cell>
          <cell r="Q340">
            <v>0</v>
          </cell>
          <cell r="R340">
            <v>4</v>
          </cell>
          <cell r="S340">
            <v>4</v>
          </cell>
          <cell r="T340">
            <v>25073</v>
          </cell>
          <cell r="U340">
            <v>45822</v>
          </cell>
          <cell r="V340">
            <v>0</v>
          </cell>
          <cell r="W340" t="str">
            <v>COMPLETE</v>
          </cell>
          <cell r="X340">
            <v>162.19999999999999</v>
          </cell>
          <cell r="Y340">
            <v>0</v>
          </cell>
          <cell r="Z340" t="str">
            <v>EURO</v>
          </cell>
          <cell r="AA340">
            <v>0</v>
          </cell>
          <cell r="AB340">
            <v>45820</v>
          </cell>
          <cell r="AC340">
            <v>0</v>
          </cell>
          <cell r="AD340">
            <v>0</v>
          </cell>
          <cell r="AE340"/>
          <cell r="AF340">
            <v>87</v>
          </cell>
          <cell r="AG340">
            <v>75.5</v>
          </cell>
          <cell r="AH340">
            <v>65</v>
          </cell>
        </row>
        <row r="341">
          <cell r="A341">
            <v>260076</v>
          </cell>
          <cell r="B341">
            <v>4502313201</v>
          </cell>
          <cell r="C341">
            <v>45765</v>
          </cell>
          <cell r="D341">
            <v>45766</v>
          </cell>
          <cell r="E341">
            <v>45824</v>
          </cell>
          <cell r="F341">
            <v>45823</v>
          </cell>
          <cell r="G341">
            <v>0</v>
          </cell>
          <cell r="H341" t="str">
            <v>260076-20</v>
          </cell>
          <cell r="I341" t="str">
            <v>Sulzer Pompes France</v>
          </cell>
          <cell r="J341">
            <v>20</v>
          </cell>
          <cell r="K341" t="str">
            <v>BAGUE HUILEUSE D120x16 MEC3 VE</v>
          </cell>
          <cell r="L341" t="str">
            <v>C45E EN 10083-2</v>
          </cell>
          <cell r="M341" t="str">
            <v>BAGH0001--00AC2</v>
          </cell>
          <cell r="N341" t="str">
            <v>EM-482133</v>
          </cell>
          <cell r="O341">
            <v>5</v>
          </cell>
          <cell r="P341">
            <v>0</v>
          </cell>
          <cell r="Q341">
            <v>0</v>
          </cell>
          <cell r="R341">
            <v>3</v>
          </cell>
          <cell r="S341">
            <v>3</v>
          </cell>
          <cell r="T341">
            <v>25073</v>
          </cell>
          <cell r="U341">
            <v>45822</v>
          </cell>
          <cell r="V341">
            <v>0</v>
          </cell>
          <cell r="W341" t="str">
            <v>COMPLETE</v>
          </cell>
          <cell r="X341">
            <v>134.1</v>
          </cell>
          <cell r="Y341">
            <v>0</v>
          </cell>
          <cell r="Z341" t="str">
            <v>EURO</v>
          </cell>
          <cell r="AA341">
            <v>0</v>
          </cell>
          <cell r="AB341">
            <v>45820</v>
          </cell>
          <cell r="AC341">
            <v>0</v>
          </cell>
          <cell r="AD341">
            <v>0</v>
          </cell>
          <cell r="AE341"/>
          <cell r="AF341">
            <v>120</v>
          </cell>
          <cell r="AG341">
            <v>95</v>
          </cell>
          <cell r="AH341">
            <v>16</v>
          </cell>
        </row>
        <row r="342">
          <cell r="A342">
            <v>260079</v>
          </cell>
          <cell r="B342">
            <v>4502313473</v>
          </cell>
          <cell r="C342">
            <v>45768</v>
          </cell>
          <cell r="D342">
            <v>45768</v>
          </cell>
          <cell r="E342">
            <v>45800</v>
          </cell>
          <cell r="F342">
            <v>45838</v>
          </cell>
          <cell r="G342">
            <v>0</v>
          </cell>
          <cell r="H342" t="str">
            <v>260079-10</v>
          </cell>
          <cell r="I342" t="str">
            <v>Sulzer Pumps (UK) Ltd OEM</v>
          </cell>
          <cell r="J342">
            <v>10</v>
          </cell>
          <cell r="K342" t="str">
            <v>STATIONARY RING;MACH</v>
          </cell>
          <cell r="L342" t="str">
            <v>A182 F6a/UNS S41000 Ni&lt;= 0.25% NACE MR0175/MR0103+COL.5</v>
          </cell>
          <cell r="M342">
            <v>507084928001</v>
          </cell>
          <cell r="N342">
            <v>507084928</v>
          </cell>
          <cell r="O342" t="str">
            <v>-</v>
          </cell>
          <cell r="P342" t="str">
            <v>COL.5</v>
          </cell>
          <cell r="Q342" t="str">
            <v>40-504 REV 15/40-550 REV 06/PS-1101 REV 01</v>
          </cell>
          <cell r="R342">
            <v>10</v>
          </cell>
          <cell r="S342">
            <v>10</v>
          </cell>
          <cell r="T342">
            <v>25110</v>
          </cell>
          <cell r="U342">
            <v>45855</v>
          </cell>
          <cell r="V342">
            <v>0</v>
          </cell>
          <cell r="W342" t="str">
            <v>COMPLETE</v>
          </cell>
          <cell r="X342">
            <v>522.9</v>
          </cell>
          <cell r="Y342">
            <v>0</v>
          </cell>
          <cell r="Z342" t="str">
            <v>GBP</v>
          </cell>
          <cell r="AA342">
            <v>0</v>
          </cell>
          <cell r="AB342">
            <v>45835</v>
          </cell>
          <cell r="AC342">
            <v>0</v>
          </cell>
          <cell r="AD342">
            <v>0</v>
          </cell>
          <cell r="AE342"/>
          <cell r="AF342">
            <v>215.9</v>
          </cell>
          <cell r="AG342">
            <v>139.69999999999999</v>
          </cell>
          <cell r="AH342">
            <v>24</v>
          </cell>
        </row>
        <row r="343">
          <cell r="A343">
            <v>260079</v>
          </cell>
          <cell r="B343">
            <v>4502313473</v>
          </cell>
          <cell r="C343">
            <v>45768</v>
          </cell>
          <cell r="D343">
            <v>45768</v>
          </cell>
          <cell r="E343">
            <v>45839</v>
          </cell>
          <cell r="F343">
            <v>45838</v>
          </cell>
          <cell r="G343">
            <v>0</v>
          </cell>
          <cell r="H343" t="str">
            <v>260079-20</v>
          </cell>
          <cell r="I343" t="str">
            <v>Sulzer Pumps (UK) Ltd OEM</v>
          </cell>
          <cell r="J343">
            <v>20</v>
          </cell>
          <cell r="K343" t="str">
            <v>STATIONARY RING;MACH</v>
          </cell>
          <cell r="L343" t="str">
            <v>ASTM A276 UNS S32760/A182 F55+STEL.6</v>
          </cell>
          <cell r="M343" t="str">
            <v>507363098004Q01</v>
          </cell>
          <cell r="N343">
            <v>507363098</v>
          </cell>
          <cell r="O343" t="str">
            <v>-</v>
          </cell>
          <cell r="P343" t="str">
            <v>STEL.6</v>
          </cell>
          <cell r="Q343" t="str">
            <v>QQP1005726100010-01 TASK 260</v>
          </cell>
          <cell r="R343">
            <v>12</v>
          </cell>
          <cell r="S343">
            <v>12</v>
          </cell>
          <cell r="T343" t="str">
            <v>25100/25110</v>
          </cell>
          <cell r="U343" t="str">
            <v>27/06/2025/17/07/2025</v>
          </cell>
          <cell r="V343">
            <v>0</v>
          </cell>
          <cell r="W343" t="str">
            <v>COMPLETE</v>
          </cell>
          <cell r="X343">
            <v>667.7</v>
          </cell>
          <cell r="Y343">
            <v>0</v>
          </cell>
          <cell r="Z343" t="str">
            <v>GBP</v>
          </cell>
          <cell r="AA343">
            <v>0</v>
          </cell>
          <cell r="AB343">
            <v>45835</v>
          </cell>
          <cell r="AC343">
            <v>0</v>
          </cell>
          <cell r="AD343">
            <v>0</v>
          </cell>
          <cell r="AE343"/>
          <cell r="AF343">
            <v>224</v>
          </cell>
          <cell r="AG343">
            <v>204</v>
          </cell>
          <cell r="AH343">
            <v>28</v>
          </cell>
        </row>
        <row r="344">
          <cell r="A344">
            <v>260080</v>
          </cell>
          <cell r="B344">
            <v>4502313475</v>
          </cell>
          <cell r="C344">
            <v>45768</v>
          </cell>
          <cell r="D344">
            <v>45768</v>
          </cell>
          <cell r="E344">
            <v>45839</v>
          </cell>
          <cell r="F344">
            <v>45838</v>
          </cell>
          <cell r="G344">
            <v>0</v>
          </cell>
          <cell r="H344" t="str">
            <v>260080-10</v>
          </cell>
          <cell r="I344" t="str">
            <v>Sulzer Pumps (UK) Ltd OEM</v>
          </cell>
          <cell r="J344">
            <v>10</v>
          </cell>
          <cell r="K344" t="str">
            <v>INTERSTAGE BUSHING;MACH;HPcp;250-340-7s/</v>
          </cell>
          <cell r="L344" t="str">
            <v>ASTM A276 UNS S32760/A182 F55+STEL.6</v>
          </cell>
          <cell r="M344" t="str">
            <v>507363207004Q01</v>
          </cell>
          <cell r="N344">
            <v>507363207</v>
          </cell>
          <cell r="O344" t="str">
            <v>-</v>
          </cell>
          <cell r="P344" t="str">
            <v>STEL.6</v>
          </cell>
          <cell r="Q344" t="str">
            <v>QQP1005726100010-01 TASK 260</v>
          </cell>
          <cell r="R344">
            <v>12</v>
          </cell>
          <cell r="S344">
            <v>12</v>
          </cell>
          <cell r="T344">
            <v>25100</v>
          </cell>
          <cell r="U344">
            <v>45835</v>
          </cell>
          <cell r="V344">
            <v>0</v>
          </cell>
          <cell r="W344" t="str">
            <v>COMPLETE</v>
          </cell>
          <cell r="X344">
            <v>401.1</v>
          </cell>
          <cell r="Y344">
            <v>0</v>
          </cell>
          <cell r="Z344" t="str">
            <v>GBP</v>
          </cell>
          <cell r="AA344">
            <v>0</v>
          </cell>
          <cell r="AB344">
            <v>45835</v>
          </cell>
          <cell r="AC344">
            <v>0</v>
          </cell>
          <cell r="AD344">
            <v>0</v>
          </cell>
          <cell r="AE344"/>
          <cell r="AF344">
            <v>184.2</v>
          </cell>
          <cell r="AG344">
            <v>159.13999999999999</v>
          </cell>
          <cell r="AH344">
            <v>21.5</v>
          </cell>
        </row>
        <row r="345">
          <cell r="A345">
            <v>260080</v>
          </cell>
          <cell r="B345">
            <v>4502313475</v>
          </cell>
          <cell r="C345">
            <v>45768</v>
          </cell>
          <cell r="D345">
            <v>45768</v>
          </cell>
          <cell r="E345">
            <v>45839</v>
          </cell>
          <cell r="F345">
            <v>45838</v>
          </cell>
          <cell r="G345">
            <v>0</v>
          </cell>
          <cell r="H345" t="str">
            <v>260080-20</v>
          </cell>
          <cell r="I345" t="str">
            <v>Sulzer Pumps (UK) Ltd OEM</v>
          </cell>
          <cell r="J345">
            <v>20</v>
          </cell>
          <cell r="K345" t="str">
            <v>BALANCE DRUM BUSHING;MACH;HPcp;250-340-7</v>
          </cell>
          <cell r="L345" t="str">
            <v>ASTM A276 UNS S32760/A182 F55+STEL.6</v>
          </cell>
          <cell r="M345" t="str">
            <v>507316859001Q01</v>
          </cell>
          <cell r="N345">
            <v>507316859</v>
          </cell>
          <cell r="O345" t="str">
            <v>-</v>
          </cell>
          <cell r="P345" t="str">
            <v>STEL.6</v>
          </cell>
          <cell r="Q345" t="str">
            <v>QQP1005726100010-01 TASK 260</v>
          </cell>
          <cell r="R345">
            <v>2</v>
          </cell>
          <cell r="S345">
            <v>2</v>
          </cell>
          <cell r="T345">
            <v>25100</v>
          </cell>
          <cell r="U345">
            <v>45835</v>
          </cell>
          <cell r="V345">
            <v>0</v>
          </cell>
          <cell r="W345" t="str">
            <v>COMPLETE</v>
          </cell>
          <cell r="X345">
            <v>6779.2000000000007</v>
          </cell>
          <cell r="Y345">
            <v>0</v>
          </cell>
          <cell r="Z345" t="str">
            <v>GBP</v>
          </cell>
          <cell r="AA345">
            <v>0</v>
          </cell>
          <cell r="AB345">
            <v>45835</v>
          </cell>
          <cell r="AC345">
            <v>0</v>
          </cell>
          <cell r="AD345">
            <v>0</v>
          </cell>
          <cell r="AE345"/>
          <cell r="AF345">
            <v>338</v>
          </cell>
          <cell r="AG345">
            <v>209</v>
          </cell>
          <cell r="AH345">
            <v>218</v>
          </cell>
        </row>
        <row r="346">
          <cell r="A346">
            <v>260080</v>
          </cell>
          <cell r="B346">
            <v>4502313475</v>
          </cell>
          <cell r="C346">
            <v>45768</v>
          </cell>
          <cell r="D346">
            <v>45768</v>
          </cell>
          <cell r="E346">
            <v>45839</v>
          </cell>
          <cell r="F346">
            <v>45838</v>
          </cell>
          <cell r="G346">
            <v>0</v>
          </cell>
          <cell r="H346" t="str">
            <v>260080-30</v>
          </cell>
          <cell r="I346" t="str">
            <v>Sulzer Pumps (UK) Ltd OEM</v>
          </cell>
          <cell r="J346">
            <v>30</v>
          </cell>
          <cell r="K346" t="str">
            <v>STATIONARY RING;MACH</v>
          </cell>
          <cell r="L346" t="str">
            <v>ASTM A276 UNS S32760/A182 F55+STEL.6</v>
          </cell>
          <cell r="M346" t="str">
            <v>507362684001Q01</v>
          </cell>
          <cell r="N346">
            <v>507362684</v>
          </cell>
          <cell r="O346" t="str">
            <v>-</v>
          </cell>
          <cell r="P346" t="str">
            <v>STEL.6</v>
          </cell>
          <cell r="Q346" t="str">
            <v>QQP1005726100010-01 TASK 260</v>
          </cell>
          <cell r="R346">
            <v>2</v>
          </cell>
          <cell r="S346">
            <v>2</v>
          </cell>
          <cell r="T346">
            <v>25100</v>
          </cell>
          <cell r="U346">
            <v>45835</v>
          </cell>
          <cell r="V346">
            <v>0</v>
          </cell>
          <cell r="W346" t="str">
            <v>COMPLETE</v>
          </cell>
          <cell r="X346">
            <v>1060</v>
          </cell>
          <cell r="Y346">
            <v>0</v>
          </cell>
          <cell r="Z346" t="str">
            <v>GBP</v>
          </cell>
          <cell r="AA346">
            <v>0</v>
          </cell>
          <cell r="AB346">
            <v>45835</v>
          </cell>
          <cell r="AC346">
            <v>0</v>
          </cell>
          <cell r="AD346">
            <v>0</v>
          </cell>
          <cell r="AE346"/>
          <cell r="AF346">
            <v>244</v>
          </cell>
          <cell r="AG346">
            <v>224</v>
          </cell>
          <cell r="AH346">
            <v>41</v>
          </cell>
        </row>
        <row r="347">
          <cell r="A347">
            <v>260083</v>
          </cell>
          <cell r="B347">
            <v>4502314137</v>
          </cell>
          <cell r="C347">
            <v>45769</v>
          </cell>
          <cell r="D347">
            <v>45770</v>
          </cell>
          <cell r="E347">
            <v>45826</v>
          </cell>
          <cell r="F347">
            <v>45823</v>
          </cell>
          <cell r="G347">
            <v>0</v>
          </cell>
          <cell r="H347" t="str">
            <v>260083-10</v>
          </cell>
          <cell r="I347" t="str">
            <v>SULZER PUMPS (CANADA) INC</v>
          </cell>
          <cell r="J347">
            <v>10</v>
          </cell>
          <cell r="K347" t="str">
            <v>SLV,SHAFT</v>
          </cell>
          <cell r="L347" t="str">
            <v>AISI GR 316L+COL.6</v>
          </cell>
          <cell r="M347">
            <v>2246977</v>
          </cell>
          <cell r="N347" t="str">
            <v>D16349-000</v>
          </cell>
          <cell r="O347" t="str">
            <v>C</v>
          </cell>
          <cell r="P347" t="str">
            <v>COL.6</v>
          </cell>
          <cell r="Q347">
            <v>0</v>
          </cell>
          <cell r="R347">
            <v>2</v>
          </cell>
          <cell r="S347">
            <v>2</v>
          </cell>
          <cell r="T347">
            <v>25081</v>
          </cell>
          <cell r="U347">
            <v>45826</v>
          </cell>
          <cell r="V347">
            <v>0</v>
          </cell>
          <cell r="W347" t="str">
            <v>COMPLETE</v>
          </cell>
          <cell r="X347">
            <v>1484.9</v>
          </cell>
          <cell r="Y347">
            <v>0</v>
          </cell>
          <cell r="Z347" t="str">
            <v>USD</v>
          </cell>
          <cell r="AA347">
            <v>0</v>
          </cell>
          <cell r="AB347">
            <v>45820</v>
          </cell>
          <cell r="AC347">
            <v>0</v>
          </cell>
          <cell r="AD347">
            <v>0</v>
          </cell>
          <cell r="AE347"/>
          <cell r="AF347">
            <v>98.424999999999997</v>
          </cell>
          <cell r="AG347"/>
          <cell r="AH347">
            <v>220.97999999999996</v>
          </cell>
        </row>
        <row r="348">
          <cell r="A348">
            <v>260087</v>
          </cell>
          <cell r="B348">
            <v>4502314610</v>
          </cell>
          <cell r="C348">
            <v>45770</v>
          </cell>
          <cell r="D348">
            <v>45771</v>
          </cell>
          <cell r="E348">
            <v>45791</v>
          </cell>
          <cell r="F348">
            <v>45823</v>
          </cell>
          <cell r="G348">
            <v>0</v>
          </cell>
          <cell r="H348" t="str">
            <v>260087-10</v>
          </cell>
          <cell r="I348" t="str">
            <v>Sulzer Pumps (UK) Ltd OEM</v>
          </cell>
          <cell r="J348">
            <v>10</v>
          </cell>
          <cell r="K348" t="str">
            <v>SPLIT RING;MACH;HPcp</v>
          </cell>
          <cell r="L348" t="str">
            <v>ASTM A276 UNS S32760 Cond A/NORSOK 650</v>
          </cell>
          <cell r="M348" t="str">
            <v>507236976001Q02</v>
          </cell>
          <cell r="N348">
            <v>507236976</v>
          </cell>
          <cell r="O348" t="str">
            <v>A</v>
          </cell>
          <cell r="P348">
            <v>0</v>
          </cell>
          <cell r="Q348" t="str">
            <v>PS-7000 REV 02(3.2 Cert)</v>
          </cell>
          <cell r="R348">
            <v>6</v>
          </cell>
          <cell r="S348">
            <v>6</v>
          </cell>
          <cell r="T348">
            <v>25091</v>
          </cell>
          <cell r="U348">
            <v>45834</v>
          </cell>
          <cell r="V348">
            <v>0</v>
          </cell>
          <cell r="W348" t="str">
            <v>COMPLETE</v>
          </cell>
          <cell r="X348">
            <v>170</v>
          </cell>
          <cell r="Y348">
            <v>0</v>
          </cell>
          <cell r="Z348" t="str">
            <v>GBP</v>
          </cell>
          <cell r="AA348">
            <v>0</v>
          </cell>
          <cell r="AB348">
            <v>45820</v>
          </cell>
          <cell r="AC348">
            <v>0</v>
          </cell>
          <cell r="AD348">
            <v>0</v>
          </cell>
          <cell r="AE348"/>
          <cell r="AF348">
            <v>150</v>
          </cell>
          <cell r="AG348">
            <v>136.19999999999999</v>
          </cell>
          <cell r="AH348">
            <v>18</v>
          </cell>
        </row>
        <row r="349">
          <cell r="A349">
            <v>260087</v>
          </cell>
          <cell r="B349">
            <v>4502314610</v>
          </cell>
          <cell r="C349">
            <v>45770</v>
          </cell>
          <cell r="D349">
            <v>45771</v>
          </cell>
          <cell r="E349">
            <v>45791</v>
          </cell>
          <cell r="F349">
            <v>45823</v>
          </cell>
          <cell r="G349">
            <v>0</v>
          </cell>
          <cell r="H349" t="str">
            <v>260087-20</v>
          </cell>
          <cell r="I349" t="str">
            <v>Sulzer Pumps (UK) Ltd OEM</v>
          </cell>
          <cell r="J349">
            <v>20</v>
          </cell>
          <cell r="K349" t="str">
            <v>SPLIT RING;MACH;HPcp</v>
          </cell>
          <cell r="L349" t="str">
            <v>ASTM A276 UNS S32760 Cond A/NORSOK 650</v>
          </cell>
          <cell r="M349" t="str">
            <v>507236976001Q02</v>
          </cell>
          <cell r="N349">
            <v>507236976</v>
          </cell>
          <cell r="O349" t="str">
            <v>A</v>
          </cell>
          <cell r="P349">
            <v>0</v>
          </cell>
          <cell r="Q349" t="str">
            <v>PS-7000 REV 02(3.2 Cert)</v>
          </cell>
          <cell r="R349">
            <v>8</v>
          </cell>
          <cell r="S349">
            <v>8</v>
          </cell>
          <cell r="T349">
            <v>25091</v>
          </cell>
          <cell r="U349">
            <v>45834</v>
          </cell>
          <cell r="V349">
            <v>0</v>
          </cell>
          <cell r="W349" t="str">
            <v>COMPLETE</v>
          </cell>
          <cell r="X349">
            <v>170</v>
          </cell>
          <cell r="Y349">
            <v>0</v>
          </cell>
          <cell r="Z349" t="str">
            <v>GBP</v>
          </cell>
          <cell r="AA349">
            <v>0</v>
          </cell>
          <cell r="AB349">
            <v>45820</v>
          </cell>
          <cell r="AC349">
            <v>0</v>
          </cell>
          <cell r="AD349">
            <v>0</v>
          </cell>
          <cell r="AE349"/>
          <cell r="AF349">
            <v>150</v>
          </cell>
          <cell r="AG349">
            <v>136.19999999999999</v>
          </cell>
          <cell r="AH349">
            <v>18</v>
          </cell>
        </row>
        <row r="350">
          <cell r="A350">
            <v>260087</v>
          </cell>
          <cell r="B350">
            <v>4502314610</v>
          </cell>
          <cell r="C350">
            <v>45770</v>
          </cell>
          <cell r="D350">
            <v>45771</v>
          </cell>
          <cell r="E350">
            <v>45791</v>
          </cell>
          <cell r="F350">
            <v>45823</v>
          </cell>
          <cell r="G350">
            <v>0</v>
          </cell>
          <cell r="H350" t="str">
            <v>260087-30</v>
          </cell>
          <cell r="I350" t="str">
            <v>Sulzer Pumps (UK) Ltd OEM</v>
          </cell>
          <cell r="J350">
            <v>30</v>
          </cell>
          <cell r="K350" t="str">
            <v>SPLIT RING;MACH;HPcp</v>
          </cell>
          <cell r="L350" t="str">
            <v>ASTM A276 UNS S32760 Cond A/NORSOK 650</v>
          </cell>
          <cell r="M350" t="str">
            <v>507236976001Q02</v>
          </cell>
          <cell r="N350">
            <v>507236976</v>
          </cell>
          <cell r="O350" t="str">
            <v>A</v>
          </cell>
          <cell r="P350">
            <v>0</v>
          </cell>
          <cell r="Q350" t="str">
            <v>PS-7000 REV 02(3.2 Cert)</v>
          </cell>
          <cell r="R350">
            <v>8</v>
          </cell>
          <cell r="S350">
            <v>8</v>
          </cell>
          <cell r="T350">
            <v>25091</v>
          </cell>
          <cell r="U350">
            <v>45834</v>
          </cell>
          <cell r="V350">
            <v>0</v>
          </cell>
          <cell r="W350" t="str">
            <v>COMPLETE</v>
          </cell>
          <cell r="X350">
            <v>170</v>
          </cell>
          <cell r="Y350">
            <v>0</v>
          </cell>
          <cell r="Z350" t="str">
            <v>GBP</v>
          </cell>
          <cell r="AA350">
            <v>0</v>
          </cell>
          <cell r="AB350">
            <v>45820</v>
          </cell>
          <cell r="AC350">
            <v>0</v>
          </cell>
          <cell r="AD350">
            <v>0</v>
          </cell>
          <cell r="AE350"/>
          <cell r="AF350">
            <v>150</v>
          </cell>
          <cell r="AG350">
            <v>136.19999999999999</v>
          </cell>
          <cell r="AH350">
            <v>18</v>
          </cell>
        </row>
        <row r="351">
          <cell r="A351">
            <v>260087</v>
          </cell>
          <cell r="B351">
            <v>4502314610</v>
          </cell>
          <cell r="C351">
            <v>45770</v>
          </cell>
          <cell r="D351">
            <v>45771</v>
          </cell>
          <cell r="E351">
            <v>45791</v>
          </cell>
          <cell r="F351">
            <v>45823</v>
          </cell>
          <cell r="G351">
            <v>0</v>
          </cell>
          <cell r="H351" t="str">
            <v>260087-40</v>
          </cell>
          <cell r="I351" t="str">
            <v>Sulzer Pumps (UK) Ltd OEM</v>
          </cell>
          <cell r="J351">
            <v>40</v>
          </cell>
          <cell r="K351" t="str">
            <v>RING;MACH</v>
          </cell>
          <cell r="L351" t="str">
            <v>ASTM A276 UNS S32760 Cond A/NORSOK 650</v>
          </cell>
          <cell r="M351" t="str">
            <v>507236446001Q02</v>
          </cell>
          <cell r="N351">
            <v>507236446</v>
          </cell>
          <cell r="O351" t="str">
            <v>B</v>
          </cell>
          <cell r="P351">
            <v>0</v>
          </cell>
          <cell r="Q351" t="str">
            <v>PS-7000 REV 02(3.2 Cert)</v>
          </cell>
          <cell r="R351">
            <v>4</v>
          </cell>
          <cell r="S351">
            <v>4</v>
          </cell>
          <cell r="T351">
            <v>25091</v>
          </cell>
          <cell r="U351">
            <v>45834</v>
          </cell>
          <cell r="V351">
            <v>0</v>
          </cell>
          <cell r="W351" t="str">
            <v>COMPLETE</v>
          </cell>
          <cell r="X351">
            <v>164.2</v>
          </cell>
          <cell r="Y351">
            <v>0</v>
          </cell>
          <cell r="Z351" t="str">
            <v>GBP</v>
          </cell>
          <cell r="AA351">
            <v>0</v>
          </cell>
          <cell r="AB351">
            <v>45820</v>
          </cell>
          <cell r="AC351">
            <v>0</v>
          </cell>
          <cell r="AD351">
            <v>0</v>
          </cell>
          <cell r="AE351"/>
          <cell r="AF351">
            <v>120</v>
          </cell>
          <cell r="AG351">
            <v>106</v>
          </cell>
          <cell r="AH351">
            <v>18</v>
          </cell>
        </row>
        <row r="352">
          <cell r="A352">
            <v>260087</v>
          </cell>
          <cell r="B352">
            <v>4502314610</v>
          </cell>
          <cell r="C352">
            <v>45770</v>
          </cell>
          <cell r="D352">
            <v>45771</v>
          </cell>
          <cell r="E352">
            <v>45791</v>
          </cell>
          <cell r="F352">
            <v>45823</v>
          </cell>
          <cell r="G352">
            <v>0</v>
          </cell>
          <cell r="H352" t="str">
            <v>260087-50</v>
          </cell>
          <cell r="I352" t="str">
            <v>Sulzer Pumps (UK) Ltd OEM</v>
          </cell>
          <cell r="J352">
            <v>50</v>
          </cell>
          <cell r="K352" t="str">
            <v>RING;MACH</v>
          </cell>
          <cell r="L352" t="str">
            <v>ASTM A276 UNS S32760 Cond A/NORSOK 650</v>
          </cell>
          <cell r="M352" t="str">
            <v>507236446001Q02</v>
          </cell>
          <cell r="N352">
            <v>507236446</v>
          </cell>
          <cell r="O352" t="str">
            <v>B</v>
          </cell>
          <cell r="P352">
            <v>0</v>
          </cell>
          <cell r="Q352" t="str">
            <v>PS-7000 REV 02(3.2 Cert)</v>
          </cell>
          <cell r="R352">
            <v>4</v>
          </cell>
          <cell r="S352">
            <v>4</v>
          </cell>
          <cell r="T352">
            <v>25091</v>
          </cell>
          <cell r="U352">
            <v>45834</v>
          </cell>
          <cell r="V352">
            <v>0</v>
          </cell>
          <cell r="W352" t="str">
            <v>COMPLETE</v>
          </cell>
          <cell r="X352">
            <v>164.2</v>
          </cell>
          <cell r="Y352">
            <v>0</v>
          </cell>
          <cell r="Z352" t="str">
            <v>GBP</v>
          </cell>
          <cell r="AA352">
            <v>0</v>
          </cell>
          <cell r="AB352">
            <v>45820</v>
          </cell>
          <cell r="AC352">
            <v>0</v>
          </cell>
          <cell r="AD352">
            <v>0</v>
          </cell>
          <cell r="AE352"/>
          <cell r="AF352">
            <v>120</v>
          </cell>
          <cell r="AG352">
            <v>106</v>
          </cell>
          <cell r="AH352">
            <v>18</v>
          </cell>
        </row>
        <row r="353">
          <cell r="A353">
            <v>260087</v>
          </cell>
          <cell r="B353">
            <v>4502314610</v>
          </cell>
          <cell r="C353">
            <v>45770</v>
          </cell>
          <cell r="D353">
            <v>45771</v>
          </cell>
          <cell r="E353">
            <v>45791</v>
          </cell>
          <cell r="F353">
            <v>45823</v>
          </cell>
          <cell r="G353">
            <v>0</v>
          </cell>
          <cell r="H353" t="str">
            <v>260087-60</v>
          </cell>
          <cell r="I353" t="str">
            <v>Sulzer Pumps (UK) Ltd OEM</v>
          </cell>
          <cell r="J353">
            <v>60</v>
          </cell>
          <cell r="K353" t="str">
            <v>3.2 Certification</v>
          </cell>
          <cell r="L353" t="str">
            <v>-</v>
          </cell>
          <cell r="M353" t="str">
            <v>3.2 Certification</v>
          </cell>
          <cell r="N353" t="str">
            <v>-</v>
          </cell>
          <cell r="O353" t="str">
            <v>-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 t="str">
            <v>INVOICE NO.006</v>
          </cell>
          <cell r="U353">
            <v>45841</v>
          </cell>
          <cell r="V353">
            <v>0</v>
          </cell>
          <cell r="W353" t="str">
            <v>COMPLETE</v>
          </cell>
          <cell r="X353">
            <v>900</v>
          </cell>
          <cell r="Y353">
            <v>0</v>
          </cell>
          <cell r="Z353" t="str">
            <v>GBP</v>
          </cell>
          <cell r="AA353">
            <v>0</v>
          </cell>
          <cell r="AB353">
            <v>45820</v>
          </cell>
          <cell r="AC353">
            <v>0</v>
          </cell>
          <cell r="AD353">
            <v>0</v>
          </cell>
          <cell r="AE353"/>
          <cell r="AF353"/>
          <cell r="AG353"/>
          <cell r="AH353"/>
        </row>
        <row r="354">
          <cell r="A354">
            <v>260094</v>
          </cell>
          <cell r="B354">
            <v>4502316394</v>
          </cell>
          <cell r="C354">
            <v>45775</v>
          </cell>
          <cell r="D354">
            <v>45775</v>
          </cell>
          <cell r="E354">
            <v>45985</v>
          </cell>
          <cell r="F354">
            <v>45838</v>
          </cell>
          <cell r="G354">
            <v>0</v>
          </cell>
          <cell r="H354" t="str">
            <v>260094-10</v>
          </cell>
          <cell r="I354" t="str">
            <v>Sulzer Pumps (UK) Ltd OEM</v>
          </cell>
          <cell r="J354">
            <v>10</v>
          </cell>
          <cell r="K354" t="str">
            <v>SPLIT RING;MACH;HPcp</v>
          </cell>
          <cell r="L354" t="str">
            <v>ASTM A276 UNS S32760</v>
          </cell>
          <cell r="M354">
            <v>204241560003</v>
          </cell>
          <cell r="N354" t="str">
            <v>2-204241560</v>
          </cell>
          <cell r="O354" t="str">
            <v>A</v>
          </cell>
          <cell r="P354">
            <v>0</v>
          </cell>
          <cell r="Q354" t="str">
            <v>40-504 REV 15/PS-2000 REV 00</v>
          </cell>
          <cell r="R354">
            <v>4</v>
          </cell>
          <cell r="S354">
            <v>4</v>
          </cell>
          <cell r="T354">
            <v>25100</v>
          </cell>
          <cell r="U354">
            <v>45835</v>
          </cell>
          <cell r="V354">
            <v>0</v>
          </cell>
          <cell r="W354" t="str">
            <v>COMPLETE</v>
          </cell>
          <cell r="X354">
            <v>105.6</v>
          </cell>
          <cell r="Y354">
            <v>0</v>
          </cell>
          <cell r="Z354" t="str">
            <v>GBP</v>
          </cell>
          <cell r="AA354">
            <v>0</v>
          </cell>
          <cell r="AB354">
            <v>45835</v>
          </cell>
          <cell r="AC354">
            <v>0</v>
          </cell>
          <cell r="AD354">
            <v>0</v>
          </cell>
          <cell r="AE354"/>
          <cell r="AF354">
            <v>119</v>
          </cell>
          <cell r="AG354">
            <v>82</v>
          </cell>
          <cell r="AH354">
            <v>18</v>
          </cell>
        </row>
        <row r="355">
          <cell r="A355">
            <v>260094</v>
          </cell>
          <cell r="B355">
            <v>4502316394</v>
          </cell>
          <cell r="C355">
            <v>45775</v>
          </cell>
          <cell r="D355">
            <v>45775</v>
          </cell>
          <cell r="E355">
            <v>45994</v>
          </cell>
          <cell r="F355">
            <v>45838</v>
          </cell>
          <cell r="G355">
            <v>0</v>
          </cell>
          <cell r="H355" t="str">
            <v>260094-20</v>
          </cell>
          <cell r="I355" t="str">
            <v>Sulzer Pumps (UK) Ltd OEM</v>
          </cell>
          <cell r="J355">
            <v>20</v>
          </cell>
          <cell r="K355" t="str">
            <v>TENSION RING;MACH</v>
          </cell>
          <cell r="L355" t="str">
            <v>EN9+N/EN 10083-2 Gr 1.1203 +N</v>
          </cell>
          <cell r="M355">
            <v>204255890001</v>
          </cell>
          <cell r="N355" t="str">
            <v>2-204255890</v>
          </cell>
          <cell r="O355" t="str">
            <v>B</v>
          </cell>
          <cell r="P355">
            <v>0</v>
          </cell>
          <cell r="Q355" t="str">
            <v>PS-2000 REV 00</v>
          </cell>
          <cell r="R355">
            <v>4</v>
          </cell>
          <cell r="S355">
            <v>4</v>
          </cell>
          <cell r="T355">
            <v>25100</v>
          </cell>
          <cell r="U355">
            <v>45835</v>
          </cell>
          <cell r="V355">
            <v>0</v>
          </cell>
          <cell r="W355" t="str">
            <v>COMPLETE</v>
          </cell>
          <cell r="X355">
            <v>240.7</v>
          </cell>
          <cell r="Y355">
            <v>0</v>
          </cell>
          <cell r="Z355" t="str">
            <v>GBP</v>
          </cell>
          <cell r="AA355">
            <v>0</v>
          </cell>
          <cell r="AB355">
            <v>45835</v>
          </cell>
          <cell r="AC355">
            <v>0</v>
          </cell>
          <cell r="AD355">
            <v>0</v>
          </cell>
          <cell r="AE355"/>
          <cell r="AF355">
            <v>165</v>
          </cell>
          <cell r="AG355">
            <v>40</v>
          </cell>
          <cell r="AH355">
            <v>63</v>
          </cell>
        </row>
        <row r="356">
          <cell r="A356">
            <v>260094</v>
          </cell>
          <cell r="B356">
            <v>4502316394</v>
          </cell>
          <cell r="C356">
            <v>45775</v>
          </cell>
          <cell r="D356">
            <v>45775</v>
          </cell>
          <cell r="E356">
            <v>45985</v>
          </cell>
          <cell r="F356">
            <v>45838</v>
          </cell>
          <cell r="G356">
            <v>0</v>
          </cell>
          <cell r="H356" t="str">
            <v>260094-30</v>
          </cell>
          <cell r="I356" t="str">
            <v>Sulzer Pumps (UK) Ltd OEM</v>
          </cell>
          <cell r="J356">
            <v>30</v>
          </cell>
          <cell r="K356" t="str">
            <v>SPLIT RING;MACH;HPcp</v>
          </cell>
          <cell r="L356" t="str">
            <v>ASTM A276 UNS S32760</v>
          </cell>
          <cell r="M356">
            <v>507114055001</v>
          </cell>
          <cell r="N356">
            <v>507114055</v>
          </cell>
          <cell r="O356" t="str">
            <v>-</v>
          </cell>
          <cell r="P356">
            <v>0</v>
          </cell>
          <cell r="Q356" t="str">
            <v>40-504 REV 15/PS-2000 REV 00</v>
          </cell>
          <cell r="R356">
            <v>4</v>
          </cell>
          <cell r="S356">
            <v>4</v>
          </cell>
          <cell r="T356">
            <v>25100</v>
          </cell>
          <cell r="U356">
            <v>45835</v>
          </cell>
          <cell r="V356">
            <v>0</v>
          </cell>
          <cell r="W356" t="str">
            <v>COMPLETE</v>
          </cell>
          <cell r="X356">
            <v>157.4</v>
          </cell>
          <cell r="Y356">
            <v>0</v>
          </cell>
          <cell r="Z356" t="str">
            <v>GBP</v>
          </cell>
          <cell r="AA356">
            <v>0</v>
          </cell>
          <cell r="AB356">
            <v>45835</v>
          </cell>
          <cell r="AC356">
            <v>0</v>
          </cell>
          <cell r="AD356">
            <v>0</v>
          </cell>
          <cell r="AE356"/>
          <cell r="AF356">
            <v>144</v>
          </cell>
          <cell r="AG356">
            <v>94</v>
          </cell>
          <cell r="AH356">
            <v>24</v>
          </cell>
        </row>
        <row r="357">
          <cell r="A357">
            <v>260094</v>
          </cell>
          <cell r="B357">
            <v>4502316394</v>
          </cell>
          <cell r="C357">
            <v>45775</v>
          </cell>
          <cell r="D357">
            <v>45775</v>
          </cell>
          <cell r="E357">
            <v>45994</v>
          </cell>
          <cell r="F357">
            <v>45838</v>
          </cell>
          <cell r="G357">
            <v>0</v>
          </cell>
          <cell r="H357" t="str">
            <v>260094-40</v>
          </cell>
          <cell r="I357" t="str">
            <v>Sulzer Pumps (UK) Ltd OEM</v>
          </cell>
          <cell r="J357">
            <v>40</v>
          </cell>
          <cell r="K357" t="str">
            <v>SPLIT RING D126/116 X 18</v>
          </cell>
          <cell r="L357" t="str">
            <v>ASTM A276 UNS S32760 Cond A</v>
          </cell>
          <cell r="M357">
            <v>204223444001</v>
          </cell>
          <cell r="N357" t="str">
            <v>3-204223444</v>
          </cell>
          <cell r="O357" t="str">
            <v>D</v>
          </cell>
          <cell r="P357">
            <v>0</v>
          </cell>
          <cell r="Q357" t="str">
            <v>40-504 REV 15/PS-2000 REV 00</v>
          </cell>
          <cell r="R357">
            <v>8</v>
          </cell>
          <cell r="S357">
            <v>8</v>
          </cell>
          <cell r="T357">
            <v>25100</v>
          </cell>
          <cell r="U357">
            <v>45835</v>
          </cell>
          <cell r="V357">
            <v>0</v>
          </cell>
          <cell r="W357" t="str">
            <v>COMPLETE</v>
          </cell>
          <cell r="X357">
            <v>80.099999999999994</v>
          </cell>
          <cell r="Y357">
            <v>0</v>
          </cell>
          <cell r="Z357" t="str">
            <v>GBP</v>
          </cell>
          <cell r="AA357">
            <v>0</v>
          </cell>
          <cell r="AB357">
            <v>45835</v>
          </cell>
          <cell r="AC357">
            <v>0</v>
          </cell>
          <cell r="AD357">
            <v>0</v>
          </cell>
          <cell r="AE357"/>
          <cell r="AF357">
            <v>126</v>
          </cell>
          <cell r="AG357">
            <v>116</v>
          </cell>
          <cell r="AH357">
            <v>18</v>
          </cell>
        </row>
        <row r="358">
          <cell r="A358">
            <v>260099</v>
          </cell>
          <cell r="B358">
            <v>4502316937</v>
          </cell>
          <cell r="C358">
            <v>45776</v>
          </cell>
          <cell r="D358">
            <v>45776</v>
          </cell>
          <cell r="E358">
            <v>45840</v>
          </cell>
          <cell r="F358">
            <v>45838</v>
          </cell>
          <cell r="G358">
            <v>0</v>
          </cell>
          <cell r="H358" t="str">
            <v>260099-10</v>
          </cell>
          <cell r="I358" t="str">
            <v>Sulzer Pumps (UK) Ltd OEM</v>
          </cell>
          <cell r="J358">
            <v>10</v>
          </cell>
          <cell r="K358" t="str">
            <v>THRUST PLATE CLAMPING RING</v>
          </cell>
          <cell r="L358" t="str">
            <v>UNS S43100 Cond T</v>
          </cell>
          <cell r="M358">
            <v>104453062001</v>
          </cell>
          <cell r="N358" t="str">
            <v>2-104453062</v>
          </cell>
          <cell r="O358" t="str">
            <v>A</v>
          </cell>
          <cell r="P358">
            <v>0</v>
          </cell>
          <cell r="Q358">
            <v>0</v>
          </cell>
          <cell r="R358">
            <v>2</v>
          </cell>
          <cell r="S358">
            <v>2</v>
          </cell>
          <cell r="T358">
            <v>25100</v>
          </cell>
          <cell r="U358">
            <v>45835</v>
          </cell>
          <cell r="V358">
            <v>0</v>
          </cell>
          <cell r="W358" t="str">
            <v>COMPLETE</v>
          </cell>
          <cell r="X358">
            <v>223.2</v>
          </cell>
          <cell r="Y358">
            <v>0</v>
          </cell>
          <cell r="Z358" t="str">
            <v>GBP</v>
          </cell>
          <cell r="AA358">
            <v>0</v>
          </cell>
          <cell r="AB358">
            <v>45835</v>
          </cell>
          <cell r="AC358">
            <v>0</v>
          </cell>
          <cell r="AD358">
            <v>0</v>
          </cell>
          <cell r="AE358"/>
          <cell r="AF358">
            <v>292</v>
          </cell>
          <cell r="AG358">
            <v>254</v>
          </cell>
          <cell r="AH358">
            <v>6</v>
          </cell>
        </row>
        <row r="359">
          <cell r="A359">
            <v>260099</v>
          </cell>
          <cell r="B359">
            <v>4502316937</v>
          </cell>
          <cell r="C359">
            <v>45776</v>
          </cell>
          <cell r="D359">
            <v>45776</v>
          </cell>
          <cell r="E359">
            <v>45840</v>
          </cell>
          <cell r="F359">
            <v>45838</v>
          </cell>
          <cell r="G359">
            <v>0</v>
          </cell>
          <cell r="H359" t="str">
            <v>260099-20</v>
          </cell>
          <cell r="I359" t="str">
            <v>Sulzer Pumps (UK) Ltd OEM</v>
          </cell>
          <cell r="J359">
            <v>20</v>
          </cell>
          <cell r="K359" t="str">
            <v>ROTOR PACK CLAMP RING</v>
          </cell>
          <cell r="L359" t="str">
            <v>EN 10083-2 Gr C40E +N (1.1186)/EN8/C45</v>
          </cell>
          <cell r="M359">
            <v>204231637001</v>
          </cell>
          <cell r="N359" t="str">
            <v>2-204231637</v>
          </cell>
          <cell r="O359" t="str">
            <v>C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25100</v>
          </cell>
          <cell r="U359">
            <v>45835</v>
          </cell>
          <cell r="V359">
            <v>0</v>
          </cell>
          <cell r="W359" t="str">
            <v>COMPLETE</v>
          </cell>
          <cell r="X359">
            <v>417.3</v>
          </cell>
          <cell r="Y359">
            <v>0</v>
          </cell>
          <cell r="Z359" t="str">
            <v>GBP</v>
          </cell>
          <cell r="AA359">
            <v>0</v>
          </cell>
          <cell r="AB359">
            <v>45835</v>
          </cell>
          <cell r="AC359">
            <v>0</v>
          </cell>
          <cell r="AD359">
            <v>0</v>
          </cell>
          <cell r="AE359"/>
          <cell r="AF359">
            <v>267</v>
          </cell>
          <cell r="AG359">
            <v>161</v>
          </cell>
          <cell r="AH359">
            <v>29</v>
          </cell>
        </row>
        <row r="360">
          <cell r="A360">
            <v>260099</v>
          </cell>
          <cell r="B360">
            <v>4502316937</v>
          </cell>
          <cell r="C360">
            <v>45776</v>
          </cell>
          <cell r="D360">
            <v>45776</v>
          </cell>
          <cell r="E360">
            <v>45840</v>
          </cell>
          <cell r="F360">
            <v>45838</v>
          </cell>
          <cell r="G360">
            <v>0</v>
          </cell>
          <cell r="H360" t="str">
            <v>260099-30</v>
          </cell>
          <cell r="I360" t="str">
            <v>Sulzer Pumps (UK) Ltd OEM</v>
          </cell>
          <cell r="J360">
            <v>30</v>
          </cell>
          <cell r="K360" t="str">
            <v>CLAMP RING</v>
          </cell>
          <cell r="L360" t="str">
            <v>EN 10083-2 Gr C22E +N NACE MR0103/BS970 Gr 070M20 +N</v>
          </cell>
          <cell r="M360">
            <v>104775639001</v>
          </cell>
          <cell r="N360" t="str">
            <v>2-104775639</v>
          </cell>
          <cell r="O360" t="str">
            <v>C</v>
          </cell>
          <cell r="P360">
            <v>0</v>
          </cell>
          <cell r="Q360">
            <v>0</v>
          </cell>
          <cell r="R360">
            <v>1</v>
          </cell>
          <cell r="S360">
            <v>1</v>
          </cell>
          <cell r="T360">
            <v>25100</v>
          </cell>
          <cell r="U360">
            <v>45835</v>
          </cell>
          <cell r="V360">
            <v>0</v>
          </cell>
          <cell r="W360" t="str">
            <v>COMPLETE</v>
          </cell>
          <cell r="X360">
            <v>175.4</v>
          </cell>
          <cell r="Y360">
            <v>0</v>
          </cell>
          <cell r="Z360" t="str">
            <v>GBP</v>
          </cell>
          <cell r="AA360">
            <v>0</v>
          </cell>
          <cell r="AB360">
            <v>45835</v>
          </cell>
          <cell r="AC360">
            <v>0</v>
          </cell>
          <cell r="AD360">
            <v>0</v>
          </cell>
          <cell r="AE360"/>
          <cell r="AF360">
            <v>220</v>
          </cell>
          <cell r="AG360">
            <v>165</v>
          </cell>
          <cell r="AH360">
            <v>30</v>
          </cell>
        </row>
        <row r="361">
          <cell r="A361">
            <v>260099</v>
          </cell>
          <cell r="B361">
            <v>4502316937</v>
          </cell>
          <cell r="C361">
            <v>45776</v>
          </cell>
          <cell r="D361">
            <v>45776</v>
          </cell>
          <cell r="E361">
            <v>45840</v>
          </cell>
          <cell r="F361">
            <v>45838</v>
          </cell>
          <cell r="G361">
            <v>0</v>
          </cell>
          <cell r="H361" t="str">
            <v>260099-40</v>
          </cell>
          <cell r="I361" t="str">
            <v>Sulzer Pumps (UK) Ltd OEM</v>
          </cell>
          <cell r="J361">
            <v>40</v>
          </cell>
          <cell r="K361" t="str">
            <v>SPACER TUBE  6.5ID X 30L</v>
          </cell>
          <cell r="L361" t="str">
            <v>ASTM A269 Gr TP316/TP316L</v>
          </cell>
          <cell r="M361">
            <v>104775810001</v>
          </cell>
          <cell r="N361" t="str">
            <v>4-104775810</v>
          </cell>
          <cell r="O361" t="str">
            <v>-</v>
          </cell>
          <cell r="P361">
            <v>0</v>
          </cell>
          <cell r="Q361">
            <v>0</v>
          </cell>
          <cell r="R361">
            <v>2</v>
          </cell>
          <cell r="S361">
            <v>2</v>
          </cell>
          <cell r="T361">
            <v>25100</v>
          </cell>
          <cell r="U361">
            <v>45835</v>
          </cell>
          <cell r="V361">
            <v>0</v>
          </cell>
          <cell r="W361" t="str">
            <v>COMPLETE</v>
          </cell>
          <cell r="X361">
            <v>31.3</v>
          </cell>
          <cell r="Y361">
            <v>0</v>
          </cell>
          <cell r="Z361" t="str">
            <v>GBP</v>
          </cell>
          <cell r="AA361">
            <v>0</v>
          </cell>
          <cell r="AB361">
            <v>45835</v>
          </cell>
          <cell r="AC361">
            <v>0</v>
          </cell>
          <cell r="AD361">
            <v>0</v>
          </cell>
          <cell r="AE361"/>
          <cell r="AF361">
            <v>10</v>
          </cell>
          <cell r="AG361"/>
          <cell r="AH361">
            <v>30</v>
          </cell>
        </row>
        <row r="362">
          <cell r="A362">
            <v>251153</v>
          </cell>
          <cell r="B362">
            <v>4502305024</v>
          </cell>
          <cell r="C362">
            <v>45747</v>
          </cell>
          <cell r="D362">
            <v>45747</v>
          </cell>
          <cell r="E362">
            <v>45779</v>
          </cell>
          <cell r="F362">
            <v>45777</v>
          </cell>
          <cell r="G362">
            <v>0</v>
          </cell>
          <cell r="H362" t="str">
            <v>251153-40</v>
          </cell>
          <cell r="I362" t="str">
            <v>Sulzer Pumps (UK) Ltd OEM</v>
          </cell>
          <cell r="J362">
            <v>40</v>
          </cell>
          <cell r="K362" t="str">
            <v>CANCELLATION COSTS</v>
          </cell>
          <cell r="L362" t="str">
            <v>-</v>
          </cell>
          <cell r="M362" t="str">
            <v>CANCELLATION COSTS</v>
          </cell>
          <cell r="N362" t="str">
            <v>-</v>
          </cell>
          <cell r="O362" t="str">
            <v>-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 t="str">
            <v>INVOICE NO.002</v>
          </cell>
          <cell r="U362">
            <v>45776</v>
          </cell>
          <cell r="V362">
            <v>0</v>
          </cell>
          <cell r="W362" t="str">
            <v>COMPLETE</v>
          </cell>
          <cell r="X362">
            <v>2383</v>
          </cell>
          <cell r="Y362">
            <v>0</v>
          </cell>
          <cell r="Z362" t="str">
            <v>GBP</v>
          </cell>
          <cell r="AA362">
            <v>0</v>
          </cell>
          <cell r="AB362">
            <v>45774</v>
          </cell>
          <cell r="AC362">
            <v>0</v>
          </cell>
          <cell r="AD362">
            <v>0</v>
          </cell>
          <cell r="AE362"/>
          <cell r="AF362"/>
          <cell r="AG362"/>
          <cell r="AH362"/>
        </row>
        <row r="363">
          <cell r="A363">
            <v>260109</v>
          </cell>
          <cell r="B363">
            <v>4502318022</v>
          </cell>
          <cell r="C363">
            <v>45778</v>
          </cell>
          <cell r="D363">
            <v>45779</v>
          </cell>
          <cell r="E363">
            <v>45828</v>
          </cell>
          <cell r="F363">
            <v>45823</v>
          </cell>
          <cell r="G363">
            <v>0</v>
          </cell>
          <cell r="H363" t="str">
            <v>260109-10</v>
          </cell>
          <cell r="I363" t="str">
            <v>SULZER PUMPS (CANADA) INC</v>
          </cell>
          <cell r="J363">
            <v>10</v>
          </cell>
          <cell r="K363" t="str">
            <v>IMPELLER RING;MACH</v>
          </cell>
          <cell r="L363" t="str">
            <v>AISI Gr 316L+STEL.6</v>
          </cell>
          <cell r="M363">
            <v>204703706002</v>
          </cell>
          <cell r="N363" t="str">
            <v>A27267-000</v>
          </cell>
          <cell r="O363" t="str">
            <v>B</v>
          </cell>
          <cell r="P363" t="str">
            <v>STEL.6(0.8mm on OD)</v>
          </cell>
          <cell r="Q363">
            <v>0</v>
          </cell>
          <cell r="R363">
            <v>1</v>
          </cell>
          <cell r="S363">
            <v>1</v>
          </cell>
          <cell r="T363">
            <v>25081</v>
          </cell>
          <cell r="U363">
            <v>45826</v>
          </cell>
          <cell r="V363">
            <v>0</v>
          </cell>
          <cell r="W363" t="str">
            <v>COMPLETE</v>
          </cell>
          <cell r="X363">
            <v>1155.8</v>
          </cell>
          <cell r="Y363">
            <v>0</v>
          </cell>
          <cell r="Z363" t="str">
            <v>USD</v>
          </cell>
          <cell r="AA363">
            <v>0</v>
          </cell>
          <cell r="AB363">
            <v>45820</v>
          </cell>
          <cell r="AC363">
            <v>0</v>
          </cell>
          <cell r="AD363">
            <v>0</v>
          </cell>
          <cell r="AE363"/>
          <cell r="AF363">
            <v>322.78319999999997</v>
          </cell>
          <cell r="AG363">
            <v>304.79999999999995</v>
          </cell>
          <cell r="AH363">
            <v>31.75</v>
          </cell>
        </row>
        <row r="364">
          <cell r="A364">
            <v>260109</v>
          </cell>
          <cell r="B364">
            <v>4502318022</v>
          </cell>
          <cell r="C364">
            <v>45778</v>
          </cell>
          <cell r="D364">
            <v>45779</v>
          </cell>
          <cell r="E364">
            <v>45814</v>
          </cell>
          <cell r="F364">
            <v>45823</v>
          </cell>
          <cell r="G364">
            <v>0</v>
          </cell>
          <cell r="H364" t="str">
            <v>260109-20</v>
          </cell>
          <cell r="I364" t="str">
            <v>SULZER PUMPS (CANADA) INC</v>
          </cell>
          <cell r="J364">
            <v>20</v>
          </cell>
          <cell r="K364" t="str">
            <v>IMPELLER RING;MACH</v>
          </cell>
          <cell r="L364" t="str">
            <v>AISI Gr 316L+STEL.6</v>
          </cell>
          <cell r="M364">
            <v>204757012002</v>
          </cell>
          <cell r="N364" t="str">
            <v>A27268-000</v>
          </cell>
          <cell r="O364" t="str">
            <v>A</v>
          </cell>
          <cell r="P364" t="str">
            <v>STEL.6(0.8mm on OD)</v>
          </cell>
          <cell r="Q364">
            <v>0</v>
          </cell>
          <cell r="R364">
            <v>1</v>
          </cell>
          <cell r="S364">
            <v>1</v>
          </cell>
          <cell r="T364">
            <v>25081</v>
          </cell>
          <cell r="U364">
            <v>45826</v>
          </cell>
          <cell r="V364">
            <v>0</v>
          </cell>
          <cell r="W364" t="str">
            <v>COMPLETE</v>
          </cell>
          <cell r="X364">
            <v>1133.7</v>
          </cell>
          <cell r="Y364">
            <v>0</v>
          </cell>
          <cell r="Z364" t="str">
            <v>USD</v>
          </cell>
          <cell r="AA364">
            <v>0</v>
          </cell>
          <cell r="AB364">
            <v>45820</v>
          </cell>
          <cell r="AC364">
            <v>0</v>
          </cell>
          <cell r="AD364">
            <v>0</v>
          </cell>
          <cell r="AE364"/>
          <cell r="AF364">
            <v>316.4332</v>
          </cell>
          <cell r="AG364">
            <v>301.625</v>
          </cell>
          <cell r="AH364">
            <v>31.75</v>
          </cell>
        </row>
        <row r="365">
          <cell r="A365">
            <v>260110</v>
          </cell>
          <cell r="B365">
            <v>4502318314</v>
          </cell>
          <cell r="C365">
            <v>45779</v>
          </cell>
          <cell r="D365">
            <v>45780</v>
          </cell>
          <cell r="E365">
            <v>45842</v>
          </cell>
          <cell r="F365">
            <v>45823</v>
          </cell>
          <cell r="G365">
            <v>0</v>
          </cell>
          <cell r="H365" t="str">
            <v>260110-10</v>
          </cell>
          <cell r="I365" t="str">
            <v>SULZER PUMPS (CANADA) INC</v>
          </cell>
          <cell r="J365">
            <v>10</v>
          </cell>
          <cell r="K365" t="str">
            <v>IMPELLER RING;MACH</v>
          </cell>
          <cell r="L365" t="str">
            <v>AISI Gr 316L+STEL.6</v>
          </cell>
          <cell r="M365">
            <v>204501008001</v>
          </cell>
          <cell r="N365" t="str">
            <v>3-204501008-000</v>
          </cell>
          <cell r="O365" t="str">
            <v>-</v>
          </cell>
          <cell r="P365" t="str">
            <v>STEL.6(0.8mm on OD)</v>
          </cell>
          <cell r="Q365" t="str">
            <v>PS-2000-000 REV 00/PMI REPORT REQUIRED</v>
          </cell>
          <cell r="R365">
            <v>1</v>
          </cell>
          <cell r="S365">
            <v>1</v>
          </cell>
          <cell r="T365">
            <v>25081</v>
          </cell>
          <cell r="U365">
            <v>45826</v>
          </cell>
          <cell r="V365">
            <v>0</v>
          </cell>
          <cell r="W365" t="str">
            <v>COMPLETE</v>
          </cell>
          <cell r="X365">
            <v>662</v>
          </cell>
          <cell r="Y365">
            <v>0</v>
          </cell>
          <cell r="Z365" t="str">
            <v>USD</v>
          </cell>
          <cell r="AA365">
            <v>0</v>
          </cell>
          <cell r="AB365">
            <v>45820</v>
          </cell>
          <cell r="AC365">
            <v>0</v>
          </cell>
          <cell r="AD365">
            <v>0</v>
          </cell>
          <cell r="AE365"/>
          <cell r="AF365">
            <v>234.92</v>
          </cell>
          <cell r="AG365">
            <v>215</v>
          </cell>
          <cell r="AH365">
            <v>30</v>
          </cell>
        </row>
        <row r="366">
          <cell r="A366">
            <v>260148</v>
          </cell>
          <cell r="B366">
            <v>4502322244</v>
          </cell>
          <cell r="C366">
            <v>45790</v>
          </cell>
          <cell r="D366">
            <v>45791</v>
          </cell>
          <cell r="E366">
            <v>45841</v>
          </cell>
          <cell r="F366">
            <v>45848</v>
          </cell>
          <cell r="G366">
            <v>0</v>
          </cell>
          <cell r="H366" t="str">
            <v>260148-10</v>
          </cell>
          <cell r="I366" t="str">
            <v>Sulzer Leeds PMC</v>
          </cell>
          <cell r="J366">
            <v>10</v>
          </cell>
          <cell r="K366" t="str">
            <v>INTERSTAGE BUSH D234/205 X 26</v>
          </cell>
          <cell r="L366" t="str">
            <v>UNS S32760+STEL.6</v>
          </cell>
          <cell r="M366">
            <v>204231810001</v>
          </cell>
          <cell r="N366" t="str">
            <v>3-204231810</v>
          </cell>
          <cell r="O366" t="str">
            <v>-</v>
          </cell>
          <cell r="P366" t="str">
            <v>STEL.6</v>
          </cell>
          <cell r="Q366" t="str">
            <v>40-434 REV 02/40-504 REV 15/PS-1001 REV 00</v>
          </cell>
          <cell r="R366">
            <v>1</v>
          </cell>
          <cell r="S366">
            <v>1</v>
          </cell>
          <cell r="T366">
            <v>25106</v>
          </cell>
          <cell r="U366">
            <v>45852</v>
          </cell>
          <cell r="V366">
            <v>0</v>
          </cell>
          <cell r="W366" t="str">
            <v>COMPLETE</v>
          </cell>
          <cell r="X366">
            <v>838.6</v>
          </cell>
          <cell r="Y366">
            <v>0</v>
          </cell>
          <cell r="Z366" t="str">
            <v>GBP</v>
          </cell>
          <cell r="AA366">
            <v>0</v>
          </cell>
          <cell r="AB366">
            <v>45845</v>
          </cell>
          <cell r="AC366">
            <v>0</v>
          </cell>
          <cell r="AD366">
            <v>0</v>
          </cell>
          <cell r="AE366"/>
          <cell r="AF366">
            <v>233</v>
          </cell>
          <cell r="AG366">
            <v>205</v>
          </cell>
          <cell r="AH366">
            <v>26</v>
          </cell>
        </row>
        <row r="367">
          <cell r="A367">
            <v>260152</v>
          </cell>
          <cell r="B367">
            <v>4502316303</v>
          </cell>
          <cell r="C367">
            <v>45775</v>
          </cell>
          <cell r="D367">
            <v>45792</v>
          </cell>
          <cell r="E367">
            <v>45896</v>
          </cell>
          <cell r="F367">
            <v>45868</v>
          </cell>
          <cell r="G367">
            <v>0</v>
          </cell>
          <cell r="H367" t="str">
            <v>260152-10</v>
          </cell>
          <cell r="I367" t="str">
            <v>Sulzer Pumps (UK) Ltd OEM</v>
          </cell>
          <cell r="J367">
            <v>10</v>
          </cell>
          <cell r="K367" t="str">
            <v>STATIONARY RING;MACH</v>
          </cell>
          <cell r="L367" t="str">
            <v>ASTM A276 UNS S32760+STEL.6</v>
          </cell>
          <cell r="M367" t="str">
            <v>204246561003Q01</v>
          </cell>
          <cell r="N367" t="str">
            <v>2-204246561</v>
          </cell>
          <cell r="O367" t="str">
            <v>C</v>
          </cell>
          <cell r="P367" t="str">
            <v>STEL.6</v>
          </cell>
          <cell r="Q367" t="str">
            <v>QQP1005845690010-01 TASK 260</v>
          </cell>
          <cell r="R367">
            <v>4</v>
          </cell>
          <cell r="S367">
            <v>4</v>
          </cell>
          <cell r="T367">
            <v>25124</v>
          </cell>
          <cell r="U367">
            <v>45866</v>
          </cell>
          <cell r="V367">
            <v>0</v>
          </cell>
          <cell r="W367" t="str">
            <v>COMPLETE</v>
          </cell>
          <cell r="X367">
            <v>831.2</v>
          </cell>
          <cell r="Y367">
            <v>0</v>
          </cell>
          <cell r="Z367" t="str">
            <v>GBP</v>
          </cell>
          <cell r="AA367">
            <v>0</v>
          </cell>
          <cell r="AB367">
            <v>45865</v>
          </cell>
          <cell r="AC367">
            <v>0</v>
          </cell>
          <cell r="AD367">
            <v>0</v>
          </cell>
          <cell r="AE367"/>
          <cell r="AF367">
            <v>233</v>
          </cell>
          <cell r="AG367">
            <v>208</v>
          </cell>
          <cell r="AH367">
            <v>38</v>
          </cell>
        </row>
        <row r="368">
          <cell r="A368">
            <v>260152</v>
          </cell>
          <cell r="B368">
            <v>4502316303</v>
          </cell>
          <cell r="C368">
            <v>45775</v>
          </cell>
          <cell r="D368">
            <v>45792</v>
          </cell>
          <cell r="E368">
            <v>45896</v>
          </cell>
          <cell r="F368">
            <v>45868</v>
          </cell>
          <cell r="G368">
            <v>0</v>
          </cell>
          <cell r="H368" t="str">
            <v>260152-20</v>
          </cell>
          <cell r="I368" t="str">
            <v>Sulzer Pumps (UK) Ltd OEM</v>
          </cell>
          <cell r="J368">
            <v>20</v>
          </cell>
          <cell r="K368" t="str">
            <v>STATIONARY RING;MACH</v>
          </cell>
          <cell r="L368" t="str">
            <v>ASTM A276 UNS S32760+STEL.6</v>
          </cell>
          <cell r="M368" t="str">
            <v>204246791003Q01</v>
          </cell>
          <cell r="N368" t="str">
            <v>2-204246791</v>
          </cell>
          <cell r="O368" t="str">
            <v>A</v>
          </cell>
          <cell r="P368" t="str">
            <v>STEL.6</v>
          </cell>
          <cell r="Q368" t="str">
            <v>QQP1005845690010-01 TASK 260</v>
          </cell>
          <cell r="R368">
            <v>28</v>
          </cell>
          <cell r="S368">
            <v>28</v>
          </cell>
          <cell r="T368">
            <v>25124</v>
          </cell>
          <cell r="U368">
            <v>45866</v>
          </cell>
          <cell r="V368">
            <v>0</v>
          </cell>
          <cell r="W368" t="str">
            <v>COMPLETE</v>
          </cell>
          <cell r="X368">
            <v>502</v>
          </cell>
          <cell r="Y368">
            <v>0</v>
          </cell>
          <cell r="Z368" t="str">
            <v>GBP</v>
          </cell>
          <cell r="AA368">
            <v>0</v>
          </cell>
          <cell r="AB368">
            <v>45865</v>
          </cell>
          <cell r="AC368">
            <v>0</v>
          </cell>
          <cell r="AD368">
            <v>0</v>
          </cell>
          <cell r="AE368"/>
          <cell r="AF368">
            <v>226</v>
          </cell>
          <cell r="AG368">
            <v>200</v>
          </cell>
          <cell r="AH368">
            <v>25</v>
          </cell>
        </row>
        <row r="369">
          <cell r="A369">
            <v>260152</v>
          </cell>
          <cell r="B369">
            <v>4502316303</v>
          </cell>
          <cell r="C369">
            <v>45775</v>
          </cell>
          <cell r="D369">
            <v>45792</v>
          </cell>
          <cell r="E369">
            <v>45896</v>
          </cell>
          <cell r="F369">
            <v>45868</v>
          </cell>
          <cell r="G369">
            <v>0</v>
          </cell>
          <cell r="H369" t="str">
            <v>260152-30</v>
          </cell>
          <cell r="I369" t="str">
            <v>Sulzer Pumps (UK) Ltd OEM</v>
          </cell>
          <cell r="J369">
            <v>30</v>
          </cell>
          <cell r="K369" t="str">
            <v>INTERSTAGE BUSHING;BUY-OUT PART;HPcp;150</v>
          </cell>
          <cell r="L369" t="str">
            <v>ASTM A276 UNS S32760+STEL.6</v>
          </cell>
          <cell r="M369" t="str">
            <v>204257717002Q01</v>
          </cell>
          <cell r="N369" t="str">
            <v>2-204257717</v>
          </cell>
          <cell r="O369" t="str">
            <v>-</v>
          </cell>
          <cell r="P369" t="str">
            <v>STEL.6</v>
          </cell>
          <cell r="Q369" t="str">
            <v>QQP1005845690010-01 TASK 260</v>
          </cell>
          <cell r="R369">
            <v>28</v>
          </cell>
          <cell r="S369">
            <v>28</v>
          </cell>
          <cell r="T369">
            <v>25124</v>
          </cell>
          <cell r="U369">
            <v>45866</v>
          </cell>
          <cell r="V369">
            <v>0</v>
          </cell>
          <cell r="W369" t="str">
            <v>COMPLETE</v>
          </cell>
          <cell r="X369">
            <v>290.2</v>
          </cell>
          <cell r="Y369">
            <v>0</v>
          </cell>
          <cell r="Z369" t="str">
            <v>GBP</v>
          </cell>
          <cell r="AA369">
            <v>0</v>
          </cell>
          <cell r="AB369">
            <v>45865</v>
          </cell>
          <cell r="AC369">
            <v>0</v>
          </cell>
          <cell r="AD369">
            <v>0</v>
          </cell>
          <cell r="AE369"/>
          <cell r="AF369">
            <v>173.18</v>
          </cell>
          <cell r="AG369">
            <v>153</v>
          </cell>
          <cell r="AH369">
            <v>18</v>
          </cell>
        </row>
        <row r="370">
          <cell r="A370">
            <v>260152</v>
          </cell>
          <cell r="B370">
            <v>4502316303</v>
          </cell>
          <cell r="C370">
            <v>45775</v>
          </cell>
          <cell r="D370">
            <v>45792</v>
          </cell>
          <cell r="E370">
            <v>45896</v>
          </cell>
          <cell r="F370">
            <v>45868</v>
          </cell>
          <cell r="G370">
            <v>0</v>
          </cell>
          <cell r="H370" t="str">
            <v>260152-40</v>
          </cell>
          <cell r="I370" t="str">
            <v>Sulzer Pumps (UK) Ltd OEM</v>
          </cell>
          <cell r="J370">
            <v>40</v>
          </cell>
          <cell r="K370" t="str">
            <v>BALANCE DRUM BUSHING;MACH;HPcp;150-355-8</v>
          </cell>
          <cell r="L370" t="str">
            <v>ASTM A276 S32760/A182 F55; NACE MR0175/MR0103</v>
          </cell>
          <cell r="M370" t="str">
            <v>507117564001Q01</v>
          </cell>
          <cell r="N370">
            <v>507117564</v>
          </cell>
          <cell r="O370" t="str">
            <v>-</v>
          </cell>
          <cell r="P370">
            <v>0</v>
          </cell>
          <cell r="Q370" t="str">
            <v>QQP1005845690010-01 TASK 260</v>
          </cell>
          <cell r="R370">
            <v>4</v>
          </cell>
          <cell r="S370">
            <v>4</v>
          </cell>
          <cell r="T370">
            <v>25124</v>
          </cell>
          <cell r="U370">
            <v>45866</v>
          </cell>
          <cell r="V370">
            <v>0</v>
          </cell>
          <cell r="W370" t="str">
            <v>COMPLETE</v>
          </cell>
          <cell r="X370">
            <v>3804.1</v>
          </cell>
          <cell r="Y370">
            <v>0</v>
          </cell>
          <cell r="Z370" t="str">
            <v>GBP</v>
          </cell>
          <cell r="AA370">
            <v>0</v>
          </cell>
          <cell r="AB370">
            <v>45865</v>
          </cell>
          <cell r="AC370">
            <v>0</v>
          </cell>
          <cell r="AD370">
            <v>0</v>
          </cell>
          <cell r="AE370"/>
          <cell r="AF370">
            <v>318</v>
          </cell>
          <cell r="AG370">
            <v>203</v>
          </cell>
          <cell r="AH370">
            <v>180</v>
          </cell>
        </row>
        <row r="371">
          <cell r="A371">
            <v>260152</v>
          </cell>
          <cell r="B371">
            <v>4502316303</v>
          </cell>
          <cell r="C371">
            <v>45775</v>
          </cell>
          <cell r="D371">
            <v>45792</v>
          </cell>
          <cell r="E371">
            <v>45896</v>
          </cell>
          <cell r="F371">
            <v>45868</v>
          </cell>
          <cell r="G371">
            <v>0</v>
          </cell>
          <cell r="H371" t="str">
            <v>260152-50</v>
          </cell>
          <cell r="I371" t="str">
            <v>Sulzer Pumps (UK) Ltd OEM</v>
          </cell>
          <cell r="J371">
            <v>50</v>
          </cell>
          <cell r="K371" t="str">
            <v>BALANCE DRUM;MACH;HPcp;150-355-8s/22A</v>
          </cell>
          <cell r="L371" t="str">
            <v>ASTM A276 UNS S32760+STEL.6</v>
          </cell>
          <cell r="M371" t="str">
            <v>507117341001Q01</v>
          </cell>
          <cell r="N371">
            <v>507117341</v>
          </cell>
          <cell r="O371" t="str">
            <v>-</v>
          </cell>
          <cell r="P371" t="str">
            <v>STEL.6</v>
          </cell>
          <cell r="Q371" t="str">
            <v>QQP1005845690010-01 TASK 270</v>
          </cell>
          <cell r="R371">
            <v>4</v>
          </cell>
          <cell r="S371">
            <v>4</v>
          </cell>
          <cell r="T371">
            <v>25110</v>
          </cell>
          <cell r="U371">
            <v>45855</v>
          </cell>
          <cell r="V371">
            <v>0</v>
          </cell>
          <cell r="W371" t="str">
            <v>COMPLETE</v>
          </cell>
          <cell r="X371">
            <v>2014.8</v>
          </cell>
          <cell r="Y371">
            <v>0</v>
          </cell>
          <cell r="Z371" t="str">
            <v>GBP</v>
          </cell>
          <cell r="AA371">
            <v>0</v>
          </cell>
          <cell r="AB371">
            <v>45865</v>
          </cell>
          <cell r="AC371">
            <v>0</v>
          </cell>
          <cell r="AD371">
            <v>0</v>
          </cell>
          <cell r="AE371"/>
          <cell r="AF371">
            <v>202.5</v>
          </cell>
          <cell r="AG371">
            <v>126</v>
          </cell>
          <cell r="AH371">
            <v>180</v>
          </cell>
        </row>
        <row r="372">
          <cell r="A372">
            <v>260164</v>
          </cell>
          <cell r="B372">
            <v>4502324622</v>
          </cell>
          <cell r="C372">
            <v>45796</v>
          </cell>
          <cell r="D372">
            <v>45796</v>
          </cell>
          <cell r="E372">
            <v>45849</v>
          </cell>
          <cell r="F372">
            <v>45848</v>
          </cell>
          <cell r="G372">
            <v>0</v>
          </cell>
          <cell r="H372" t="str">
            <v>260164-10</v>
          </cell>
          <cell r="I372" t="str">
            <v>Sulzer Leeds PMC</v>
          </cell>
          <cell r="J372">
            <v>10</v>
          </cell>
          <cell r="K372" t="str">
            <v>CENTRE BUSH D183/89 X 122 LG</v>
          </cell>
          <cell r="L372" t="str">
            <v>ASTM A276 UNS S32760+STEL.6</v>
          </cell>
          <cell r="M372">
            <v>204218096001</v>
          </cell>
          <cell r="N372" t="str">
            <v>2-204218096</v>
          </cell>
          <cell r="O372" t="str">
            <v>-</v>
          </cell>
          <cell r="P372" t="str">
            <v>STEL.6</v>
          </cell>
          <cell r="Q372" t="str">
            <v>40-434 REV 02/40-504 REV 15/PS-1001 REV 00</v>
          </cell>
          <cell r="R372">
            <v>1</v>
          </cell>
          <cell r="S372">
            <v>1</v>
          </cell>
          <cell r="T372">
            <v>25106</v>
          </cell>
          <cell r="U372">
            <v>45852</v>
          </cell>
          <cell r="V372">
            <v>0</v>
          </cell>
          <cell r="W372" t="str">
            <v>COMPLETE</v>
          </cell>
          <cell r="X372">
            <v>1280.5</v>
          </cell>
          <cell r="Y372">
            <v>0</v>
          </cell>
          <cell r="Z372" t="str">
            <v>GBP</v>
          </cell>
          <cell r="AA372">
            <v>0</v>
          </cell>
          <cell r="AB372">
            <v>45845</v>
          </cell>
          <cell r="AC372">
            <v>0</v>
          </cell>
          <cell r="AD372">
            <v>0</v>
          </cell>
          <cell r="AE372"/>
          <cell r="AF372">
            <v>183</v>
          </cell>
          <cell r="AG372">
            <v>89</v>
          </cell>
          <cell r="AH372">
            <v>122</v>
          </cell>
        </row>
        <row r="373">
          <cell r="A373">
            <v>260166</v>
          </cell>
          <cell r="B373">
            <v>4502324676</v>
          </cell>
          <cell r="C373">
            <v>45796</v>
          </cell>
          <cell r="D373">
            <v>45796</v>
          </cell>
          <cell r="E373">
            <v>45863</v>
          </cell>
          <cell r="F373">
            <v>45863</v>
          </cell>
          <cell r="G373">
            <v>0</v>
          </cell>
          <cell r="H373" t="str">
            <v>260166-10</v>
          </cell>
          <cell r="I373" t="str">
            <v>Sulzer Pumps (UK) Ltd OEM</v>
          </cell>
          <cell r="J373">
            <v>10</v>
          </cell>
          <cell r="K373" t="str">
            <v>SHAFT SLEEVE;MACH;MSD</v>
          </cell>
          <cell r="L373" t="str">
            <v>ASTM A479 S32760 NORSOK M650/NACE MR0175+STEL.6</v>
          </cell>
          <cell r="M373" t="str">
            <v>204209159003Q02</v>
          </cell>
          <cell r="N373" t="str">
            <v>3-204209159</v>
          </cell>
          <cell r="O373" t="str">
            <v>A</v>
          </cell>
          <cell r="P373" t="str">
            <v>STEL.6</v>
          </cell>
          <cell r="Q373" t="str">
            <v>QQP1005872360010-01 SECTION 260/PS-7000 REV 02(3.2 Cert)</v>
          </cell>
          <cell r="R373">
            <v>2</v>
          </cell>
          <cell r="S373">
            <v>2</v>
          </cell>
          <cell r="T373">
            <v>25124</v>
          </cell>
          <cell r="U373">
            <v>45866</v>
          </cell>
          <cell r="V373">
            <v>0</v>
          </cell>
          <cell r="W373" t="str">
            <v>COMPLETE</v>
          </cell>
          <cell r="X373">
            <v>811</v>
          </cell>
          <cell r="Y373">
            <v>0</v>
          </cell>
          <cell r="Z373" t="str">
            <v>GBP</v>
          </cell>
          <cell r="AA373">
            <v>0</v>
          </cell>
          <cell r="AB373">
            <v>45860</v>
          </cell>
          <cell r="AC373">
            <v>0</v>
          </cell>
          <cell r="AD373">
            <v>0</v>
          </cell>
          <cell r="AE373"/>
          <cell r="AF373">
            <v>126.62</v>
          </cell>
          <cell r="AG373">
            <v>86.5</v>
          </cell>
          <cell r="AH373">
            <v>83</v>
          </cell>
        </row>
        <row r="374">
          <cell r="A374">
            <v>260166</v>
          </cell>
          <cell r="B374">
            <v>4502324676</v>
          </cell>
          <cell r="C374">
            <v>45796</v>
          </cell>
          <cell r="D374">
            <v>45796</v>
          </cell>
          <cell r="E374">
            <v>45863</v>
          </cell>
          <cell r="F374">
            <v>45863</v>
          </cell>
          <cell r="G374">
            <v>0</v>
          </cell>
          <cell r="H374" t="str">
            <v>260166-20</v>
          </cell>
          <cell r="I374" t="str">
            <v>Sulzer Pumps (UK) Ltd OEM</v>
          </cell>
          <cell r="J374">
            <v>20</v>
          </cell>
          <cell r="K374" t="str">
            <v>THROTTLE SLEEVE;MACH</v>
          </cell>
          <cell r="L374" t="str">
            <v>ASTM A479 S32760 NORSOK M650/NACE MR0175+STEL.6</v>
          </cell>
          <cell r="M374" t="str">
            <v>204221206003Q02</v>
          </cell>
          <cell r="N374" t="str">
            <v>3-204221206</v>
          </cell>
          <cell r="O374" t="str">
            <v>A</v>
          </cell>
          <cell r="P374" t="str">
            <v>STEL.6</v>
          </cell>
          <cell r="Q374" t="str">
            <v>QQP1005872360010-01 SECTION 260/PS-7000 REV 02(3.2 Cert)</v>
          </cell>
          <cell r="R374">
            <v>2</v>
          </cell>
          <cell r="S374">
            <v>2</v>
          </cell>
          <cell r="T374">
            <v>25124</v>
          </cell>
          <cell r="U374">
            <v>45866</v>
          </cell>
          <cell r="V374">
            <v>0</v>
          </cell>
          <cell r="W374" t="str">
            <v>COMPLETE</v>
          </cell>
          <cell r="X374">
            <v>765.8</v>
          </cell>
          <cell r="Y374">
            <v>0</v>
          </cell>
          <cell r="Z374" t="str">
            <v>GBP</v>
          </cell>
          <cell r="AA374">
            <v>0</v>
          </cell>
          <cell r="AB374">
            <v>45860</v>
          </cell>
          <cell r="AC374">
            <v>0</v>
          </cell>
          <cell r="AD374">
            <v>0</v>
          </cell>
          <cell r="AE374"/>
          <cell r="AF374">
            <v>109.67</v>
          </cell>
          <cell r="AG374">
            <v>85.6</v>
          </cell>
          <cell r="AH374">
            <v>89</v>
          </cell>
        </row>
        <row r="375">
          <cell r="A375">
            <v>260166</v>
          </cell>
          <cell r="B375">
            <v>4502324676</v>
          </cell>
          <cell r="C375">
            <v>45796</v>
          </cell>
          <cell r="D375">
            <v>45796</v>
          </cell>
          <cell r="E375">
            <v>45863</v>
          </cell>
          <cell r="F375">
            <v>45863</v>
          </cell>
          <cell r="G375">
            <v>0</v>
          </cell>
          <cell r="H375" t="str">
            <v>260166-30</v>
          </cell>
          <cell r="I375" t="str">
            <v>Sulzer Pumps (UK) Ltd OEM</v>
          </cell>
          <cell r="J375">
            <v>30</v>
          </cell>
          <cell r="K375" t="str">
            <v>THROTTLE BUSHING;MACH;MSD</v>
          </cell>
          <cell r="L375" t="str">
            <v>ASTM A479 S32760 NORSOK M650/NACE MR0175+STEL.6</v>
          </cell>
          <cell r="M375" t="str">
            <v>204256967002Q02</v>
          </cell>
          <cell r="N375" t="str">
            <v>2-204256967</v>
          </cell>
          <cell r="O375" t="str">
            <v>-</v>
          </cell>
          <cell r="P375" t="str">
            <v>STEL.6</v>
          </cell>
          <cell r="Q375" t="str">
            <v>QQP1005872360010-01 SECTION 260/PS-7000 REV 02(3.2 Cert)</v>
          </cell>
          <cell r="R375">
            <v>2</v>
          </cell>
          <cell r="S375">
            <v>2</v>
          </cell>
          <cell r="T375">
            <v>25124</v>
          </cell>
          <cell r="U375">
            <v>45866</v>
          </cell>
          <cell r="V375">
            <v>0</v>
          </cell>
          <cell r="W375" t="str">
            <v>COMPLETE</v>
          </cell>
          <cell r="X375">
            <v>1237.5999999999999</v>
          </cell>
          <cell r="Y375">
            <v>0</v>
          </cell>
          <cell r="Z375" t="str">
            <v>GBP</v>
          </cell>
          <cell r="AA375">
            <v>0</v>
          </cell>
          <cell r="AB375">
            <v>45860</v>
          </cell>
          <cell r="AC375">
            <v>0</v>
          </cell>
          <cell r="AD375">
            <v>0</v>
          </cell>
          <cell r="AE375"/>
          <cell r="AF375">
            <v>165</v>
          </cell>
          <cell r="AG375">
            <v>110</v>
          </cell>
          <cell r="AH375">
            <v>89</v>
          </cell>
        </row>
        <row r="376">
          <cell r="A376">
            <v>260166</v>
          </cell>
          <cell r="B376">
            <v>4502324676</v>
          </cell>
          <cell r="C376">
            <v>45796</v>
          </cell>
          <cell r="D376">
            <v>45796</v>
          </cell>
          <cell r="E376">
            <v>45863</v>
          </cell>
          <cell r="F376">
            <v>45863</v>
          </cell>
          <cell r="G376">
            <v>0</v>
          </cell>
          <cell r="H376" t="str">
            <v>260166-40</v>
          </cell>
          <cell r="I376" t="str">
            <v>Sulzer Pumps (UK) Ltd OEM</v>
          </cell>
          <cell r="J376">
            <v>40</v>
          </cell>
          <cell r="K376" t="str">
            <v>CENTER BUSHING;MACH</v>
          </cell>
          <cell r="L376" t="str">
            <v>ASTM A479 S32760 NORSOK M650/NACE MR0175+STEL.6</v>
          </cell>
          <cell r="M376" t="str">
            <v>204256968002Q02</v>
          </cell>
          <cell r="N376" t="str">
            <v>2-204256968</v>
          </cell>
          <cell r="O376" t="str">
            <v>-</v>
          </cell>
          <cell r="P376" t="str">
            <v>STEL.6</v>
          </cell>
          <cell r="Q376" t="str">
            <v>QQP1005872360010-01 SECTION 260/PS-7000 REV 02(3.2 Cert)</v>
          </cell>
          <cell r="R376">
            <v>2</v>
          </cell>
          <cell r="S376">
            <v>2</v>
          </cell>
          <cell r="T376">
            <v>25124</v>
          </cell>
          <cell r="U376">
            <v>45866</v>
          </cell>
          <cell r="V376">
            <v>0</v>
          </cell>
          <cell r="W376" t="str">
            <v>COMPLETE</v>
          </cell>
          <cell r="X376">
            <v>1655.5</v>
          </cell>
          <cell r="Y376">
            <v>0</v>
          </cell>
          <cell r="Z376" t="str">
            <v>GBP</v>
          </cell>
          <cell r="AA376">
            <v>0</v>
          </cell>
          <cell r="AB376">
            <v>45860</v>
          </cell>
          <cell r="AC376">
            <v>0</v>
          </cell>
          <cell r="AD376">
            <v>0</v>
          </cell>
          <cell r="AE376"/>
          <cell r="AF376">
            <v>206</v>
          </cell>
          <cell r="AG376">
            <v>127</v>
          </cell>
          <cell r="AH376">
            <v>83</v>
          </cell>
        </row>
        <row r="377">
          <cell r="A377">
            <v>260166</v>
          </cell>
          <cell r="B377">
            <v>4502324676</v>
          </cell>
          <cell r="C377">
            <v>45796</v>
          </cell>
          <cell r="D377">
            <v>45796</v>
          </cell>
          <cell r="E377">
            <v>45863</v>
          </cell>
          <cell r="F377">
            <v>45853</v>
          </cell>
          <cell r="G377">
            <v>0</v>
          </cell>
          <cell r="H377" t="str">
            <v>260166-50</v>
          </cell>
          <cell r="I377" t="str">
            <v>Sulzer Pumps (UK) Ltd OEM</v>
          </cell>
          <cell r="J377">
            <v>50</v>
          </cell>
          <cell r="K377" t="str">
            <v>3.2 Certification For line 10-40</v>
          </cell>
          <cell r="L377" t="str">
            <v>-</v>
          </cell>
          <cell r="M377" t="str">
            <v>3.2 Certification</v>
          </cell>
          <cell r="N377" t="str">
            <v>-</v>
          </cell>
          <cell r="O377" t="str">
            <v>-</v>
          </cell>
          <cell r="P377">
            <v>0</v>
          </cell>
          <cell r="Q377">
            <v>0</v>
          </cell>
          <cell r="R377">
            <v>1</v>
          </cell>
          <cell r="S377">
            <v>1</v>
          </cell>
          <cell r="T377">
            <v>25139</v>
          </cell>
          <cell r="U377">
            <v>45869</v>
          </cell>
          <cell r="V377">
            <v>0</v>
          </cell>
          <cell r="W377" t="str">
            <v>COMPLETE</v>
          </cell>
          <cell r="X377">
            <v>3000</v>
          </cell>
          <cell r="Y377">
            <v>0</v>
          </cell>
          <cell r="Z377" t="str">
            <v>GBP</v>
          </cell>
          <cell r="AA377">
            <v>0</v>
          </cell>
          <cell r="AB377">
            <v>45850</v>
          </cell>
          <cell r="AC377">
            <v>0</v>
          </cell>
          <cell r="AD377">
            <v>0</v>
          </cell>
          <cell r="AE377"/>
          <cell r="AF377"/>
          <cell r="AG377"/>
          <cell r="AH377"/>
        </row>
        <row r="378">
          <cell r="A378">
            <v>260167</v>
          </cell>
          <cell r="B378">
            <v>4502324766</v>
          </cell>
          <cell r="C378">
            <v>45796</v>
          </cell>
          <cell r="D378">
            <v>45797</v>
          </cell>
          <cell r="E378">
            <v>45835</v>
          </cell>
          <cell r="F378">
            <v>45863</v>
          </cell>
          <cell r="G378">
            <v>0</v>
          </cell>
          <cell r="H378" t="str">
            <v>260167-10</v>
          </cell>
          <cell r="I378" t="str">
            <v>Sulzer Pumps (UK) Ltd OEM</v>
          </cell>
          <cell r="J378">
            <v>10</v>
          </cell>
          <cell r="K378" t="str">
            <v>IMPELLER RING;MACH</v>
          </cell>
          <cell r="L378" t="str">
            <v>ASTM A479 S32760/NORSOK M650/NACE MR0175+STEL.6</v>
          </cell>
          <cell r="M378" t="str">
            <v>507145687001Q02</v>
          </cell>
          <cell r="N378">
            <v>507145687</v>
          </cell>
          <cell r="O378" t="str">
            <v>A</v>
          </cell>
          <cell r="P378" t="str">
            <v>STEL.6</v>
          </cell>
          <cell r="Q378" t="str">
            <v>QQP1005872360010-01 SECTION 260/PS-7000 REV 02(3.2 Cert)</v>
          </cell>
          <cell r="R378">
            <v>2</v>
          </cell>
          <cell r="S378">
            <v>2</v>
          </cell>
          <cell r="T378">
            <v>25124</v>
          </cell>
          <cell r="U378">
            <v>45866</v>
          </cell>
          <cell r="V378">
            <v>0</v>
          </cell>
          <cell r="W378" t="str">
            <v>COMPLETE</v>
          </cell>
          <cell r="X378">
            <v>870.4</v>
          </cell>
          <cell r="Y378">
            <v>0</v>
          </cell>
          <cell r="Z378" t="str">
            <v>GBP</v>
          </cell>
          <cell r="AA378">
            <v>0</v>
          </cell>
          <cell r="AB378">
            <v>45860</v>
          </cell>
          <cell r="AC378">
            <v>0</v>
          </cell>
          <cell r="AD378">
            <v>0</v>
          </cell>
          <cell r="AE378"/>
          <cell r="AF378">
            <v>199.41</v>
          </cell>
          <cell r="AG378">
            <v>186</v>
          </cell>
          <cell r="AH378">
            <v>27</v>
          </cell>
        </row>
        <row r="379">
          <cell r="A379">
            <v>260167</v>
          </cell>
          <cell r="B379">
            <v>4502324766</v>
          </cell>
          <cell r="C379">
            <v>45796</v>
          </cell>
          <cell r="D379">
            <v>45797</v>
          </cell>
          <cell r="E379">
            <v>45835</v>
          </cell>
          <cell r="F379">
            <v>45863</v>
          </cell>
          <cell r="G379">
            <v>0</v>
          </cell>
          <cell r="H379" t="str">
            <v>260167-20</v>
          </cell>
          <cell r="I379" t="str">
            <v>Sulzer Pumps (UK) Ltd OEM</v>
          </cell>
          <cell r="J379">
            <v>20</v>
          </cell>
          <cell r="K379" t="str">
            <v>IMPELLER RING;MACH</v>
          </cell>
          <cell r="L379" t="str">
            <v>ASTM A479 S32760/NORSOK M650/NACE MR0175+STEL.6</v>
          </cell>
          <cell r="M379" t="str">
            <v>507145687002Q02</v>
          </cell>
          <cell r="N379">
            <v>507145687</v>
          </cell>
          <cell r="O379" t="str">
            <v>A</v>
          </cell>
          <cell r="P379" t="str">
            <v>STEL.6</v>
          </cell>
          <cell r="Q379" t="str">
            <v>QQP1005872360010-01 SECTION 260/PS-7000 REV 02(3.2 Cert)</v>
          </cell>
          <cell r="R379">
            <v>12</v>
          </cell>
          <cell r="S379">
            <v>12</v>
          </cell>
          <cell r="T379">
            <v>25124</v>
          </cell>
          <cell r="U379">
            <v>45866</v>
          </cell>
          <cell r="V379">
            <v>0</v>
          </cell>
          <cell r="W379" t="str">
            <v>COMPLETE</v>
          </cell>
          <cell r="X379">
            <v>401.5</v>
          </cell>
          <cell r="Y379">
            <v>0</v>
          </cell>
          <cell r="Z379" t="str">
            <v>GBP</v>
          </cell>
          <cell r="AA379">
            <v>0</v>
          </cell>
          <cell r="AB379">
            <v>45860</v>
          </cell>
          <cell r="AC379">
            <v>0</v>
          </cell>
          <cell r="AD379">
            <v>0</v>
          </cell>
          <cell r="AE379"/>
          <cell r="AF379">
            <v>178.45</v>
          </cell>
          <cell r="AG379">
            <v>165</v>
          </cell>
          <cell r="AH379">
            <v>27</v>
          </cell>
        </row>
        <row r="380">
          <cell r="A380">
            <v>260167</v>
          </cell>
          <cell r="B380">
            <v>4502324766</v>
          </cell>
          <cell r="C380">
            <v>45796</v>
          </cell>
          <cell r="D380">
            <v>45797</v>
          </cell>
          <cell r="E380">
            <v>45835</v>
          </cell>
          <cell r="F380">
            <v>45863</v>
          </cell>
          <cell r="G380">
            <v>0</v>
          </cell>
          <cell r="H380" t="str">
            <v>260167-30</v>
          </cell>
          <cell r="I380" t="str">
            <v>Sulzer Pumps (UK) Ltd OEM</v>
          </cell>
          <cell r="J380">
            <v>30</v>
          </cell>
          <cell r="K380" t="str">
            <v>IMPELLER RING;MACH</v>
          </cell>
          <cell r="L380" t="str">
            <v>ASTM A479 S32760/NORSOK M650/NACE MR0175+STEL.6</v>
          </cell>
          <cell r="M380" t="str">
            <v>507145687003Q02</v>
          </cell>
          <cell r="N380">
            <v>507145687</v>
          </cell>
          <cell r="O380" t="str">
            <v>A</v>
          </cell>
          <cell r="P380" t="str">
            <v>STEL.6</v>
          </cell>
          <cell r="Q380" t="str">
            <v>QQP1005872360010-01 SECTION 260/PS-7000 REV 02(3.2 Cert)</v>
          </cell>
          <cell r="R380">
            <v>10</v>
          </cell>
          <cell r="S380">
            <v>10</v>
          </cell>
          <cell r="T380">
            <v>25124</v>
          </cell>
          <cell r="U380">
            <v>45866</v>
          </cell>
          <cell r="V380">
            <v>0</v>
          </cell>
          <cell r="W380" t="str">
            <v>COMPLETE</v>
          </cell>
          <cell r="X380">
            <v>371.7</v>
          </cell>
          <cell r="Y380">
            <v>0</v>
          </cell>
          <cell r="Z380" t="str">
            <v>GBP</v>
          </cell>
          <cell r="AA380">
            <v>0</v>
          </cell>
          <cell r="AB380">
            <v>45860</v>
          </cell>
          <cell r="AC380">
            <v>0</v>
          </cell>
          <cell r="AD380">
            <v>0</v>
          </cell>
          <cell r="AE380"/>
          <cell r="AF380">
            <v>123.45</v>
          </cell>
          <cell r="AG380">
            <v>110</v>
          </cell>
          <cell r="AH380">
            <v>25</v>
          </cell>
        </row>
        <row r="381">
          <cell r="A381">
            <v>260167</v>
          </cell>
          <cell r="B381">
            <v>4502324766</v>
          </cell>
          <cell r="C381">
            <v>45796</v>
          </cell>
          <cell r="D381">
            <v>45797</v>
          </cell>
          <cell r="E381">
            <v>45835</v>
          </cell>
          <cell r="F381">
            <v>45853</v>
          </cell>
          <cell r="G381">
            <v>0</v>
          </cell>
          <cell r="H381" t="str">
            <v>260167-40</v>
          </cell>
          <cell r="I381" t="str">
            <v>Sulzer Pumps (UK) Ltd OEM</v>
          </cell>
          <cell r="J381">
            <v>40</v>
          </cell>
          <cell r="K381" t="str">
            <v>3.2 Certification For line 10-30</v>
          </cell>
          <cell r="L381" t="str">
            <v>-</v>
          </cell>
          <cell r="M381" t="str">
            <v>3.2 Certification</v>
          </cell>
          <cell r="N381" t="str">
            <v>-</v>
          </cell>
          <cell r="O381" t="str">
            <v>-</v>
          </cell>
          <cell r="P381">
            <v>0</v>
          </cell>
          <cell r="Q381">
            <v>0</v>
          </cell>
          <cell r="R381">
            <v>1</v>
          </cell>
          <cell r="S381">
            <v>1</v>
          </cell>
          <cell r="T381">
            <v>25139</v>
          </cell>
          <cell r="U381">
            <v>45869</v>
          </cell>
          <cell r="V381">
            <v>0</v>
          </cell>
          <cell r="W381" t="str">
            <v>COMPLETE</v>
          </cell>
          <cell r="X381">
            <v>2500</v>
          </cell>
          <cell r="Y381">
            <v>0</v>
          </cell>
          <cell r="Z381" t="str">
            <v>GBP</v>
          </cell>
          <cell r="AA381">
            <v>0</v>
          </cell>
          <cell r="AB381">
            <v>45850</v>
          </cell>
          <cell r="AC381">
            <v>0</v>
          </cell>
          <cell r="AD381">
            <v>0</v>
          </cell>
          <cell r="AE381"/>
          <cell r="AF381"/>
          <cell r="AG381"/>
          <cell r="AH381"/>
        </row>
        <row r="382">
          <cell r="A382">
            <v>260171</v>
          </cell>
          <cell r="B382">
            <v>4502325308</v>
          </cell>
          <cell r="C382">
            <v>45797</v>
          </cell>
          <cell r="D382">
            <v>45798</v>
          </cell>
          <cell r="E382">
            <v>45835</v>
          </cell>
          <cell r="F382">
            <v>45863</v>
          </cell>
          <cell r="G382">
            <v>0</v>
          </cell>
          <cell r="H382" t="str">
            <v>260171-10</v>
          </cell>
          <cell r="I382" t="str">
            <v>Sulzer Pumps (UK) Ltd OEM</v>
          </cell>
          <cell r="J382">
            <v>10</v>
          </cell>
          <cell r="K382" t="str">
            <v>THRUST RING</v>
          </cell>
          <cell r="L382" t="str">
            <v>ASTM A479 UNS S32760 NORSOK D57/NACE MR0175/MR0103</v>
          </cell>
          <cell r="M382" t="str">
            <v>204205147016Q02</v>
          </cell>
          <cell r="N382" t="str">
            <v>3-204205147</v>
          </cell>
          <cell r="O382" t="str">
            <v>-</v>
          </cell>
          <cell r="P382">
            <v>0</v>
          </cell>
          <cell r="Q382" t="str">
            <v>PS-7000 REV 02(3.2 Cert)</v>
          </cell>
          <cell r="R382">
            <v>16</v>
          </cell>
          <cell r="S382">
            <v>16</v>
          </cell>
          <cell r="T382">
            <v>25132</v>
          </cell>
          <cell r="U382">
            <v>45868</v>
          </cell>
          <cell r="V382">
            <v>0</v>
          </cell>
          <cell r="W382" t="str">
            <v>COMPLETE</v>
          </cell>
          <cell r="X382">
            <v>88.8</v>
          </cell>
          <cell r="Y382">
            <v>0</v>
          </cell>
          <cell r="Z382" t="str">
            <v>GBP</v>
          </cell>
          <cell r="AA382">
            <v>0</v>
          </cell>
          <cell r="AB382">
            <v>45860</v>
          </cell>
          <cell r="AC382">
            <v>0</v>
          </cell>
          <cell r="AD382">
            <v>0</v>
          </cell>
          <cell r="AE382"/>
          <cell r="AF382">
            <v>91</v>
          </cell>
          <cell r="AG382">
            <v>79</v>
          </cell>
          <cell r="AH382">
            <v>6</v>
          </cell>
        </row>
        <row r="383">
          <cell r="A383">
            <v>260171</v>
          </cell>
          <cell r="B383">
            <v>4502325308</v>
          </cell>
          <cell r="C383">
            <v>45797</v>
          </cell>
          <cell r="D383">
            <v>45798</v>
          </cell>
          <cell r="E383">
            <v>45835</v>
          </cell>
          <cell r="F383">
            <v>45853</v>
          </cell>
          <cell r="G383">
            <v>0</v>
          </cell>
          <cell r="H383" t="str">
            <v>260171-20</v>
          </cell>
          <cell r="I383" t="str">
            <v>Sulzer Pumps (UK) Ltd OEM</v>
          </cell>
          <cell r="J383">
            <v>20</v>
          </cell>
          <cell r="K383" t="str">
            <v>THROAT BUSHING;PLAIN</v>
          </cell>
          <cell r="L383" t="str">
            <v>ASTM A479 UNS S32760 NORSOK D57/NACE MR0175/MR0103</v>
          </cell>
          <cell r="M383" t="str">
            <v>204205149016Q02</v>
          </cell>
          <cell r="N383" t="str">
            <v>3-204205149</v>
          </cell>
          <cell r="O383" t="str">
            <v>B</v>
          </cell>
          <cell r="P383">
            <v>0</v>
          </cell>
          <cell r="Q383" t="str">
            <v>QQP1005872360010-01 SECTION 260/PS-7000 REV 02(3.2 Cert)</v>
          </cell>
          <cell r="R383">
            <v>4</v>
          </cell>
          <cell r="S383">
            <v>4</v>
          </cell>
          <cell r="T383">
            <v>25110</v>
          </cell>
          <cell r="U383">
            <v>45855</v>
          </cell>
          <cell r="V383">
            <v>0</v>
          </cell>
          <cell r="W383" t="str">
            <v>COMPLETE</v>
          </cell>
          <cell r="X383">
            <v>317</v>
          </cell>
          <cell r="Y383">
            <v>0</v>
          </cell>
          <cell r="Z383" t="str">
            <v>GBP</v>
          </cell>
          <cell r="AA383">
            <v>0</v>
          </cell>
          <cell r="AB383">
            <v>45850</v>
          </cell>
          <cell r="AC383">
            <v>0</v>
          </cell>
          <cell r="AD383">
            <v>0</v>
          </cell>
          <cell r="AE383"/>
          <cell r="AF383">
            <v>144</v>
          </cell>
          <cell r="AG383">
            <v>85</v>
          </cell>
          <cell r="AH383">
            <v>32</v>
          </cell>
        </row>
        <row r="384">
          <cell r="A384">
            <v>260171</v>
          </cell>
          <cell r="B384">
            <v>4502325308</v>
          </cell>
          <cell r="C384">
            <v>45797</v>
          </cell>
          <cell r="D384">
            <v>45798</v>
          </cell>
          <cell r="E384">
            <v>45835</v>
          </cell>
          <cell r="F384">
            <v>45863</v>
          </cell>
          <cell r="G384">
            <v>0</v>
          </cell>
          <cell r="H384" t="str">
            <v>260171-30</v>
          </cell>
          <cell r="I384" t="str">
            <v>Sulzer Pumps (UK) Ltd OEM</v>
          </cell>
          <cell r="J384">
            <v>30</v>
          </cell>
          <cell r="K384" t="str">
            <v>STATIONARY RING;MACH</v>
          </cell>
          <cell r="L384" t="str">
            <v>ASTM A479 UNS S32760 NORSOK D57/NACE MR0175/MR0103</v>
          </cell>
          <cell r="M384" t="str">
            <v>507143697001Q02</v>
          </cell>
          <cell r="N384">
            <v>507143697</v>
          </cell>
          <cell r="O384" t="str">
            <v>-</v>
          </cell>
          <cell r="P384">
            <v>0</v>
          </cell>
          <cell r="Q384" t="str">
            <v>QQP1005872360010-01 SECTION 260/PS-7000 REV 02(3.2 Cert)</v>
          </cell>
          <cell r="R384">
            <v>12</v>
          </cell>
          <cell r="S384">
            <v>12</v>
          </cell>
          <cell r="T384">
            <v>25132</v>
          </cell>
          <cell r="U384">
            <v>45868</v>
          </cell>
          <cell r="V384">
            <v>0</v>
          </cell>
          <cell r="W384" t="str">
            <v>COMPLETE</v>
          </cell>
          <cell r="X384">
            <v>588.79999999999995</v>
          </cell>
          <cell r="Y384">
            <v>0</v>
          </cell>
          <cell r="Z384" t="str">
            <v>GBP</v>
          </cell>
          <cell r="AA384">
            <v>0</v>
          </cell>
          <cell r="AB384">
            <v>45860</v>
          </cell>
          <cell r="AC384">
            <v>0</v>
          </cell>
          <cell r="AD384">
            <v>0</v>
          </cell>
          <cell r="AE384"/>
          <cell r="AF384">
            <v>205</v>
          </cell>
          <cell r="AG384">
            <v>179</v>
          </cell>
          <cell r="AH384">
            <v>29</v>
          </cell>
        </row>
        <row r="385">
          <cell r="A385">
            <v>260171</v>
          </cell>
          <cell r="B385">
            <v>4502325308</v>
          </cell>
          <cell r="C385">
            <v>45797</v>
          </cell>
          <cell r="D385">
            <v>45798</v>
          </cell>
          <cell r="E385">
            <v>45835</v>
          </cell>
          <cell r="F385">
            <v>45863</v>
          </cell>
          <cell r="G385">
            <v>0</v>
          </cell>
          <cell r="H385" t="str">
            <v>260171-40</v>
          </cell>
          <cell r="I385" t="str">
            <v>Sulzer Pumps (UK) Ltd OEM</v>
          </cell>
          <cell r="J385">
            <v>40</v>
          </cell>
          <cell r="K385" t="str">
            <v>STATIONARY RING;MACH</v>
          </cell>
          <cell r="L385" t="str">
            <v>ASTM A479 UNS S32760 NORSOK D57/NACE MR0175/MR0103</v>
          </cell>
          <cell r="M385" t="str">
            <v>507145596001Q02</v>
          </cell>
          <cell r="N385">
            <v>507145596</v>
          </cell>
          <cell r="O385" t="str">
            <v>-</v>
          </cell>
          <cell r="P385">
            <v>0</v>
          </cell>
          <cell r="Q385" t="str">
            <v>QQP1005872360010-01 SECTION 260/PS-7000 REV 02(3.2 Cert)</v>
          </cell>
          <cell r="R385">
            <v>2</v>
          </cell>
          <cell r="S385">
            <v>2</v>
          </cell>
          <cell r="T385">
            <v>25132</v>
          </cell>
          <cell r="U385">
            <v>45868</v>
          </cell>
          <cell r="V385">
            <v>0</v>
          </cell>
          <cell r="W385" t="str">
            <v>COMPLETE</v>
          </cell>
          <cell r="X385">
            <v>675</v>
          </cell>
          <cell r="Y385">
            <v>0</v>
          </cell>
          <cell r="Z385" t="str">
            <v>GBP</v>
          </cell>
          <cell r="AA385">
            <v>0</v>
          </cell>
          <cell r="AB385">
            <v>45860</v>
          </cell>
          <cell r="AC385">
            <v>0</v>
          </cell>
          <cell r="AD385">
            <v>0</v>
          </cell>
          <cell r="AE385"/>
          <cell r="AF385">
            <v>226</v>
          </cell>
          <cell r="AG385">
            <v>200</v>
          </cell>
          <cell r="AH385">
            <v>29</v>
          </cell>
        </row>
        <row r="386">
          <cell r="A386">
            <v>260171</v>
          </cell>
          <cell r="B386">
            <v>4502325308</v>
          </cell>
          <cell r="C386">
            <v>45797</v>
          </cell>
          <cell r="D386">
            <v>45798</v>
          </cell>
          <cell r="E386">
            <v>45835</v>
          </cell>
          <cell r="F386">
            <v>45863</v>
          </cell>
          <cell r="G386">
            <v>0</v>
          </cell>
          <cell r="H386" t="str">
            <v>260171-50</v>
          </cell>
          <cell r="I386" t="str">
            <v>Sulzer Pumps (UK) Ltd OEM</v>
          </cell>
          <cell r="J386">
            <v>50</v>
          </cell>
          <cell r="K386" t="str">
            <v>STATIONARY RING;MACH</v>
          </cell>
          <cell r="L386" t="str">
            <v>ASTM A276/A479 UNS S32760 NORSOK D56</v>
          </cell>
          <cell r="M386" t="str">
            <v>507145660001Q02</v>
          </cell>
          <cell r="N386">
            <v>507145660</v>
          </cell>
          <cell r="O386" t="str">
            <v>-</v>
          </cell>
          <cell r="P386">
            <v>0</v>
          </cell>
          <cell r="Q386" t="str">
            <v>QQP1005872360010-01 SECTION 260/PS-7000 REV 02(3.2 Cert)</v>
          </cell>
          <cell r="R386">
            <v>10</v>
          </cell>
          <cell r="S386">
            <v>10</v>
          </cell>
          <cell r="T386">
            <v>25132</v>
          </cell>
          <cell r="U386">
            <v>45868</v>
          </cell>
          <cell r="V386">
            <v>0</v>
          </cell>
          <cell r="W386" t="str">
            <v>COMPLETE</v>
          </cell>
          <cell r="X386">
            <v>905.1</v>
          </cell>
          <cell r="Y386">
            <v>0</v>
          </cell>
          <cell r="Z386" t="str">
            <v>GBP</v>
          </cell>
          <cell r="AA386">
            <v>0</v>
          </cell>
          <cell r="AB386">
            <v>45860</v>
          </cell>
          <cell r="AC386">
            <v>0</v>
          </cell>
          <cell r="AD386">
            <v>0</v>
          </cell>
          <cell r="AE386"/>
          <cell r="AF386">
            <v>205</v>
          </cell>
          <cell r="AG386">
            <v>124</v>
          </cell>
          <cell r="AH386">
            <v>54</v>
          </cell>
        </row>
        <row r="387">
          <cell r="A387">
            <v>260171</v>
          </cell>
          <cell r="B387">
            <v>4502325308</v>
          </cell>
          <cell r="C387">
            <v>45797</v>
          </cell>
          <cell r="D387">
            <v>45798</v>
          </cell>
          <cell r="E387">
            <v>45835</v>
          </cell>
          <cell r="F387">
            <v>45853</v>
          </cell>
          <cell r="G387">
            <v>0</v>
          </cell>
          <cell r="H387" t="str">
            <v>260171-60</v>
          </cell>
          <cell r="I387" t="str">
            <v>Sulzer Pumps (UK) Ltd OEM</v>
          </cell>
          <cell r="J387">
            <v>60</v>
          </cell>
          <cell r="K387" t="str">
            <v>SHAFT NUT;NUT PER DRAWING;M56X2;RH</v>
          </cell>
          <cell r="L387" t="str">
            <v>EN8D (normalised)</v>
          </cell>
          <cell r="M387">
            <v>204209907005</v>
          </cell>
          <cell r="N387" t="str">
            <v>3-204209907 (Ø A=102)</v>
          </cell>
          <cell r="O387" t="str">
            <v>J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25124</v>
          </cell>
          <cell r="U387">
            <v>45866</v>
          </cell>
          <cell r="V387">
            <v>0</v>
          </cell>
          <cell r="W387" t="str">
            <v>COMPLETE</v>
          </cell>
          <cell r="X387">
            <v>100</v>
          </cell>
          <cell r="Y387">
            <v>0</v>
          </cell>
          <cell r="Z387" t="str">
            <v>GBP</v>
          </cell>
          <cell r="AA387">
            <v>0</v>
          </cell>
          <cell r="AB387">
            <v>45850</v>
          </cell>
          <cell r="AC387">
            <v>0</v>
          </cell>
          <cell r="AD387">
            <v>0</v>
          </cell>
          <cell r="AE387"/>
          <cell r="AF387">
            <v>102</v>
          </cell>
          <cell r="AG387"/>
          <cell r="AH387">
            <v>20</v>
          </cell>
        </row>
        <row r="388">
          <cell r="A388">
            <v>260171</v>
          </cell>
          <cell r="B388">
            <v>4502325308</v>
          </cell>
          <cell r="C388">
            <v>45797</v>
          </cell>
          <cell r="D388">
            <v>45798</v>
          </cell>
          <cell r="E388">
            <v>45835</v>
          </cell>
          <cell r="F388">
            <v>45853</v>
          </cell>
          <cell r="G388">
            <v>0</v>
          </cell>
          <cell r="H388" t="str">
            <v>260171-70</v>
          </cell>
          <cell r="I388" t="str">
            <v>Sulzer Pumps (UK) Ltd OEM</v>
          </cell>
          <cell r="J388">
            <v>70</v>
          </cell>
          <cell r="K388" t="str">
            <v>3.2 Certification For line 10-30</v>
          </cell>
          <cell r="L388" t="str">
            <v>-</v>
          </cell>
          <cell r="M388" t="str">
            <v>3.2 Certification</v>
          </cell>
          <cell r="N388" t="str">
            <v>-</v>
          </cell>
          <cell r="O388" t="str">
            <v>-</v>
          </cell>
          <cell r="P388">
            <v>0</v>
          </cell>
          <cell r="Q388">
            <v>0</v>
          </cell>
          <cell r="R388">
            <v>1</v>
          </cell>
          <cell r="S388">
            <v>1</v>
          </cell>
          <cell r="T388">
            <v>25139</v>
          </cell>
          <cell r="U388">
            <v>45869</v>
          </cell>
          <cell r="V388">
            <v>0</v>
          </cell>
          <cell r="W388" t="str">
            <v>COMPLETE</v>
          </cell>
          <cell r="X388">
            <v>3500</v>
          </cell>
          <cell r="Y388">
            <v>0</v>
          </cell>
          <cell r="Z388" t="str">
            <v>GBP</v>
          </cell>
          <cell r="AA388">
            <v>0</v>
          </cell>
          <cell r="AB388">
            <v>45850</v>
          </cell>
          <cell r="AC388">
            <v>0</v>
          </cell>
          <cell r="AD388">
            <v>0</v>
          </cell>
          <cell r="AE388"/>
          <cell r="AF388"/>
          <cell r="AG388"/>
          <cell r="AH388"/>
        </row>
        <row r="389">
          <cell r="A389">
            <v>260172</v>
          </cell>
          <cell r="B389">
            <v>4502325339</v>
          </cell>
          <cell r="C389">
            <v>45797</v>
          </cell>
          <cell r="D389">
            <v>45798</v>
          </cell>
          <cell r="E389">
            <v>45852</v>
          </cell>
          <cell r="F389">
            <v>45848</v>
          </cell>
          <cell r="G389">
            <v>0</v>
          </cell>
          <cell r="H389" t="str">
            <v>260172-10</v>
          </cell>
          <cell r="I389" t="str">
            <v>Sulzer Leeds PMC</v>
          </cell>
          <cell r="J389">
            <v>10</v>
          </cell>
          <cell r="K389" t="str">
            <v>IMPELLER WEAR RING D134.54/120 X 28</v>
          </cell>
          <cell r="L389" t="str">
            <v>ASTM A276 UNS S32760+STEL.6</v>
          </cell>
          <cell r="M389">
            <v>204218930003</v>
          </cell>
          <cell r="N389" t="str">
            <v>2-204218930</v>
          </cell>
          <cell r="O389" t="str">
            <v>A</v>
          </cell>
          <cell r="P389" t="str">
            <v>STEL.6</v>
          </cell>
          <cell r="Q389" t="str">
            <v>40-434 REV 02/40-504 REV 15/PS-1001 REV 00</v>
          </cell>
          <cell r="R389">
            <v>4</v>
          </cell>
          <cell r="S389">
            <v>4</v>
          </cell>
          <cell r="T389">
            <v>25106</v>
          </cell>
          <cell r="U389">
            <v>45852</v>
          </cell>
          <cell r="V389">
            <v>0</v>
          </cell>
          <cell r="W389" t="str">
            <v>COMPLETE</v>
          </cell>
          <cell r="X389">
            <v>348.9</v>
          </cell>
          <cell r="Y389">
            <v>0</v>
          </cell>
          <cell r="Z389" t="str">
            <v>GBP</v>
          </cell>
          <cell r="AA389">
            <v>0</v>
          </cell>
          <cell r="AB389">
            <v>45845</v>
          </cell>
          <cell r="AC389">
            <v>0</v>
          </cell>
          <cell r="AD389">
            <v>0</v>
          </cell>
          <cell r="AE389"/>
          <cell r="AF389">
            <v>134.54</v>
          </cell>
          <cell r="AG389">
            <v>120</v>
          </cell>
          <cell r="AH389">
            <v>28</v>
          </cell>
        </row>
        <row r="390">
          <cell r="A390">
            <v>260173</v>
          </cell>
          <cell r="B390">
            <v>4502325477</v>
          </cell>
          <cell r="C390">
            <v>45797</v>
          </cell>
          <cell r="D390">
            <v>45798</v>
          </cell>
          <cell r="E390">
            <v>45842</v>
          </cell>
          <cell r="F390">
            <v>45853</v>
          </cell>
          <cell r="G390">
            <v>0</v>
          </cell>
          <cell r="H390" t="str">
            <v>260173-10</v>
          </cell>
          <cell r="I390" t="str">
            <v>SULZER PUMPS (CANADA) INC</v>
          </cell>
          <cell r="J390">
            <v>10</v>
          </cell>
          <cell r="K390" t="str">
            <v>STATIONARY RING,PLAIN</v>
          </cell>
          <cell r="L390" t="str">
            <v>AISI Gr 316L+STEL.6</v>
          </cell>
          <cell r="M390">
            <v>1142232</v>
          </cell>
          <cell r="N390" t="str">
            <v>A42233-000</v>
          </cell>
          <cell r="O390" t="str">
            <v>B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25107</v>
          </cell>
          <cell r="U390">
            <v>45853</v>
          </cell>
          <cell r="V390">
            <v>0</v>
          </cell>
          <cell r="W390" t="str">
            <v>COMPLETE</v>
          </cell>
          <cell r="X390">
            <v>411.8</v>
          </cell>
          <cell r="Y390">
            <v>0</v>
          </cell>
          <cell r="Z390" t="str">
            <v>USD</v>
          </cell>
          <cell r="AA390">
            <v>0</v>
          </cell>
          <cell r="AB390">
            <v>45850</v>
          </cell>
          <cell r="AC390">
            <v>0</v>
          </cell>
          <cell r="AD390">
            <v>0</v>
          </cell>
          <cell r="AE390"/>
          <cell r="AF390">
            <v>149</v>
          </cell>
          <cell r="AG390">
            <v>137</v>
          </cell>
          <cell r="AH390">
            <v>21</v>
          </cell>
        </row>
        <row r="391">
          <cell r="A391">
            <v>251059</v>
          </cell>
          <cell r="B391">
            <v>4502293680</v>
          </cell>
          <cell r="C391">
            <v>45721</v>
          </cell>
          <cell r="D391">
            <v>45722</v>
          </cell>
          <cell r="E391">
            <v>45823</v>
          </cell>
          <cell r="F391">
            <v>45818</v>
          </cell>
          <cell r="G391">
            <v>0</v>
          </cell>
          <cell r="H391" t="str">
            <v>251059-10.1</v>
          </cell>
          <cell r="I391" t="str">
            <v>Sulzer Pumpen (Deutschland) GmbH</v>
          </cell>
          <cell r="J391">
            <v>10.1</v>
          </cell>
          <cell r="K391" t="str">
            <v>IMPELLER RING;MACH</v>
          </cell>
          <cell r="L391" t="str">
            <v>ASTM A276 Type 316L+COL.6</v>
          </cell>
          <cell r="M391" t="str">
            <v>204649307003Q01</v>
          </cell>
          <cell r="N391" t="str">
            <v>4-204649307</v>
          </cell>
          <cell r="O391" t="str">
            <v>-</v>
          </cell>
          <cell r="P391" t="str">
            <v>COL.6</v>
          </cell>
          <cell r="Q391" t="str">
            <v>PS-2000 Rev.Lev.00 Version 01/country origin/Replacement</v>
          </cell>
          <cell r="R391">
            <v>1</v>
          </cell>
          <cell r="S391">
            <v>1</v>
          </cell>
          <cell r="T391" t="str">
            <v>Canceleld this line and added new po for replacement</v>
          </cell>
          <cell r="U391">
            <v>0</v>
          </cell>
          <cell r="V391">
            <v>0</v>
          </cell>
          <cell r="W391" t="str">
            <v>COMPLETE</v>
          </cell>
          <cell r="X391">
            <v>377.4</v>
          </cell>
          <cell r="Y391">
            <v>0</v>
          </cell>
          <cell r="Z391" t="str">
            <v>EURO</v>
          </cell>
          <cell r="AA391">
            <v>0</v>
          </cell>
          <cell r="AB391">
            <v>45815</v>
          </cell>
          <cell r="AC391">
            <v>0</v>
          </cell>
          <cell r="AD391">
            <v>0</v>
          </cell>
          <cell r="AE391"/>
          <cell r="AF391">
            <v>154.9</v>
          </cell>
          <cell r="AG391">
            <v>145</v>
          </cell>
          <cell r="AH391">
            <v>21</v>
          </cell>
        </row>
        <row r="392">
          <cell r="A392">
            <v>260178</v>
          </cell>
          <cell r="B392">
            <v>4502325616</v>
          </cell>
          <cell r="C392">
            <v>45798</v>
          </cell>
          <cell r="D392">
            <v>45798</v>
          </cell>
          <cell r="E392">
            <v>45842</v>
          </cell>
          <cell r="F392">
            <v>45848</v>
          </cell>
          <cell r="G392">
            <v>0</v>
          </cell>
          <cell r="H392" t="str">
            <v>260178-10</v>
          </cell>
          <cell r="I392" t="str">
            <v>Sulzer Pumpen (Deutschland) GmbH</v>
          </cell>
          <cell r="J392">
            <v>10</v>
          </cell>
          <cell r="K392" t="str">
            <v>IMPELLER RING;MACH</v>
          </cell>
          <cell r="L392" t="str">
            <v>AISI Gr 316L+STEL.6</v>
          </cell>
          <cell r="M392">
            <v>204501010001</v>
          </cell>
          <cell r="N392" t="str">
            <v>3-204501010</v>
          </cell>
          <cell r="O392" t="str">
            <v>-</v>
          </cell>
          <cell r="P392" t="str">
            <v>STEL.6</v>
          </cell>
          <cell r="Q392" t="str">
            <v>PS-2000</v>
          </cell>
          <cell r="R392">
            <v>1</v>
          </cell>
          <cell r="S392">
            <v>1</v>
          </cell>
          <cell r="T392">
            <v>25108</v>
          </cell>
          <cell r="U392">
            <v>45853</v>
          </cell>
          <cell r="V392">
            <v>0</v>
          </cell>
          <cell r="W392" t="str">
            <v>COMPLETE</v>
          </cell>
          <cell r="X392">
            <v>434.8</v>
          </cell>
          <cell r="Y392">
            <v>0</v>
          </cell>
          <cell r="Z392" t="str">
            <v>EURO</v>
          </cell>
          <cell r="AA392">
            <v>0</v>
          </cell>
          <cell r="AB392">
            <v>45845</v>
          </cell>
          <cell r="AC392">
            <v>0</v>
          </cell>
          <cell r="AD392">
            <v>0</v>
          </cell>
          <cell r="AE392"/>
          <cell r="AF392">
            <v>240</v>
          </cell>
          <cell r="AG392">
            <v>220</v>
          </cell>
          <cell r="AH392">
            <v>30</v>
          </cell>
        </row>
        <row r="393">
          <cell r="A393">
            <v>260186</v>
          </cell>
          <cell r="B393">
            <v>4502326791</v>
          </cell>
          <cell r="C393">
            <v>45800</v>
          </cell>
          <cell r="D393">
            <v>45800</v>
          </cell>
          <cell r="E393">
            <v>45821</v>
          </cell>
          <cell r="F393">
            <v>45818</v>
          </cell>
          <cell r="G393">
            <v>0</v>
          </cell>
          <cell r="H393" t="str">
            <v>260186-10</v>
          </cell>
          <cell r="I393" t="str">
            <v>Sulzer Pumpen (Deutschland) GmbH</v>
          </cell>
          <cell r="J393">
            <v>10</v>
          </cell>
          <cell r="K393" t="str">
            <v>IMPELLER RING;MACH</v>
          </cell>
          <cell r="L393" t="str">
            <v>ASTM A276 Type 316L+COL.6</v>
          </cell>
          <cell r="M393" t="str">
            <v>204649307003Q01</v>
          </cell>
          <cell r="N393" t="str">
            <v>4-204649307</v>
          </cell>
          <cell r="O393" t="str">
            <v>-</v>
          </cell>
          <cell r="P393" t="str">
            <v>COL.6</v>
          </cell>
          <cell r="Q393" t="str">
            <v>PS-2000 Rev.Lev.00 Version 01/country origin/Replacement</v>
          </cell>
          <cell r="R393">
            <v>1</v>
          </cell>
          <cell r="S393">
            <v>1</v>
          </cell>
          <cell r="T393">
            <v>25082</v>
          </cell>
          <cell r="U393">
            <v>45828</v>
          </cell>
          <cell r="V393">
            <v>0</v>
          </cell>
          <cell r="W393" t="str">
            <v>COMPLETE</v>
          </cell>
          <cell r="X393">
            <v>377.4</v>
          </cell>
          <cell r="Y393">
            <v>0</v>
          </cell>
          <cell r="Z393" t="str">
            <v>EURO</v>
          </cell>
          <cell r="AA393">
            <v>0</v>
          </cell>
          <cell r="AB393">
            <v>45815</v>
          </cell>
          <cell r="AC393">
            <v>0</v>
          </cell>
          <cell r="AD393">
            <v>0</v>
          </cell>
          <cell r="AE393"/>
          <cell r="AF393">
            <v>155</v>
          </cell>
          <cell r="AG393">
            <v>145</v>
          </cell>
          <cell r="AH393">
            <v>21</v>
          </cell>
        </row>
        <row r="394">
          <cell r="A394">
            <v>260006</v>
          </cell>
          <cell r="B394" t="str">
            <v>RC-451-25</v>
          </cell>
          <cell r="C394">
            <v>45747</v>
          </cell>
          <cell r="D394">
            <v>45749</v>
          </cell>
          <cell r="E394">
            <v>45807</v>
          </cell>
          <cell r="F394">
            <v>45838</v>
          </cell>
          <cell r="G394">
            <v>0</v>
          </cell>
          <cell r="H394" t="str">
            <v>260006-1.1</v>
          </cell>
          <cell r="I394" t="str">
            <v>ALAS Meccanica srl Italy</v>
          </cell>
          <cell r="J394">
            <v>1.1000000000000001</v>
          </cell>
          <cell r="K394" t="str">
            <v>BEARING SLEEVE;MACH</v>
          </cell>
          <cell r="L394" t="str">
            <v>EN9 Normalized</v>
          </cell>
          <cell r="M394">
            <v>204256678001</v>
          </cell>
          <cell r="N394" t="str">
            <v>3-204256678</v>
          </cell>
          <cell r="O394" t="str">
            <v>-</v>
          </cell>
          <cell r="P394">
            <v>0</v>
          </cell>
          <cell r="Q394" t="str">
            <v>40-504 REV 15/PS-1001 REV 00</v>
          </cell>
          <cell r="R394">
            <v>2</v>
          </cell>
          <cell r="S394">
            <v>2</v>
          </cell>
          <cell r="T394">
            <v>25086</v>
          </cell>
          <cell r="U394">
            <v>45833</v>
          </cell>
          <cell r="V394">
            <v>0</v>
          </cell>
          <cell r="W394" t="str">
            <v>COMPLETE</v>
          </cell>
          <cell r="X394">
            <v>185.3</v>
          </cell>
          <cell r="Y394">
            <v>0</v>
          </cell>
          <cell r="Z394" t="str">
            <v>EURO</v>
          </cell>
          <cell r="AA394">
            <v>0</v>
          </cell>
          <cell r="AB394">
            <v>45835</v>
          </cell>
          <cell r="AC394">
            <v>0</v>
          </cell>
          <cell r="AD394">
            <v>0</v>
          </cell>
          <cell r="AE394"/>
          <cell r="AF394">
            <v>120.5</v>
          </cell>
          <cell r="AG394">
            <v>114</v>
          </cell>
          <cell r="AH394">
            <v>106</v>
          </cell>
        </row>
        <row r="395">
          <cell r="A395">
            <v>260006</v>
          </cell>
          <cell r="B395" t="str">
            <v>RC-451-25</v>
          </cell>
          <cell r="C395">
            <v>45747</v>
          </cell>
          <cell r="D395">
            <v>45749</v>
          </cell>
          <cell r="E395">
            <v>45807</v>
          </cell>
          <cell r="F395">
            <v>45838</v>
          </cell>
          <cell r="G395">
            <v>0</v>
          </cell>
          <cell r="H395" t="str">
            <v>260006-2.1</v>
          </cell>
          <cell r="I395" t="str">
            <v>ALAS Meccanica srl Italy</v>
          </cell>
          <cell r="J395">
            <v>2.1</v>
          </cell>
          <cell r="K395" t="str">
            <v>SLEEVE;MACH</v>
          </cell>
          <cell r="L395" t="str">
            <v>EN9 Normalized</v>
          </cell>
          <cell r="M395">
            <v>204256679001</v>
          </cell>
          <cell r="N395" t="str">
            <v>3-204256679</v>
          </cell>
          <cell r="O395" t="str">
            <v>A</v>
          </cell>
          <cell r="P395">
            <v>0</v>
          </cell>
          <cell r="Q395" t="str">
            <v>40-504 REV 15/PS-1001 REV 00</v>
          </cell>
          <cell r="R395">
            <v>2</v>
          </cell>
          <cell r="S395">
            <v>2</v>
          </cell>
          <cell r="T395">
            <v>25086</v>
          </cell>
          <cell r="U395">
            <v>45833</v>
          </cell>
          <cell r="V395">
            <v>0</v>
          </cell>
          <cell r="W395" t="str">
            <v>COMPLETE</v>
          </cell>
          <cell r="X395">
            <v>95.5</v>
          </cell>
          <cell r="Y395">
            <v>0</v>
          </cell>
          <cell r="Z395" t="str">
            <v>EURO</v>
          </cell>
          <cell r="AA395">
            <v>0</v>
          </cell>
          <cell r="AB395">
            <v>45835</v>
          </cell>
          <cell r="AC395">
            <v>0</v>
          </cell>
          <cell r="AD395">
            <v>0</v>
          </cell>
          <cell r="AE395"/>
          <cell r="AF395">
            <v>120.8</v>
          </cell>
          <cell r="AG395">
            <v>114</v>
          </cell>
          <cell r="AH395">
            <v>21</v>
          </cell>
        </row>
        <row r="396">
          <cell r="A396">
            <v>260190</v>
          </cell>
          <cell r="B396">
            <v>4502326886</v>
          </cell>
          <cell r="C396">
            <v>45800</v>
          </cell>
          <cell r="D396">
            <v>45803</v>
          </cell>
          <cell r="E396">
            <v>45842</v>
          </cell>
          <cell r="F396">
            <v>45848</v>
          </cell>
          <cell r="G396">
            <v>0</v>
          </cell>
          <cell r="H396" t="str">
            <v>260190-10</v>
          </cell>
          <cell r="I396" t="str">
            <v>Sulzer Pumpen (Deutschland) GmbH</v>
          </cell>
          <cell r="J396">
            <v>10</v>
          </cell>
          <cell r="K396" t="str">
            <v>IMPELLER RING;MACH</v>
          </cell>
          <cell r="L396" t="str">
            <v>AISI316L+STEL.6</v>
          </cell>
          <cell r="M396">
            <v>204500986021</v>
          </cell>
          <cell r="N396" t="str">
            <v>3-204500986</v>
          </cell>
          <cell r="O396" t="str">
            <v>-</v>
          </cell>
          <cell r="P396" t="str">
            <v>STEL.6</v>
          </cell>
          <cell r="Q396" t="str">
            <v>PS 2000/PS 1002/PS-1002 Rev.Lev.00 Version 01</v>
          </cell>
          <cell r="R396">
            <v>1</v>
          </cell>
          <cell r="S396">
            <v>1</v>
          </cell>
          <cell r="T396">
            <v>25108</v>
          </cell>
          <cell r="U396">
            <v>45853</v>
          </cell>
          <cell r="V396">
            <v>0</v>
          </cell>
          <cell r="W396" t="str">
            <v>COMPLETE</v>
          </cell>
          <cell r="X396">
            <v>288.5</v>
          </cell>
          <cell r="Y396">
            <v>0</v>
          </cell>
          <cell r="Z396" t="str">
            <v>EURO</v>
          </cell>
          <cell r="AA396">
            <v>0</v>
          </cell>
          <cell r="AB396">
            <v>45845</v>
          </cell>
          <cell r="AC396">
            <v>0</v>
          </cell>
          <cell r="AD396">
            <v>0</v>
          </cell>
          <cell r="AE396"/>
          <cell r="AF396">
            <v>135</v>
          </cell>
          <cell r="AG396">
            <v>120</v>
          </cell>
          <cell r="AH396">
            <v>20</v>
          </cell>
        </row>
        <row r="397">
          <cell r="A397">
            <v>260191</v>
          </cell>
          <cell r="B397" t="str">
            <v>RC-686-25</v>
          </cell>
          <cell r="C397">
            <v>45801</v>
          </cell>
          <cell r="D397">
            <v>45803</v>
          </cell>
          <cell r="E397">
            <v>45801</v>
          </cell>
          <cell r="F397">
            <v>45853</v>
          </cell>
          <cell r="G397">
            <v>0</v>
          </cell>
          <cell r="H397" t="str">
            <v>260191-10</v>
          </cell>
          <cell r="I397" t="str">
            <v>ALAS Meccanica srl Italy</v>
          </cell>
          <cell r="J397">
            <v>10</v>
          </cell>
          <cell r="K397" t="str">
            <v>MANUFACTURING STATE MACH PUMP TYPE HPcp PUMP SIZE 200-340-8s/20 INNER DIAMETER 109.0000 mm OUTER DIAMETER 115.5000 mm LENGTH 93.000 mm</v>
          </cell>
          <cell r="L397" t="str">
            <v>C55E/EN9 Normalized</v>
          </cell>
          <cell r="M397">
            <v>204241565004</v>
          </cell>
          <cell r="N397" t="str">
            <v>3-204241565</v>
          </cell>
          <cell r="O397" t="str">
            <v>A</v>
          </cell>
          <cell r="P397">
            <v>0</v>
          </cell>
          <cell r="Q397" t="str">
            <v>40-504 REV 15/PS-1001 REV 00</v>
          </cell>
          <cell r="R397">
            <v>10</v>
          </cell>
          <cell r="S397">
            <v>10</v>
          </cell>
          <cell r="T397">
            <v>25111</v>
          </cell>
          <cell r="U397">
            <v>45855</v>
          </cell>
          <cell r="V397">
            <v>0</v>
          </cell>
          <cell r="W397" t="str">
            <v>COMPLETE</v>
          </cell>
          <cell r="X397">
            <v>187.1</v>
          </cell>
          <cell r="Y397">
            <v>0</v>
          </cell>
          <cell r="Z397" t="str">
            <v>EURO</v>
          </cell>
          <cell r="AA397">
            <v>0</v>
          </cell>
          <cell r="AB397">
            <v>45850</v>
          </cell>
          <cell r="AC397">
            <v>0</v>
          </cell>
          <cell r="AD397">
            <v>0</v>
          </cell>
          <cell r="AE397"/>
          <cell r="AF397">
            <v>116</v>
          </cell>
          <cell r="AG397">
            <v>109</v>
          </cell>
          <cell r="AH397">
            <v>93</v>
          </cell>
        </row>
        <row r="398">
          <cell r="A398">
            <v>260191</v>
          </cell>
          <cell r="B398" t="str">
            <v>RC-686-25</v>
          </cell>
          <cell r="C398">
            <v>45801</v>
          </cell>
          <cell r="D398">
            <v>45803</v>
          </cell>
          <cell r="E398">
            <v>45801</v>
          </cell>
          <cell r="F398">
            <v>45853</v>
          </cell>
          <cell r="G398">
            <v>0</v>
          </cell>
          <cell r="H398" t="str">
            <v>260191-20</v>
          </cell>
          <cell r="I398" t="str">
            <v>ALAS Meccanica srl Italy</v>
          </cell>
          <cell r="J398">
            <v>20</v>
          </cell>
          <cell r="K398" t="str">
            <v>MANUFACTURING STATE MACH PUMP SIZE 150-355-6s PUMP TYPE HPcp INNER DIAMETER 109,0000 mm OUTER DIAMETER 115,5000 mm LENGTH 27,000 mm RETENTION TYPE SHRINK FIT OVERLAY NO</v>
          </cell>
          <cell r="L398" t="str">
            <v>C22E/AISI 1020 Normalized/BS970 Gr 070M20 +N</v>
          </cell>
          <cell r="M398">
            <v>204246954001</v>
          </cell>
          <cell r="N398" t="str">
            <v>3-204246954</v>
          </cell>
          <cell r="O398" t="str">
            <v>A</v>
          </cell>
          <cell r="P398">
            <v>0</v>
          </cell>
          <cell r="Q398" t="str">
            <v>40-504 REV 15/PS-1001 REV 00</v>
          </cell>
          <cell r="R398">
            <v>10</v>
          </cell>
          <cell r="S398">
            <v>10</v>
          </cell>
          <cell r="T398">
            <v>25120</v>
          </cell>
          <cell r="U398">
            <v>45860</v>
          </cell>
          <cell r="V398">
            <v>0</v>
          </cell>
          <cell r="W398" t="str">
            <v>COMPLETE</v>
          </cell>
          <cell r="X398">
            <v>97.1</v>
          </cell>
          <cell r="Y398">
            <v>0</v>
          </cell>
          <cell r="Z398" t="str">
            <v>EURO</v>
          </cell>
          <cell r="AA398">
            <v>0</v>
          </cell>
          <cell r="AB398">
            <v>45850</v>
          </cell>
          <cell r="AC398">
            <v>0</v>
          </cell>
          <cell r="AD398">
            <v>0</v>
          </cell>
          <cell r="AE398"/>
          <cell r="AF398">
            <v>115.5</v>
          </cell>
          <cell r="AG398">
            <v>109</v>
          </cell>
          <cell r="AH398">
            <v>27</v>
          </cell>
        </row>
        <row r="399">
          <cell r="A399">
            <v>260192</v>
          </cell>
          <cell r="B399">
            <v>4502327280</v>
          </cell>
          <cell r="C399">
            <v>45803</v>
          </cell>
          <cell r="D399">
            <v>45803</v>
          </cell>
          <cell r="E399">
            <v>45842</v>
          </cell>
          <cell r="F399">
            <v>45868</v>
          </cell>
          <cell r="G399">
            <v>0</v>
          </cell>
          <cell r="H399" t="str">
            <v>260192-10</v>
          </cell>
          <cell r="I399" t="str">
            <v>Sulzer Pumps (UK) Ltd OEM</v>
          </cell>
          <cell r="J399">
            <v>10</v>
          </cell>
          <cell r="K399" t="str">
            <v>BALANCE DRUM BUSHING;MACH;HPcp;250-340-7</v>
          </cell>
          <cell r="L399" t="str">
            <v>ASTM A276 UNS S32760/A182 F55+STEL.6</v>
          </cell>
          <cell r="M399" t="str">
            <v>507316859001Q01</v>
          </cell>
          <cell r="N399">
            <v>507316859</v>
          </cell>
          <cell r="O399" t="str">
            <v>-</v>
          </cell>
          <cell r="P399" t="str">
            <v>STEL.6</v>
          </cell>
          <cell r="Q399" t="str">
            <v>QQP1005839800010-01 TASK 260</v>
          </cell>
          <cell r="R399">
            <v>1</v>
          </cell>
          <cell r="S399">
            <v>1</v>
          </cell>
          <cell r="T399">
            <v>25132</v>
          </cell>
          <cell r="U399">
            <v>45868</v>
          </cell>
          <cell r="V399">
            <v>0</v>
          </cell>
          <cell r="W399" t="str">
            <v>COMPLETE</v>
          </cell>
          <cell r="X399">
            <v>7203.8</v>
          </cell>
          <cell r="Y399">
            <v>0</v>
          </cell>
          <cell r="Z399" t="str">
            <v>GBP</v>
          </cell>
          <cell r="AA399">
            <v>0</v>
          </cell>
          <cell r="AB399">
            <v>45865</v>
          </cell>
          <cell r="AC399">
            <v>0</v>
          </cell>
          <cell r="AD399">
            <v>0</v>
          </cell>
          <cell r="AE399"/>
          <cell r="AF399">
            <v>338</v>
          </cell>
          <cell r="AG399">
            <v>209</v>
          </cell>
          <cell r="AH399">
            <v>218</v>
          </cell>
        </row>
        <row r="400">
          <cell r="A400">
            <v>260192</v>
          </cell>
          <cell r="B400">
            <v>4502327280</v>
          </cell>
          <cell r="C400">
            <v>45803</v>
          </cell>
          <cell r="D400">
            <v>45803</v>
          </cell>
          <cell r="E400">
            <v>45842</v>
          </cell>
          <cell r="F400">
            <v>45868</v>
          </cell>
          <cell r="G400">
            <v>0</v>
          </cell>
          <cell r="H400" t="str">
            <v>260192-20</v>
          </cell>
          <cell r="I400" t="str">
            <v>Sulzer Pumps (UK) Ltd OEM</v>
          </cell>
          <cell r="J400">
            <v>20</v>
          </cell>
          <cell r="K400" t="str">
            <v>STATIONARY RING;MACH</v>
          </cell>
          <cell r="L400" t="str">
            <v>ASTM A276 UNS S32760/A182 F55+STEL.6</v>
          </cell>
          <cell r="M400" t="str">
            <v>507362684001Q01</v>
          </cell>
          <cell r="N400">
            <v>507362684</v>
          </cell>
          <cell r="O400" t="str">
            <v>-</v>
          </cell>
          <cell r="P400" t="str">
            <v>STEL.6</v>
          </cell>
          <cell r="Q400" t="str">
            <v>QQP1005839800010-01 TASK 260</v>
          </cell>
          <cell r="R400">
            <v>1</v>
          </cell>
          <cell r="S400">
            <v>1</v>
          </cell>
          <cell r="T400">
            <v>25132</v>
          </cell>
          <cell r="U400">
            <v>45868</v>
          </cell>
          <cell r="V400">
            <v>0</v>
          </cell>
          <cell r="W400" t="str">
            <v>COMPLETE</v>
          </cell>
          <cell r="X400">
            <v>1016.1</v>
          </cell>
          <cell r="Y400">
            <v>0</v>
          </cell>
          <cell r="Z400" t="str">
            <v>GBP</v>
          </cell>
          <cell r="AA400">
            <v>0</v>
          </cell>
          <cell r="AB400">
            <v>45865</v>
          </cell>
          <cell r="AC400">
            <v>0</v>
          </cell>
          <cell r="AD400">
            <v>0</v>
          </cell>
          <cell r="AE400"/>
          <cell r="AF400">
            <v>244</v>
          </cell>
          <cell r="AG400">
            <v>224</v>
          </cell>
          <cell r="AH400">
            <v>41</v>
          </cell>
        </row>
        <row r="401">
          <cell r="A401">
            <v>260192</v>
          </cell>
          <cell r="B401">
            <v>4502327280</v>
          </cell>
          <cell r="C401">
            <v>45803</v>
          </cell>
          <cell r="D401">
            <v>45803</v>
          </cell>
          <cell r="E401">
            <v>45842</v>
          </cell>
          <cell r="F401">
            <v>45868</v>
          </cell>
          <cell r="G401">
            <v>0</v>
          </cell>
          <cell r="H401" t="str">
            <v>260192-30</v>
          </cell>
          <cell r="I401" t="str">
            <v>Sulzer Pumps (UK) Ltd OEM</v>
          </cell>
          <cell r="J401">
            <v>30</v>
          </cell>
          <cell r="K401" t="str">
            <v>STATIONARY RING;MACH</v>
          </cell>
          <cell r="L401" t="str">
            <v>ASTM A276 UNS S32760/A182 F55+STEL.6</v>
          </cell>
          <cell r="M401" t="str">
            <v>507363098004Q01</v>
          </cell>
          <cell r="N401">
            <v>507363098</v>
          </cell>
          <cell r="O401" t="str">
            <v>-</v>
          </cell>
          <cell r="P401" t="str">
            <v>STEL.6</v>
          </cell>
          <cell r="Q401" t="str">
            <v>QQP1005839800010-01 TASK 260</v>
          </cell>
          <cell r="R401">
            <v>6</v>
          </cell>
          <cell r="S401">
            <v>6</v>
          </cell>
          <cell r="T401">
            <v>25124</v>
          </cell>
          <cell r="U401">
            <v>45866</v>
          </cell>
          <cell r="V401">
            <v>0</v>
          </cell>
          <cell r="W401" t="str">
            <v>COMPLETE</v>
          </cell>
          <cell r="X401">
            <v>737.2</v>
          </cell>
          <cell r="Y401">
            <v>0</v>
          </cell>
          <cell r="Z401" t="str">
            <v>GBP</v>
          </cell>
          <cell r="AA401">
            <v>0</v>
          </cell>
          <cell r="AB401">
            <v>45865</v>
          </cell>
          <cell r="AC401">
            <v>0</v>
          </cell>
          <cell r="AD401">
            <v>0</v>
          </cell>
          <cell r="AE401"/>
          <cell r="AF401">
            <v>224</v>
          </cell>
          <cell r="AG401">
            <v>204</v>
          </cell>
          <cell r="AH401">
            <v>28</v>
          </cell>
        </row>
        <row r="402">
          <cell r="A402">
            <v>260192</v>
          </cell>
          <cell r="B402">
            <v>4502327280</v>
          </cell>
          <cell r="C402">
            <v>45803</v>
          </cell>
          <cell r="D402">
            <v>45803</v>
          </cell>
          <cell r="E402">
            <v>45842</v>
          </cell>
          <cell r="F402">
            <v>45868</v>
          </cell>
          <cell r="G402">
            <v>0</v>
          </cell>
          <cell r="H402" t="str">
            <v>260192-40</v>
          </cell>
          <cell r="I402" t="str">
            <v>Sulzer Pumps (UK) Ltd OEM</v>
          </cell>
          <cell r="J402">
            <v>40</v>
          </cell>
          <cell r="K402" t="str">
            <v>INTERSTAGE BUSHING;MACH;HPcp;250-340-7s/</v>
          </cell>
          <cell r="L402" t="str">
            <v>ASTM A276 UNS S32760/A182 F55+STEL.6</v>
          </cell>
          <cell r="M402" t="str">
            <v>507363207004Q01</v>
          </cell>
          <cell r="N402">
            <v>507363207</v>
          </cell>
          <cell r="O402" t="str">
            <v>-</v>
          </cell>
          <cell r="P402" t="str">
            <v>STEL.6</v>
          </cell>
          <cell r="Q402" t="str">
            <v>QQP1005839800010-01 TASK 260</v>
          </cell>
          <cell r="R402">
            <v>6</v>
          </cell>
          <cell r="S402">
            <v>6</v>
          </cell>
          <cell r="T402">
            <v>25132</v>
          </cell>
          <cell r="U402">
            <v>45868</v>
          </cell>
          <cell r="V402">
            <v>0</v>
          </cell>
          <cell r="W402" t="str">
            <v>COMPLETE</v>
          </cell>
          <cell r="X402">
            <v>466</v>
          </cell>
          <cell r="Y402">
            <v>0</v>
          </cell>
          <cell r="Z402" t="str">
            <v>GBP</v>
          </cell>
          <cell r="AA402">
            <v>0</v>
          </cell>
          <cell r="AB402">
            <v>45865</v>
          </cell>
          <cell r="AC402">
            <v>0</v>
          </cell>
          <cell r="AD402">
            <v>0</v>
          </cell>
          <cell r="AE402"/>
          <cell r="AF402">
            <v>184.2</v>
          </cell>
          <cell r="AG402">
            <v>159.13999999999999</v>
          </cell>
          <cell r="AH402">
            <v>21.5</v>
          </cell>
        </row>
        <row r="403">
          <cell r="A403">
            <v>260194</v>
          </cell>
          <cell r="B403">
            <v>4502327438</v>
          </cell>
          <cell r="C403">
            <v>45803</v>
          </cell>
          <cell r="D403">
            <v>45803</v>
          </cell>
          <cell r="E403">
            <v>45896</v>
          </cell>
          <cell r="F403">
            <v>45868</v>
          </cell>
          <cell r="G403">
            <v>0</v>
          </cell>
          <cell r="H403" t="str">
            <v>260194-20</v>
          </cell>
          <cell r="I403" t="str">
            <v>Sulzer Pumps (UK) Ltd OEM</v>
          </cell>
          <cell r="J403">
            <v>20</v>
          </cell>
          <cell r="K403" t="str">
            <v>SPLIT RING;MACH;HPcp</v>
          </cell>
          <cell r="L403" t="str">
            <v>ASTM A276 UNS S32760</v>
          </cell>
          <cell r="M403">
            <v>204241560003</v>
          </cell>
          <cell r="N403" t="str">
            <v>2-204241560</v>
          </cell>
          <cell r="O403" t="str">
            <v>A</v>
          </cell>
          <cell r="P403">
            <v>0</v>
          </cell>
          <cell r="Q403" t="str">
            <v>40-504 REV 15/PS-2000 REV 00</v>
          </cell>
          <cell r="R403">
            <v>1</v>
          </cell>
          <cell r="S403">
            <v>1</v>
          </cell>
          <cell r="T403">
            <v>25110</v>
          </cell>
          <cell r="U403">
            <v>45855</v>
          </cell>
          <cell r="V403">
            <v>0</v>
          </cell>
          <cell r="W403" t="str">
            <v>COMPLETE</v>
          </cell>
          <cell r="X403">
            <v>172.9</v>
          </cell>
          <cell r="Y403">
            <v>0</v>
          </cell>
          <cell r="Z403" t="str">
            <v>GBP</v>
          </cell>
          <cell r="AA403">
            <v>0</v>
          </cell>
          <cell r="AB403">
            <v>45865</v>
          </cell>
          <cell r="AC403">
            <v>0</v>
          </cell>
          <cell r="AD403">
            <v>0</v>
          </cell>
          <cell r="AE403"/>
          <cell r="AF403">
            <v>119</v>
          </cell>
          <cell r="AG403">
            <v>82</v>
          </cell>
          <cell r="AH403">
            <v>18</v>
          </cell>
        </row>
        <row r="404">
          <cell r="A404">
            <v>260194</v>
          </cell>
          <cell r="B404">
            <v>4502327438</v>
          </cell>
          <cell r="C404">
            <v>45803</v>
          </cell>
          <cell r="D404">
            <v>45803</v>
          </cell>
          <cell r="E404">
            <v>45896</v>
          </cell>
          <cell r="F404">
            <v>45868</v>
          </cell>
          <cell r="G404">
            <v>0</v>
          </cell>
          <cell r="H404" t="str">
            <v>260194-30</v>
          </cell>
          <cell r="I404" t="str">
            <v>Sulzer Pumps (UK) Ltd OEM</v>
          </cell>
          <cell r="J404">
            <v>30</v>
          </cell>
          <cell r="K404" t="str">
            <v>SPLIT RING;MACH;HPcp</v>
          </cell>
          <cell r="L404" t="str">
            <v>ASTM A276 UNS S32760 Cond A/NACE MR0175/MR0103</v>
          </cell>
          <cell r="M404">
            <v>204256682001</v>
          </cell>
          <cell r="N404" t="str">
            <v>2-204256682</v>
          </cell>
          <cell r="O404" t="str">
            <v>A</v>
          </cell>
          <cell r="P404">
            <v>0</v>
          </cell>
          <cell r="Q404" t="str">
            <v>40-504 REV 15/PS-2000 REV 00</v>
          </cell>
          <cell r="R404">
            <v>1</v>
          </cell>
          <cell r="S404">
            <v>1</v>
          </cell>
          <cell r="T404">
            <v>25110</v>
          </cell>
          <cell r="U404">
            <v>45855</v>
          </cell>
          <cell r="V404">
            <v>0</v>
          </cell>
          <cell r="W404" t="str">
            <v>COMPLETE</v>
          </cell>
          <cell r="X404">
            <v>221.3</v>
          </cell>
          <cell r="Y404">
            <v>0</v>
          </cell>
          <cell r="Z404" t="str">
            <v>GBP</v>
          </cell>
          <cell r="AA404">
            <v>0</v>
          </cell>
          <cell r="AB404">
            <v>45865</v>
          </cell>
          <cell r="AC404">
            <v>0</v>
          </cell>
          <cell r="AD404">
            <v>0</v>
          </cell>
          <cell r="AE404"/>
          <cell r="AF404">
            <v>142</v>
          </cell>
          <cell r="AG404">
            <v>94</v>
          </cell>
          <cell r="AH404">
            <v>24</v>
          </cell>
        </row>
        <row r="405">
          <cell r="A405">
            <v>260194</v>
          </cell>
          <cell r="B405">
            <v>4502327438</v>
          </cell>
          <cell r="C405">
            <v>45803</v>
          </cell>
          <cell r="D405">
            <v>45803</v>
          </cell>
          <cell r="E405">
            <v>45896</v>
          </cell>
          <cell r="F405">
            <v>45868</v>
          </cell>
          <cell r="G405">
            <v>0</v>
          </cell>
          <cell r="H405" t="str">
            <v>260194-40</v>
          </cell>
          <cell r="I405" t="str">
            <v>Sulzer Pumps (UK) Ltd OEM</v>
          </cell>
          <cell r="J405">
            <v>40</v>
          </cell>
          <cell r="K405" t="str">
            <v>BALANCE DRUM;MACH;HPcp;250-340-7s/27</v>
          </cell>
          <cell r="L405" t="str">
            <v>ASTM A276 UNS S32760+STEL.6</v>
          </cell>
          <cell r="M405" t="str">
            <v>507366508001Q01</v>
          </cell>
          <cell r="N405">
            <v>507366508</v>
          </cell>
          <cell r="O405" t="str">
            <v>-</v>
          </cell>
          <cell r="P405" t="str">
            <v>STEL.6</v>
          </cell>
          <cell r="Q405" t="str">
            <v>QQP1005839800010-01 TASK 270</v>
          </cell>
          <cell r="R405">
            <v>1</v>
          </cell>
          <cell r="S405">
            <v>1</v>
          </cell>
          <cell r="T405">
            <v>25132</v>
          </cell>
          <cell r="U405">
            <v>45868</v>
          </cell>
          <cell r="V405">
            <v>0</v>
          </cell>
          <cell r="W405" t="str">
            <v>COMPLETE</v>
          </cell>
          <cell r="X405">
            <v>3220.7</v>
          </cell>
          <cell r="Y405">
            <v>0</v>
          </cell>
          <cell r="Z405" t="str">
            <v>GBP</v>
          </cell>
          <cell r="AA405">
            <v>0</v>
          </cell>
          <cell r="AB405">
            <v>45865</v>
          </cell>
          <cell r="AC405">
            <v>0</v>
          </cell>
          <cell r="AD405">
            <v>0</v>
          </cell>
          <cell r="AE405"/>
          <cell r="AF405">
            <v>208.52</v>
          </cell>
          <cell r="AG405">
            <v>125</v>
          </cell>
          <cell r="AH405">
            <v>218</v>
          </cell>
        </row>
        <row r="406">
          <cell r="A406">
            <v>260194</v>
          </cell>
          <cell r="B406">
            <v>4502327438</v>
          </cell>
          <cell r="C406">
            <v>45803</v>
          </cell>
          <cell r="D406">
            <v>45803</v>
          </cell>
          <cell r="E406">
            <v>45896</v>
          </cell>
          <cell r="F406">
            <v>45868</v>
          </cell>
          <cell r="G406">
            <v>0</v>
          </cell>
          <cell r="H406" t="str">
            <v>260194-50</v>
          </cell>
          <cell r="I406" t="str">
            <v>Sulzer Pumps (UK) Ltd OEM</v>
          </cell>
          <cell r="J406">
            <v>50</v>
          </cell>
          <cell r="K406" t="str">
            <v>SHAFT LOCKNUT D160/M90 X 2 X 32 THK</v>
          </cell>
          <cell r="L406" t="str">
            <v>EN 10083-2 C40E (1.1186)+N BS970 080 M40 (normalised) or AISI 1040 (normalised)</v>
          </cell>
          <cell r="M406">
            <v>204220166001</v>
          </cell>
          <cell r="N406" t="str">
            <v>3-204220166</v>
          </cell>
          <cell r="O406" t="str">
            <v>B</v>
          </cell>
          <cell r="P406">
            <v>0</v>
          </cell>
          <cell r="Q406">
            <v>0</v>
          </cell>
          <cell r="R406">
            <v>1</v>
          </cell>
          <cell r="S406">
            <v>1</v>
          </cell>
          <cell r="T406">
            <v>25110</v>
          </cell>
          <cell r="U406">
            <v>45855</v>
          </cell>
          <cell r="V406">
            <v>0</v>
          </cell>
          <cell r="W406" t="str">
            <v>COMPLETE</v>
          </cell>
          <cell r="X406">
            <v>142.1</v>
          </cell>
          <cell r="Y406">
            <v>0</v>
          </cell>
          <cell r="Z406" t="str">
            <v>GBP</v>
          </cell>
          <cell r="AA406">
            <v>0</v>
          </cell>
          <cell r="AB406">
            <v>45865</v>
          </cell>
          <cell r="AC406">
            <v>0</v>
          </cell>
          <cell r="AD406">
            <v>0</v>
          </cell>
          <cell r="AE406"/>
          <cell r="AF406">
            <v>160</v>
          </cell>
          <cell r="AG406">
            <v>85</v>
          </cell>
          <cell r="AH406">
            <v>32</v>
          </cell>
        </row>
        <row r="407">
          <cell r="A407">
            <v>260197</v>
          </cell>
          <cell r="B407">
            <v>4502328054</v>
          </cell>
          <cell r="C407">
            <v>45804</v>
          </cell>
          <cell r="D407">
            <v>45805</v>
          </cell>
          <cell r="E407">
            <v>45835</v>
          </cell>
          <cell r="F407">
            <v>45879</v>
          </cell>
          <cell r="G407">
            <v>45868</v>
          </cell>
          <cell r="H407" t="str">
            <v>260197-10</v>
          </cell>
          <cell r="I407" t="str">
            <v>Sulzer Pumps (UK) Ltd OEM</v>
          </cell>
          <cell r="J407">
            <v>10</v>
          </cell>
          <cell r="K407" t="str">
            <v>BEARING CARRIER;MACH</v>
          </cell>
          <cell r="L407" t="str">
            <v>ASTM A182 Gr F316</v>
          </cell>
          <cell r="M407" t="str">
            <v>507270871001Q01</v>
          </cell>
          <cell r="N407">
            <v>507270871</v>
          </cell>
          <cell r="O407" t="str">
            <v>-</v>
          </cell>
          <cell r="P407">
            <v>0</v>
          </cell>
          <cell r="Q407" t="str">
            <v>QQP1005294140010-01 TASK 220</v>
          </cell>
          <cell r="R407">
            <v>1</v>
          </cell>
          <cell r="S407">
            <v>1</v>
          </cell>
          <cell r="T407">
            <v>25158</v>
          </cell>
          <cell r="U407">
            <v>45897</v>
          </cell>
          <cell r="V407">
            <v>0</v>
          </cell>
          <cell r="W407" t="str">
            <v>COMPLETE</v>
          </cell>
          <cell r="X407">
            <v>1063</v>
          </cell>
          <cell r="Y407">
            <v>0</v>
          </cell>
          <cell r="Z407" t="str">
            <v>GBP</v>
          </cell>
          <cell r="AA407">
            <v>0</v>
          </cell>
          <cell r="AB407">
            <v>45876</v>
          </cell>
          <cell r="AC407">
            <v>0</v>
          </cell>
          <cell r="AD407">
            <v>0</v>
          </cell>
          <cell r="AE407"/>
          <cell r="AF407">
            <v>352</v>
          </cell>
          <cell r="AG407">
            <v>215</v>
          </cell>
          <cell r="AH407">
            <v>101</v>
          </cell>
        </row>
        <row r="408">
          <cell r="A408">
            <v>260197</v>
          </cell>
          <cell r="B408">
            <v>4502328054</v>
          </cell>
          <cell r="C408">
            <v>45804</v>
          </cell>
          <cell r="D408">
            <v>45805</v>
          </cell>
          <cell r="E408">
            <v>45835</v>
          </cell>
          <cell r="F408">
            <v>45879</v>
          </cell>
          <cell r="G408">
            <v>45868</v>
          </cell>
          <cell r="H408" t="str">
            <v>260197-20</v>
          </cell>
          <cell r="I408" t="str">
            <v>Sulzer Pumps (UK) Ltd OEM</v>
          </cell>
          <cell r="J408">
            <v>20</v>
          </cell>
          <cell r="K408" t="str">
            <v>BEARING CARRIER;MACH</v>
          </cell>
          <cell r="L408" t="str">
            <v>ASTM A182 Gr F316</v>
          </cell>
          <cell r="M408" t="str">
            <v>507270871001Q01</v>
          </cell>
          <cell r="N408">
            <v>507270871</v>
          </cell>
          <cell r="O408" t="str">
            <v>-</v>
          </cell>
          <cell r="P408">
            <v>0</v>
          </cell>
          <cell r="Q408" t="str">
            <v>QQP1005294140010-01 TASK 220</v>
          </cell>
          <cell r="R408">
            <v>1</v>
          </cell>
          <cell r="S408">
            <v>1</v>
          </cell>
          <cell r="T408">
            <v>25158</v>
          </cell>
          <cell r="U408">
            <v>45897</v>
          </cell>
          <cell r="V408">
            <v>0</v>
          </cell>
          <cell r="W408" t="str">
            <v>COMPLETE</v>
          </cell>
          <cell r="X408">
            <v>1063</v>
          </cell>
          <cell r="Y408">
            <v>0</v>
          </cell>
          <cell r="Z408" t="str">
            <v>GBP</v>
          </cell>
          <cell r="AA408">
            <v>0</v>
          </cell>
          <cell r="AB408">
            <v>45876</v>
          </cell>
          <cell r="AC408">
            <v>0</v>
          </cell>
          <cell r="AD408">
            <v>0</v>
          </cell>
          <cell r="AE408"/>
          <cell r="AF408">
            <v>352</v>
          </cell>
          <cell r="AG408">
            <v>215</v>
          </cell>
          <cell r="AH408">
            <v>101</v>
          </cell>
        </row>
        <row r="409">
          <cell r="A409">
            <v>260197</v>
          </cell>
          <cell r="B409">
            <v>4502328054</v>
          </cell>
          <cell r="C409">
            <v>45804</v>
          </cell>
          <cell r="D409">
            <v>45805</v>
          </cell>
          <cell r="E409">
            <v>45835</v>
          </cell>
          <cell r="F409">
            <v>45879</v>
          </cell>
          <cell r="G409">
            <v>45868</v>
          </cell>
          <cell r="H409" t="str">
            <v>260197-30</v>
          </cell>
          <cell r="I409" t="str">
            <v>Sulzer Pumps (UK) Ltd OEM</v>
          </cell>
          <cell r="J409">
            <v>30</v>
          </cell>
          <cell r="K409" t="str">
            <v>BEARING CARRIER;MACH</v>
          </cell>
          <cell r="L409" t="str">
            <v>ASTM A182 Gr F316</v>
          </cell>
          <cell r="M409" t="str">
            <v>507270871001Q01</v>
          </cell>
          <cell r="N409">
            <v>507270871</v>
          </cell>
          <cell r="O409" t="str">
            <v>-</v>
          </cell>
          <cell r="P409">
            <v>0</v>
          </cell>
          <cell r="Q409" t="str">
            <v>QQP1005294140010-01 TASK 220</v>
          </cell>
          <cell r="R409">
            <v>1</v>
          </cell>
          <cell r="S409">
            <v>1</v>
          </cell>
          <cell r="T409">
            <v>25158</v>
          </cell>
          <cell r="U409">
            <v>45897</v>
          </cell>
          <cell r="V409">
            <v>0</v>
          </cell>
          <cell r="W409" t="str">
            <v>COMPLETE</v>
          </cell>
          <cell r="X409">
            <v>1063</v>
          </cell>
          <cell r="Y409">
            <v>0</v>
          </cell>
          <cell r="Z409" t="str">
            <v>GBP</v>
          </cell>
          <cell r="AA409">
            <v>0</v>
          </cell>
          <cell r="AB409">
            <v>45876</v>
          </cell>
          <cell r="AC409">
            <v>0</v>
          </cell>
          <cell r="AD409">
            <v>0</v>
          </cell>
          <cell r="AE409"/>
          <cell r="AF409">
            <v>352</v>
          </cell>
          <cell r="AG409">
            <v>215</v>
          </cell>
          <cell r="AH409">
            <v>101</v>
          </cell>
        </row>
        <row r="410">
          <cell r="A410">
            <v>260197</v>
          </cell>
          <cell r="B410">
            <v>4502328054</v>
          </cell>
          <cell r="C410">
            <v>45804</v>
          </cell>
          <cell r="D410">
            <v>45805</v>
          </cell>
          <cell r="E410">
            <v>45835</v>
          </cell>
          <cell r="F410">
            <v>45879</v>
          </cell>
          <cell r="G410">
            <v>45868</v>
          </cell>
          <cell r="H410" t="str">
            <v>260197-40</v>
          </cell>
          <cell r="I410" t="str">
            <v>Sulzer Pumps (UK) Ltd OEM</v>
          </cell>
          <cell r="J410">
            <v>40</v>
          </cell>
          <cell r="K410" t="str">
            <v>BEARING COVER;MACH</v>
          </cell>
          <cell r="L410" t="str">
            <v>ASTM A182 Gr F316</v>
          </cell>
          <cell r="M410" t="str">
            <v>507281826001Q01</v>
          </cell>
          <cell r="N410" t="str">
            <v>507281826 (OD 540mm)</v>
          </cell>
          <cell r="O410" t="str">
            <v>B</v>
          </cell>
          <cell r="P410">
            <v>0</v>
          </cell>
          <cell r="Q410" t="str">
            <v>QQP1005294140010-01 TASK 210</v>
          </cell>
          <cell r="R410">
            <v>3</v>
          </cell>
          <cell r="S410">
            <v>3</v>
          </cell>
          <cell r="T410">
            <v>25158</v>
          </cell>
          <cell r="U410">
            <v>45897</v>
          </cell>
          <cell r="V410">
            <v>0</v>
          </cell>
          <cell r="W410" t="str">
            <v>COMPLETE</v>
          </cell>
          <cell r="X410">
            <v>4517.3999999999996</v>
          </cell>
          <cell r="Y410">
            <v>0</v>
          </cell>
          <cell r="Z410" t="str">
            <v>GBP</v>
          </cell>
          <cell r="AA410">
            <v>0</v>
          </cell>
          <cell r="AB410">
            <v>45876</v>
          </cell>
          <cell r="AC410">
            <v>0</v>
          </cell>
          <cell r="AD410">
            <v>0</v>
          </cell>
          <cell r="AE410"/>
          <cell r="AF410">
            <v>540</v>
          </cell>
          <cell r="AG410">
            <v>215</v>
          </cell>
          <cell r="AH410">
            <v>244</v>
          </cell>
        </row>
        <row r="411">
          <cell r="A411">
            <v>260201</v>
          </cell>
          <cell r="B411">
            <v>4502328795</v>
          </cell>
          <cell r="C411">
            <v>45805</v>
          </cell>
          <cell r="D411">
            <v>45806</v>
          </cell>
          <cell r="E411">
            <v>45842</v>
          </cell>
          <cell r="F411">
            <v>45838</v>
          </cell>
          <cell r="G411">
            <v>0</v>
          </cell>
          <cell r="H411" t="str">
            <v>260201-10</v>
          </cell>
          <cell r="I411" t="str">
            <v>SULZER PUMPS (CANADA) INC</v>
          </cell>
          <cell r="J411">
            <v>10</v>
          </cell>
          <cell r="K411" t="str">
            <v>SLV,PKG</v>
          </cell>
          <cell r="L411" t="str">
            <v>AISI Gr 316L+STEL.1</v>
          </cell>
          <cell r="M411">
            <v>2047403</v>
          </cell>
          <cell r="N411" t="str">
            <v>B23960-000</v>
          </cell>
          <cell r="O411" t="str">
            <v>B</v>
          </cell>
          <cell r="P411" t="str">
            <v>STEL.1</v>
          </cell>
          <cell r="Q411" t="str">
            <v>PS-2203-000 REV 02</v>
          </cell>
          <cell r="R411">
            <v>1</v>
          </cell>
          <cell r="S411">
            <v>1</v>
          </cell>
          <cell r="T411">
            <v>25085</v>
          </cell>
          <cell r="U411">
            <v>45833</v>
          </cell>
          <cell r="V411">
            <v>0</v>
          </cell>
          <cell r="W411" t="str">
            <v>COMPLETE</v>
          </cell>
          <cell r="X411">
            <v>687.9</v>
          </cell>
          <cell r="Y411">
            <v>0</v>
          </cell>
          <cell r="Z411" t="str">
            <v>USD</v>
          </cell>
          <cell r="AA411">
            <v>0</v>
          </cell>
          <cell r="AB411">
            <v>45835</v>
          </cell>
          <cell r="AC411">
            <v>0</v>
          </cell>
          <cell r="AD411">
            <v>0</v>
          </cell>
          <cell r="AE411"/>
          <cell r="AF411">
            <v>73</v>
          </cell>
          <cell r="AG411"/>
          <cell r="AH411">
            <v>159</v>
          </cell>
        </row>
        <row r="412">
          <cell r="A412">
            <v>260206</v>
          </cell>
          <cell r="B412" t="str">
            <v>RC-709-25</v>
          </cell>
          <cell r="C412">
            <v>45806</v>
          </cell>
          <cell r="D412">
            <v>45807</v>
          </cell>
          <cell r="E412">
            <v>45859</v>
          </cell>
          <cell r="F412">
            <v>45853</v>
          </cell>
          <cell r="G412">
            <v>0</v>
          </cell>
          <cell r="H412" t="str">
            <v>260206-1</v>
          </cell>
          <cell r="I412" t="str">
            <v>ALAS Meccanica srl Italy</v>
          </cell>
          <cell r="J412">
            <v>1</v>
          </cell>
          <cell r="K412" t="str">
            <v>BEARING SLEEVE DE</v>
          </cell>
          <cell r="L412" t="str">
            <v>EN8D Normalised</v>
          </cell>
          <cell r="M412">
            <v>204214873801</v>
          </cell>
          <cell r="N412" t="str">
            <v>3-204214873</v>
          </cell>
          <cell r="O412" t="str">
            <v>-</v>
          </cell>
          <cell r="P412">
            <v>0</v>
          </cell>
          <cell r="Q412" t="str">
            <v>40-504/PS-1001</v>
          </cell>
          <cell r="R412">
            <v>6</v>
          </cell>
          <cell r="S412">
            <v>6</v>
          </cell>
          <cell r="T412">
            <v>25111</v>
          </cell>
          <cell r="U412">
            <v>45855</v>
          </cell>
          <cell r="V412">
            <v>0</v>
          </cell>
          <cell r="W412" t="str">
            <v>COMPLETE</v>
          </cell>
          <cell r="X412">
            <v>160.19999999999999</v>
          </cell>
          <cell r="Y412">
            <v>0</v>
          </cell>
          <cell r="Z412" t="str">
            <v>EURO</v>
          </cell>
          <cell r="AA412">
            <v>0</v>
          </cell>
          <cell r="AB412">
            <v>45850</v>
          </cell>
          <cell r="AC412">
            <v>0</v>
          </cell>
          <cell r="AD412">
            <v>0</v>
          </cell>
          <cell r="AE412"/>
          <cell r="AF412">
            <v>92.9</v>
          </cell>
          <cell r="AG412">
            <v>82.9</v>
          </cell>
          <cell r="AH412">
            <v>175</v>
          </cell>
        </row>
        <row r="413">
          <cell r="A413">
            <v>260206</v>
          </cell>
          <cell r="B413" t="str">
            <v>RC-709-25</v>
          </cell>
          <cell r="C413">
            <v>45806</v>
          </cell>
          <cell r="D413">
            <v>45807</v>
          </cell>
          <cell r="E413">
            <v>45859</v>
          </cell>
          <cell r="F413">
            <v>45853</v>
          </cell>
          <cell r="G413">
            <v>0</v>
          </cell>
          <cell r="H413" t="str">
            <v>260206-2</v>
          </cell>
          <cell r="I413" t="str">
            <v>ALAS Meccanica srl Italy</v>
          </cell>
          <cell r="J413">
            <v>2</v>
          </cell>
          <cell r="K413" t="str">
            <v>BEARING SLEEVE NDE</v>
          </cell>
          <cell r="L413" t="str">
            <v>EN8D Normalised</v>
          </cell>
          <cell r="M413">
            <v>204214874801</v>
          </cell>
          <cell r="N413" t="str">
            <v>3-204214874</v>
          </cell>
          <cell r="O413" t="str">
            <v>-</v>
          </cell>
          <cell r="P413">
            <v>0</v>
          </cell>
          <cell r="Q413" t="str">
            <v>40-504/PS-1001</v>
          </cell>
          <cell r="R413">
            <v>6</v>
          </cell>
          <cell r="S413">
            <v>6</v>
          </cell>
          <cell r="T413">
            <v>25111</v>
          </cell>
          <cell r="U413">
            <v>45855</v>
          </cell>
          <cell r="V413">
            <v>0</v>
          </cell>
          <cell r="W413" t="str">
            <v>COMPLETE</v>
          </cell>
          <cell r="X413">
            <v>136.69999999999999</v>
          </cell>
          <cell r="Y413">
            <v>0</v>
          </cell>
          <cell r="Z413" t="str">
            <v>EURO</v>
          </cell>
          <cell r="AA413">
            <v>0</v>
          </cell>
          <cell r="AB413">
            <v>45850</v>
          </cell>
          <cell r="AC413">
            <v>0</v>
          </cell>
          <cell r="AD413">
            <v>0</v>
          </cell>
          <cell r="AE413"/>
          <cell r="AF413">
            <v>92.9</v>
          </cell>
          <cell r="AG413">
            <v>82.9</v>
          </cell>
          <cell r="AH413">
            <v>117</v>
          </cell>
        </row>
        <row r="414">
          <cell r="A414">
            <v>260207</v>
          </cell>
          <cell r="B414">
            <v>4502329544</v>
          </cell>
          <cell r="C414">
            <v>45807</v>
          </cell>
          <cell r="D414">
            <v>45807</v>
          </cell>
          <cell r="E414">
            <v>45842</v>
          </cell>
          <cell r="F414">
            <v>45868</v>
          </cell>
          <cell r="G414">
            <v>0</v>
          </cell>
          <cell r="H414" t="str">
            <v>260207-10</v>
          </cell>
          <cell r="I414" t="str">
            <v>Sulzer Pumps (UK) Ltd OEM</v>
          </cell>
          <cell r="J414">
            <v>10</v>
          </cell>
          <cell r="K414" t="str">
            <v>RETAINING RING</v>
          </cell>
          <cell r="L414" t="str">
            <v>ASTM A182 Gr F316</v>
          </cell>
          <cell r="M414" t="str">
            <v>507289557001Q01</v>
          </cell>
          <cell r="N414">
            <v>507289557</v>
          </cell>
          <cell r="O414" t="str">
            <v>-</v>
          </cell>
          <cell r="P414">
            <v>0</v>
          </cell>
          <cell r="Q414" t="str">
            <v>QQP1005294140010-01 TASK 180</v>
          </cell>
          <cell r="R414">
            <v>3</v>
          </cell>
          <cell r="S414">
            <v>3</v>
          </cell>
          <cell r="T414">
            <v>25132</v>
          </cell>
          <cell r="U414">
            <v>45868</v>
          </cell>
          <cell r="V414">
            <v>0</v>
          </cell>
          <cell r="W414" t="str">
            <v>COMPLETE</v>
          </cell>
          <cell r="X414">
            <v>675.4</v>
          </cell>
          <cell r="Y414">
            <v>0</v>
          </cell>
          <cell r="Z414" t="str">
            <v>GBP</v>
          </cell>
          <cell r="AA414">
            <v>0</v>
          </cell>
          <cell r="AB414">
            <v>45865</v>
          </cell>
          <cell r="AC414">
            <v>0</v>
          </cell>
          <cell r="AD414">
            <v>0</v>
          </cell>
          <cell r="AE414"/>
          <cell r="AF414">
            <v>561.70000000000005</v>
          </cell>
          <cell r="AG414">
            <v>385</v>
          </cell>
          <cell r="AH414">
            <v>25</v>
          </cell>
        </row>
        <row r="415">
          <cell r="A415">
            <v>260207</v>
          </cell>
          <cell r="B415">
            <v>4502329544</v>
          </cell>
          <cell r="C415">
            <v>45807</v>
          </cell>
          <cell r="D415">
            <v>45807</v>
          </cell>
          <cell r="E415">
            <v>45842</v>
          </cell>
          <cell r="F415">
            <v>45868</v>
          </cell>
          <cell r="G415">
            <v>0</v>
          </cell>
          <cell r="H415" t="str">
            <v>260207-20</v>
          </cell>
          <cell r="I415" t="str">
            <v>Sulzer Pumps (UK) Ltd OEM</v>
          </cell>
          <cell r="J415">
            <v>20</v>
          </cell>
          <cell r="K415" t="str">
            <v>SPLIT RING;MACH;HPcpV</v>
          </cell>
          <cell r="L415" t="str">
            <v>ASTM A564 Type 630 Cond. H1150M</v>
          </cell>
          <cell r="M415">
            <v>507289561001</v>
          </cell>
          <cell r="N415">
            <v>507289561</v>
          </cell>
          <cell r="O415" t="str">
            <v>-</v>
          </cell>
          <cell r="P415">
            <v>0</v>
          </cell>
          <cell r="Q415" t="str">
            <v>QQP1005294140010-01 TASK 170</v>
          </cell>
          <cell r="R415">
            <v>3</v>
          </cell>
          <cell r="S415">
            <v>3</v>
          </cell>
          <cell r="T415">
            <v>25132</v>
          </cell>
          <cell r="U415">
            <v>45868</v>
          </cell>
          <cell r="V415">
            <v>0</v>
          </cell>
          <cell r="W415" t="str">
            <v>COMPLETE</v>
          </cell>
          <cell r="X415">
            <v>1457.3</v>
          </cell>
          <cell r="Y415">
            <v>0</v>
          </cell>
          <cell r="Z415" t="str">
            <v>GBP</v>
          </cell>
          <cell r="AA415">
            <v>0</v>
          </cell>
          <cell r="AB415">
            <v>45865</v>
          </cell>
          <cell r="AC415">
            <v>0</v>
          </cell>
          <cell r="AD415">
            <v>0</v>
          </cell>
          <cell r="AE415"/>
          <cell r="AF415">
            <v>667</v>
          </cell>
          <cell r="AG415">
            <v>562</v>
          </cell>
          <cell r="AH415">
            <v>62</v>
          </cell>
        </row>
        <row r="416">
          <cell r="A416">
            <v>260207</v>
          </cell>
          <cell r="B416">
            <v>4502329544</v>
          </cell>
          <cell r="C416">
            <v>45807</v>
          </cell>
          <cell r="D416">
            <v>45807</v>
          </cell>
          <cell r="E416">
            <v>45842</v>
          </cell>
          <cell r="F416">
            <v>45868</v>
          </cell>
          <cell r="G416">
            <v>0</v>
          </cell>
          <cell r="H416" t="str">
            <v>260207-30</v>
          </cell>
          <cell r="I416" t="str">
            <v>Sulzer Pumps (UK) Ltd OEM</v>
          </cell>
          <cell r="J416">
            <v>30</v>
          </cell>
          <cell r="K416" t="str">
            <v>RING;MECH SEAL ADJUSTMENT DE/NDE;MACH</v>
          </cell>
          <cell r="L416" t="str">
            <v>ASTM A564 Type 630 Cond. H1150M</v>
          </cell>
          <cell r="M416" t="str">
            <v>507294259001Q01</v>
          </cell>
          <cell r="N416">
            <v>507294259</v>
          </cell>
          <cell r="O416" t="str">
            <v>-</v>
          </cell>
          <cell r="P416">
            <v>0</v>
          </cell>
          <cell r="Q416" t="str">
            <v>QQP1005294140010-01 TASK 180</v>
          </cell>
          <cell r="R416">
            <v>6</v>
          </cell>
          <cell r="S416">
            <v>6</v>
          </cell>
          <cell r="T416">
            <v>25132</v>
          </cell>
          <cell r="U416">
            <v>45868</v>
          </cell>
          <cell r="V416">
            <v>0</v>
          </cell>
          <cell r="W416" t="str">
            <v>COMPLETE</v>
          </cell>
          <cell r="X416">
            <v>84.3</v>
          </cell>
          <cell r="Y416">
            <v>0</v>
          </cell>
          <cell r="Z416" t="str">
            <v>GBP</v>
          </cell>
          <cell r="AA416">
            <v>0</v>
          </cell>
          <cell r="AB416">
            <v>45865</v>
          </cell>
          <cell r="AC416">
            <v>0</v>
          </cell>
          <cell r="AD416">
            <v>0</v>
          </cell>
          <cell r="AE416"/>
          <cell r="AF416">
            <v>139.80000000000001</v>
          </cell>
          <cell r="AG416">
            <v>127.5</v>
          </cell>
          <cell r="AH416">
            <v>24</v>
          </cell>
        </row>
        <row r="417">
          <cell r="A417">
            <v>260207</v>
          </cell>
          <cell r="B417">
            <v>4502329544</v>
          </cell>
          <cell r="C417">
            <v>45807</v>
          </cell>
          <cell r="D417">
            <v>45807</v>
          </cell>
          <cell r="E417">
            <v>45842</v>
          </cell>
          <cell r="F417">
            <v>45868</v>
          </cell>
          <cell r="G417">
            <v>0</v>
          </cell>
          <cell r="H417" t="str">
            <v>260207-40</v>
          </cell>
          <cell r="I417" t="str">
            <v>Sulzer Pumps (UK) Ltd OEM</v>
          </cell>
          <cell r="J417">
            <v>40</v>
          </cell>
          <cell r="K417" t="str">
            <v>RETAINING RING</v>
          </cell>
          <cell r="L417" t="str">
            <v>Gr F22 NORSOK; 197-237 HB &lt; 22 HRc; UTS&gt;654 MPa; YS&gt;517 Mpa/NACE MR0175</v>
          </cell>
          <cell r="M417" t="str">
            <v>507290673001Q01</v>
          </cell>
          <cell r="N417">
            <v>507290673</v>
          </cell>
          <cell r="O417" t="str">
            <v>-</v>
          </cell>
          <cell r="P417">
            <v>0</v>
          </cell>
          <cell r="Q417" t="str">
            <v>QQP1005294140010-01 TASK 180</v>
          </cell>
          <cell r="R417">
            <v>3</v>
          </cell>
          <cell r="S417">
            <v>3</v>
          </cell>
          <cell r="T417">
            <v>25124</v>
          </cell>
          <cell r="U417">
            <v>45866</v>
          </cell>
          <cell r="V417">
            <v>0</v>
          </cell>
          <cell r="W417" t="str">
            <v>COMPLETE</v>
          </cell>
          <cell r="X417">
            <v>937.9</v>
          </cell>
          <cell r="Y417">
            <v>0</v>
          </cell>
          <cell r="Z417" t="str">
            <v>GBP</v>
          </cell>
          <cell r="AA417">
            <v>0</v>
          </cell>
          <cell r="AB417">
            <v>45865</v>
          </cell>
          <cell r="AC417">
            <v>0</v>
          </cell>
          <cell r="AD417">
            <v>0</v>
          </cell>
          <cell r="AE417"/>
          <cell r="AF417">
            <v>440</v>
          </cell>
          <cell r="AG417">
            <v>194</v>
          </cell>
          <cell r="AH417">
            <v>93</v>
          </cell>
        </row>
        <row r="418">
          <cell r="A418">
            <v>260207</v>
          </cell>
          <cell r="B418">
            <v>4502329544</v>
          </cell>
          <cell r="C418">
            <v>45807</v>
          </cell>
          <cell r="D418">
            <v>45807</v>
          </cell>
          <cell r="E418">
            <v>45842</v>
          </cell>
          <cell r="F418">
            <v>45868</v>
          </cell>
          <cell r="G418">
            <v>0</v>
          </cell>
          <cell r="H418" t="str">
            <v>260207-50</v>
          </cell>
          <cell r="I418" t="str">
            <v>Sulzer Pumps (UK) Ltd OEM</v>
          </cell>
          <cell r="J418">
            <v>50</v>
          </cell>
          <cell r="K418" t="str">
            <v>SPACER RING;MACH</v>
          </cell>
          <cell r="L418" t="str">
            <v>ASTM A105 Carbon Steel Normalised</v>
          </cell>
          <cell r="M418">
            <v>507371335001</v>
          </cell>
          <cell r="N418">
            <v>507371335</v>
          </cell>
          <cell r="O418" t="str">
            <v>-</v>
          </cell>
          <cell r="P418">
            <v>0</v>
          </cell>
          <cell r="Q418" t="str">
            <v>PS-2000 REV 00</v>
          </cell>
          <cell r="R418">
            <v>2</v>
          </cell>
          <cell r="S418">
            <v>2</v>
          </cell>
          <cell r="T418">
            <v>25124</v>
          </cell>
          <cell r="U418">
            <v>45866</v>
          </cell>
          <cell r="V418">
            <v>0</v>
          </cell>
          <cell r="W418" t="str">
            <v>COMPLETE</v>
          </cell>
          <cell r="X418">
            <v>217</v>
          </cell>
          <cell r="Y418">
            <v>0</v>
          </cell>
          <cell r="Z418" t="str">
            <v>GBP</v>
          </cell>
          <cell r="AA418">
            <v>0</v>
          </cell>
          <cell r="AB418">
            <v>45865</v>
          </cell>
          <cell r="AC418">
            <v>0</v>
          </cell>
          <cell r="AD418">
            <v>0</v>
          </cell>
          <cell r="AE418"/>
          <cell r="AF418">
            <v>319</v>
          </cell>
          <cell r="AG418">
            <v>201</v>
          </cell>
          <cell r="AH418">
            <v>95</v>
          </cell>
        </row>
        <row r="419">
          <cell r="A419">
            <v>250988</v>
          </cell>
          <cell r="B419">
            <v>4502284365</v>
          </cell>
          <cell r="C419">
            <v>45700</v>
          </cell>
          <cell r="D419">
            <v>45700</v>
          </cell>
          <cell r="E419">
            <v>45761</v>
          </cell>
          <cell r="F419">
            <v>45838</v>
          </cell>
          <cell r="G419">
            <v>0</v>
          </cell>
          <cell r="H419" t="str">
            <v>250988-10.1</v>
          </cell>
          <cell r="I419" t="str">
            <v>Sulzer Leeds PMC</v>
          </cell>
          <cell r="J419">
            <v>10.1</v>
          </cell>
          <cell r="K419" t="str">
            <v>BALANCE DRUM</v>
          </cell>
          <cell r="L419" t="str">
            <v>UNS S32760/F55/NACE MR0175+STEL.6</v>
          </cell>
          <cell r="M419">
            <v>204213192001</v>
          </cell>
          <cell r="N419" t="str">
            <v>1-204213192</v>
          </cell>
          <cell r="O419" t="str">
            <v>B</v>
          </cell>
          <cell r="P419" t="str">
            <v>STEL.6</v>
          </cell>
          <cell r="Q419" t="str">
            <v>40-434 REV 02/40-504 REV 15/PS-1001 REV 00/Replacement</v>
          </cell>
          <cell r="R419">
            <v>1</v>
          </cell>
          <cell r="S419">
            <v>1</v>
          </cell>
          <cell r="T419">
            <v>25097</v>
          </cell>
          <cell r="U419">
            <v>45835</v>
          </cell>
          <cell r="V419">
            <v>0</v>
          </cell>
          <cell r="W419" t="str">
            <v>COMPLETE</v>
          </cell>
          <cell r="X419">
            <v>4850.1000000000004</v>
          </cell>
          <cell r="Y419">
            <v>0</v>
          </cell>
          <cell r="Z419" t="str">
            <v>GBP</v>
          </cell>
          <cell r="AA419">
            <v>0</v>
          </cell>
          <cell r="AB419">
            <v>45835</v>
          </cell>
          <cell r="AC419">
            <v>0</v>
          </cell>
          <cell r="AD419">
            <v>0</v>
          </cell>
          <cell r="AE419"/>
          <cell r="AF419">
            <v>264.5</v>
          </cell>
          <cell r="AG419">
            <v>160</v>
          </cell>
          <cell r="AH419">
            <v>240</v>
          </cell>
        </row>
        <row r="420">
          <cell r="A420">
            <v>260226</v>
          </cell>
          <cell r="B420">
            <v>4502330938</v>
          </cell>
          <cell r="C420">
            <v>45811</v>
          </cell>
          <cell r="D420">
            <v>45813</v>
          </cell>
          <cell r="E420">
            <v>45915</v>
          </cell>
          <cell r="F420">
            <v>45899</v>
          </cell>
          <cell r="G420">
            <v>0</v>
          </cell>
          <cell r="H420" t="str">
            <v>260226-10</v>
          </cell>
          <cell r="I420" t="str">
            <v>Sulzer Pompes France</v>
          </cell>
          <cell r="J420">
            <v>10</v>
          </cell>
          <cell r="K420" t="str">
            <v>RETAINING RING;MACH</v>
          </cell>
          <cell r="L420" t="str">
            <v>Gr C45E +N (1.1191) - EN 10083-2,Carbon 0.42&lt;C&lt;0.5%</v>
          </cell>
          <cell r="M420" t="str">
            <v>104326749001N31</v>
          </cell>
          <cell r="N420" t="str">
            <v>104326749 L=20</v>
          </cell>
          <cell r="O420" t="str">
            <v>-</v>
          </cell>
          <cell r="P420">
            <v>0</v>
          </cell>
          <cell r="Q420" t="str">
            <v>PS-2000 REV 00</v>
          </cell>
          <cell r="R420">
            <v>1</v>
          </cell>
          <cell r="S420">
            <v>1</v>
          </cell>
          <cell r="T420">
            <v>25156</v>
          </cell>
          <cell r="U420">
            <v>45897</v>
          </cell>
          <cell r="V420">
            <v>0</v>
          </cell>
          <cell r="W420" t="str">
            <v>COMPLETE</v>
          </cell>
          <cell r="X420">
            <v>194.8</v>
          </cell>
          <cell r="Y420">
            <v>0</v>
          </cell>
          <cell r="Z420" t="str">
            <v>EURO</v>
          </cell>
          <cell r="AA420">
            <v>0</v>
          </cell>
          <cell r="AB420">
            <v>45896</v>
          </cell>
          <cell r="AC420">
            <v>0</v>
          </cell>
          <cell r="AD420">
            <v>0</v>
          </cell>
          <cell r="AE420"/>
          <cell r="AF420">
            <v>77</v>
          </cell>
          <cell r="AG420">
            <v>55</v>
          </cell>
          <cell r="AH420">
            <v>20</v>
          </cell>
        </row>
        <row r="421">
          <cell r="A421">
            <v>260227</v>
          </cell>
          <cell r="B421">
            <v>4502331745</v>
          </cell>
          <cell r="C421">
            <v>45812</v>
          </cell>
          <cell r="D421">
            <v>45813</v>
          </cell>
          <cell r="E421">
            <v>45877</v>
          </cell>
          <cell r="F421">
            <v>45879</v>
          </cell>
          <cell r="G421">
            <v>0</v>
          </cell>
          <cell r="H421" t="str">
            <v>260227-10</v>
          </cell>
          <cell r="I421" t="str">
            <v>SULZER PUMPS (CANADA) INC</v>
          </cell>
          <cell r="J421">
            <v>10</v>
          </cell>
          <cell r="K421" t="str">
            <v>STGPC,CTR SPLIT (SWIRL BREAK)</v>
          </cell>
          <cell r="L421" t="str">
            <v>Gr 410 max 0.25% Ni+STEL.6</v>
          </cell>
          <cell r="M421">
            <v>2243549</v>
          </cell>
          <cell r="N421" t="str">
            <v>D27395-000</v>
          </cell>
          <cell r="O421" t="str">
            <v>-</v>
          </cell>
          <cell r="P421" t="str">
            <v>STEL.6</v>
          </cell>
          <cell r="Q421">
            <v>0</v>
          </cell>
          <cell r="R421">
            <v>1</v>
          </cell>
          <cell r="S421">
            <v>1</v>
          </cell>
          <cell r="T421">
            <v>25142</v>
          </cell>
          <cell r="U421">
            <v>45883</v>
          </cell>
          <cell r="V421">
            <v>0</v>
          </cell>
          <cell r="W421" t="str">
            <v>COMPLETE</v>
          </cell>
          <cell r="X421">
            <v>1896.9</v>
          </cell>
          <cell r="Y421">
            <v>0</v>
          </cell>
          <cell r="Z421" t="str">
            <v>USD</v>
          </cell>
          <cell r="AA421">
            <v>0</v>
          </cell>
          <cell r="AB421">
            <v>45876</v>
          </cell>
          <cell r="AC421">
            <v>0</v>
          </cell>
          <cell r="AD421">
            <v>0</v>
          </cell>
          <cell r="AE421"/>
          <cell r="AF421">
            <v>222.25</v>
          </cell>
          <cell r="AG421">
            <v>144.47519999999997</v>
          </cell>
          <cell r="AH421">
            <v>131.82599999999999</v>
          </cell>
        </row>
        <row r="422">
          <cell r="A422">
            <v>260227</v>
          </cell>
          <cell r="B422">
            <v>4502331745</v>
          </cell>
          <cell r="C422">
            <v>45812</v>
          </cell>
          <cell r="D422">
            <v>45813</v>
          </cell>
          <cell r="E422">
            <v>45877</v>
          </cell>
          <cell r="F422">
            <v>45879</v>
          </cell>
          <cell r="G422">
            <v>0</v>
          </cell>
          <cell r="H422" t="str">
            <v>260227-20</v>
          </cell>
          <cell r="I422" t="str">
            <v>SULZER PUMPS (CANADA) INC</v>
          </cell>
          <cell r="J422">
            <v>20</v>
          </cell>
          <cell r="K422" t="str">
            <v>BSHG,THROTTLE</v>
          </cell>
          <cell r="L422" t="str">
            <v>Gr 410 max 0.25% Ni+STEL.6</v>
          </cell>
          <cell r="M422">
            <v>2243412</v>
          </cell>
          <cell r="N422" t="str">
            <v>B46159-000</v>
          </cell>
          <cell r="O422" t="str">
            <v>-</v>
          </cell>
          <cell r="P422" t="str">
            <v>STEL.6</v>
          </cell>
          <cell r="Q422">
            <v>0</v>
          </cell>
          <cell r="R422">
            <v>1</v>
          </cell>
          <cell r="S422">
            <v>1</v>
          </cell>
          <cell r="T422">
            <v>25142</v>
          </cell>
          <cell r="U422">
            <v>45883</v>
          </cell>
          <cell r="V422">
            <v>0</v>
          </cell>
          <cell r="W422" t="str">
            <v>COMPLETE</v>
          </cell>
          <cell r="X422">
            <v>1158.7</v>
          </cell>
          <cell r="Y422">
            <v>0</v>
          </cell>
          <cell r="Z422" t="str">
            <v>USD</v>
          </cell>
          <cell r="AA422">
            <v>0</v>
          </cell>
          <cell r="AB422">
            <v>45876</v>
          </cell>
          <cell r="AC422">
            <v>0</v>
          </cell>
          <cell r="AD422">
            <v>0</v>
          </cell>
          <cell r="AE422"/>
          <cell r="AF422">
            <v>176.27600000000001</v>
          </cell>
          <cell r="AG422">
            <v>142.875</v>
          </cell>
          <cell r="AH422">
            <v>114.3</v>
          </cell>
        </row>
        <row r="423">
          <cell r="A423">
            <v>260227</v>
          </cell>
          <cell r="B423">
            <v>4502331745</v>
          </cell>
          <cell r="C423">
            <v>45812</v>
          </cell>
          <cell r="D423">
            <v>45813</v>
          </cell>
          <cell r="E423">
            <v>45877</v>
          </cell>
          <cell r="F423">
            <v>45868</v>
          </cell>
          <cell r="G423">
            <v>0</v>
          </cell>
          <cell r="H423" t="str">
            <v>260227-30</v>
          </cell>
          <cell r="I423" t="str">
            <v>SULZER PUMPS (CANADA) INC</v>
          </cell>
          <cell r="J423">
            <v>30</v>
          </cell>
          <cell r="K423" t="str">
            <v>SLV,SHAFT CENTER</v>
          </cell>
          <cell r="L423" t="str">
            <v>Gr 410 max 0.25% Ni+STEL.1</v>
          </cell>
          <cell r="M423">
            <v>2243413</v>
          </cell>
          <cell r="N423" t="str">
            <v>B46160-000</v>
          </cell>
          <cell r="O423" t="str">
            <v>-</v>
          </cell>
          <cell r="P423" t="str">
            <v>STEL.1</v>
          </cell>
          <cell r="Q423">
            <v>0</v>
          </cell>
          <cell r="R423">
            <v>1</v>
          </cell>
          <cell r="S423">
            <v>1</v>
          </cell>
          <cell r="T423">
            <v>25208</v>
          </cell>
          <cell r="U423">
            <v>45945</v>
          </cell>
          <cell r="V423">
            <v>0</v>
          </cell>
          <cell r="W423" t="str">
            <v>COMPLETE</v>
          </cell>
          <cell r="X423">
            <v>1262.2</v>
          </cell>
          <cell r="Y423">
            <v>0</v>
          </cell>
          <cell r="Z423" t="str">
            <v>USD</v>
          </cell>
          <cell r="AA423">
            <v>0</v>
          </cell>
          <cell r="AB423">
            <v>45865</v>
          </cell>
          <cell r="AC423">
            <v>0</v>
          </cell>
          <cell r="AD423">
            <v>0</v>
          </cell>
          <cell r="AE423"/>
          <cell r="AF423">
            <v>144.11959999999999</v>
          </cell>
          <cell r="AG423">
            <v>104.74959999999999</v>
          </cell>
          <cell r="AH423">
            <v>131.82599999999999</v>
          </cell>
        </row>
        <row r="424">
          <cell r="A424">
            <v>260227</v>
          </cell>
          <cell r="B424">
            <v>4502331745</v>
          </cell>
          <cell r="C424">
            <v>45812</v>
          </cell>
          <cell r="D424">
            <v>45813</v>
          </cell>
          <cell r="E424">
            <v>45877</v>
          </cell>
          <cell r="F424">
            <v>45868</v>
          </cell>
          <cell r="G424">
            <v>0</v>
          </cell>
          <cell r="H424" t="str">
            <v>260227-40</v>
          </cell>
          <cell r="I424" t="str">
            <v>SULZER PUMPS (CANADA) INC</v>
          </cell>
          <cell r="J424">
            <v>40</v>
          </cell>
          <cell r="K424" t="str">
            <v>SLV,SHAFT THROTTLE</v>
          </cell>
          <cell r="L424" t="str">
            <v>Gr 410 max 0.25% Ni+STEL.1</v>
          </cell>
          <cell r="M424">
            <v>2243414</v>
          </cell>
          <cell r="N424" t="str">
            <v>B46158-000</v>
          </cell>
          <cell r="O424" t="str">
            <v>-</v>
          </cell>
          <cell r="P424" t="str">
            <v>STEL.1</v>
          </cell>
          <cell r="Q424">
            <v>0</v>
          </cell>
          <cell r="R424">
            <v>1</v>
          </cell>
          <cell r="S424">
            <v>1</v>
          </cell>
          <cell r="T424">
            <v>25181</v>
          </cell>
          <cell r="U424">
            <v>45922</v>
          </cell>
          <cell r="V424">
            <v>0</v>
          </cell>
          <cell r="W424" t="str">
            <v>COMPLETE</v>
          </cell>
          <cell r="X424">
            <v>1126</v>
          </cell>
          <cell r="Y424">
            <v>0</v>
          </cell>
          <cell r="Z424" t="str">
            <v>USD</v>
          </cell>
          <cell r="AA424">
            <v>0</v>
          </cell>
          <cell r="AB424">
            <v>45865</v>
          </cell>
          <cell r="AC424">
            <v>0</v>
          </cell>
          <cell r="AD424">
            <v>0</v>
          </cell>
          <cell r="AE424"/>
          <cell r="AF424">
            <v>142.51939999999999</v>
          </cell>
          <cell r="AG424">
            <v>102.0826</v>
          </cell>
          <cell r="AH424">
            <v>114.3</v>
          </cell>
        </row>
        <row r="425">
          <cell r="A425">
            <v>260249</v>
          </cell>
          <cell r="B425">
            <v>4502334611</v>
          </cell>
          <cell r="C425">
            <v>45820</v>
          </cell>
          <cell r="D425">
            <v>45820</v>
          </cell>
          <cell r="E425">
            <v>45877</v>
          </cell>
          <cell r="F425">
            <v>45879</v>
          </cell>
          <cell r="G425">
            <v>0</v>
          </cell>
          <cell r="H425" t="str">
            <v>260249-10</v>
          </cell>
          <cell r="I425" t="str">
            <v>Sulzer Pumpen (Deutschland) GmbH</v>
          </cell>
          <cell r="J425">
            <v>10</v>
          </cell>
          <cell r="K425" t="str">
            <v>IMPELLER RING;MACH</v>
          </cell>
          <cell r="L425" t="str">
            <v>AISI Gr 316L+STEL.6</v>
          </cell>
          <cell r="M425">
            <v>204501010001</v>
          </cell>
          <cell r="N425" t="str">
            <v>3-204501010</v>
          </cell>
          <cell r="O425" t="str">
            <v>-</v>
          </cell>
          <cell r="P425" t="str">
            <v>STEL.6</v>
          </cell>
          <cell r="Q425" t="str">
            <v>PS-2000</v>
          </cell>
          <cell r="R425">
            <v>1</v>
          </cell>
          <cell r="S425">
            <v>1</v>
          </cell>
          <cell r="T425">
            <v>25157</v>
          </cell>
          <cell r="U425">
            <v>45897</v>
          </cell>
          <cell r="V425">
            <v>0</v>
          </cell>
          <cell r="W425" t="str">
            <v>COMPLETE</v>
          </cell>
          <cell r="X425">
            <v>434.8</v>
          </cell>
          <cell r="Y425">
            <v>0</v>
          </cell>
          <cell r="Z425" t="str">
            <v>EURO</v>
          </cell>
          <cell r="AA425">
            <v>0</v>
          </cell>
          <cell r="AB425">
            <v>45876</v>
          </cell>
          <cell r="AC425">
            <v>0</v>
          </cell>
          <cell r="AD425">
            <v>0</v>
          </cell>
          <cell r="AE425"/>
          <cell r="AF425">
            <v>240</v>
          </cell>
          <cell r="AG425">
            <v>220</v>
          </cell>
          <cell r="AH425">
            <v>30</v>
          </cell>
        </row>
        <row r="426">
          <cell r="A426">
            <v>260253</v>
          </cell>
          <cell r="B426">
            <v>4502335245</v>
          </cell>
          <cell r="C426">
            <v>45821</v>
          </cell>
          <cell r="D426">
            <v>45821</v>
          </cell>
          <cell r="E426">
            <v>45877</v>
          </cell>
          <cell r="F426">
            <v>45879</v>
          </cell>
          <cell r="G426">
            <v>0</v>
          </cell>
          <cell r="H426" t="str">
            <v>260253-10</v>
          </cell>
          <cell r="I426" t="str">
            <v>Sulzer Leeds PMC</v>
          </cell>
          <cell r="J426">
            <v>10</v>
          </cell>
          <cell r="K426" t="str">
            <v>BALANCE DRUM;MACH;HPCP;230-420-5s/33</v>
          </cell>
          <cell r="L426" t="str">
            <v>ASTM A276 UNS S32760 Cond A+STEL.6</v>
          </cell>
          <cell r="M426" t="str">
            <v>204299708001Q01</v>
          </cell>
          <cell r="N426" t="str">
            <v>1-204299708</v>
          </cell>
          <cell r="O426" t="str">
            <v>-</v>
          </cell>
          <cell r="P426" t="str">
            <v>STEL.6</v>
          </cell>
          <cell r="Q426" t="str">
            <v>NACE MR0175/40-434 REV 02/40-504 REV 15/PS-2000 REV 00</v>
          </cell>
          <cell r="R426">
            <v>1</v>
          </cell>
          <cell r="S426">
            <v>1</v>
          </cell>
          <cell r="T426">
            <v>25146</v>
          </cell>
          <cell r="U426">
            <v>45887</v>
          </cell>
          <cell r="V426">
            <v>0</v>
          </cell>
          <cell r="W426" t="str">
            <v>COMPLETE</v>
          </cell>
          <cell r="X426">
            <v>6245</v>
          </cell>
          <cell r="Y426">
            <v>0</v>
          </cell>
          <cell r="Z426" t="str">
            <v>GBP</v>
          </cell>
          <cell r="AA426">
            <v>0</v>
          </cell>
          <cell r="AB426">
            <v>45876</v>
          </cell>
          <cell r="AC426">
            <v>0</v>
          </cell>
          <cell r="AD426">
            <v>0</v>
          </cell>
          <cell r="AE426"/>
          <cell r="AF426">
            <v>300.52999999999997</v>
          </cell>
          <cell r="AG426">
            <v>169</v>
          </cell>
          <cell r="AH426">
            <v>240</v>
          </cell>
        </row>
        <row r="427">
          <cell r="A427">
            <v>260265</v>
          </cell>
          <cell r="B427">
            <v>4502336608</v>
          </cell>
          <cell r="C427">
            <v>45825</v>
          </cell>
          <cell r="D427">
            <v>45826</v>
          </cell>
          <cell r="E427">
            <v>45916</v>
          </cell>
          <cell r="F427">
            <v>45899</v>
          </cell>
          <cell r="G427">
            <v>45899</v>
          </cell>
          <cell r="H427" t="str">
            <v>260265-10</v>
          </cell>
          <cell r="I427" t="str">
            <v>Sulzer Pompes France</v>
          </cell>
          <cell r="J427">
            <v>10</v>
          </cell>
          <cell r="K427" t="str">
            <v>BEARING NUT;KM;SEE DRAWING;M45X2;LH</v>
          </cell>
          <cell r="L427" t="str">
            <v>EN 10083-2 Gr C45E +N (1.1191)/EN8D Carbon 0.42&lt;C&lt;0.5%</v>
          </cell>
          <cell r="M427" t="str">
            <v>104326756001N31</v>
          </cell>
          <cell r="N427">
            <v>104326756</v>
          </cell>
          <cell r="O427" t="str">
            <v>B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25145</v>
          </cell>
          <cell r="U427">
            <v>45887</v>
          </cell>
          <cell r="V427">
            <v>0</v>
          </cell>
          <cell r="W427" t="str">
            <v>COMPLETE</v>
          </cell>
          <cell r="X427">
            <v>167.6</v>
          </cell>
          <cell r="Y427">
            <v>0</v>
          </cell>
          <cell r="Z427" t="str">
            <v>EURO</v>
          </cell>
          <cell r="AA427">
            <v>0</v>
          </cell>
          <cell r="AB427">
            <v>45896</v>
          </cell>
          <cell r="AC427">
            <v>0</v>
          </cell>
          <cell r="AD427">
            <v>0</v>
          </cell>
          <cell r="AE427"/>
          <cell r="AF427">
            <v>120</v>
          </cell>
          <cell r="AG427">
            <v>45</v>
          </cell>
          <cell r="AH427">
            <v>27</v>
          </cell>
        </row>
        <row r="428">
          <cell r="A428">
            <v>260265</v>
          </cell>
          <cell r="B428">
            <v>4502336608</v>
          </cell>
          <cell r="C428">
            <v>45825</v>
          </cell>
          <cell r="D428">
            <v>45826</v>
          </cell>
          <cell r="E428">
            <v>45916</v>
          </cell>
          <cell r="F428">
            <v>45899</v>
          </cell>
          <cell r="G428">
            <v>45899</v>
          </cell>
          <cell r="H428" t="str">
            <v>260265-20</v>
          </cell>
          <cell r="I428" t="str">
            <v>Sulzer Pompes France</v>
          </cell>
          <cell r="J428">
            <v>20</v>
          </cell>
          <cell r="K428" t="str">
            <v>BEARING NUT;KM;SEE DRAWING;M45X2;LH</v>
          </cell>
          <cell r="L428" t="str">
            <v>EN 10083-2 Gr C45E +N (1.1191)/EN8D Carbon 0.42&lt;C&lt;0.5%</v>
          </cell>
          <cell r="M428" t="str">
            <v>104326756001N31</v>
          </cell>
          <cell r="N428">
            <v>104326756</v>
          </cell>
          <cell r="O428" t="str">
            <v>B</v>
          </cell>
          <cell r="P428">
            <v>0</v>
          </cell>
          <cell r="Q428">
            <v>0</v>
          </cell>
          <cell r="R428">
            <v>1</v>
          </cell>
          <cell r="S428">
            <v>1</v>
          </cell>
          <cell r="T428">
            <v>25145</v>
          </cell>
          <cell r="U428">
            <v>45887</v>
          </cell>
          <cell r="V428">
            <v>0</v>
          </cell>
          <cell r="W428" t="str">
            <v>COMPLETE</v>
          </cell>
          <cell r="X428">
            <v>167.6</v>
          </cell>
          <cell r="Y428">
            <v>0</v>
          </cell>
          <cell r="Z428" t="str">
            <v>EURO</v>
          </cell>
          <cell r="AA428">
            <v>0</v>
          </cell>
          <cell r="AB428">
            <v>45896</v>
          </cell>
          <cell r="AC428">
            <v>0</v>
          </cell>
          <cell r="AD428">
            <v>0</v>
          </cell>
          <cell r="AE428"/>
          <cell r="AF428">
            <v>120</v>
          </cell>
          <cell r="AG428">
            <v>45</v>
          </cell>
          <cell r="AH428">
            <v>27</v>
          </cell>
        </row>
        <row r="429">
          <cell r="A429">
            <v>260265</v>
          </cell>
          <cell r="B429">
            <v>4502336608</v>
          </cell>
          <cell r="C429">
            <v>45825</v>
          </cell>
          <cell r="D429">
            <v>45826</v>
          </cell>
          <cell r="E429">
            <v>45916</v>
          </cell>
          <cell r="F429">
            <v>45899</v>
          </cell>
          <cell r="G429">
            <v>45899</v>
          </cell>
          <cell r="H429" t="str">
            <v>260265-30</v>
          </cell>
          <cell r="I429" t="str">
            <v>Sulzer Pompes France</v>
          </cell>
          <cell r="J429">
            <v>30</v>
          </cell>
          <cell r="K429" t="str">
            <v>BEARING NUT;KM;SEE DRAWING;M45X2;LH</v>
          </cell>
          <cell r="L429" t="str">
            <v>EN 10083-2 Gr C45E +N (1.1191)/EN8D Carbon 0.42&lt;C&lt;0.5%</v>
          </cell>
          <cell r="M429" t="str">
            <v>104326756001N31</v>
          </cell>
          <cell r="N429">
            <v>104326756</v>
          </cell>
          <cell r="O429" t="str">
            <v>B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25145</v>
          </cell>
          <cell r="U429">
            <v>45887</v>
          </cell>
          <cell r="V429">
            <v>0</v>
          </cell>
          <cell r="W429" t="str">
            <v>COMPLETE</v>
          </cell>
          <cell r="X429">
            <v>167.6</v>
          </cell>
          <cell r="Y429">
            <v>0</v>
          </cell>
          <cell r="Z429" t="str">
            <v>EURO</v>
          </cell>
          <cell r="AA429">
            <v>0</v>
          </cell>
          <cell r="AB429">
            <v>45896</v>
          </cell>
          <cell r="AC429">
            <v>0</v>
          </cell>
          <cell r="AD429">
            <v>0</v>
          </cell>
          <cell r="AE429"/>
          <cell r="AF429">
            <v>120</v>
          </cell>
          <cell r="AG429">
            <v>45</v>
          </cell>
          <cell r="AH429">
            <v>27</v>
          </cell>
        </row>
        <row r="430">
          <cell r="A430">
            <v>260265</v>
          </cell>
          <cell r="B430">
            <v>4502336608</v>
          </cell>
          <cell r="C430">
            <v>45825</v>
          </cell>
          <cell r="D430">
            <v>45826</v>
          </cell>
          <cell r="E430">
            <v>45916</v>
          </cell>
          <cell r="F430">
            <v>45899</v>
          </cell>
          <cell r="G430">
            <v>45899</v>
          </cell>
          <cell r="H430" t="str">
            <v>260265-40</v>
          </cell>
          <cell r="I430" t="str">
            <v>Sulzer Pompes France</v>
          </cell>
          <cell r="J430">
            <v>40</v>
          </cell>
          <cell r="K430" t="str">
            <v>BEARING NUT;KM;SEE DRAWING;M45X2;LH</v>
          </cell>
          <cell r="L430" t="str">
            <v>EN 10083-2 Gr C45E +N (1.1191)/EN8D Carbon 0.42&lt;C&lt;0.5%</v>
          </cell>
          <cell r="M430" t="str">
            <v>104326756001N31</v>
          </cell>
          <cell r="N430">
            <v>104326756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25145</v>
          </cell>
          <cell r="U430">
            <v>45887</v>
          </cell>
          <cell r="V430">
            <v>0</v>
          </cell>
          <cell r="W430" t="str">
            <v>COMPLETE</v>
          </cell>
          <cell r="X430">
            <v>167.6</v>
          </cell>
          <cell r="Y430">
            <v>0</v>
          </cell>
          <cell r="Z430" t="str">
            <v>EURO</v>
          </cell>
          <cell r="AA430">
            <v>0</v>
          </cell>
          <cell r="AB430">
            <v>45896</v>
          </cell>
          <cell r="AC430">
            <v>0</v>
          </cell>
          <cell r="AD430">
            <v>0</v>
          </cell>
          <cell r="AE430"/>
          <cell r="AF430">
            <v>120</v>
          </cell>
          <cell r="AG430">
            <v>45</v>
          </cell>
          <cell r="AH430">
            <v>27</v>
          </cell>
        </row>
        <row r="431">
          <cell r="A431">
            <v>260265</v>
          </cell>
          <cell r="B431">
            <v>4502336608</v>
          </cell>
          <cell r="C431">
            <v>45825</v>
          </cell>
          <cell r="D431">
            <v>45826</v>
          </cell>
          <cell r="E431">
            <v>45916</v>
          </cell>
          <cell r="F431">
            <v>45899</v>
          </cell>
          <cell r="G431">
            <v>0</v>
          </cell>
          <cell r="H431" t="str">
            <v>260265-50</v>
          </cell>
          <cell r="I431" t="str">
            <v>Sulzer Pompes France</v>
          </cell>
          <cell r="J431">
            <v>50</v>
          </cell>
          <cell r="K431" t="str">
            <v>SPACER BUSHING;MACH;HPX;24</v>
          </cell>
          <cell r="L431" t="str">
            <v>EN 10083-2 Gr C45E +N (1.1191)/EN8D Carbon 0.42&lt;C&lt;0.5%</v>
          </cell>
          <cell r="M431" t="str">
            <v>104326754001N31</v>
          </cell>
          <cell r="N431" t="str">
            <v>104326754 L=36</v>
          </cell>
          <cell r="O431" t="str">
            <v>A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25156</v>
          </cell>
          <cell r="U431">
            <v>45897</v>
          </cell>
          <cell r="V431">
            <v>0</v>
          </cell>
          <cell r="W431" t="str">
            <v>COMPLETE</v>
          </cell>
          <cell r="X431">
            <v>132</v>
          </cell>
          <cell r="Y431">
            <v>0</v>
          </cell>
          <cell r="Z431" t="str">
            <v>EURO</v>
          </cell>
          <cell r="AA431">
            <v>0</v>
          </cell>
          <cell r="AB431">
            <v>45896</v>
          </cell>
          <cell r="AC431">
            <v>0</v>
          </cell>
          <cell r="AD431">
            <v>0</v>
          </cell>
          <cell r="AE431"/>
          <cell r="AF431">
            <v>77</v>
          </cell>
          <cell r="AG431">
            <v>65</v>
          </cell>
          <cell r="AH431">
            <v>36</v>
          </cell>
        </row>
        <row r="432">
          <cell r="A432">
            <v>260265</v>
          </cell>
          <cell r="B432">
            <v>4502336608</v>
          </cell>
          <cell r="C432">
            <v>45825</v>
          </cell>
          <cell r="D432">
            <v>45826</v>
          </cell>
          <cell r="E432">
            <v>45916</v>
          </cell>
          <cell r="F432">
            <v>45899</v>
          </cell>
          <cell r="G432">
            <v>0</v>
          </cell>
          <cell r="H432" t="str">
            <v>260265-60</v>
          </cell>
          <cell r="I432" t="str">
            <v>Sulzer Pompes France</v>
          </cell>
          <cell r="J432">
            <v>60</v>
          </cell>
          <cell r="K432" t="str">
            <v>SPACER RING;MACH</v>
          </cell>
          <cell r="L432" t="str">
            <v>EN 10083-2 Gr C45E +N (1.1191)/EN8D Carbon 0.42&lt;C&lt;0.5%</v>
          </cell>
          <cell r="M432" t="str">
            <v>104326752001N31</v>
          </cell>
          <cell r="N432" t="str">
            <v>104326752 L=18</v>
          </cell>
          <cell r="O432" t="str">
            <v>A</v>
          </cell>
          <cell r="P432">
            <v>0</v>
          </cell>
          <cell r="Q432" t="str">
            <v>PS-2000</v>
          </cell>
          <cell r="R432">
            <v>1</v>
          </cell>
          <cell r="S432">
            <v>1</v>
          </cell>
          <cell r="T432">
            <v>25156</v>
          </cell>
          <cell r="U432">
            <v>45897</v>
          </cell>
          <cell r="V432">
            <v>0</v>
          </cell>
          <cell r="W432" t="str">
            <v>COMPLETE</v>
          </cell>
          <cell r="X432">
            <v>107</v>
          </cell>
          <cell r="Y432">
            <v>0</v>
          </cell>
          <cell r="Z432" t="str">
            <v>EURO</v>
          </cell>
          <cell r="AA432">
            <v>0</v>
          </cell>
          <cell r="AB432">
            <v>45896</v>
          </cell>
          <cell r="AC432">
            <v>0</v>
          </cell>
          <cell r="AD432">
            <v>0</v>
          </cell>
          <cell r="AE432"/>
          <cell r="AF432">
            <v>80</v>
          </cell>
          <cell r="AG432">
            <v>48</v>
          </cell>
          <cell r="AH432">
            <v>18</v>
          </cell>
        </row>
        <row r="433">
          <cell r="A433">
            <v>260265</v>
          </cell>
          <cell r="B433">
            <v>4502336608</v>
          </cell>
          <cell r="C433">
            <v>45825</v>
          </cell>
          <cell r="D433">
            <v>45826</v>
          </cell>
          <cell r="E433">
            <v>45916</v>
          </cell>
          <cell r="F433">
            <v>45899</v>
          </cell>
          <cell r="G433">
            <v>0</v>
          </cell>
          <cell r="H433" t="str">
            <v>260265-70</v>
          </cell>
          <cell r="I433" t="str">
            <v>Sulzer Pompes France</v>
          </cell>
          <cell r="J433">
            <v>70</v>
          </cell>
          <cell r="K433" t="str">
            <v>RETAINING RING;MACH</v>
          </cell>
          <cell r="L433" t="str">
            <v>EN 10083-2 Gr C45E +N (1.1191)/EN8D Carbon 0.42&lt;C&lt;0.5%</v>
          </cell>
          <cell r="M433" t="str">
            <v>104326749001N31</v>
          </cell>
          <cell r="N433" t="str">
            <v>104326749 L=20</v>
          </cell>
          <cell r="O433" t="str">
            <v>-</v>
          </cell>
          <cell r="P433">
            <v>0</v>
          </cell>
          <cell r="Q433" t="str">
            <v>PS-2000 REV 00</v>
          </cell>
          <cell r="R433">
            <v>1</v>
          </cell>
          <cell r="S433">
            <v>1</v>
          </cell>
          <cell r="T433">
            <v>25156</v>
          </cell>
          <cell r="U433">
            <v>45897</v>
          </cell>
          <cell r="V433">
            <v>0</v>
          </cell>
          <cell r="W433" t="str">
            <v>COMPLETE</v>
          </cell>
          <cell r="X433">
            <v>194.8</v>
          </cell>
          <cell r="Y433">
            <v>0</v>
          </cell>
          <cell r="Z433" t="str">
            <v>EURO</v>
          </cell>
          <cell r="AA433">
            <v>0</v>
          </cell>
          <cell r="AB433">
            <v>45896</v>
          </cell>
          <cell r="AC433">
            <v>0</v>
          </cell>
          <cell r="AD433">
            <v>0</v>
          </cell>
          <cell r="AE433"/>
          <cell r="AF433">
            <v>77</v>
          </cell>
          <cell r="AG433">
            <v>55</v>
          </cell>
          <cell r="AH433">
            <v>20</v>
          </cell>
        </row>
        <row r="434">
          <cell r="A434">
            <v>260266</v>
          </cell>
          <cell r="B434">
            <v>4502337200</v>
          </cell>
          <cell r="C434">
            <v>45826</v>
          </cell>
          <cell r="D434">
            <v>45826</v>
          </cell>
          <cell r="E434">
            <v>45877</v>
          </cell>
          <cell r="F434">
            <v>45884</v>
          </cell>
          <cell r="G434">
            <v>0</v>
          </cell>
          <cell r="H434" t="str">
            <v>260266-10</v>
          </cell>
          <cell r="I434" t="str">
            <v>Sulzer Pumps (UK) Ltd OEM</v>
          </cell>
          <cell r="J434">
            <v>10</v>
          </cell>
          <cell r="K434" t="str">
            <v>CLAMPING RING D255/90 X 25</v>
          </cell>
          <cell r="L434" t="str">
            <v>EN 10025-2 Gr S275JR/S355J2</v>
          </cell>
          <cell r="M434">
            <v>204225568001</v>
          </cell>
          <cell r="N434" t="str">
            <v>2-204225568</v>
          </cell>
          <cell r="O434" t="str">
            <v>B</v>
          </cell>
          <cell r="P434">
            <v>0</v>
          </cell>
          <cell r="Q434" t="str">
            <v>PS-2000 REV 00</v>
          </cell>
          <cell r="R434">
            <v>1</v>
          </cell>
          <cell r="S434">
            <v>1</v>
          </cell>
          <cell r="T434">
            <v>25158</v>
          </cell>
          <cell r="U434">
            <v>45897</v>
          </cell>
          <cell r="V434">
            <v>0</v>
          </cell>
          <cell r="W434" t="str">
            <v>COMPLETE</v>
          </cell>
          <cell r="X434">
            <v>203.4</v>
          </cell>
          <cell r="Y434">
            <v>0</v>
          </cell>
          <cell r="Z434" t="str">
            <v>GBP</v>
          </cell>
          <cell r="AA434">
            <v>0</v>
          </cell>
          <cell r="AB434">
            <v>45881</v>
          </cell>
          <cell r="AC434">
            <v>0</v>
          </cell>
          <cell r="AD434">
            <v>0</v>
          </cell>
          <cell r="AE434"/>
          <cell r="AF434">
            <v>255</v>
          </cell>
          <cell r="AG434">
            <v>90</v>
          </cell>
          <cell r="AH434">
            <v>25</v>
          </cell>
        </row>
        <row r="435">
          <cell r="A435">
            <v>260266</v>
          </cell>
          <cell r="B435">
            <v>4502337200</v>
          </cell>
          <cell r="C435">
            <v>45826</v>
          </cell>
          <cell r="D435">
            <v>45826</v>
          </cell>
          <cell r="E435">
            <v>45877</v>
          </cell>
          <cell r="F435">
            <v>45884</v>
          </cell>
          <cell r="G435">
            <v>0</v>
          </cell>
          <cell r="H435" t="str">
            <v>260266-20</v>
          </cell>
          <cell r="I435" t="str">
            <v>Sulzer Pumps (UK) Ltd OEM</v>
          </cell>
          <cell r="J435">
            <v>20</v>
          </cell>
          <cell r="K435" t="str">
            <v>FOOT PAD</v>
          </cell>
          <cell r="L435" t="str">
            <v>EN 10025-2 Gr S275JR/S355J2</v>
          </cell>
          <cell r="M435">
            <v>104314505001</v>
          </cell>
          <cell r="N435" t="str">
            <v>2-104314505</v>
          </cell>
          <cell r="O435" t="str">
            <v>-</v>
          </cell>
          <cell r="P435">
            <v>0</v>
          </cell>
          <cell r="Q435" t="str">
            <v>PS-1001 REV 00</v>
          </cell>
          <cell r="R435">
            <v>1</v>
          </cell>
          <cell r="S435">
            <v>1</v>
          </cell>
          <cell r="T435">
            <v>25158</v>
          </cell>
          <cell r="U435">
            <v>45897</v>
          </cell>
          <cell r="V435">
            <v>0</v>
          </cell>
          <cell r="W435" t="str">
            <v>COMPLETE</v>
          </cell>
          <cell r="X435">
            <v>209.2</v>
          </cell>
          <cell r="Y435">
            <v>0</v>
          </cell>
          <cell r="Z435" t="str">
            <v>GBP</v>
          </cell>
          <cell r="AA435">
            <v>0</v>
          </cell>
          <cell r="AB435">
            <v>45881</v>
          </cell>
          <cell r="AC435">
            <v>0</v>
          </cell>
          <cell r="AD435">
            <v>0</v>
          </cell>
          <cell r="AE435"/>
          <cell r="AF435">
            <v>254</v>
          </cell>
          <cell r="AG435">
            <v>120</v>
          </cell>
          <cell r="AH435">
            <v>22</v>
          </cell>
        </row>
        <row r="436">
          <cell r="A436">
            <v>260023</v>
          </cell>
          <cell r="B436">
            <v>4502307237</v>
          </cell>
          <cell r="C436">
            <v>45751</v>
          </cell>
          <cell r="D436">
            <v>45751</v>
          </cell>
          <cell r="E436">
            <v>45891</v>
          </cell>
          <cell r="F436">
            <v>45868</v>
          </cell>
          <cell r="G436">
            <v>0</v>
          </cell>
          <cell r="H436" t="str">
            <v>260023-40</v>
          </cell>
          <cell r="I436" t="str">
            <v>Sulzer Pumps (UK) Ltd OEM</v>
          </cell>
          <cell r="J436">
            <v>40</v>
          </cell>
          <cell r="K436" t="str">
            <v>SPLIT RING;MACH;HPcp</v>
          </cell>
          <cell r="L436" t="str">
            <v>ASTM A276 UNS S32760 Cond A/NACE MR0175/MR0103</v>
          </cell>
          <cell r="M436">
            <v>507399310001</v>
          </cell>
          <cell r="N436">
            <v>507399310</v>
          </cell>
          <cell r="O436" t="str">
            <v>-</v>
          </cell>
          <cell r="P436">
            <v>0</v>
          </cell>
          <cell r="Q436" t="str">
            <v>40-504 REV 15/PS-2000 REV 00</v>
          </cell>
          <cell r="R436">
            <v>4</v>
          </cell>
          <cell r="S436">
            <v>4</v>
          </cell>
          <cell r="T436">
            <v>25110</v>
          </cell>
          <cell r="U436">
            <v>45855</v>
          </cell>
          <cell r="V436">
            <v>0</v>
          </cell>
          <cell r="W436" t="str">
            <v>COMPLETE</v>
          </cell>
          <cell r="X436">
            <v>124.8</v>
          </cell>
          <cell r="Y436">
            <v>0</v>
          </cell>
          <cell r="Z436" t="str">
            <v>GBP</v>
          </cell>
          <cell r="AA436">
            <v>0</v>
          </cell>
          <cell r="AB436">
            <v>45865</v>
          </cell>
          <cell r="AC436">
            <v>0</v>
          </cell>
          <cell r="AD436">
            <v>0</v>
          </cell>
          <cell r="AE436"/>
          <cell r="AF436">
            <v>130</v>
          </cell>
          <cell r="AG436">
            <v>121</v>
          </cell>
          <cell r="AH436">
            <v>18</v>
          </cell>
        </row>
        <row r="437">
          <cell r="A437">
            <v>260194</v>
          </cell>
          <cell r="B437">
            <v>4502327438</v>
          </cell>
          <cell r="C437">
            <v>45803</v>
          </cell>
          <cell r="D437">
            <v>45803</v>
          </cell>
          <cell r="E437">
            <v>45896</v>
          </cell>
          <cell r="F437">
            <v>45868</v>
          </cell>
          <cell r="G437">
            <v>0</v>
          </cell>
          <cell r="H437" t="str">
            <v>260194-60</v>
          </cell>
          <cell r="I437" t="str">
            <v>Sulzer Pumps (UK) Ltd OEM</v>
          </cell>
          <cell r="J437">
            <v>60</v>
          </cell>
          <cell r="K437" t="str">
            <v>SPLIT RING;MACH;HPcp</v>
          </cell>
          <cell r="L437" t="str">
            <v>ASTM A276 UNS S32760 Cond A/NACE MR0175/MR0103</v>
          </cell>
          <cell r="M437">
            <v>507399310001</v>
          </cell>
          <cell r="N437">
            <v>507399310</v>
          </cell>
          <cell r="O437" t="str">
            <v>-</v>
          </cell>
          <cell r="P437">
            <v>0</v>
          </cell>
          <cell r="Q437" t="str">
            <v>40-504 REV 15/PS-2000 REV 00</v>
          </cell>
          <cell r="R437">
            <v>2</v>
          </cell>
          <cell r="S437">
            <v>2</v>
          </cell>
          <cell r="T437">
            <v>25132</v>
          </cell>
          <cell r="U437">
            <v>45868</v>
          </cell>
          <cell r="V437">
            <v>0</v>
          </cell>
          <cell r="W437" t="str">
            <v>COMPLETE</v>
          </cell>
          <cell r="X437">
            <v>139</v>
          </cell>
          <cell r="Y437">
            <v>0</v>
          </cell>
          <cell r="Z437" t="str">
            <v>GBP</v>
          </cell>
          <cell r="AA437">
            <v>0</v>
          </cell>
          <cell r="AB437">
            <v>45865</v>
          </cell>
          <cell r="AC437">
            <v>0</v>
          </cell>
          <cell r="AD437">
            <v>0</v>
          </cell>
          <cell r="AE437"/>
          <cell r="AF437">
            <v>130</v>
          </cell>
          <cell r="AG437">
            <v>121</v>
          </cell>
          <cell r="AH437">
            <v>18</v>
          </cell>
        </row>
        <row r="438">
          <cell r="A438">
            <v>260274</v>
          </cell>
          <cell r="B438">
            <v>4502338972</v>
          </cell>
          <cell r="C438">
            <v>45831</v>
          </cell>
          <cell r="D438">
            <v>45834</v>
          </cell>
          <cell r="E438">
            <v>45888</v>
          </cell>
          <cell r="F438">
            <v>45905</v>
          </cell>
          <cell r="G438">
            <v>45894</v>
          </cell>
          <cell r="H438" t="str">
            <v>260274-10</v>
          </cell>
          <cell r="I438" t="str">
            <v>Sulzer Leeds PMC</v>
          </cell>
          <cell r="J438">
            <v>10</v>
          </cell>
          <cell r="K438" t="str">
            <v>STATIONARY RING;MACH</v>
          </cell>
          <cell r="L438" t="str">
            <v>UNS S41000 NACE MR0175/MR0103+STEL.6</v>
          </cell>
          <cell r="M438">
            <v>204250317001</v>
          </cell>
          <cell r="N438" t="str">
            <v>2-204250317</v>
          </cell>
          <cell r="O438" t="str">
            <v>-</v>
          </cell>
          <cell r="P438" t="str">
            <v>STEL.6</v>
          </cell>
          <cell r="Q438" t="str">
            <v>QQP1005928600010-01 Task 260</v>
          </cell>
          <cell r="R438">
            <v>1</v>
          </cell>
          <cell r="S438">
            <v>1</v>
          </cell>
          <cell r="T438">
            <v>25227</v>
          </cell>
          <cell r="U438">
            <v>45974</v>
          </cell>
          <cell r="V438">
            <v>0</v>
          </cell>
          <cell r="W438" t="str">
            <v>COMPLETE</v>
          </cell>
          <cell r="X438">
            <v>733.2</v>
          </cell>
          <cell r="Y438">
            <v>0</v>
          </cell>
          <cell r="Z438" t="str">
            <v>GBP</v>
          </cell>
          <cell r="AA438">
            <v>0</v>
          </cell>
          <cell r="AB438">
            <v>45902</v>
          </cell>
          <cell r="AC438">
            <v>0</v>
          </cell>
          <cell r="AD438">
            <v>0</v>
          </cell>
          <cell r="AE438"/>
          <cell r="AF438">
            <v>335</v>
          </cell>
          <cell r="AG438">
            <v>316</v>
          </cell>
          <cell r="AH438">
            <v>50</v>
          </cell>
        </row>
        <row r="439">
          <cell r="A439">
            <v>260274</v>
          </cell>
          <cell r="B439">
            <v>4502338972</v>
          </cell>
          <cell r="C439">
            <v>45831</v>
          </cell>
          <cell r="D439">
            <v>45834</v>
          </cell>
          <cell r="E439">
            <v>45888</v>
          </cell>
          <cell r="F439">
            <v>45894</v>
          </cell>
          <cell r="G439">
            <v>0</v>
          </cell>
          <cell r="H439" t="str">
            <v>260274-20</v>
          </cell>
          <cell r="I439" t="str">
            <v>Sulzer Leeds PMC</v>
          </cell>
          <cell r="J439">
            <v>20</v>
          </cell>
          <cell r="K439" t="str">
            <v>STATIONARY RING;MACH</v>
          </cell>
          <cell r="L439" t="str">
            <v>UNS S41000 NACE MR0175/MR0103+STEL.6</v>
          </cell>
          <cell r="M439">
            <v>204250317002</v>
          </cell>
          <cell r="N439" t="str">
            <v>2-204250317</v>
          </cell>
          <cell r="O439" t="str">
            <v>-</v>
          </cell>
          <cell r="P439" t="str">
            <v>STEL.6</v>
          </cell>
          <cell r="Q439" t="str">
            <v>QQP1005928600010-01 Task 260</v>
          </cell>
          <cell r="R439">
            <v>15</v>
          </cell>
          <cell r="S439">
            <v>15</v>
          </cell>
          <cell r="T439">
            <v>25160</v>
          </cell>
          <cell r="U439">
            <v>45898</v>
          </cell>
          <cell r="V439">
            <v>0</v>
          </cell>
          <cell r="W439" t="str">
            <v>COMPLETE</v>
          </cell>
          <cell r="X439">
            <v>524.79999999999995</v>
          </cell>
          <cell r="Y439">
            <v>0</v>
          </cell>
          <cell r="Z439" t="str">
            <v>GBP</v>
          </cell>
          <cell r="AA439">
            <v>0</v>
          </cell>
          <cell r="AB439">
            <v>45891</v>
          </cell>
          <cell r="AC439">
            <v>0</v>
          </cell>
          <cell r="AD439">
            <v>0</v>
          </cell>
          <cell r="AE439"/>
          <cell r="AF439">
            <v>315</v>
          </cell>
          <cell r="AG439">
            <v>298</v>
          </cell>
          <cell r="AH439">
            <v>50</v>
          </cell>
        </row>
        <row r="440">
          <cell r="A440">
            <v>260274</v>
          </cell>
          <cell r="B440">
            <v>4502338972</v>
          </cell>
          <cell r="C440">
            <v>45831</v>
          </cell>
          <cell r="D440">
            <v>45834</v>
          </cell>
          <cell r="E440">
            <v>45888</v>
          </cell>
          <cell r="F440">
            <v>45905</v>
          </cell>
          <cell r="G440">
            <v>45894</v>
          </cell>
          <cell r="H440" t="str">
            <v>260274-30</v>
          </cell>
          <cell r="I440" t="str">
            <v>Sulzer Leeds PMC</v>
          </cell>
          <cell r="J440">
            <v>30</v>
          </cell>
          <cell r="K440" t="str">
            <v>THROTTLE BUSHING;MACH;VCR;12x16x24A</v>
          </cell>
          <cell r="L440" t="str">
            <v>UNS S41000 NACE MR0175/MR0103+STEL.6</v>
          </cell>
          <cell r="M440">
            <v>204250315001</v>
          </cell>
          <cell r="N440" t="str">
            <v>2-204250315</v>
          </cell>
          <cell r="O440" t="str">
            <v>-</v>
          </cell>
          <cell r="P440" t="str">
            <v>STEL.6</v>
          </cell>
          <cell r="Q440" t="str">
            <v>QQP1005928600010-01 Task 260</v>
          </cell>
          <cell r="R440">
            <v>1</v>
          </cell>
          <cell r="S440">
            <v>1</v>
          </cell>
          <cell r="T440">
            <v>25169</v>
          </cell>
          <cell r="U440">
            <v>45905</v>
          </cell>
          <cell r="V440">
            <v>0</v>
          </cell>
          <cell r="W440" t="str">
            <v>COMPLETE</v>
          </cell>
          <cell r="X440">
            <v>750.7</v>
          </cell>
          <cell r="Y440">
            <v>0</v>
          </cell>
          <cell r="Z440" t="str">
            <v>GBP</v>
          </cell>
          <cell r="AA440">
            <v>0</v>
          </cell>
          <cell r="AB440">
            <v>45902</v>
          </cell>
          <cell r="AC440">
            <v>0</v>
          </cell>
          <cell r="AD440">
            <v>0</v>
          </cell>
          <cell r="AE440"/>
          <cell r="AF440">
            <v>135</v>
          </cell>
          <cell r="AG440">
            <v>110</v>
          </cell>
          <cell r="AH440">
            <v>170</v>
          </cell>
        </row>
        <row r="441">
          <cell r="A441">
            <v>260274</v>
          </cell>
          <cell r="B441">
            <v>4502338972</v>
          </cell>
          <cell r="C441">
            <v>45831</v>
          </cell>
          <cell r="D441">
            <v>45834</v>
          </cell>
          <cell r="E441">
            <v>45888</v>
          </cell>
          <cell r="F441">
            <v>45894</v>
          </cell>
          <cell r="G441">
            <v>0</v>
          </cell>
          <cell r="H441" t="str">
            <v>260274-40</v>
          </cell>
          <cell r="I441" t="str">
            <v>Sulzer Leeds PMC</v>
          </cell>
          <cell r="J441">
            <v>40</v>
          </cell>
          <cell r="K441" t="str">
            <v>BEARING SLEEVE;MACH</v>
          </cell>
          <cell r="L441" t="str">
            <v>UNS S41000 NACE MR0175/MR0103+STEL.6</v>
          </cell>
          <cell r="M441">
            <v>204250341001</v>
          </cell>
          <cell r="N441" t="str">
            <v>2-204250341</v>
          </cell>
          <cell r="O441" t="str">
            <v>-</v>
          </cell>
          <cell r="P441" t="str">
            <v>STEL.6</v>
          </cell>
          <cell r="Q441" t="str">
            <v>QQP1005928600010-01 Task 260</v>
          </cell>
          <cell r="R441">
            <v>1</v>
          </cell>
          <cell r="S441">
            <v>1</v>
          </cell>
          <cell r="T441">
            <v>25160</v>
          </cell>
          <cell r="U441">
            <v>45898</v>
          </cell>
          <cell r="V441">
            <v>0</v>
          </cell>
          <cell r="W441" t="str">
            <v>COMPLETE</v>
          </cell>
          <cell r="X441">
            <v>463.7</v>
          </cell>
          <cell r="Y441">
            <v>0</v>
          </cell>
          <cell r="Z441" t="str">
            <v>GBP</v>
          </cell>
          <cell r="AA441">
            <v>0</v>
          </cell>
          <cell r="AB441">
            <v>45891</v>
          </cell>
          <cell r="AC441">
            <v>0</v>
          </cell>
          <cell r="AD441">
            <v>0</v>
          </cell>
          <cell r="AE441"/>
          <cell r="AF441">
            <v>110</v>
          </cell>
          <cell r="AG441">
            <v>95</v>
          </cell>
          <cell r="AH441">
            <v>110</v>
          </cell>
        </row>
        <row r="442">
          <cell r="A442">
            <v>260274</v>
          </cell>
          <cell r="B442">
            <v>4502338972</v>
          </cell>
          <cell r="C442">
            <v>45831</v>
          </cell>
          <cell r="D442">
            <v>45834</v>
          </cell>
          <cell r="E442">
            <v>45888</v>
          </cell>
          <cell r="F442">
            <v>45894</v>
          </cell>
          <cell r="G442">
            <v>0</v>
          </cell>
          <cell r="H442" t="str">
            <v>260274-50</v>
          </cell>
          <cell r="I442" t="str">
            <v>Sulzer Leeds PMC</v>
          </cell>
          <cell r="J442">
            <v>50</v>
          </cell>
          <cell r="K442" t="str">
            <v>BEARING SLEEVE;MACH</v>
          </cell>
          <cell r="L442" t="str">
            <v>UNS S41000 NACE MR0175/MR0103+STEL.6</v>
          </cell>
          <cell r="M442">
            <v>204250342001</v>
          </cell>
          <cell r="N442" t="str">
            <v>2-204250342</v>
          </cell>
          <cell r="O442" t="str">
            <v>-</v>
          </cell>
          <cell r="P442" t="str">
            <v>STEL.6</v>
          </cell>
          <cell r="Q442" t="str">
            <v>QQP1005928600010-01 Task 260</v>
          </cell>
          <cell r="R442">
            <v>8</v>
          </cell>
          <cell r="S442">
            <v>8</v>
          </cell>
          <cell r="T442">
            <v>25160</v>
          </cell>
          <cell r="U442">
            <v>45898</v>
          </cell>
          <cell r="V442">
            <v>0</v>
          </cell>
          <cell r="W442" t="str">
            <v>COMPLETE</v>
          </cell>
          <cell r="X442">
            <v>462.6</v>
          </cell>
          <cell r="Y442">
            <v>0</v>
          </cell>
          <cell r="Z442" t="str">
            <v>GBP</v>
          </cell>
          <cell r="AA442">
            <v>0</v>
          </cell>
          <cell r="AB442">
            <v>45891</v>
          </cell>
          <cell r="AC442">
            <v>0</v>
          </cell>
          <cell r="AD442">
            <v>0</v>
          </cell>
          <cell r="AE442"/>
          <cell r="AF442">
            <v>110</v>
          </cell>
          <cell r="AG442">
            <v>95</v>
          </cell>
          <cell r="AH442">
            <v>150</v>
          </cell>
        </row>
        <row r="443">
          <cell r="A443">
            <v>260274</v>
          </cell>
          <cell r="B443">
            <v>4502338972</v>
          </cell>
          <cell r="C443">
            <v>45831</v>
          </cell>
          <cell r="D443">
            <v>45834</v>
          </cell>
          <cell r="E443">
            <v>45888</v>
          </cell>
          <cell r="F443">
            <v>45894</v>
          </cell>
          <cell r="G443">
            <v>0</v>
          </cell>
          <cell r="H443" t="str">
            <v>260274-60</v>
          </cell>
          <cell r="I443" t="str">
            <v>Sulzer Leeds PMC</v>
          </cell>
          <cell r="J443">
            <v>60</v>
          </cell>
          <cell r="K443" t="str">
            <v>THROTTLE SLEEVE;MACH</v>
          </cell>
          <cell r="L443" t="str">
            <v>UNS S41000 NACE MR0175/MR0103+STEL.6</v>
          </cell>
          <cell r="M443">
            <v>204250343001</v>
          </cell>
          <cell r="N443" t="str">
            <v>2-204250343</v>
          </cell>
          <cell r="O443" t="str">
            <v>-</v>
          </cell>
          <cell r="P443" t="str">
            <v>STEL.6</v>
          </cell>
          <cell r="Q443" t="str">
            <v>QQP1005928600010-01 Task 260</v>
          </cell>
          <cell r="R443">
            <v>1</v>
          </cell>
          <cell r="S443">
            <v>1</v>
          </cell>
          <cell r="T443">
            <v>25160</v>
          </cell>
          <cell r="U443">
            <v>45898</v>
          </cell>
          <cell r="V443">
            <v>0</v>
          </cell>
          <cell r="W443" t="str">
            <v>COMPLETE</v>
          </cell>
          <cell r="X443">
            <v>727.1</v>
          </cell>
          <cell r="Y443">
            <v>0</v>
          </cell>
          <cell r="Z443" t="str">
            <v>GBP</v>
          </cell>
          <cell r="AA443">
            <v>0</v>
          </cell>
          <cell r="AB443">
            <v>45891</v>
          </cell>
          <cell r="AC443">
            <v>0</v>
          </cell>
          <cell r="AD443">
            <v>0</v>
          </cell>
          <cell r="AE443"/>
          <cell r="AF443">
            <v>110</v>
          </cell>
          <cell r="AG443">
            <v>95</v>
          </cell>
          <cell r="AH443">
            <v>190</v>
          </cell>
        </row>
        <row r="444">
          <cell r="A444">
            <v>260275</v>
          </cell>
          <cell r="B444">
            <v>4502339071</v>
          </cell>
          <cell r="C444">
            <v>45831</v>
          </cell>
          <cell r="D444">
            <v>45834</v>
          </cell>
          <cell r="E444">
            <v>45888</v>
          </cell>
          <cell r="F444">
            <v>45894</v>
          </cell>
          <cell r="G444">
            <v>45879</v>
          </cell>
          <cell r="H444" t="str">
            <v>260275-10</v>
          </cell>
          <cell r="I444" t="str">
            <v>Sulzer Leeds PMC</v>
          </cell>
          <cell r="J444">
            <v>10</v>
          </cell>
          <cell r="K444" t="str">
            <v>OIL RETAINING SHIELD</v>
          </cell>
          <cell r="L444" t="str">
            <v>EN 10083-2 Gr C40E +N (1.1186)/EN8D (normalised)</v>
          </cell>
          <cell r="M444">
            <v>204250154001</v>
          </cell>
          <cell r="N444" t="str">
            <v>3-204250154</v>
          </cell>
          <cell r="O444" t="str">
            <v>-</v>
          </cell>
          <cell r="P444">
            <v>0</v>
          </cell>
          <cell r="Q444">
            <v>0</v>
          </cell>
          <cell r="R444">
            <v>1</v>
          </cell>
          <cell r="S444">
            <v>1</v>
          </cell>
          <cell r="T444">
            <v>25160</v>
          </cell>
          <cell r="U444">
            <v>45898</v>
          </cell>
          <cell r="V444">
            <v>0</v>
          </cell>
          <cell r="W444" t="str">
            <v>COMPLETE</v>
          </cell>
          <cell r="X444">
            <v>354</v>
          </cell>
          <cell r="Y444">
            <v>0</v>
          </cell>
          <cell r="Z444" t="str">
            <v>GBP</v>
          </cell>
          <cell r="AA444">
            <v>0</v>
          </cell>
          <cell r="AB444">
            <v>45891</v>
          </cell>
          <cell r="AC444">
            <v>0</v>
          </cell>
          <cell r="AD444">
            <v>0</v>
          </cell>
          <cell r="AE444"/>
          <cell r="AF444">
            <v>185</v>
          </cell>
          <cell r="AG444">
            <v>112</v>
          </cell>
          <cell r="AH444">
            <v>154</v>
          </cell>
        </row>
        <row r="445">
          <cell r="A445">
            <v>260279</v>
          </cell>
          <cell r="B445">
            <v>4502339851</v>
          </cell>
          <cell r="C445">
            <v>45832</v>
          </cell>
          <cell r="D445">
            <v>45833</v>
          </cell>
          <cell r="E445">
            <v>45877</v>
          </cell>
          <cell r="F445">
            <v>45868</v>
          </cell>
          <cell r="G445">
            <v>0</v>
          </cell>
          <cell r="H445" t="str">
            <v>260279-10</v>
          </cell>
          <cell r="I445" t="str">
            <v>SULZER PUMPS (CANADA) INC</v>
          </cell>
          <cell r="J445">
            <v>10</v>
          </cell>
          <cell r="K445" t="str">
            <v>STATIONARY RING MACH</v>
          </cell>
          <cell r="L445" t="str">
            <v>AISI Gr 316L NACE MR0103+STEL.6</v>
          </cell>
          <cell r="M445">
            <v>204501496003</v>
          </cell>
          <cell r="N445" t="str">
            <v>3-204501496-000</v>
          </cell>
          <cell r="O445" t="str">
            <v>-</v>
          </cell>
          <cell r="P445" t="str">
            <v>STEL.6</v>
          </cell>
          <cell r="Q445" t="str">
            <v>PS-2000-000 REV 00</v>
          </cell>
          <cell r="R445">
            <v>1</v>
          </cell>
          <cell r="S445">
            <v>1</v>
          </cell>
          <cell r="T445">
            <v>25121</v>
          </cell>
          <cell r="U445">
            <v>45860</v>
          </cell>
          <cell r="V445">
            <v>0</v>
          </cell>
          <cell r="W445" t="str">
            <v>COMPLETE</v>
          </cell>
          <cell r="X445">
            <v>368.6</v>
          </cell>
          <cell r="Y445">
            <v>0</v>
          </cell>
          <cell r="Z445" t="str">
            <v>USD</v>
          </cell>
          <cell r="AA445">
            <v>0</v>
          </cell>
          <cell r="AB445">
            <v>45865</v>
          </cell>
          <cell r="AC445">
            <v>0</v>
          </cell>
          <cell r="AD445">
            <v>0</v>
          </cell>
          <cell r="AE445"/>
          <cell r="AF445">
            <v>160</v>
          </cell>
          <cell r="AG445">
            <v>130</v>
          </cell>
          <cell r="AH445">
            <v>13</v>
          </cell>
        </row>
        <row r="446">
          <cell r="A446">
            <v>260279</v>
          </cell>
          <cell r="B446">
            <v>4502339851</v>
          </cell>
          <cell r="C446">
            <v>45832</v>
          </cell>
          <cell r="D446">
            <v>45833</v>
          </cell>
          <cell r="E446">
            <v>45877</v>
          </cell>
          <cell r="F446">
            <v>45868</v>
          </cell>
          <cell r="G446">
            <v>0</v>
          </cell>
          <cell r="H446" t="str">
            <v>260279-20</v>
          </cell>
          <cell r="I446" t="str">
            <v>SULZER PUMPS (CANADA) INC</v>
          </cell>
          <cell r="J446">
            <v>20</v>
          </cell>
          <cell r="K446" t="str">
            <v>STATIONARY RING MACH</v>
          </cell>
          <cell r="L446" t="str">
            <v>AISI Gr 316L NACE MR0103+STEL.6</v>
          </cell>
          <cell r="M446">
            <v>204501172003</v>
          </cell>
          <cell r="N446" t="str">
            <v>3-204501172-000</v>
          </cell>
          <cell r="O446" t="str">
            <v>-</v>
          </cell>
          <cell r="P446" t="str">
            <v>STEL.6</v>
          </cell>
          <cell r="Q446" t="str">
            <v>PS-2000-000 REV 00</v>
          </cell>
          <cell r="R446">
            <v>1</v>
          </cell>
          <cell r="S446">
            <v>1</v>
          </cell>
          <cell r="T446">
            <v>25121</v>
          </cell>
          <cell r="U446">
            <v>45860</v>
          </cell>
          <cell r="V446">
            <v>0</v>
          </cell>
          <cell r="W446" t="str">
            <v>COMPLETE</v>
          </cell>
          <cell r="X446">
            <v>462.1</v>
          </cell>
          <cell r="Y446">
            <v>0</v>
          </cell>
          <cell r="Z446" t="str">
            <v>USD</v>
          </cell>
          <cell r="AA446">
            <v>0</v>
          </cell>
          <cell r="AB446">
            <v>45865</v>
          </cell>
          <cell r="AC446">
            <v>0</v>
          </cell>
          <cell r="AD446">
            <v>0</v>
          </cell>
          <cell r="AE446"/>
          <cell r="AF446">
            <v>170</v>
          </cell>
          <cell r="AG446">
            <v>140</v>
          </cell>
          <cell r="AH446">
            <v>20</v>
          </cell>
        </row>
        <row r="447">
          <cell r="A447">
            <v>260279</v>
          </cell>
          <cell r="B447">
            <v>4502339851</v>
          </cell>
          <cell r="C447">
            <v>45832</v>
          </cell>
          <cell r="D447">
            <v>45833</v>
          </cell>
          <cell r="E447">
            <v>45877</v>
          </cell>
          <cell r="F447">
            <v>45868</v>
          </cell>
          <cell r="G447">
            <v>0</v>
          </cell>
          <cell r="H447" t="str">
            <v>260279-30</v>
          </cell>
          <cell r="I447" t="str">
            <v>SULZER PUMPS (CANADA) INC</v>
          </cell>
          <cell r="J447">
            <v>30</v>
          </cell>
          <cell r="K447" t="str">
            <v>IMPELLER RING MACH</v>
          </cell>
          <cell r="L447" t="str">
            <v>AISI Gr 316L NACE MR0103+STEL.6</v>
          </cell>
          <cell r="M447">
            <v>204500982001</v>
          </cell>
          <cell r="N447" t="str">
            <v>3-204500982-000</v>
          </cell>
          <cell r="O447" t="str">
            <v>-</v>
          </cell>
          <cell r="P447" t="str">
            <v>STEL.6</v>
          </cell>
          <cell r="Q447" t="str">
            <v>PS-2000-000 REV 00</v>
          </cell>
          <cell r="R447">
            <v>1</v>
          </cell>
          <cell r="S447">
            <v>1</v>
          </cell>
          <cell r="T447">
            <v>25121</v>
          </cell>
          <cell r="U447">
            <v>45860</v>
          </cell>
          <cell r="V447">
            <v>0</v>
          </cell>
          <cell r="W447" t="str">
            <v>COMPLETE</v>
          </cell>
          <cell r="X447">
            <v>318.3</v>
          </cell>
          <cell r="Y447">
            <v>0</v>
          </cell>
          <cell r="Z447" t="str">
            <v>USD</v>
          </cell>
          <cell r="AA447">
            <v>0</v>
          </cell>
          <cell r="AB447">
            <v>45865</v>
          </cell>
          <cell r="AC447">
            <v>0</v>
          </cell>
          <cell r="AD447">
            <v>0</v>
          </cell>
          <cell r="AE447"/>
          <cell r="AF447">
            <v>129.94</v>
          </cell>
          <cell r="AG447">
            <v>115</v>
          </cell>
          <cell r="AH447">
            <v>16</v>
          </cell>
        </row>
        <row r="448">
          <cell r="A448">
            <v>260279</v>
          </cell>
          <cell r="B448">
            <v>4502339851</v>
          </cell>
          <cell r="C448">
            <v>45832</v>
          </cell>
          <cell r="D448">
            <v>45833</v>
          </cell>
          <cell r="E448">
            <v>45877</v>
          </cell>
          <cell r="F448">
            <v>45868</v>
          </cell>
          <cell r="G448">
            <v>0</v>
          </cell>
          <cell r="H448" t="str">
            <v>260279-40</v>
          </cell>
          <cell r="I448" t="str">
            <v>SULZER PUMPS (CANADA) INC</v>
          </cell>
          <cell r="J448">
            <v>40</v>
          </cell>
          <cell r="K448" t="str">
            <v>IMPELLER RING MACH</v>
          </cell>
          <cell r="L448" t="str">
            <v>AISI Gr 316L NACE MR0103+STEL.6</v>
          </cell>
          <cell r="M448">
            <v>204500989001</v>
          </cell>
          <cell r="N448" t="str">
            <v>3-204500989-000</v>
          </cell>
          <cell r="O448" t="str">
            <v>-</v>
          </cell>
          <cell r="P448" t="str">
            <v>STEL.6</v>
          </cell>
          <cell r="Q448" t="str">
            <v>PS-2000-000 REV 00</v>
          </cell>
          <cell r="R448">
            <v>1</v>
          </cell>
          <cell r="S448">
            <v>1</v>
          </cell>
          <cell r="T448">
            <v>25121</v>
          </cell>
          <cell r="U448">
            <v>45860</v>
          </cell>
          <cell r="V448">
            <v>0</v>
          </cell>
          <cell r="W448" t="str">
            <v>COMPLETE</v>
          </cell>
          <cell r="X448">
            <v>285.5</v>
          </cell>
          <cell r="Y448">
            <v>0</v>
          </cell>
          <cell r="Z448" t="str">
            <v>USD</v>
          </cell>
          <cell r="AA448">
            <v>0</v>
          </cell>
          <cell r="AB448">
            <v>45865</v>
          </cell>
          <cell r="AC448">
            <v>0</v>
          </cell>
          <cell r="AD448">
            <v>0</v>
          </cell>
          <cell r="AE448"/>
          <cell r="AF448">
            <v>139.94</v>
          </cell>
          <cell r="AG448">
            <v>125</v>
          </cell>
          <cell r="AH448">
            <v>20</v>
          </cell>
        </row>
        <row r="449">
          <cell r="A449">
            <v>260287</v>
          </cell>
          <cell r="B449">
            <v>4502339116</v>
          </cell>
          <cell r="C449">
            <v>45831</v>
          </cell>
          <cell r="D449">
            <v>45834</v>
          </cell>
          <cell r="E449">
            <v>45873</v>
          </cell>
          <cell r="F449">
            <v>45868</v>
          </cell>
          <cell r="G449">
            <v>45879</v>
          </cell>
          <cell r="H449" t="str">
            <v>260287-10</v>
          </cell>
          <cell r="I449" t="str">
            <v>SULZER PUMPS MEXICO, SA de CV</v>
          </cell>
          <cell r="J449">
            <v>10</v>
          </cell>
          <cell r="K449" t="str">
            <v>STATIONARY RING MACH</v>
          </cell>
          <cell r="L449" t="str">
            <v>ASTM A479/UNS S31803, NACE:NORSOK D47</v>
          </cell>
          <cell r="M449">
            <v>204502356008</v>
          </cell>
          <cell r="N449" t="str">
            <v>3-204502356-000</v>
          </cell>
          <cell r="O449" t="str">
            <v>-</v>
          </cell>
          <cell r="P449">
            <v>0</v>
          </cell>
          <cell r="Q449" t="str">
            <v>PS-2000-000 REV 00</v>
          </cell>
          <cell r="R449">
            <v>1</v>
          </cell>
          <cell r="S449">
            <v>1</v>
          </cell>
          <cell r="T449">
            <v>25134</v>
          </cell>
          <cell r="U449">
            <v>45868</v>
          </cell>
          <cell r="V449">
            <v>0</v>
          </cell>
          <cell r="W449" t="str">
            <v>COMPLETE</v>
          </cell>
          <cell r="X449">
            <v>262.7</v>
          </cell>
          <cell r="Y449">
            <v>0</v>
          </cell>
          <cell r="Z449" t="str">
            <v>USD</v>
          </cell>
          <cell r="AA449">
            <v>0</v>
          </cell>
          <cell r="AB449">
            <v>45865</v>
          </cell>
          <cell r="AC449">
            <v>0</v>
          </cell>
          <cell r="AD449">
            <v>0</v>
          </cell>
          <cell r="AE449"/>
          <cell r="AF449">
            <v>180</v>
          </cell>
          <cell r="AG449">
            <v>155.947</v>
          </cell>
          <cell r="AH449">
            <v>16</v>
          </cell>
        </row>
        <row r="450">
          <cell r="A450">
            <v>260287</v>
          </cell>
          <cell r="B450">
            <v>4502339116</v>
          </cell>
          <cell r="C450">
            <v>45831</v>
          </cell>
          <cell r="D450">
            <v>45834</v>
          </cell>
          <cell r="E450">
            <v>45873</v>
          </cell>
          <cell r="F450">
            <v>45868</v>
          </cell>
          <cell r="G450">
            <v>45879</v>
          </cell>
          <cell r="H450" t="str">
            <v>260287-20</v>
          </cell>
          <cell r="I450" t="str">
            <v>SULZER PUMPS MEXICO, SA de CV</v>
          </cell>
          <cell r="J450">
            <v>20</v>
          </cell>
          <cell r="K450" t="str">
            <v>STATIONARY RING MACH</v>
          </cell>
          <cell r="L450" t="str">
            <v>ASTM A479/UNS S31803, NACE:NORSOK D47</v>
          </cell>
          <cell r="M450">
            <v>204501075017</v>
          </cell>
          <cell r="N450" t="str">
            <v>3-204501075-000</v>
          </cell>
          <cell r="O450" t="str">
            <v>-</v>
          </cell>
          <cell r="P450">
            <v>0</v>
          </cell>
          <cell r="Q450" t="str">
            <v>PS-2000-000 REV 00</v>
          </cell>
          <cell r="R450">
            <v>1</v>
          </cell>
          <cell r="S450">
            <v>1</v>
          </cell>
          <cell r="T450">
            <v>25134</v>
          </cell>
          <cell r="U450">
            <v>45868</v>
          </cell>
          <cell r="V450">
            <v>0</v>
          </cell>
          <cell r="W450" t="str">
            <v>COMPLETE</v>
          </cell>
          <cell r="X450">
            <v>255.5</v>
          </cell>
          <cell r="Y450">
            <v>0</v>
          </cell>
          <cell r="Z450" t="str">
            <v>USD</v>
          </cell>
          <cell r="AA450">
            <v>0</v>
          </cell>
          <cell r="AB450">
            <v>45865</v>
          </cell>
          <cell r="AC450">
            <v>0</v>
          </cell>
          <cell r="AD450">
            <v>0</v>
          </cell>
          <cell r="AE450"/>
          <cell r="AF450">
            <v>170</v>
          </cell>
          <cell r="AG450">
            <v>155.49799999999999</v>
          </cell>
          <cell r="AH450">
            <v>20</v>
          </cell>
        </row>
        <row r="451">
          <cell r="A451">
            <v>260288</v>
          </cell>
          <cell r="B451">
            <v>4502338178</v>
          </cell>
          <cell r="C451">
            <v>45828</v>
          </cell>
          <cell r="D451">
            <v>45834</v>
          </cell>
          <cell r="E451">
            <v>45884</v>
          </cell>
          <cell r="F451">
            <v>45915</v>
          </cell>
          <cell r="G451">
            <v>0</v>
          </cell>
          <cell r="H451" t="str">
            <v>260288-10</v>
          </cell>
          <cell r="I451" t="str">
            <v>Sulzer Leeds PMC</v>
          </cell>
          <cell r="J451">
            <v>10</v>
          </cell>
          <cell r="K451" t="str">
            <v>WEAR RING, IMPELLER</v>
          </cell>
          <cell r="L451" t="str">
            <v>Monel K500+STEL.12</v>
          </cell>
          <cell r="M451" t="str">
            <v>MD1229</v>
          </cell>
          <cell r="N451" t="str">
            <v>MD1229</v>
          </cell>
          <cell r="O451">
            <v>0</v>
          </cell>
          <cell r="P451" t="str">
            <v>STEL.12</v>
          </cell>
          <cell r="Q451" t="str">
            <v>40-504 REV - 15/PS-1001 REV 00</v>
          </cell>
          <cell r="R451">
            <v>1</v>
          </cell>
          <cell r="S451">
            <v>1</v>
          </cell>
          <cell r="T451">
            <v>25169</v>
          </cell>
          <cell r="U451">
            <v>45905</v>
          </cell>
          <cell r="V451">
            <v>0</v>
          </cell>
          <cell r="W451" t="str">
            <v>COMPLETE</v>
          </cell>
          <cell r="X451">
            <v>2624</v>
          </cell>
          <cell r="Y451">
            <v>0</v>
          </cell>
          <cell r="Z451" t="str">
            <v>GBP</v>
          </cell>
          <cell r="AA451">
            <v>0</v>
          </cell>
          <cell r="AB451">
            <v>45912</v>
          </cell>
          <cell r="AC451">
            <v>0</v>
          </cell>
          <cell r="AD451">
            <v>0</v>
          </cell>
          <cell r="AE451"/>
          <cell r="AF451">
            <v>246.93879999999999</v>
          </cell>
          <cell r="AG451">
            <v>232</v>
          </cell>
          <cell r="AH451">
            <v>31.75</v>
          </cell>
        </row>
        <row r="452">
          <cell r="A452">
            <v>260288</v>
          </cell>
          <cell r="B452">
            <v>4502338178</v>
          </cell>
          <cell r="C452">
            <v>45828</v>
          </cell>
          <cell r="D452">
            <v>45834</v>
          </cell>
          <cell r="E452">
            <v>45884</v>
          </cell>
          <cell r="F452">
            <v>45915</v>
          </cell>
          <cell r="G452">
            <v>0</v>
          </cell>
          <cell r="H452" t="str">
            <v>260288-20</v>
          </cell>
          <cell r="I452" t="str">
            <v>Sulzer Leeds PMC</v>
          </cell>
          <cell r="J452">
            <v>20</v>
          </cell>
          <cell r="K452" t="str">
            <v>WEAR RING, IMPELLER</v>
          </cell>
          <cell r="L452" t="str">
            <v>Monel K500+STEL.12</v>
          </cell>
          <cell r="M452" t="str">
            <v>MD1230</v>
          </cell>
          <cell r="N452" t="str">
            <v>MD1230</v>
          </cell>
          <cell r="O452">
            <v>0</v>
          </cell>
          <cell r="P452" t="str">
            <v>STEL.12</v>
          </cell>
          <cell r="Q452" t="str">
            <v>40-504 REV - 15/PS-1001 REV 00</v>
          </cell>
          <cell r="R452">
            <v>1</v>
          </cell>
          <cell r="S452">
            <v>1</v>
          </cell>
          <cell r="T452">
            <v>25169</v>
          </cell>
          <cell r="U452">
            <v>45905</v>
          </cell>
          <cell r="V452">
            <v>0</v>
          </cell>
          <cell r="W452" t="str">
            <v>COMPLETE</v>
          </cell>
          <cell r="X452">
            <v>2759.6</v>
          </cell>
          <cell r="Y452">
            <v>0</v>
          </cell>
          <cell r="Z452" t="str">
            <v>GBP</v>
          </cell>
          <cell r="AA452">
            <v>0</v>
          </cell>
          <cell r="AB452">
            <v>45912</v>
          </cell>
          <cell r="AC452">
            <v>0</v>
          </cell>
          <cell r="AD452">
            <v>0</v>
          </cell>
          <cell r="AE452"/>
          <cell r="AF452">
            <v>253.28879999999998</v>
          </cell>
          <cell r="AG452">
            <v>238.15</v>
          </cell>
          <cell r="AH452">
            <v>32</v>
          </cell>
        </row>
        <row r="453">
          <cell r="A453">
            <v>260288</v>
          </cell>
          <cell r="B453">
            <v>4502338178</v>
          </cell>
          <cell r="C453">
            <v>45828</v>
          </cell>
          <cell r="D453">
            <v>45834</v>
          </cell>
          <cell r="E453">
            <v>45884</v>
          </cell>
          <cell r="F453">
            <v>45915</v>
          </cell>
          <cell r="G453">
            <v>0</v>
          </cell>
          <cell r="H453" t="str">
            <v>260288-30</v>
          </cell>
          <cell r="I453" t="str">
            <v>Sulzer Leeds PMC</v>
          </cell>
          <cell r="J453">
            <v>30</v>
          </cell>
          <cell r="K453" t="str">
            <v>WEAR RING, COVER</v>
          </cell>
          <cell r="L453" t="str">
            <v>Monel K500+STEL.6</v>
          </cell>
          <cell r="M453" t="str">
            <v>MD1231</v>
          </cell>
          <cell r="N453" t="str">
            <v>MD1231</v>
          </cell>
          <cell r="O453">
            <v>0</v>
          </cell>
          <cell r="P453" t="str">
            <v>STEL.6</v>
          </cell>
          <cell r="Q453" t="str">
            <v>40-504 REV - 15/PS-1001 REV 00</v>
          </cell>
          <cell r="R453">
            <v>1</v>
          </cell>
          <cell r="S453">
            <v>1</v>
          </cell>
          <cell r="T453">
            <v>25169</v>
          </cell>
          <cell r="U453">
            <v>45905</v>
          </cell>
          <cell r="V453">
            <v>0</v>
          </cell>
          <cell r="W453" t="str">
            <v>COMPLETE</v>
          </cell>
          <cell r="X453">
            <v>4008.7</v>
          </cell>
          <cell r="Y453">
            <v>0</v>
          </cell>
          <cell r="Z453" t="str">
            <v>GBP</v>
          </cell>
          <cell r="AA453">
            <v>0</v>
          </cell>
          <cell r="AB453">
            <v>45912</v>
          </cell>
          <cell r="AC453">
            <v>0</v>
          </cell>
          <cell r="AD453">
            <v>0</v>
          </cell>
          <cell r="AE453"/>
          <cell r="AF453">
            <v>270</v>
          </cell>
          <cell r="AG453">
            <v>247.7</v>
          </cell>
          <cell r="AH453">
            <v>38.1</v>
          </cell>
        </row>
        <row r="454">
          <cell r="A454">
            <v>260288</v>
          </cell>
          <cell r="B454">
            <v>4502338178</v>
          </cell>
          <cell r="C454">
            <v>45828</v>
          </cell>
          <cell r="D454">
            <v>45834</v>
          </cell>
          <cell r="E454">
            <v>45884</v>
          </cell>
          <cell r="F454">
            <v>45915</v>
          </cell>
          <cell r="G454">
            <v>0</v>
          </cell>
          <cell r="H454" t="str">
            <v>260288-40</v>
          </cell>
          <cell r="I454" t="str">
            <v>Sulzer Leeds PMC</v>
          </cell>
          <cell r="J454">
            <v>40</v>
          </cell>
          <cell r="K454" t="str">
            <v>WEAR RING, COVER</v>
          </cell>
          <cell r="L454" t="str">
            <v>Monel K500+STEL.6</v>
          </cell>
          <cell r="M454" t="str">
            <v>MD1232</v>
          </cell>
          <cell r="N454" t="str">
            <v>MD1232</v>
          </cell>
          <cell r="O454">
            <v>0</v>
          </cell>
          <cell r="P454" t="str">
            <v>STEL.6</v>
          </cell>
          <cell r="Q454" t="str">
            <v>40-504 REV - 15/PS-1001 REV 00</v>
          </cell>
          <cell r="R454">
            <v>1</v>
          </cell>
          <cell r="S454">
            <v>1</v>
          </cell>
          <cell r="T454">
            <v>25169</v>
          </cell>
          <cell r="U454">
            <v>45905</v>
          </cell>
          <cell r="V454">
            <v>0</v>
          </cell>
          <cell r="W454" t="str">
            <v>COMPLETE</v>
          </cell>
          <cell r="X454">
            <v>4016.5</v>
          </cell>
          <cell r="Y454">
            <v>0</v>
          </cell>
          <cell r="Z454" t="str">
            <v>GBP</v>
          </cell>
          <cell r="AA454">
            <v>0</v>
          </cell>
          <cell r="AB454">
            <v>45912</v>
          </cell>
          <cell r="AC454">
            <v>0</v>
          </cell>
          <cell r="AD454">
            <v>0</v>
          </cell>
          <cell r="AE454"/>
          <cell r="AF454">
            <v>276.33</v>
          </cell>
          <cell r="AG454">
            <v>254.1</v>
          </cell>
          <cell r="AH454">
            <v>38.1</v>
          </cell>
        </row>
        <row r="455">
          <cell r="A455">
            <v>260303</v>
          </cell>
          <cell r="B455">
            <v>4502344020</v>
          </cell>
          <cell r="C455">
            <v>45841</v>
          </cell>
          <cell r="D455">
            <v>45842</v>
          </cell>
          <cell r="E455">
            <v>45891</v>
          </cell>
          <cell r="F455">
            <v>45879</v>
          </cell>
          <cell r="G455">
            <v>0</v>
          </cell>
          <cell r="H455" t="str">
            <v>260303-10</v>
          </cell>
          <cell r="I455" t="str">
            <v>SULZER PUMPS (CANADA) INC</v>
          </cell>
          <cell r="J455">
            <v>10</v>
          </cell>
          <cell r="K455" t="str">
            <v>SLV,SHAFT</v>
          </cell>
          <cell r="L455" t="str">
            <v>AISI Gr 316L+STEL.1</v>
          </cell>
          <cell r="M455">
            <v>1267760</v>
          </cell>
          <cell r="N455" t="str">
            <v>B20877-000</v>
          </cell>
          <cell r="O455" t="str">
            <v>D</v>
          </cell>
          <cell r="P455" t="str">
            <v>STEL.1</v>
          </cell>
          <cell r="Q455">
            <v>0</v>
          </cell>
          <cell r="R455">
            <v>1</v>
          </cell>
          <cell r="S455">
            <v>1</v>
          </cell>
          <cell r="T455">
            <v>25171</v>
          </cell>
          <cell r="U455">
            <v>45910</v>
          </cell>
          <cell r="V455">
            <v>0</v>
          </cell>
          <cell r="W455" t="str">
            <v>COMPLETE</v>
          </cell>
          <cell r="X455">
            <v>1178</v>
          </cell>
          <cell r="Y455">
            <v>0</v>
          </cell>
          <cell r="Z455" t="str">
            <v>USD</v>
          </cell>
          <cell r="AA455">
            <v>0</v>
          </cell>
          <cell r="AB455">
            <v>45876</v>
          </cell>
          <cell r="AC455">
            <v>0</v>
          </cell>
          <cell r="AD455">
            <v>0</v>
          </cell>
          <cell r="AE455"/>
          <cell r="AF455">
            <v>88.899999999999991</v>
          </cell>
          <cell r="AG455">
            <v>76.225399999999993</v>
          </cell>
          <cell r="AH455">
            <v>190.5</v>
          </cell>
        </row>
        <row r="456">
          <cell r="A456">
            <v>260309</v>
          </cell>
          <cell r="B456">
            <v>4502344577</v>
          </cell>
          <cell r="C456">
            <v>45843</v>
          </cell>
          <cell r="D456">
            <v>45845</v>
          </cell>
          <cell r="E456">
            <v>45908</v>
          </cell>
          <cell r="F456">
            <v>45899</v>
          </cell>
          <cell r="G456">
            <v>0</v>
          </cell>
          <cell r="H456" t="str">
            <v>260309-10</v>
          </cell>
          <cell r="I456" t="str">
            <v>Sulzer Pompes France</v>
          </cell>
          <cell r="J456">
            <v>10</v>
          </cell>
          <cell r="K456" t="str">
            <v>IMPELLER RING;MACH</v>
          </cell>
          <cell r="L456" t="str">
            <v>UNS S41000/A182 F6a/Gr 1.4006; 325 to 375 HB - EN 10088-3</v>
          </cell>
          <cell r="M456">
            <v>104327905002</v>
          </cell>
          <cell r="N456" t="str">
            <v>EM-495698 Version=A2</v>
          </cell>
          <cell r="O456">
            <v>4</v>
          </cell>
          <cell r="P456">
            <v>0</v>
          </cell>
          <cell r="Q456" t="str">
            <v xml:space="preserve">PS-2000 REV 00 </v>
          </cell>
          <cell r="R456">
            <v>1</v>
          </cell>
          <cell r="S456">
            <v>1</v>
          </cell>
          <cell r="T456">
            <v>25156</v>
          </cell>
          <cell r="U456">
            <v>45897</v>
          </cell>
          <cell r="V456">
            <v>0</v>
          </cell>
          <cell r="W456" t="str">
            <v>COMPLETE</v>
          </cell>
          <cell r="X456">
            <v>180.7</v>
          </cell>
          <cell r="Y456">
            <v>0</v>
          </cell>
          <cell r="Z456" t="str">
            <v>EURO</v>
          </cell>
          <cell r="AA456">
            <v>0</v>
          </cell>
          <cell r="AB456">
            <v>45896</v>
          </cell>
          <cell r="AC456">
            <v>0</v>
          </cell>
          <cell r="AD456">
            <v>0</v>
          </cell>
          <cell r="AE456"/>
          <cell r="AF456">
            <v>177</v>
          </cell>
          <cell r="AG456">
            <v>168</v>
          </cell>
          <cell r="AH456">
            <v>20</v>
          </cell>
        </row>
        <row r="457">
          <cell r="A457">
            <v>260309</v>
          </cell>
          <cell r="B457">
            <v>4502344577</v>
          </cell>
          <cell r="C457">
            <v>45843</v>
          </cell>
          <cell r="D457">
            <v>45845</v>
          </cell>
          <cell r="E457">
            <v>45908</v>
          </cell>
          <cell r="F457">
            <v>45899</v>
          </cell>
          <cell r="G457">
            <v>0</v>
          </cell>
          <cell r="H457" t="str">
            <v>260309-20</v>
          </cell>
          <cell r="I457" t="str">
            <v>Sulzer Pompes France</v>
          </cell>
          <cell r="J457">
            <v>20</v>
          </cell>
          <cell r="K457" t="str">
            <v>IMPELLER RING;MACH</v>
          </cell>
          <cell r="L457" t="str">
            <v>UNS S41000/A182 F6a/Gr 1.4006; 325 to 375 HB - EN 10088-3</v>
          </cell>
          <cell r="M457">
            <v>104327905002</v>
          </cell>
          <cell r="N457" t="str">
            <v>EM-495698 Version=A2</v>
          </cell>
          <cell r="O457">
            <v>4</v>
          </cell>
          <cell r="P457">
            <v>0</v>
          </cell>
          <cell r="Q457" t="str">
            <v xml:space="preserve">PS-2000 REV 00 </v>
          </cell>
          <cell r="R457">
            <v>1</v>
          </cell>
          <cell r="S457">
            <v>1</v>
          </cell>
          <cell r="T457">
            <v>25156</v>
          </cell>
          <cell r="U457">
            <v>45897</v>
          </cell>
          <cell r="V457">
            <v>0</v>
          </cell>
          <cell r="W457" t="str">
            <v>COMPLETE</v>
          </cell>
          <cell r="X457">
            <v>180.7</v>
          </cell>
          <cell r="Y457">
            <v>0</v>
          </cell>
          <cell r="Z457" t="str">
            <v>EURO</v>
          </cell>
          <cell r="AA457">
            <v>0</v>
          </cell>
          <cell r="AB457">
            <v>45896</v>
          </cell>
          <cell r="AC457">
            <v>0</v>
          </cell>
          <cell r="AD457">
            <v>0</v>
          </cell>
          <cell r="AE457"/>
          <cell r="AF457">
            <v>177</v>
          </cell>
          <cell r="AG457">
            <v>168</v>
          </cell>
          <cell r="AH457">
            <v>20</v>
          </cell>
        </row>
        <row r="458">
          <cell r="A458">
            <v>260309</v>
          </cell>
          <cell r="B458">
            <v>4502344577</v>
          </cell>
          <cell r="C458">
            <v>45843</v>
          </cell>
          <cell r="D458">
            <v>45845</v>
          </cell>
          <cell r="E458">
            <v>45908</v>
          </cell>
          <cell r="F458">
            <v>45899</v>
          </cell>
          <cell r="G458">
            <v>0</v>
          </cell>
          <cell r="H458" t="str">
            <v>260309-30</v>
          </cell>
          <cell r="I458" t="str">
            <v>Sulzer Pompes France</v>
          </cell>
          <cell r="J458">
            <v>30</v>
          </cell>
          <cell r="K458" t="str">
            <v>STATIONARY RING;MACH</v>
          </cell>
          <cell r="L458" t="str">
            <v xml:space="preserve"> UNS S41000/A182 F6a/Gr 1.4006; 225 to 275 HB - EN 10088-3</v>
          </cell>
          <cell r="M458">
            <v>104327906001</v>
          </cell>
          <cell r="N458" t="str">
            <v>EM-495699</v>
          </cell>
          <cell r="O458">
            <v>1</v>
          </cell>
          <cell r="P458">
            <v>0</v>
          </cell>
          <cell r="Q458">
            <v>0</v>
          </cell>
          <cell r="R458">
            <v>1</v>
          </cell>
          <cell r="S458">
            <v>1</v>
          </cell>
          <cell r="T458">
            <v>25156</v>
          </cell>
          <cell r="U458">
            <v>45897</v>
          </cell>
          <cell r="V458">
            <v>0</v>
          </cell>
          <cell r="W458" t="str">
            <v>COMPLETE</v>
          </cell>
          <cell r="X458">
            <v>196.5</v>
          </cell>
          <cell r="Y458">
            <v>0</v>
          </cell>
          <cell r="Z458" t="str">
            <v>EURO</v>
          </cell>
          <cell r="AA458">
            <v>0</v>
          </cell>
          <cell r="AB458">
            <v>45896</v>
          </cell>
          <cell r="AC458">
            <v>0</v>
          </cell>
          <cell r="AD458">
            <v>0</v>
          </cell>
          <cell r="AE458"/>
          <cell r="AF458">
            <v>188</v>
          </cell>
          <cell r="AG458">
            <v>178</v>
          </cell>
          <cell r="AH458">
            <v>20</v>
          </cell>
        </row>
        <row r="459">
          <cell r="A459">
            <v>260309</v>
          </cell>
          <cell r="B459">
            <v>4502344577</v>
          </cell>
          <cell r="C459">
            <v>45843</v>
          </cell>
          <cell r="D459">
            <v>45845</v>
          </cell>
          <cell r="E459">
            <v>45908</v>
          </cell>
          <cell r="F459">
            <v>45899</v>
          </cell>
          <cell r="G459">
            <v>0</v>
          </cell>
          <cell r="H459" t="str">
            <v>260309-40</v>
          </cell>
          <cell r="I459" t="str">
            <v>Sulzer Pompes France</v>
          </cell>
          <cell r="J459">
            <v>40</v>
          </cell>
          <cell r="K459" t="str">
            <v>STATIONARY RING;MACH</v>
          </cell>
          <cell r="L459" t="str">
            <v xml:space="preserve"> UNS S41000/A182 F6a/Gr 1.4006; 225 to 275 HB - EN 10088-3</v>
          </cell>
          <cell r="M459">
            <v>104327906001</v>
          </cell>
          <cell r="N459" t="str">
            <v>EM-495699</v>
          </cell>
          <cell r="O459">
            <v>1</v>
          </cell>
          <cell r="P459">
            <v>0</v>
          </cell>
          <cell r="Q459">
            <v>0</v>
          </cell>
          <cell r="R459">
            <v>1</v>
          </cell>
          <cell r="S459">
            <v>1</v>
          </cell>
          <cell r="T459">
            <v>25156</v>
          </cell>
          <cell r="U459">
            <v>45897</v>
          </cell>
          <cell r="V459">
            <v>0</v>
          </cell>
          <cell r="W459" t="str">
            <v>COMPLETE</v>
          </cell>
          <cell r="X459">
            <v>196.5</v>
          </cell>
          <cell r="Y459">
            <v>0</v>
          </cell>
          <cell r="Z459" t="str">
            <v>EURO</v>
          </cell>
          <cell r="AA459">
            <v>0</v>
          </cell>
          <cell r="AB459">
            <v>45896</v>
          </cell>
          <cell r="AC459">
            <v>0</v>
          </cell>
          <cell r="AD459">
            <v>0</v>
          </cell>
          <cell r="AE459"/>
          <cell r="AF459">
            <v>188</v>
          </cell>
          <cell r="AG459">
            <v>178</v>
          </cell>
          <cell r="AH459">
            <v>20</v>
          </cell>
        </row>
        <row r="460">
          <cell r="A460">
            <v>260309</v>
          </cell>
          <cell r="B460">
            <v>4502344577</v>
          </cell>
          <cell r="C460">
            <v>45843</v>
          </cell>
          <cell r="D460">
            <v>45845</v>
          </cell>
          <cell r="E460">
            <v>45908</v>
          </cell>
          <cell r="F460">
            <v>45899</v>
          </cell>
          <cell r="G460">
            <v>0</v>
          </cell>
          <cell r="H460" t="str">
            <v>260309-50</v>
          </cell>
          <cell r="I460" t="str">
            <v>Sulzer Pompes France</v>
          </cell>
          <cell r="J460">
            <v>50</v>
          </cell>
          <cell r="K460" t="str">
            <v>STATIONARY RING;MACH</v>
          </cell>
          <cell r="L460" t="str">
            <v xml:space="preserve"> UNS S41000/A182 F6a/Gr 1.4006; 225 to 275 HB - EN 10088-3</v>
          </cell>
          <cell r="M460">
            <v>104327906001</v>
          </cell>
          <cell r="N460" t="str">
            <v>EM-495699</v>
          </cell>
          <cell r="O460">
            <v>1</v>
          </cell>
          <cell r="P460">
            <v>0</v>
          </cell>
          <cell r="Q460">
            <v>0</v>
          </cell>
          <cell r="R460">
            <v>1</v>
          </cell>
          <cell r="S460">
            <v>1</v>
          </cell>
          <cell r="T460">
            <v>25156</v>
          </cell>
          <cell r="U460">
            <v>45897</v>
          </cell>
          <cell r="V460">
            <v>0</v>
          </cell>
          <cell r="W460" t="str">
            <v>COMPLETE</v>
          </cell>
          <cell r="X460">
            <v>196.5</v>
          </cell>
          <cell r="Y460">
            <v>0</v>
          </cell>
          <cell r="Z460" t="str">
            <v>EURO</v>
          </cell>
          <cell r="AA460">
            <v>0</v>
          </cell>
          <cell r="AB460">
            <v>45896</v>
          </cell>
          <cell r="AC460">
            <v>0</v>
          </cell>
          <cell r="AD460">
            <v>0</v>
          </cell>
          <cell r="AE460"/>
          <cell r="AF460">
            <v>188</v>
          </cell>
          <cell r="AG460">
            <v>178</v>
          </cell>
          <cell r="AH460">
            <v>20</v>
          </cell>
        </row>
        <row r="461">
          <cell r="A461">
            <v>260312</v>
          </cell>
          <cell r="B461">
            <v>4502345464</v>
          </cell>
          <cell r="C461">
            <v>45876</v>
          </cell>
          <cell r="D461">
            <v>45847</v>
          </cell>
          <cell r="E461">
            <v>45916</v>
          </cell>
          <cell r="F461">
            <v>45894</v>
          </cell>
          <cell r="G461">
            <v>0</v>
          </cell>
          <cell r="H461" t="str">
            <v>260312-10</v>
          </cell>
          <cell r="I461" t="str">
            <v>Sulzer Pumpen (Deutschland) GmbH</v>
          </cell>
          <cell r="J461">
            <v>10</v>
          </cell>
          <cell r="K461" t="str">
            <v>IMPELLER RING;MACH</v>
          </cell>
          <cell r="L461" t="str">
            <v>ASTM A276 UNS S32760+COL.6</v>
          </cell>
          <cell r="M461">
            <v>204649728002</v>
          </cell>
          <cell r="N461" t="str">
            <v>4-204649728</v>
          </cell>
          <cell r="O461" t="str">
            <v>-</v>
          </cell>
          <cell r="P461" t="str">
            <v>COL.6(0.8 mm on OD)</v>
          </cell>
          <cell r="Q461" t="str">
            <v>PS-1101 Rev.Lev.01 Version 02</v>
          </cell>
          <cell r="R461">
            <v>2</v>
          </cell>
          <cell r="S461">
            <v>2</v>
          </cell>
          <cell r="T461">
            <v>25157</v>
          </cell>
          <cell r="U461">
            <v>45897</v>
          </cell>
          <cell r="V461">
            <v>0</v>
          </cell>
          <cell r="W461" t="str">
            <v>COMPLETE</v>
          </cell>
          <cell r="X461">
            <v>932.1</v>
          </cell>
          <cell r="Y461">
            <v>0</v>
          </cell>
          <cell r="Z461" t="str">
            <v>EURO</v>
          </cell>
          <cell r="AA461">
            <v>0</v>
          </cell>
          <cell r="AB461">
            <v>45891</v>
          </cell>
          <cell r="AC461">
            <v>0</v>
          </cell>
          <cell r="AD461">
            <v>0</v>
          </cell>
          <cell r="AE461"/>
          <cell r="AF461">
            <v>230</v>
          </cell>
          <cell r="AG461">
            <v>215</v>
          </cell>
          <cell r="AH461">
            <v>25</v>
          </cell>
        </row>
        <row r="462">
          <cell r="A462">
            <v>260315</v>
          </cell>
          <cell r="B462">
            <v>4502346147</v>
          </cell>
          <cell r="C462">
            <v>45847</v>
          </cell>
          <cell r="D462">
            <v>45849</v>
          </cell>
          <cell r="E462">
            <v>46010</v>
          </cell>
          <cell r="F462">
            <v>45899</v>
          </cell>
          <cell r="G462">
            <v>0</v>
          </cell>
          <cell r="H462" t="str">
            <v>260315-10</v>
          </cell>
          <cell r="I462" t="str">
            <v>Sulzer Leeds PMC</v>
          </cell>
          <cell r="J462">
            <v>10</v>
          </cell>
          <cell r="K462" t="str">
            <v>THROTTLE BUSHING;MACH;MSDD;4x8x10.5</v>
          </cell>
          <cell r="L462" t="str">
            <v>A276 UNS S32760 Min PREN 40+STEL.6</v>
          </cell>
          <cell r="M462" t="str">
            <v>204235880001Q01</v>
          </cell>
          <cell r="N462" t="str">
            <v>2-204235880</v>
          </cell>
          <cell r="O462" t="str">
            <v>B</v>
          </cell>
          <cell r="P462" t="str">
            <v>STEL.6</v>
          </cell>
          <cell r="Q462" t="str">
            <v>40-434 REV 02/40-504 REV 15/PS-2000 REV 00</v>
          </cell>
          <cell r="R462">
            <v>1</v>
          </cell>
          <cell r="S462">
            <v>1</v>
          </cell>
          <cell r="T462">
            <v>25160</v>
          </cell>
          <cell r="U462">
            <v>45898</v>
          </cell>
          <cell r="V462">
            <v>0</v>
          </cell>
          <cell r="W462" t="str">
            <v>COMPLETE</v>
          </cell>
          <cell r="X462">
            <v>673.4</v>
          </cell>
          <cell r="Y462">
            <v>0</v>
          </cell>
          <cell r="Z462" t="str">
            <v>GBP</v>
          </cell>
          <cell r="AA462">
            <v>0</v>
          </cell>
          <cell r="AB462">
            <v>45896</v>
          </cell>
          <cell r="AC462">
            <v>0</v>
          </cell>
          <cell r="AD462">
            <v>0</v>
          </cell>
          <cell r="AE462"/>
          <cell r="AF462">
            <v>132</v>
          </cell>
          <cell r="AG462">
            <v>103</v>
          </cell>
          <cell r="AH462">
            <v>70</v>
          </cell>
        </row>
        <row r="463">
          <cell r="A463">
            <v>260315</v>
          </cell>
          <cell r="B463">
            <v>4502346147</v>
          </cell>
          <cell r="C463">
            <v>45847</v>
          </cell>
          <cell r="D463">
            <v>45849</v>
          </cell>
          <cell r="E463">
            <v>46010</v>
          </cell>
          <cell r="F463">
            <v>45899</v>
          </cell>
          <cell r="G463">
            <v>0</v>
          </cell>
          <cell r="H463" t="str">
            <v>260315-20</v>
          </cell>
          <cell r="I463" t="str">
            <v>Sulzer Leeds PMC</v>
          </cell>
          <cell r="J463">
            <v>20</v>
          </cell>
          <cell r="K463" t="str">
            <v>CENTER SLEEVE;MACH</v>
          </cell>
          <cell r="L463" t="str">
            <v>A276 UNS S32760 Min PREN 40+STEL.6</v>
          </cell>
          <cell r="M463" t="str">
            <v>204235883001Q01</v>
          </cell>
          <cell r="N463" t="str">
            <v>3-204235883</v>
          </cell>
          <cell r="O463" t="str">
            <v>A</v>
          </cell>
          <cell r="P463" t="str">
            <v>STEL.6</v>
          </cell>
          <cell r="Q463" t="str">
            <v>40-434 REV 02/40-504 REV 15/PS-2000 REV 00</v>
          </cell>
          <cell r="R463">
            <v>1</v>
          </cell>
          <cell r="S463">
            <v>1</v>
          </cell>
          <cell r="T463">
            <v>25160</v>
          </cell>
          <cell r="U463">
            <v>45898</v>
          </cell>
          <cell r="V463">
            <v>0</v>
          </cell>
          <cell r="W463" t="str">
            <v>COMPLETE</v>
          </cell>
          <cell r="X463">
            <v>686.6</v>
          </cell>
          <cell r="Y463">
            <v>0</v>
          </cell>
          <cell r="Z463" t="str">
            <v>GBP</v>
          </cell>
          <cell r="AA463">
            <v>0</v>
          </cell>
          <cell r="AB463">
            <v>45896</v>
          </cell>
          <cell r="AC463">
            <v>0</v>
          </cell>
          <cell r="AD463">
            <v>0</v>
          </cell>
          <cell r="AE463"/>
          <cell r="AF463">
            <v>120</v>
          </cell>
          <cell r="AG463">
            <v>74</v>
          </cell>
          <cell r="AH463">
            <v>75</v>
          </cell>
        </row>
        <row r="464">
          <cell r="A464">
            <v>260315</v>
          </cell>
          <cell r="B464">
            <v>4502346147</v>
          </cell>
          <cell r="C464">
            <v>45847</v>
          </cell>
          <cell r="D464">
            <v>45849</v>
          </cell>
          <cell r="E464">
            <v>45964</v>
          </cell>
          <cell r="F464">
            <v>45899</v>
          </cell>
          <cell r="G464">
            <v>0</v>
          </cell>
          <cell r="H464" t="str">
            <v>260315-30</v>
          </cell>
          <cell r="I464" t="str">
            <v>Sulzer Leeds PMC</v>
          </cell>
          <cell r="J464">
            <v>30</v>
          </cell>
          <cell r="K464" t="str">
            <v>BSHG,THROTTLE</v>
          </cell>
          <cell r="L464" t="str">
            <v>A276 UNS S32760 Min PREN 40+STEL.6</v>
          </cell>
          <cell r="M464">
            <v>2209224</v>
          </cell>
          <cell r="N464" t="str">
            <v>B44048/Part No 5</v>
          </cell>
          <cell r="O464" t="str">
            <v>A</v>
          </cell>
          <cell r="P464" t="str">
            <v>STEL.6</v>
          </cell>
          <cell r="Q464">
            <v>0</v>
          </cell>
          <cell r="R464">
            <v>1</v>
          </cell>
          <cell r="S464">
            <v>1</v>
          </cell>
          <cell r="T464">
            <v>25160</v>
          </cell>
          <cell r="U464">
            <v>45898</v>
          </cell>
          <cell r="V464">
            <v>0</v>
          </cell>
          <cell r="W464" t="str">
            <v>COMPLETE</v>
          </cell>
          <cell r="X464">
            <v>992</v>
          </cell>
          <cell r="Y464">
            <v>0</v>
          </cell>
          <cell r="Z464" t="str">
            <v>GBP</v>
          </cell>
          <cell r="AA464">
            <v>0</v>
          </cell>
          <cell r="AB464">
            <v>45896</v>
          </cell>
          <cell r="AC464">
            <v>0</v>
          </cell>
          <cell r="AD464">
            <v>0</v>
          </cell>
          <cell r="AE464"/>
          <cell r="AF464">
            <v>165.1</v>
          </cell>
          <cell r="AG464">
            <v>117.47499999999999</v>
          </cell>
          <cell r="AH464">
            <v>88.899999999999991</v>
          </cell>
        </row>
        <row r="465">
          <cell r="A465">
            <v>260330</v>
          </cell>
          <cell r="B465">
            <v>4502347684</v>
          </cell>
          <cell r="C465">
            <v>45852</v>
          </cell>
          <cell r="D465">
            <v>45856</v>
          </cell>
          <cell r="E465">
            <v>45898</v>
          </cell>
          <cell r="F465">
            <v>45899</v>
          </cell>
          <cell r="G465">
            <v>0</v>
          </cell>
          <cell r="H465" t="str">
            <v>260330-10</v>
          </cell>
          <cell r="I465" t="str">
            <v>Sulzer Leeds PMC</v>
          </cell>
          <cell r="J465">
            <v>10</v>
          </cell>
          <cell r="K465" t="str">
            <v>ADAPTER;BUY-OUT PART;PROBE NUT</v>
          </cell>
          <cell r="L465" t="str">
            <v>ASTM A276-316L</v>
          </cell>
          <cell r="M465">
            <v>204254005001</v>
          </cell>
          <cell r="N465" t="str">
            <v>3-204254005</v>
          </cell>
          <cell r="O465" t="str">
            <v>-</v>
          </cell>
          <cell r="P465">
            <v>0</v>
          </cell>
          <cell r="Q465" t="str">
            <v>PS-2000 REV 00</v>
          </cell>
          <cell r="R465">
            <v>4</v>
          </cell>
          <cell r="S465">
            <v>4</v>
          </cell>
          <cell r="T465">
            <v>25160</v>
          </cell>
          <cell r="U465">
            <v>45898</v>
          </cell>
          <cell r="V465">
            <v>0</v>
          </cell>
          <cell r="W465" t="str">
            <v>COMPLETE</v>
          </cell>
          <cell r="X465">
            <v>155</v>
          </cell>
          <cell r="Y465">
            <v>0</v>
          </cell>
          <cell r="Z465" t="str">
            <v>GBP</v>
          </cell>
          <cell r="AA465">
            <v>0</v>
          </cell>
          <cell r="AB465">
            <v>45896</v>
          </cell>
          <cell r="AC465">
            <v>0</v>
          </cell>
          <cell r="AD465">
            <v>0</v>
          </cell>
          <cell r="AE465"/>
          <cell r="AF465">
            <v>91.7</v>
          </cell>
          <cell r="AG465"/>
          <cell r="AH465">
            <v>80.900000000000006</v>
          </cell>
        </row>
        <row r="466">
          <cell r="A466">
            <v>260341</v>
          </cell>
          <cell r="B466">
            <v>4502349612</v>
          </cell>
          <cell r="C466">
            <v>45856</v>
          </cell>
          <cell r="D466">
            <v>45856</v>
          </cell>
          <cell r="E466">
            <v>45912</v>
          </cell>
          <cell r="F466">
            <v>45910</v>
          </cell>
          <cell r="G466">
            <v>0</v>
          </cell>
          <cell r="H466" t="str">
            <v>260341-10</v>
          </cell>
          <cell r="I466" t="str">
            <v>Sulzer Pumpen (Deutschland) GmbH</v>
          </cell>
          <cell r="J466">
            <v>10</v>
          </cell>
          <cell r="K466" t="str">
            <v>STATIONARY RING;MACH</v>
          </cell>
          <cell r="L466" t="str">
            <v>ASTM A182 Gr F55; NACE</v>
          </cell>
          <cell r="M466" t="str">
            <v>104064342009Q01</v>
          </cell>
          <cell r="N466" t="str">
            <v>4-104064342 Design B</v>
          </cell>
          <cell r="O466" t="str">
            <v>A</v>
          </cell>
          <cell r="P466">
            <v>0</v>
          </cell>
          <cell r="Q466" t="str">
            <v>PS-2000 Rev.Lev.00 Version 01</v>
          </cell>
          <cell r="R466">
            <v>1</v>
          </cell>
          <cell r="S466">
            <v>1</v>
          </cell>
          <cell r="T466">
            <v>25170</v>
          </cell>
          <cell r="U466">
            <v>45910</v>
          </cell>
          <cell r="V466">
            <v>0</v>
          </cell>
          <cell r="W466" t="str">
            <v>COMPLETE</v>
          </cell>
          <cell r="X466">
            <v>1108.2</v>
          </cell>
          <cell r="Y466">
            <v>0</v>
          </cell>
          <cell r="Z466" t="str">
            <v>EURO</v>
          </cell>
          <cell r="AA466">
            <v>0</v>
          </cell>
          <cell r="AB466">
            <v>45907</v>
          </cell>
          <cell r="AC466">
            <v>0</v>
          </cell>
          <cell r="AD466">
            <v>0</v>
          </cell>
          <cell r="AE466"/>
          <cell r="AF466">
            <v>310</v>
          </cell>
          <cell r="AG466">
            <v>290</v>
          </cell>
          <cell r="AH466">
            <v>36</v>
          </cell>
        </row>
        <row r="467">
          <cell r="A467">
            <v>260341</v>
          </cell>
          <cell r="B467">
            <v>4502349612</v>
          </cell>
          <cell r="C467">
            <v>45856</v>
          </cell>
          <cell r="D467">
            <v>45856</v>
          </cell>
          <cell r="E467">
            <v>45912</v>
          </cell>
          <cell r="F467">
            <v>45910</v>
          </cell>
          <cell r="G467">
            <v>0</v>
          </cell>
          <cell r="H467" t="str">
            <v>260341-20</v>
          </cell>
          <cell r="I467" t="str">
            <v>Sulzer Pumpen (Deutschland) GmbH</v>
          </cell>
          <cell r="J467">
            <v>20</v>
          </cell>
          <cell r="K467" t="str">
            <v>STATIONARY RING;MACH</v>
          </cell>
          <cell r="L467" t="str">
            <v>ASTM A182 Gr F55; NACE</v>
          </cell>
          <cell r="M467" t="str">
            <v>104064342009Q01</v>
          </cell>
          <cell r="N467" t="str">
            <v>4-104064342 Design B</v>
          </cell>
          <cell r="O467" t="str">
            <v>A</v>
          </cell>
          <cell r="P467">
            <v>0</v>
          </cell>
          <cell r="Q467" t="str">
            <v>PS-2000 Rev.Lev.00 Version 01</v>
          </cell>
          <cell r="R467">
            <v>1</v>
          </cell>
          <cell r="S467">
            <v>1</v>
          </cell>
          <cell r="T467">
            <v>25170</v>
          </cell>
          <cell r="U467">
            <v>45910</v>
          </cell>
          <cell r="V467">
            <v>0</v>
          </cell>
          <cell r="W467" t="str">
            <v>COMPLETE</v>
          </cell>
          <cell r="X467">
            <v>1108.2</v>
          </cell>
          <cell r="Y467">
            <v>0</v>
          </cell>
          <cell r="Z467" t="str">
            <v>EURO</v>
          </cell>
          <cell r="AA467">
            <v>0</v>
          </cell>
          <cell r="AB467">
            <v>45907</v>
          </cell>
          <cell r="AC467">
            <v>0</v>
          </cell>
          <cell r="AD467">
            <v>0</v>
          </cell>
          <cell r="AE467"/>
          <cell r="AF467">
            <v>310</v>
          </cell>
          <cell r="AG467">
            <v>290</v>
          </cell>
          <cell r="AH467">
            <v>36</v>
          </cell>
        </row>
        <row r="468">
          <cell r="A468">
            <v>260341</v>
          </cell>
          <cell r="B468">
            <v>4502349612</v>
          </cell>
          <cell r="C468">
            <v>45856</v>
          </cell>
          <cell r="D468">
            <v>45856</v>
          </cell>
          <cell r="E468">
            <v>45926</v>
          </cell>
          <cell r="F468">
            <v>45910</v>
          </cell>
          <cell r="G468">
            <v>0</v>
          </cell>
          <cell r="H468" t="str">
            <v>260341-30</v>
          </cell>
          <cell r="I468" t="str">
            <v>Sulzer Pumpen (Deutschland) GmbH</v>
          </cell>
          <cell r="J468">
            <v>30</v>
          </cell>
          <cell r="K468" t="str">
            <v>Cert. of Origin</v>
          </cell>
          <cell r="L468" t="str">
            <v>-</v>
          </cell>
          <cell r="M468" t="str">
            <v>Cert. of Origin</v>
          </cell>
          <cell r="N468" t="str">
            <v>-</v>
          </cell>
          <cell r="O468" t="str">
            <v>-</v>
          </cell>
          <cell r="P468">
            <v>0</v>
          </cell>
          <cell r="Q468">
            <v>0</v>
          </cell>
          <cell r="R468">
            <v>1</v>
          </cell>
          <cell r="S468">
            <v>1</v>
          </cell>
          <cell r="T468">
            <v>25182</v>
          </cell>
          <cell r="U468">
            <v>45923</v>
          </cell>
          <cell r="V468">
            <v>0</v>
          </cell>
          <cell r="W468" t="str">
            <v>COMPLETE</v>
          </cell>
          <cell r="X468">
            <v>150</v>
          </cell>
          <cell r="Y468">
            <v>0</v>
          </cell>
          <cell r="Z468" t="str">
            <v>EURO</v>
          </cell>
          <cell r="AA468">
            <v>0</v>
          </cell>
          <cell r="AB468">
            <v>45907</v>
          </cell>
          <cell r="AC468">
            <v>0</v>
          </cell>
          <cell r="AD468">
            <v>0</v>
          </cell>
          <cell r="AE468"/>
          <cell r="AF468"/>
          <cell r="AG468"/>
          <cell r="AH468"/>
        </row>
        <row r="469">
          <cell r="A469">
            <v>260345</v>
          </cell>
          <cell r="B469">
            <v>4502349818</v>
          </cell>
          <cell r="C469">
            <v>45856</v>
          </cell>
          <cell r="D469">
            <v>45859</v>
          </cell>
          <cell r="E469">
            <v>45912</v>
          </cell>
          <cell r="F469">
            <v>45910</v>
          </cell>
          <cell r="G469">
            <v>0</v>
          </cell>
          <cell r="H469" t="str">
            <v>260345-10</v>
          </cell>
          <cell r="I469" t="str">
            <v>SULZER PUMPS (CANADA) INC</v>
          </cell>
          <cell r="J469">
            <v>10</v>
          </cell>
          <cell r="K469" t="str">
            <v>RING,CASE O/LAY 18.00 X 16.75 X 2.25</v>
          </cell>
          <cell r="L469" t="str">
            <v>AISI Gr 316L+STEL.6</v>
          </cell>
          <cell r="M469">
            <v>2201351</v>
          </cell>
          <cell r="N469" t="str">
            <v>A40788-000</v>
          </cell>
          <cell r="O469" t="str">
            <v>A</v>
          </cell>
          <cell r="P469" t="str">
            <v>STEL.6</v>
          </cell>
          <cell r="Q469">
            <v>0</v>
          </cell>
          <cell r="R469">
            <v>1</v>
          </cell>
          <cell r="S469">
            <v>1</v>
          </cell>
          <cell r="T469">
            <v>25181</v>
          </cell>
          <cell r="U469">
            <v>45922</v>
          </cell>
          <cell r="V469">
            <v>0</v>
          </cell>
          <cell r="W469" t="str">
            <v>COMPLETE</v>
          </cell>
          <cell r="X469">
            <v>1903.6</v>
          </cell>
          <cell r="Y469">
            <v>0</v>
          </cell>
          <cell r="Z469" t="str">
            <v>USD</v>
          </cell>
          <cell r="AA469">
            <v>0</v>
          </cell>
          <cell r="AB469">
            <v>45907</v>
          </cell>
          <cell r="AC469">
            <v>0</v>
          </cell>
          <cell r="AD469">
            <v>0</v>
          </cell>
          <cell r="AE469"/>
          <cell r="AF469">
            <v>457.25079999999997</v>
          </cell>
          <cell r="AG469">
            <v>425.45</v>
          </cell>
          <cell r="AH469">
            <v>57</v>
          </cell>
        </row>
        <row r="470">
          <cell r="A470">
            <v>260345</v>
          </cell>
          <cell r="B470">
            <v>4502349818</v>
          </cell>
          <cell r="C470">
            <v>45856</v>
          </cell>
          <cell r="D470">
            <v>45859</v>
          </cell>
          <cell r="E470">
            <v>45912</v>
          </cell>
          <cell r="F470">
            <v>45910</v>
          </cell>
          <cell r="G470">
            <v>0</v>
          </cell>
          <cell r="H470" t="str">
            <v>260345-20</v>
          </cell>
          <cell r="I470" t="str">
            <v>SULZER PUMPS (CANADA) INC</v>
          </cell>
          <cell r="J470">
            <v>20</v>
          </cell>
          <cell r="K470" t="str">
            <v>SLV,PKG</v>
          </cell>
          <cell r="L470" t="str">
            <v>AISI Gr 316L+STEL.1</v>
          </cell>
          <cell r="M470">
            <v>2047403</v>
          </cell>
          <cell r="N470" t="str">
            <v>B23960-000</v>
          </cell>
          <cell r="O470" t="str">
            <v>B</v>
          </cell>
          <cell r="P470" t="str">
            <v>STEL.1</v>
          </cell>
          <cell r="Q470" t="str">
            <v>PS-2203-000 REV 02</v>
          </cell>
          <cell r="R470">
            <v>1</v>
          </cell>
          <cell r="S470">
            <v>1</v>
          </cell>
          <cell r="T470">
            <v>25181</v>
          </cell>
          <cell r="U470">
            <v>45922</v>
          </cell>
          <cell r="V470">
            <v>0</v>
          </cell>
          <cell r="W470" t="str">
            <v>COMPLETE</v>
          </cell>
          <cell r="X470">
            <v>687.9</v>
          </cell>
          <cell r="Y470">
            <v>0</v>
          </cell>
          <cell r="Z470" t="str">
            <v>USD</v>
          </cell>
          <cell r="AA470">
            <v>0</v>
          </cell>
          <cell r="AB470">
            <v>45907</v>
          </cell>
          <cell r="AC470">
            <v>0</v>
          </cell>
          <cell r="AD470">
            <v>0</v>
          </cell>
          <cell r="AE470"/>
          <cell r="AF470">
            <v>73.024999999999991</v>
          </cell>
          <cell r="AG470"/>
          <cell r="AH470">
            <v>158.75</v>
          </cell>
        </row>
        <row r="471">
          <cell r="A471">
            <v>260355</v>
          </cell>
          <cell r="B471">
            <v>4502350992</v>
          </cell>
          <cell r="C471">
            <v>45860</v>
          </cell>
          <cell r="D471">
            <v>45861</v>
          </cell>
          <cell r="E471">
            <v>45932</v>
          </cell>
          <cell r="F471">
            <v>45910</v>
          </cell>
          <cell r="G471">
            <v>0</v>
          </cell>
          <cell r="H471" t="str">
            <v>260355-10</v>
          </cell>
          <cell r="I471" t="str">
            <v>Sulzer Pumpen (Deutschland) GmbH</v>
          </cell>
          <cell r="J471">
            <v>10</v>
          </cell>
          <cell r="K471" t="str">
            <v>IMPELLER RING;MACH</v>
          </cell>
          <cell r="L471" t="str">
            <v>ASTM A276 Type 420 Cond T; YS 72.5 - 87 ksi; UTS 101.5 - 145 ksi</v>
          </cell>
          <cell r="M471">
            <v>204500923019</v>
          </cell>
          <cell r="N471" t="str">
            <v>3-204500923</v>
          </cell>
          <cell r="O471" t="str">
            <v>-</v>
          </cell>
          <cell r="P471">
            <v>0</v>
          </cell>
          <cell r="Q471" t="str">
            <v>230-290 HB/PS-2000</v>
          </cell>
          <cell r="R471">
            <v>2</v>
          </cell>
          <cell r="S471">
            <v>2</v>
          </cell>
          <cell r="T471">
            <v>25170</v>
          </cell>
          <cell r="U471">
            <v>45910</v>
          </cell>
          <cell r="V471">
            <v>0</v>
          </cell>
          <cell r="W471" t="str">
            <v>COMPLETE</v>
          </cell>
          <cell r="X471">
            <v>147.80000000000001</v>
          </cell>
          <cell r="Y471">
            <v>0</v>
          </cell>
          <cell r="Z471" t="str">
            <v>EURO</v>
          </cell>
          <cell r="AA471">
            <v>0</v>
          </cell>
          <cell r="AB471">
            <v>45907</v>
          </cell>
          <cell r="AC471">
            <v>0</v>
          </cell>
          <cell r="AD471">
            <v>0</v>
          </cell>
          <cell r="AE471"/>
          <cell r="AF471">
            <v>114.947</v>
          </cell>
          <cell r="AG471">
            <v>100</v>
          </cell>
          <cell r="AH471">
            <v>20</v>
          </cell>
        </row>
        <row r="472">
          <cell r="A472">
            <v>260356</v>
          </cell>
          <cell r="B472">
            <v>4502350549</v>
          </cell>
          <cell r="C472">
            <v>45859</v>
          </cell>
          <cell r="D472">
            <v>45861</v>
          </cell>
          <cell r="E472">
            <v>45905</v>
          </cell>
          <cell r="F472">
            <v>45910</v>
          </cell>
          <cell r="G472">
            <v>0</v>
          </cell>
          <cell r="H472" t="str">
            <v>260356-10</v>
          </cell>
          <cell r="I472" t="str">
            <v>SULZER PUMPS (US) INC</v>
          </cell>
          <cell r="J472">
            <v>10</v>
          </cell>
          <cell r="K472" t="str">
            <v>RING,IMPLR 05.36 X 04.88 X 01.00</v>
          </cell>
          <cell r="L472" t="str">
            <v>AISI Gr 316L+STEL.1</v>
          </cell>
          <cell r="M472">
            <v>1667895</v>
          </cell>
          <cell r="N472" t="str">
            <v>A43571-000</v>
          </cell>
          <cell r="O472" t="str">
            <v>D</v>
          </cell>
          <cell r="P472" t="str">
            <v>STEL.1</v>
          </cell>
          <cell r="Q472" t="str">
            <v>PS-2000-000 REV 00</v>
          </cell>
          <cell r="R472">
            <v>1</v>
          </cell>
          <cell r="S472">
            <v>1</v>
          </cell>
          <cell r="T472">
            <v>25174</v>
          </cell>
          <cell r="U472">
            <v>45915</v>
          </cell>
          <cell r="V472">
            <v>0</v>
          </cell>
          <cell r="W472" t="str">
            <v>COMPLETE</v>
          </cell>
          <cell r="X472">
            <v>359.5</v>
          </cell>
          <cell r="Y472">
            <v>0</v>
          </cell>
          <cell r="Z472" t="str">
            <v>USD</v>
          </cell>
          <cell r="AA472">
            <v>0</v>
          </cell>
          <cell r="AB472">
            <v>45907</v>
          </cell>
          <cell r="AC472">
            <v>0</v>
          </cell>
          <cell r="AD472">
            <v>0</v>
          </cell>
          <cell r="AE472"/>
          <cell r="AF472">
            <v>136.017</v>
          </cell>
          <cell r="AG472">
            <v>123.82499999999999</v>
          </cell>
          <cell r="AH472">
            <v>25.4</v>
          </cell>
        </row>
        <row r="473">
          <cell r="A473">
            <v>260356</v>
          </cell>
          <cell r="B473">
            <v>4502350549</v>
          </cell>
          <cell r="C473">
            <v>45859</v>
          </cell>
          <cell r="D473">
            <v>45861</v>
          </cell>
          <cell r="E473">
            <v>45905</v>
          </cell>
          <cell r="F473">
            <v>45910</v>
          </cell>
          <cell r="G473">
            <v>0</v>
          </cell>
          <cell r="H473" t="str">
            <v>260356-20</v>
          </cell>
          <cell r="I473" t="str">
            <v>SULZER PUMPS (US) INC</v>
          </cell>
          <cell r="J473">
            <v>20</v>
          </cell>
          <cell r="K473" t="str">
            <v>STATIONARY RING;MACH</v>
          </cell>
          <cell r="L473" t="str">
            <v>AISI Gr 316L+STEL.6</v>
          </cell>
          <cell r="M473">
            <v>204704814003</v>
          </cell>
          <cell r="N473" t="str">
            <v>A42242-000</v>
          </cell>
          <cell r="O473" t="str">
            <v>B</v>
          </cell>
          <cell r="P473" t="str">
            <v>STEL.6</v>
          </cell>
          <cell r="Q473" t="str">
            <v>PS-2000-000 REV 00</v>
          </cell>
          <cell r="R473">
            <v>1</v>
          </cell>
          <cell r="S473">
            <v>1</v>
          </cell>
          <cell r="T473">
            <v>25174</v>
          </cell>
          <cell r="U473">
            <v>45915</v>
          </cell>
          <cell r="V473">
            <v>0</v>
          </cell>
          <cell r="W473" t="str">
            <v>COMPLETE</v>
          </cell>
          <cell r="X473">
            <v>296.5</v>
          </cell>
          <cell r="Y473">
            <v>0</v>
          </cell>
          <cell r="Z473" t="str">
            <v>USD</v>
          </cell>
          <cell r="AA473">
            <v>0</v>
          </cell>
          <cell r="AB473">
            <v>45907</v>
          </cell>
          <cell r="AC473">
            <v>0</v>
          </cell>
          <cell r="AD473">
            <v>0</v>
          </cell>
          <cell r="AE473"/>
          <cell r="AF473">
            <v>162.00119999999998</v>
          </cell>
          <cell r="AG473">
            <v>101.6</v>
          </cell>
          <cell r="AH473">
            <v>16.001999999999999</v>
          </cell>
        </row>
        <row r="474">
          <cell r="A474">
            <v>260356</v>
          </cell>
          <cell r="B474">
            <v>4502350549</v>
          </cell>
          <cell r="C474">
            <v>45859</v>
          </cell>
          <cell r="D474">
            <v>45861</v>
          </cell>
          <cell r="E474">
            <v>45905</v>
          </cell>
          <cell r="F474">
            <v>45910</v>
          </cell>
          <cell r="G474">
            <v>0</v>
          </cell>
          <cell r="H474" t="str">
            <v>260356-30</v>
          </cell>
          <cell r="I474" t="str">
            <v>SULZER PUMPS (US) INC</v>
          </cell>
          <cell r="J474">
            <v>30</v>
          </cell>
          <cell r="K474" t="str">
            <v>STATIONARY RING;MACH</v>
          </cell>
          <cell r="L474" t="str">
            <v>AISI Gr 316L+STEL.6</v>
          </cell>
          <cell r="M474">
            <v>204704811003</v>
          </cell>
          <cell r="N474" t="str">
            <v>A42233-000</v>
          </cell>
          <cell r="O474" t="str">
            <v>B</v>
          </cell>
          <cell r="P474" t="str">
            <v>STEL.6</v>
          </cell>
          <cell r="Q474" t="str">
            <v>PS-2000-000 REV 00</v>
          </cell>
          <cell r="R474">
            <v>1</v>
          </cell>
          <cell r="S474">
            <v>1</v>
          </cell>
          <cell r="T474">
            <v>25174</v>
          </cell>
          <cell r="U474">
            <v>45915</v>
          </cell>
          <cell r="V474">
            <v>0</v>
          </cell>
          <cell r="W474" t="str">
            <v>COMPLETE</v>
          </cell>
          <cell r="X474">
            <v>348</v>
          </cell>
          <cell r="Y474">
            <v>0</v>
          </cell>
          <cell r="Z474" t="str">
            <v>USD</v>
          </cell>
          <cell r="AA474">
            <v>0</v>
          </cell>
          <cell r="AB474">
            <v>45907</v>
          </cell>
          <cell r="AC474">
            <v>0</v>
          </cell>
          <cell r="AD474">
            <v>0</v>
          </cell>
          <cell r="AE474"/>
          <cell r="AF474">
            <v>149.30119999999999</v>
          </cell>
          <cell r="AG474">
            <v>136.52500000000001</v>
          </cell>
          <cell r="AH474">
            <v>20.574000000000002</v>
          </cell>
        </row>
        <row r="475">
          <cell r="A475">
            <v>260356</v>
          </cell>
          <cell r="B475">
            <v>4502350549</v>
          </cell>
          <cell r="C475">
            <v>45859</v>
          </cell>
          <cell r="D475">
            <v>45861</v>
          </cell>
          <cell r="E475">
            <v>45910</v>
          </cell>
          <cell r="F475">
            <v>45910</v>
          </cell>
          <cell r="G475">
            <v>0</v>
          </cell>
          <cell r="H475" t="str">
            <v>260356-40</v>
          </cell>
          <cell r="I475" t="str">
            <v>SULZER PUMPS (US) INC</v>
          </cell>
          <cell r="J475">
            <v>40</v>
          </cell>
          <cell r="K475" t="str">
            <v>IMPELLER RING 04.51 X 03.94 X 01.00</v>
          </cell>
          <cell r="L475" t="str">
            <v>AISI Gr 316L+STEL.6</v>
          </cell>
          <cell r="M475">
            <v>1819688</v>
          </cell>
          <cell r="N475" t="str">
            <v>A64955-000</v>
          </cell>
          <cell r="O475" t="str">
            <v>A</v>
          </cell>
          <cell r="P475" t="str">
            <v>STEL.6</v>
          </cell>
          <cell r="Q475" t="str">
            <v>PS-2000-000 REV 00</v>
          </cell>
          <cell r="R475">
            <v>1</v>
          </cell>
          <cell r="S475">
            <v>1</v>
          </cell>
          <cell r="T475">
            <v>25174</v>
          </cell>
          <cell r="U475">
            <v>45915</v>
          </cell>
          <cell r="V475">
            <v>0</v>
          </cell>
          <cell r="W475" t="str">
            <v>COMPLETE</v>
          </cell>
          <cell r="X475">
            <v>288.39999999999998</v>
          </cell>
          <cell r="Y475">
            <v>0</v>
          </cell>
          <cell r="Z475" t="str">
            <v>USD</v>
          </cell>
          <cell r="AA475">
            <v>0</v>
          </cell>
          <cell r="AB475">
            <v>45907</v>
          </cell>
          <cell r="AC475">
            <v>0</v>
          </cell>
          <cell r="AD475">
            <v>0</v>
          </cell>
          <cell r="AE475"/>
          <cell r="AF475">
            <v>114.3</v>
          </cell>
          <cell r="AG475">
            <v>99.948999999999998</v>
          </cell>
          <cell r="AH475">
            <v>25.4</v>
          </cell>
        </row>
        <row r="476">
          <cell r="A476">
            <v>260356</v>
          </cell>
          <cell r="B476">
            <v>4502350549</v>
          </cell>
          <cell r="C476">
            <v>45859</v>
          </cell>
          <cell r="D476">
            <v>45861</v>
          </cell>
          <cell r="E476">
            <v>45905</v>
          </cell>
          <cell r="F476">
            <v>45910</v>
          </cell>
          <cell r="G476">
            <v>0</v>
          </cell>
          <cell r="H476" t="str">
            <v>260356-50</v>
          </cell>
          <cell r="I476" t="str">
            <v>SULZER PUMPS (US) INC</v>
          </cell>
          <cell r="J476">
            <v>50</v>
          </cell>
          <cell r="K476" t="str">
            <v>RING,IMPLR 03.98 X 03.50 X 00.81</v>
          </cell>
          <cell r="L476" t="str">
            <v>AISI 316L+STEL.1</v>
          </cell>
          <cell r="M476">
            <v>1667894</v>
          </cell>
          <cell r="N476" t="str">
            <v>A42243-000</v>
          </cell>
          <cell r="O476" t="str">
            <v>C</v>
          </cell>
          <cell r="P476" t="str">
            <v>STEL.1</v>
          </cell>
          <cell r="Q476" t="str">
            <v>PS-2000-000 REV 00</v>
          </cell>
          <cell r="R476">
            <v>1</v>
          </cell>
          <cell r="S476">
            <v>1</v>
          </cell>
          <cell r="T476">
            <v>25174</v>
          </cell>
          <cell r="U476">
            <v>45915</v>
          </cell>
          <cell r="V476">
            <v>0</v>
          </cell>
          <cell r="W476" t="str">
            <v>COMPLETE</v>
          </cell>
          <cell r="X476">
            <v>279.7</v>
          </cell>
          <cell r="Y476">
            <v>0</v>
          </cell>
          <cell r="Z476" t="str">
            <v>USD</v>
          </cell>
          <cell r="AA476">
            <v>0</v>
          </cell>
          <cell r="AB476">
            <v>45907</v>
          </cell>
          <cell r="AC476">
            <v>0</v>
          </cell>
          <cell r="AD476">
            <v>0</v>
          </cell>
          <cell r="AE476"/>
          <cell r="AF476">
            <v>101.11739999999999</v>
          </cell>
          <cell r="AG476">
            <v>88.899999999999991</v>
          </cell>
          <cell r="AH476">
            <v>20.574000000000002</v>
          </cell>
        </row>
        <row r="477">
          <cell r="A477">
            <v>260370</v>
          </cell>
          <cell r="B477">
            <v>4502353161</v>
          </cell>
          <cell r="C477">
            <v>45866</v>
          </cell>
          <cell r="D477">
            <v>45866</v>
          </cell>
          <cell r="E477">
            <v>45940</v>
          </cell>
          <cell r="F477">
            <v>45930</v>
          </cell>
          <cell r="G477">
            <v>0</v>
          </cell>
          <cell r="H477" t="str">
            <v>260370-10</v>
          </cell>
          <cell r="I477" t="str">
            <v>Sulzer Pumpen (Deutschland) GmbH</v>
          </cell>
          <cell r="J477">
            <v>10</v>
          </cell>
          <cell r="K477" t="str">
            <v>IMPELLER RING;MACH</v>
          </cell>
          <cell r="L477" t="str">
            <v>ASTM A182 Gr F55+COL.6</v>
          </cell>
          <cell r="M477">
            <v>204501010014</v>
          </cell>
          <cell r="N477" t="str">
            <v>3-204501010</v>
          </cell>
          <cell r="O477" t="str">
            <v>-</v>
          </cell>
          <cell r="P477" t="str">
            <v>COL.6</v>
          </cell>
          <cell r="Q477" t="str">
            <v>PS 2000</v>
          </cell>
          <cell r="R477">
            <v>1</v>
          </cell>
          <cell r="S477">
            <v>1</v>
          </cell>
          <cell r="T477">
            <v>25170</v>
          </cell>
          <cell r="U477">
            <v>45910</v>
          </cell>
          <cell r="V477">
            <v>0</v>
          </cell>
          <cell r="W477" t="str">
            <v>COMPLETE</v>
          </cell>
          <cell r="X477">
            <v>1197.8</v>
          </cell>
          <cell r="Y477">
            <v>0</v>
          </cell>
          <cell r="Z477" t="str">
            <v>EURO</v>
          </cell>
          <cell r="AA477">
            <v>0</v>
          </cell>
          <cell r="AB477">
            <v>45927</v>
          </cell>
          <cell r="AC477">
            <v>0</v>
          </cell>
          <cell r="AD477">
            <v>0</v>
          </cell>
          <cell r="AE477"/>
          <cell r="AF477">
            <v>239.92</v>
          </cell>
          <cell r="AG477">
            <v>220</v>
          </cell>
          <cell r="AH477">
            <v>30</v>
          </cell>
        </row>
        <row r="478">
          <cell r="A478">
            <v>260376</v>
          </cell>
          <cell r="B478">
            <v>4502353876</v>
          </cell>
          <cell r="C478">
            <v>45867</v>
          </cell>
          <cell r="D478">
            <v>45868</v>
          </cell>
          <cell r="E478">
            <v>45912</v>
          </cell>
          <cell r="F478">
            <v>45915</v>
          </cell>
          <cell r="G478">
            <v>0</v>
          </cell>
          <cell r="H478" t="str">
            <v>260376-10</v>
          </cell>
          <cell r="I478" t="str">
            <v>Sulzer Pompes France</v>
          </cell>
          <cell r="J478">
            <v>10</v>
          </cell>
          <cell r="K478" t="str">
            <v>IMPELLER RING;MACH</v>
          </cell>
          <cell r="L478" t="str">
            <v>1.4462+AT EN 10250-4/UNS S31803/F51/NACE MR0175/MR0103</v>
          </cell>
          <cell r="M478">
            <v>104326926001</v>
          </cell>
          <cell r="N478" t="str">
            <v>EM-482833 - Version A1</v>
          </cell>
          <cell r="O478">
            <v>2</v>
          </cell>
          <cell r="P478">
            <v>0</v>
          </cell>
          <cell r="Q478" t="str">
            <v>PS 2000</v>
          </cell>
          <cell r="R478">
            <v>6</v>
          </cell>
          <cell r="S478">
            <v>6</v>
          </cell>
          <cell r="T478">
            <v>25175</v>
          </cell>
          <cell r="U478">
            <v>45915</v>
          </cell>
          <cell r="V478">
            <v>0</v>
          </cell>
          <cell r="W478" t="str">
            <v>COMPLETE</v>
          </cell>
          <cell r="X478">
            <v>268.10000000000002</v>
          </cell>
          <cell r="Y478">
            <v>0</v>
          </cell>
          <cell r="Z478" t="str">
            <v>EURO</v>
          </cell>
          <cell r="AA478">
            <v>0</v>
          </cell>
          <cell r="AB478">
            <v>45912</v>
          </cell>
          <cell r="AC478">
            <v>0</v>
          </cell>
          <cell r="AD478">
            <v>0</v>
          </cell>
          <cell r="AE478"/>
          <cell r="AF478">
            <v>205.25</v>
          </cell>
          <cell r="AG478">
            <v>192</v>
          </cell>
          <cell r="AH478">
            <v>20</v>
          </cell>
        </row>
        <row r="479">
          <cell r="A479">
            <v>260376</v>
          </cell>
          <cell r="B479">
            <v>4502353876</v>
          </cell>
          <cell r="C479">
            <v>45867</v>
          </cell>
          <cell r="D479">
            <v>45868</v>
          </cell>
          <cell r="E479">
            <v>45912</v>
          </cell>
          <cell r="F479">
            <v>45915</v>
          </cell>
          <cell r="G479">
            <v>0</v>
          </cell>
          <cell r="H479" t="str">
            <v>260376-20</v>
          </cell>
          <cell r="I479" t="str">
            <v>Sulzer Pompes France</v>
          </cell>
          <cell r="J479">
            <v>20</v>
          </cell>
          <cell r="K479" t="str">
            <v>THROTTLE RING;MACH</v>
          </cell>
          <cell r="L479" t="str">
            <v>1.4462+AT - EN 10088-3/UNS S31803/F51</v>
          </cell>
          <cell r="M479">
            <v>104327771001</v>
          </cell>
          <cell r="N479" t="str">
            <v>EM-496174</v>
          </cell>
          <cell r="O479" t="str">
            <v>-</v>
          </cell>
          <cell r="P479">
            <v>0</v>
          </cell>
          <cell r="Q479" t="str">
            <v>PS 2000</v>
          </cell>
          <cell r="R479">
            <v>1</v>
          </cell>
          <cell r="S479">
            <v>1</v>
          </cell>
          <cell r="T479">
            <v>25175</v>
          </cell>
          <cell r="U479">
            <v>45915</v>
          </cell>
          <cell r="V479">
            <v>0</v>
          </cell>
          <cell r="W479" t="str">
            <v>COMPLETE</v>
          </cell>
          <cell r="X479">
            <v>111.1</v>
          </cell>
          <cell r="Y479">
            <v>0</v>
          </cell>
          <cell r="Z479" t="str">
            <v>EURO</v>
          </cell>
          <cell r="AA479">
            <v>0</v>
          </cell>
          <cell r="AB479">
            <v>45912</v>
          </cell>
          <cell r="AC479">
            <v>0</v>
          </cell>
          <cell r="AD479">
            <v>0</v>
          </cell>
          <cell r="AE479"/>
          <cell r="AF479">
            <v>81</v>
          </cell>
          <cell r="AG479">
            <v>65.8</v>
          </cell>
          <cell r="AH479">
            <v>25</v>
          </cell>
        </row>
        <row r="480">
          <cell r="A480">
            <v>260376</v>
          </cell>
          <cell r="B480">
            <v>4502353876</v>
          </cell>
          <cell r="C480">
            <v>45867</v>
          </cell>
          <cell r="D480">
            <v>45868</v>
          </cell>
          <cell r="E480">
            <v>45912</v>
          </cell>
          <cell r="F480">
            <v>45915</v>
          </cell>
          <cell r="G480">
            <v>0</v>
          </cell>
          <cell r="H480" t="str">
            <v>260376-30</v>
          </cell>
          <cell r="I480" t="str">
            <v>Sulzer Pompes France</v>
          </cell>
          <cell r="J480">
            <v>30</v>
          </cell>
          <cell r="K480" t="str">
            <v>ADJUSTING PIECE;MACH</v>
          </cell>
          <cell r="L480" t="str">
            <v>1.4462+AT - EN 10088-3/UNS S31803/F51</v>
          </cell>
          <cell r="M480">
            <v>104326284003</v>
          </cell>
          <cell r="N480" t="str">
            <v>4-104326284</v>
          </cell>
          <cell r="O480">
            <v>2</v>
          </cell>
          <cell r="P480">
            <v>0</v>
          </cell>
          <cell r="Q480" t="str">
            <v>PS 2000</v>
          </cell>
          <cell r="R480">
            <v>6</v>
          </cell>
          <cell r="S480">
            <v>6</v>
          </cell>
          <cell r="T480">
            <v>25175</v>
          </cell>
          <cell r="U480">
            <v>45915</v>
          </cell>
          <cell r="V480">
            <v>0</v>
          </cell>
          <cell r="W480" t="str">
            <v>COMPLETE</v>
          </cell>
          <cell r="X480">
            <v>39</v>
          </cell>
          <cell r="Y480">
            <v>0</v>
          </cell>
          <cell r="Z480" t="str">
            <v>EURO</v>
          </cell>
          <cell r="AA480">
            <v>0</v>
          </cell>
          <cell r="AB480">
            <v>45912</v>
          </cell>
          <cell r="AC480">
            <v>0</v>
          </cell>
          <cell r="AD480">
            <v>0</v>
          </cell>
          <cell r="AE480"/>
          <cell r="AF480">
            <v>51.5</v>
          </cell>
          <cell r="AG480"/>
          <cell r="AH480">
            <v>22</v>
          </cell>
        </row>
        <row r="481">
          <cell r="A481">
            <v>260376</v>
          </cell>
          <cell r="B481">
            <v>4502353876</v>
          </cell>
          <cell r="C481">
            <v>45867</v>
          </cell>
          <cell r="D481">
            <v>45868</v>
          </cell>
          <cell r="E481">
            <v>45912</v>
          </cell>
          <cell r="F481">
            <v>45915</v>
          </cell>
          <cell r="G481">
            <v>0</v>
          </cell>
          <cell r="H481" t="str">
            <v>260376-40</v>
          </cell>
          <cell r="I481" t="str">
            <v>Sulzer Pompes France</v>
          </cell>
          <cell r="J481">
            <v>40</v>
          </cell>
          <cell r="K481" t="str">
            <v>ADJUSTING PIECE;MACH</v>
          </cell>
          <cell r="L481" t="str">
            <v>1.4462+AT - EN 10088-3/UNS S31803/F51</v>
          </cell>
          <cell r="M481">
            <v>104326283003</v>
          </cell>
          <cell r="N481" t="str">
            <v>4-104326283</v>
          </cell>
          <cell r="O481" t="str">
            <v>-</v>
          </cell>
          <cell r="P481">
            <v>0</v>
          </cell>
          <cell r="Q481" t="str">
            <v>PS 2000</v>
          </cell>
          <cell r="R481">
            <v>6</v>
          </cell>
          <cell r="S481">
            <v>6</v>
          </cell>
          <cell r="T481">
            <v>25175</v>
          </cell>
          <cell r="U481">
            <v>45915</v>
          </cell>
          <cell r="V481">
            <v>0</v>
          </cell>
          <cell r="W481" t="str">
            <v>COMPLETE</v>
          </cell>
          <cell r="X481">
            <v>32.1</v>
          </cell>
          <cell r="Y481">
            <v>0</v>
          </cell>
          <cell r="Z481" t="str">
            <v>EURO</v>
          </cell>
          <cell r="AA481">
            <v>0</v>
          </cell>
          <cell r="AB481">
            <v>45912</v>
          </cell>
          <cell r="AC481">
            <v>0</v>
          </cell>
          <cell r="AD481">
            <v>0</v>
          </cell>
          <cell r="AE481"/>
          <cell r="AF481">
            <v>51</v>
          </cell>
          <cell r="AG481"/>
          <cell r="AH481">
            <v>6</v>
          </cell>
        </row>
        <row r="482">
          <cell r="A482">
            <v>260376</v>
          </cell>
          <cell r="B482">
            <v>4502353876</v>
          </cell>
          <cell r="C482">
            <v>45867</v>
          </cell>
          <cell r="D482">
            <v>45868</v>
          </cell>
          <cell r="E482">
            <v>45912</v>
          </cell>
          <cell r="F482">
            <v>45915</v>
          </cell>
          <cell r="G482">
            <v>0</v>
          </cell>
          <cell r="H482" t="str">
            <v>260376-50</v>
          </cell>
          <cell r="I482" t="str">
            <v>Sulzer Pompes France</v>
          </cell>
          <cell r="J482">
            <v>50</v>
          </cell>
          <cell r="K482" t="str">
            <v>THROTTLE RING;MACH</v>
          </cell>
          <cell r="L482" t="str">
            <v>1.4462+AT - EN 10088-3/UNS S31803/F51</v>
          </cell>
          <cell r="M482">
            <v>104327772001</v>
          </cell>
          <cell r="N482" t="str">
            <v>EM-496170</v>
          </cell>
          <cell r="O482" t="str">
            <v>-</v>
          </cell>
          <cell r="P482">
            <v>0</v>
          </cell>
          <cell r="Q482" t="str">
            <v>PS 2000</v>
          </cell>
          <cell r="R482">
            <v>1</v>
          </cell>
          <cell r="S482">
            <v>1</v>
          </cell>
          <cell r="T482">
            <v>25175</v>
          </cell>
          <cell r="U482">
            <v>45915</v>
          </cell>
          <cell r="V482">
            <v>0</v>
          </cell>
          <cell r="W482" t="str">
            <v>COMPLETE</v>
          </cell>
          <cell r="X482">
            <v>130.1</v>
          </cell>
          <cell r="Y482">
            <v>0</v>
          </cell>
          <cell r="Z482" t="str">
            <v>EURO</v>
          </cell>
          <cell r="AA482">
            <v>0</v>
          </cell>
          <cell r="AB482">
            <v>45912</v>
          </cell>
          <cell r="AC482">
            <v>0</v>
          </cell>
          <cell r="AD482">
            <v>0</v>
          </cell>
          <cell r="AE482"/>
          <cell r="AF482">
            <v>81</v>
          </cell>
          <cell r="AG482">
            <v>65</v>
          </cell>
          <cell r="AH482">
            <v>40</v>
          </cell>
        </row>
        <row r="483">
          <cell r="A483">
            <v>260376</v>
          </cell>
          <cell r="B483">
            <v>4502353876</v>
          </cell>
          <cell r="C483">
            <v>45867</v>
          </cell>
          <cell r="D483">
            <v>45868</v>
          </cell>
          <cell r="E483">
            <v>45912</v>
          </cell>
          <cell r="F483">
            <v>45915</v>
          </cell>
          <cell r="G483">
            <v>0</v>
          </cell>
          <cell r="H483" t="str">
            <v>260376-60</v>
          </cell>
          <cell r="I483" t="str">
            <v>Sulzer Pompes France</v>
          </cell>
          <cell r="J483">
            <v>60</v>
          </cell>
          <cell r="K483" t="str">
            <v>STATIONARY RING;MACH</v>
          </cell>
          <cell r="L483" t="str">
            <v>1.4462+AT - EN 10088-3/UNS S31803/F51</v>
          </cell>
          <cell r="M483">
            <v>104327775001</v>
          </cell>
          <cell r="N483" t="str">
            <v>EM-494206</v>
          </cell>
          <cell r="O483">
            <v>2</v>
          </cell>
          <cell r="P483">
            <v>0</v>
          </cell>
          <cell r="Q483" t="str">
            <v>PS 2000</v>
          </cell>
          <cell r="R483">
            <v>3</v>
          </cell>
          <cell r="S483">
            <v>3</v>
          </cell>
          <cell r="T483">
            <v>25175</v>
          </cell>
          <cell r="U483">
            <v>45915</v>
          </cell>
          <cell r="V483">
            <v>0</v>
          </cell>
          <cell r="W483" t="str">
            <v>COMPLETE</v>
          </cell>
          <cell r="X483">
            <v>88.4</v>
          </cell>
          <cell r="Y483">
            <v>0</v>
          </cell>
          <cell r="Z483" t="str">
            <v>EURO</v>
          </cell>
          <cell r="AA483">
            <v>0</v>
          </cell>
          <cell r="AB483">
            <v>45912</v>
          </cell>
          <cell r="AC483">
            <v>0</v>
          </cell>
          <cell r="AD483">
            <v>0</v>
          </cell>
          <cell r="AE483"/>
          <cell r="AF483">
            <v>88</v>
          </cell>
          <cell r="AG483">
            <v>72.12</v>
          </cell>
          <cell r="AH483">
            <v>20</v>
          </cell>
        </row>
        <row r="484">
          <cell r="A484">
            <v>260376</v>
          </cell>
          <cell r="B484">
            <v>4502353876</v>
          </cell>
          <cell r="C484">
            <v>45867</v>
          </cell>
          <cell r="D484">
            <v>45868</v>
          </cell>
          <cell r="E484">
            <v>45912</v>
          </cell>
          <cell r="F484">
            <v>45915</v>
          </cell>
          <cell r="G484">
            <v>0</v>
          </cell>
          <cell r="H484" t="str">
            <v>260376-70</v>
          </cell>
          <cell r="I484" t="str">
            <v>Sulzer Pompes France</v>
          </cell>
          <cell r="J484">
            <v>70</v>
          </cell>
          <cell r="K484" t="str">
            <v>THROTTLE RING;MACH</v>
          </cell>
          <cell r="L484" t="str">
            <v>1.4462+AT - EN 10088-3/UNS S31803/F51</v>
          </cell>
          <cell r="M484">
            <v>104327812001</v>
          </cell>
          <cell r="N484" t="str">
            <v>EM-495740</v>
          </cell>
          <cell r="O484" t="str">
            <v>-</v>
          </cell>
          <cell r="P484">
            <v>0</v>
          </cell>
          <cell r="Q484" t="str">
            <v>PS 2000</v>
          </cell>
          <cell r="R484">
            <v>1</v>
          </cell>
          <cell r="S484">
            <v>1</v>
          </cell>
          <cell r="T484">
            <v>25175</v>
          </cell>
          <cell r="U484">
            <v>45915</v>
          </cell>
          <cell r="V484">
            <v>0</v>
          </cell>
          <cell r="W484" t="str">
            <v>COMPLETE</v>
          </cell>
          <cell r="X484">
            <v>105.1</v>
          </cell>
          <cell r="Y484">
            <v>0</v>
          </cell>
          <cell r="Z484" t="str">
            <v>EURO</v>
          </cell>
          <cell r="AA484">
            <v>0</v>
          </cell>
          <cell r="AB484">
            <v>45912</v>
          </cell>
          <cell r="AC484">
            <v>0</v>
          </cell>
          <cell r="AD484">
            <v>0</v>
          </cell>
          <cell r="AE484"/>
          <cell r="AF484">
            <v>88</v>
          </cell>
          <cell r="AG484">
            <v>65.5</v>
          </cell>
          <cell r="AH484">
            <v>20</v>
          </cell>
        </row>
        <row r="485">
          <cell r="A485">
            <v>260391</v>
          </cell>
          <cell r="B485">
            <v>4502356731</v>
          </cell>
          <cell r="C485">
            <v>45874</v>
          </cell>
          <cell r="D485">
            <v>45876</v>
          </cell>
          <cell r="E485">
            <v>45936</v>
          </cell>
          <cell r="F485">
            <v>45930</v>
          </cell>
          <cell r="G485">
            <v>0</v>
          </cell>
          <cell r="H485" t="str">
            <v>260391-10</v>
          </cell>
          <cell r="I485" t="str">
            <v>SULZER PUMPS (US) INC</v>
          </cell>
          <cell r="J485">
            <v>10</v>
          </cell>
          <cell r="K485" t="str">
            <v>STATIONARY RING;MACH</v>
          </cell>
          <cell r="L485" t="str">
            <v>AISI Gr 316L+STEL.6</v>
          </cell>
          <cell r="M485">
            <v>204706767000</v>
          </cell>
          <cell r="N485" t="str">
            <v>A67312-000</v>
          </cell>
          <cell r="O485" t="str">
            <v>-</v>
          </cell>
          <cell r="P485" t="str">
            <v>STEL.6</v>
          </cell>
          <cell r="Q485" t="str">
            <v>PS-2000-000 REV 00</v>
          </cell>
          <cell r="R485">
            <v>1</v>
          </cell>
          <cell r="S485">
            <v>1</v>
          </cell>
          <cell r="T485">
            <v>25174</v>
          </cell>
          <cell r="U485">
            <v>45915</v>
          </cell>
          <cell r="V485">
            <v>0</v>
          </cell>
          <cell r="W485" t="str">
            <v>COMPLETE</v>
          </cell>
          <cell r="X485">
            <v>590.20000000000005</v>
          </cell>
          <cell r="Y485">
            <v>0</v>
          </cell>
          <cell r="Z485" t="str">
            <v>USD</v>
          </cell>
          <cell r="AA485">
            <v>0</v>
          </cell>
          <cell r="AB485">
            <v>45912</v>
          </cell>
          <cell r="AC485">
            <v>0</v>
          </cell>
          <cell r="AD485">
            <v>0</v>
          </cell>
          <cell r="AE485"/>
          <cell r="AF485">
            <v>196.85</v>
          </cell>
          <cell r="AG485">
            <v>161.92499999999998</v>
          </cell>
          <cell r="AH485">
            <v>22.224999999999998</v>
          </cell>
        </row>
        <row r="486">
          <cell r="A486">
            <v>260400</v>
          </cell>
          <cell r="B486">
            <v>4502359309</v>
          </cell>
          <cell r="C486">
            <v>45881</v>
          </cell>
          <cell r="D486">
            <v>45881</v>
          </cell>
          <cell r="E486">
            <v>45951</v>
          </cell>
          <cell r="F486">
            <v>45940</v>
          </cell>
          <cell r="G486">
            <v>0</v>
          </cell>
          <cell r="H486" t="str">
            <v>260400-10</v>
          </cell>
          <cell r="I486" t="str">
            <v>Sulzer Pumpen (Deutschland) GmbH</v>
          </cell>
          <cell r="J486">
            <v>10</v>
          </cell>
          <cell r="K486" t="str">
            <v>IMPELLER RING;MACH</v>
          </cell>
          <cell r="L486" t="str">
            <v>ASTM A276 Type 420 Cond T; YS 72.5 - 87 ksi; UTS 101.5 - 145 ksi</v>
          </cell>
          <cell r="M486">
            <v>204500938012</v>
          </cell>
          <cell r="N486" t="str">
            <v>3-204500938</v>
          </cell>
          <cell r="O486" t="str">
            <v>-</v>
          </cell>
          <cell r="P486">
            <v>0</v>
          </cell>
          <cell r="Q486" t="str">
            <v>230-290 HB/PS-2000</v>
          </cell>
          <cell r="R486">
            <v>1</v>
          </cell>
          <cell r="S486">
            <v>1</v>
          </cell>
          <cell r="T486">
            <v>25205</v>
          </cell>
          <cell r="U486">
            <v>45945</v>
          </cell>
          <cell r="V486">
            <v>0</v>
          </cell>
          <cell r="W486" t="str">
            <v>COMPLETE</v>
          </cell>
          <cell r="X486">
            <v>310.8</v>
          </cell>
          <cell r="Y486">
            <v>0</v>
          </cell>
          <cell r="Z486" t="str">
            <v>EURO</v>
          </cell>
          <cell r="AA486">
            <v>0</v>
          </cell>
          <cell r="AB486">
            <v>45937</v>
          </cell>
          <cell r="AC486">
            <v>0</v>
          </cell>
          <cell r="AD486">
            <v>0</v>
          </cell>
          <cell r="AE486"/>
          <cell r="AF486">
            <v>154.93</v>
          </cell>
          <cell r="AG486">
            <v>140</v>
          </cell>
          <cell r="AH486">
            <v>20</v>
          </cell>
        </row>
        <row r="487">
          <cell r="A487">
            <v>260403</v>
          </cell>
          <cell r="B487">
            <v>4502359807</v>
          </cell>
          <cell r="C487">
            <v>45882</v>
          </cell>
          <cell r="D487">
            <v>45882</v>
          </cell>
          <cell r="E487">
            <v>45961</v>
          </cell>
          <cell r="F487" t="str">
            <v>Regretted</v>
          </cell>
          <cell r="G487">
            <v>0</v>
          </cell>
          <cell r="H487" t="str">
            <v>260403-10</v>
          </cell>
          <cell r="I487" t="str">
            <v>Sulzer Leeds PMC</v>
          </cell>
          <cell r="J487">
            <v>10</v>
          </cell>
          <cell r="K487" t="str">
            <v>STATIONARY RING;MACH</v>
          </cell>
          <cell r="L487" t="str">
            <v>ASTM A276 UNS S31803+STEL.6</v>
          </cell>
          <cell r="M487">
            <v>507376504001</v>
          </cell>
          <cell r="N487">
            <v>507376504</v>
          </cell>
          <cell r="O487" t="str">
            <v>-</v>
          </cell>
          <cell r="P487" t="str">
            <v>STEL.6</v>
          </cell>
          <cell r="Q487" t="str">
            <v>40-434 REV 02/40-504 REV 15/PS-1001 REV 00</v>
          </cell>
          <cell r="R487">
            <v>1</v>
          </cell>
          <cell r="S487">
            <v>1</v>
          </cell>
          <cell r="T487" t="str">
            <v>Regret for machining constraints</v>
          </cell>
          <cell r="U487">
            <v>0</v>
          </cell>
          <cell r="V487">
            <v>0</v>
          </cell>
          <cell r="W487" t="str">
            <v>COMPLETE</v>
          </cell>
          <cell r="X487">
            <v>0.01</v>
          </cell>
          <cell r="Y487">
            <v>0</v>
          </cell>
          <cell r="Z487" t="str">
            <v>GBP</v>
          </cell>
          <cell r="AA487">
            <v>0</v>
          </cell>
          <cell r="AB487" t="e">
            <v>#VALUE!</v>
          </cell>
          <cell r="AC487">
            <v>0</v>
          </cell>
          <cell r="AD487">
            <v>0</v>
          </cell>
          <cell r="AE487"/>
          <cell r="AF487"/>
          <cell r="AG487"/>
          <cell r="AH487"/>
        </row>
        <row r="488">
          <cell r="A488">
            <v>260227</v>
          </cell>
          <cell r="B488">
            <v>4502331745</v>
          </cell>
          <cell r="C488">
            <v>45812</v>
          </cell>
          <cell r="D488">
            <v>45813</v>
          </cell>
          <cell r="E488">
            <v>45877</v>
          </cell>
          <cell r="F488">
            <v>45879</v>
          </cell>
          <cell r="G488">
            <v>0</v>
          </cell>
          <cell r="H488" t="str">
            <v>260227-10.1</v>
          </cell>
          <cell r="I488" t="str">
            <v>SULZER PUMPS (CANADA) INC</v>
          </cell>
          <cell r="J488">
            <v>10.1</v>
          </cell>
          <cell r="K488" t="str">
            <v>WELD TABS .12 x .25 x .75 LG</v>
          </cell>
          <cell r="L488" t="str">
            <v>Gr 410</v>
          </cell>
          <cell r="M488" t="str">
            <v>2243549-LUGS</v>
          </cell>
          <cell r="N488" t="str">
            <v>D27395-000-LUGS</v>
          </cell>
          <cell r="O488">
            <v>1</v>
          </cell>
          <cell r="P488">
            <v>0</v>
          </cell>
          <cell r="Q488">
            <v>0</v>
          </cell>
          <cell r="R488">
            <v>4</v>
          </cell>
          <cell r="S488">
            <v>4</v>
          </cell>
          <cell r="T488">
            <v>25142</v>
          </cell>
          <cell r="U488">
            <v>45883</v>
          </cell>
          <cell r="V488">
            <v>0</v>
          </cell>
          <cell r="W488" t="str">
            <v>COMPLETE</v>
          </cell>
          <cell r="X488">
            <v>0</v>
          </cell>
          <cell r="Y488">
            <v>0</v>
          </cell>
          <cell r="Z488" t="str">
            <v>USD</v>
          </cell>
          <cell r="AA488">
            <v>0</v>
          </cell>
          <cell r="AB488">
            <v>45876</v>
          </cell>
          <cell r="AC488">
            <v>0</v>
          </cell>
          <cell r="AD488">
            <v>0</v>
          </cell>
          <cell r="AE488"/>
          <cell r="AF488">
            <v>3.0479999999999996</v>
          </cell>
          <cell r="AG488">
            <v>6.35</v>
          </cell>
          <cell r="AH488">
            <v>19.049999999999997</v>
          </cell>
        </row>
        <row r="489">
          <cell r="A489">
            <v>260406</v>
          </cell>
          <cell r="B489">
            <v>4502360099</v>
          </cell>
          <cell r="C489">
            <v>45882</v>
          </cell>
          <cell r="D489">
            <v>45883</v>
          </cell>
          <cell r="E489">
            <v>45951</v>
          </cell>
          <cell r="F489">
            <v>45945</v>
          </cell>
          <cell r="G489">
            <v>0</v>
          </cell>
          <cell r="H489" t="str">
            <v>260406-10</v>
          </cell>
          <cell r="I489" t="str">
            <v>Sulzer Pompes France</v>
          </cell>
          <cell r="J489">
            <v>10</v>
          </cell>
          <cell r="K489" t="str">
            <v>BEARING COVER;MACH;FOR PASSIVATION</v>
          </cell>
          <cell r="L489" t="str">
            <v>AISI 304L</v>
          </cell>
          <cell r="M489" t="str">
            <v>104301938002N34</v>
          </cell>
          <cell r="N489" t="str">
            <v>3-104301938</v>
          </cell>
          <cell r="O489" t="str">
            <v>B</v>
          </cell>
          <cell r="P489">
            <v>0</v>
          </cell>
          <cell r="Q489" t="str">
            <v>PS-1001 REV 00</v>
          </cell>
          <cell r="R489">
            <v>1</v>
          </cell>
          <cell r="S489">
            <v>1</v>
          </cell>
          <cell r="T489">
            <v>25203</v>
          </cell>
          <cell r="U489">
            <v>45945</v>
          </cell>
          <cell r="V489">
            <v>0</v>
          </cell>
          <cell r="W489" t="str">
            <v>COMPLETE</v>
          </cell>
          <cell r="X489">
            <v>186.6</v>
          </cell>
          <cell r="Y489">
            <v>0</v>
          </cell>
          <cell r="Z489" t="str">
            <v>EURO</v>
          </cell>
          <cell r="AA489">
            <v>0</v>
          </cell>
          <cell r="AB489">
            <v>45942</v>
          </cell>
          <cell r="AC489">
            <v>0</v>
          </cell>
          <cell r="AD489">
            <v>0</v>
          </cell>
          <cell r="AE489"/>
          <cell r="AF489">
            <v>170</v>
          </cell>
          <cell r="AG489">
            <v>70</v>
          </cell>
          <cell r="AH489">
            <v>25</v>
          </cell>
        </row>
        <row r="490">
          <cell r="A490">
            <v>260406</v>
          </cell>
          <cell r="B490">
            <v>4502360099</v>
          </cell>
          <cell r="C490">
            <v>45882</v>
          </cell>
          <cell r="D490">
            <v>45883</v>
          </cell>
          <cell r="E490">
            <v>45951</v>
          </cell>
          <cell r="F490">
            <v>45945</v>
          </cell>
          <cell r="G490">
            <v>0</v>
          </cell>
          <cell r="H490" t="str">
            <v>260406-20</v>
          </cell>
          <cell r="I490" t="str">
            <v>Sulzer Pompes France</v>
          </cell>
          <cell r="J490">
            <v>20</v>
          </cell>
          <cell r="K490" t="str">
            <v>BEARING SLEEVE;MACH</v>
          </cell>
          <cell r="L490" t="str">
            <v>AISI 420 NACE MR0175 (22Hrc)+Silver Coating 4-6 microns</v>
          </cell>
          <cell r="M490" t="str">
            <v>104302991001N34</v>
          </cell>
          <cell r="N490">
            <v>104302991</v>
          </cell>
          <cell r="O490" t="str">
            <v>F</v>
          </cell>
          <cell r="P490" t="str">
            <v>Silver Coating 4-6 microns</v>
          </cell>
          <cell r="Q490" t="str">
            <v>PS-2000 REV 00</v>
          </cell>
          <cell r="R490">
            <v>2</v>
          </cell>
          <cell r="S490">
            <v>2</v>
          </cell>
          <cell r="T490">
            <v>25222</v>
          </cell>
          <cell r="U490">
            <v>45961</v>
          </cell>
          <cell r="V490">
            <v>0</v>
          </cell>
          <cell r="W490" t="str">
            <v>COMPLETE</v>
          </cell>
          <cell r="X490">
            <v>87.5</v>
          </cell>
          <cell r="Y490">
            <v>0</v>
          </cell>
          <cell r="Z490" t="str">
            <v>EURO</v>
          </cell>
          <cell r="AA490">
            <v>0</v>
          </cell>
          <cell r="AB490">
            <v>45942</v>
          </cell>
          <cell r="AC490">
            <v>0</v>
          </cell>
          <cell r="AD490">
            <v>0</v>
          </cell>
          <cell r="AE490"/>
          <cell r="AF490">
            <v>42</v>
          </cell>
          <cell r="AG490">
            <v>31.5</v>
          </cell>
          <cell r="AH490">
            <v>80</v>
          </cell>
        </row>
        <row r="491">
          <cell r="A491">
            <v>260406</v>
          </cell>
          <cell r="B491">
            <v>4502360099</v>
          </cell>
          <cell r="C491">
            <v>45882</v>
          </cell>
          <cell r="D491">
            <v>45883</v>
          </cell>
          <cell r="E491">
            <v>45951</v>
          </cell>
          <cell r="F491">
            <v>45945</v>
          </cell>
          <cell r="G491">
            <v>0</v>
          </cell>
          <cell r="H491" t="str">
            <v>260406-30</v>
          </cell>
          <cell r="I491" t="str">
            <v>Sulzer Pompes France</v>
          </cell>
          <cell r="J491">
            <v>30</v>
          </cell>
          <cell r="K491" t="str">
            <v>BEARING SLEEVE;MACH</v>
          </cell>
          <cell r="L491" t="str">
            <v>AISI 420 NACE MR0175 (22Hrc)+Silver Coating 4-6 microns</v>
          </cell>
          <cell r="M491" t="str">
            <v>104302991001N34</v>
          </cell>
          <cell r="N491">
            <v>104302991</v>
          </cell>
          <cell r="O491" t="str">
            <v>F</v>
          </cell>
          <cell r="P491" t="str">
            <v>Silver Coating 4-6 microns</v>
          </cell>
          <cell r="Q491" t="str">
            <v>PS-2000 REV 00</v>
          </cell>
          <cell r="R491">
            <v>2</v>
          </cell>
          <cell r="S491">
            <v>2</v>
          </cell>
          <cell r="T491">
            <v>25222</v>
          </cell>
          <cell r="U491">
            <v>45961</v>
          </cell>
          <cell r="V491">
            <v>0</v>
          </cell>
          <cell r="W491" t="str">
            <v>COMPLETE</v>
          </cell>
          <cell r="X491">
            <v>87.5</v>
          </cell>
          <cell r="Y491">
            <v>0</v>
          </cell>
          <cell r="Z491" t="str">
            <v>EURO</v>
          </cell>
          <cell r="AA491">
            <v>0</v>
          </cell>
          <cell r="AB491">
            <v>45942</v>
          </cell>
          <cell r="AC491">
            <v>0</v>
          </cell>
          <cell r="AD491">
            <v>0</v>
          </cell>
          <cell r="AE491"/>
          <cell r="AF491">
            <v>42</v>
          </cell>
          <cell r="AG491">
            <v>31.5</v>
          </cell>
          <cell r="AH491">
            <v>80</v>
          </cell>
        </row>
        <row r="492">
          <cell r="A492">
            <v>260406</v>
          </cell>
          <cell r="B492">
            <v>4502360099</v>
          </cell>
          <cell r="C492">
            <v>45882</v>
          </cell>
          <cell r="D492">
            <v>45883</v>
          </cell>
          <cell r="E492">
            <v>45951</v>
          </cell>
          <cell r="F492">
            <v>45945</v>
          </cell>
          <cell r="G492">
            <v>0</v>
          </cell>
          <cell r="H492" t="str">
            <v>260406-40</v>
          </cell>
          <cell r="I492" t="str">
            <v>Sulzer Pompes France</v>
          </cell>
          <cell r="J492">
            <v>40</v>
          </cell>
          <cell r="K492" t="str">
            <v>BEARING SLEEVE;MACH</v>
          </cell>
          <cell r="L492" t="str">
            <v>AISI 420 NACE MR0175 (22Hrc)+Silver Coating 4-6 microns</v>
          </cell>
          <cell r="M492" t="str">
            <v>104302991001N34</v>
          </cell>
          <cell r="N492">
            <v>104302991</v>
          </cell>
          <cell r="O492" t="str">
            <v>F</v>
          </cell>
          <cell r="P492" t="str">
            <v>Silver Coating 4-6 microns</v>
          </cell>
          <cell r="Q492" t="str">
            <v>PS-2000 REV 00</v>
          </cell>
          <cell r="R492">
            <v>2</v>
          </cell>
          <cell r="S492">
            <v>2</v>
          </cell>
          <cell r="T492">
            <v>25222</v>
          </cell>
          <cell r="U492">
            <v>45961</v>
          </cell>
          <cell r="V492">
            <v>0</v>
          </cell>
          <cell r="W492" t="str">
            <v>COMPLETE</v>
          </cell>
          <cell r="X492">
            <v>87.5</v>
          </cell>
          <cell r="Y492">
            <v>0</v>
          </cell>
          <cell r="Z492" t="str">
            <v>EURO</v>
          </cell>
          <cell r="AA492">
            <v>0</v>
          </cell>
          <cell r="AB492">
            <v>45942</v>
          </cell>
          <cell r="AC492">
            <v>0</v>
          </cell>
          <cell r="AD492">
            <v>0</v>
          </cell>
          <cell r="AE492"/>
          <cell r="AF492">
            <v>42</v>
          </cell>
          <cell r="AG492">
            <v>31.5</v>
          </cell>
          <cell r="AH492">
            <v>80</v>
          </cell>
        </row>
        <row r="493">
          <cell r="A493">
            <v>260406</v>
          </cell>
          <cell r="B493">
            <v>4502360099</v>
          </cell>
          <cell r="C493">
            <v>45882</v>
          </cell>
          <cell r="D493">
            <v>45883</v>
          </cell>
          <cell r="E493">
            <v>45951</v>
          </cell>
          <cell r="F493">
            <v>45945</v>
          </cell>
          <cell r="G493">
            <v>0</v>
          </cell>
          <cell r="H493" t="str">
            <v>260406-50</v>
          </cell>
          <cell r="I493" t="str">
            <v>Sulzer Pompes France</v>
          </cell>
          <cell r="J493">
            <v>50</v>
          </cell>
          <cell r="K493" t="str">
            <v>COOLING BUSHING;MACH</v>
          </cell>
          <cell r="L493" t="str">
            <v>AISI 420 NACE MR0175 (22Hrc)</v>
          </cell>
          <cell r="M493" t="str">
            <v>104P47220001</v>
          </cell>
          <cell r="N493" t="str">
            <v>2-P47220 (without A,B,C,D &amp; E)</v>
          </cell>
          <cell r="O493" t="str">
            <v>-</v>
          </cell>
          <cell r="P493">
            <v>0</v>
          </cell>
          <cell r="Q493" t="str">
            <v>PS-2000 REV 00</v>
          </cell>
          <cell r="R493">
            <v>1</v>
          </cell>
          <cell r="S493">
            <v>1</v>
          </cell>
          <cell r="T493">
            <v>25203</v>
          </cell>
          <cell r="U493">
            <v>45945</v>
          </cell>
          <cell r="V493">
            <v>0</v>
          </cell>
          <cell r="W493" t="str">
            <v>COMPLETE</v>
          </cell>
          <cell r="X493">
            <v>543.9</v>
          </cell>
          <cell r="Y493">
            <v>0</v>
          </cell>
          <cell r="Z493" t="str">
            <v>EURO</v>
          </cell>
          <cell r="AA493">
            <v>0</v>
          </cell>
          <cell r="AB493">
            <v>45942</v>
          </cell>
          <cell r="AC493">
            <v>0</v>
          </cell>
          <cell r="AD493">
            <v>0</v>
          </cell>
          <cell r="AE493"/>
          <cell r="AF493">
            <v>165</v>
          </cell>
          <cell r="AG493">
            <v>106</v>
          </cell>
          <cell r="AH493">
            <v>152</v>
          </cell>
        </row>
        <row r="494">
          <cell r="A494">
            <v>260410</v>
          </cell>
          <cell r="B494">
            <v>4502360937</v>
          </cell>
          <cell r="C494">
            <v>45884</v>
          </cell>
          <cell r="D494">
            <v>45885</v>
          </cell>
          <cell r="E494">
            <v>45910</v>
          </cell>
          <cell r="F494">
            <v>45940</v>
          </cell>
          <cell r="G494">
            <v>0</v>
          </cell>
          <cell r="H494" t="str">
            <v>260410-10</v>
          </cell>
          <cell r="I494" t="str">
            <v>Sulzer Pumps (UK) Ltd OEM</v>
          </cell>
          <cell r="J494">
            <v>10</v>
          </cell>
          <cell r="K494" t="str">
            <v>PLATE;MACH;8x10x14.5C;RECTANGLE;SOLE PLA</v>
          </cell>
          <cell r="L494" t="str">
            <v>BS EN 10025 S355 (EQUIVALENT/BETTER)</v>
          </cell>
          <cell r="M494">
            <v>507412262001</v>
          </cell>
          <cell r="N494">
            <v>507412262</v>
          </cell>
          <cell r="O494" t="str">
            <v>-</v>
          </cell>
          <cell r="P494">
            <v>0</v>
          </cell>
          <cell r="Q494" t="str">
            <v>MUST PASS IMPACT TEST (&gt;27j) AT 0°C /QQP1005608410010-01 TASK 370</v>
          </cell>
          <cell r="R494">
            <v>54</v>
          </cell>
          <cell r="S494">
            <v>54</v>
          </cell>
          <cell r="T494">
            <v>25196</v>
          </cell>
          <cell r="U494">
            <v>45943</v>
          </cell>
          <cell r="V494">
            <v>0</v>
          </cell>
          <cell r="W494" t="str">
            <v>COMPLETE</v>
          </cell>
          <cell r="X494">
            <v>132.6</v>
          </cell>
          <cell r="Y494">
            <v>0</v>
          </cell>
          <cell r="Z494" t="str">
            <v>GBP</v>
          </cell>
          <cell r="AA494">
            <v>0</v>
          </cell>
          <cell r="AB494">
            <v>45937</v>
          </cell>
          <cell r="AC494">
            <v>0</v>
          </cell>
          <cell r="AD494">
            <v>0</v>
          </cell>
          <cell r="AE494"/>
          <cell r="AF494" t="str">
            <v>250 w</v>
          </cell>
          <cell r="AG494" t="str">
            <v>267 L</v>
          </cell>
          <cell r="AH494" t="str">
            <v>50 thk</v>
          </cell>
        </row>
        <row r="495">
          <cell r="A495">
            <v>260414</v>
          </cell>
          <cell r="B495">
            <v>4502361160</v>
          </cell>
          <cell r="C495">
            <v>45884</v>
          </cell>
          <cell r="D495">
            <v>45885</v>
          </cell>
          <cell r="E495">
            <v>45947</v>
          </cell>
          <cell r="F495">
            <v>45940</v>
          </cell>
          <cell r="G495">
            <v>0</v>
          </cell>
          <cell r="H495" t="str">
            <v>260414-10</v>
          </cell>
          <cell r="I495" t="str">
            <v>SULZER PUMPS (CANADA) INC</v>
          </cell>
          <cell r="J495">
            <v>10</v>
          </cell>
          <cell r="K495" t="str">
            <v>RING,CASE WEAR</v>
          </cell>
          <cell r="L495" t="str">
            <v>AISI Gr 316L+Col.6</v>
          </cell>
          <cell r="M495">
            <v>1400164</v>
          </cell>
          <cell r="N495" t="str">
            <v>A33703-000</v>
          </cell>
          <cell r="O495" t="str">
            <v>D</v>
          </cell>
          <cell r="P495" t="str">
            <v>COL.6 (ID+Face)</v>
          </cell>
          <cell r="Q495">
            <v>0</v>
          </cell>
          <cell r="R495">
            <v>2</v>
          </cell>
          <cell r="S495">
            <v>2</v>
          </cell>
          <cell r="T495">
            <v>25195</v>
          </cell>
          <cell r="U495">
            <v>45938</v>
          </cell>
          <cell r="V495">
            <v>0</v>
          </cell>
          <cell r="W495" t="str">
            <v>COMPLETE</v>
          </cell>
          <cell r="X495">
            <v>990.6</v>
          </cell>
          <cell r="Y495">
            <v>0</v>
          </cell>
          <cell r="Z495" t="str">
            <v>USD</v>
          </cell>
          <cell r="AA495">
            <v>0</v>
          </cell>
          <cell r="AB495">
            <v>45937</v>
          </cell>
          <cell r="AC495">
            <v>0</v>
          </cell>
          <cell r="AD495">
            <v>0</v>
          </cell>
          <cell r="AE495"/>
          <cell r="AF495">
            <v>222.27539999999996</v>
          </cell>
          <cell r="AG495">
            <v>203.2</v>
          </cell>
          <cell r="AH495">
            <v>28.448</v>
          </cell>
        </row>
        <row r="496">
          <cell r="A496">
            <v>260419</v>
          </cell>
          <cell r="B496">
            <v>4502361852</v>
          </cell>
          <cell r="C496">
            <v>45888</v>
          </cell>
          <cell r="D496">
            <v>45888</v>
          </cell>
          <cell r="E496">
            <v>45954</v>
          </cell>
          <cell r="F496">
            <v>45945</v>
          </cell>
          <cell r="G496">
            <v>0</v>
          </cell>
          <cell r="H496" t="str">
            <v>260419-10</v>
          </cell>
          <cell r="I496" t="str">
            <v>Sulzer Pompes France</v>
          </cell>
          <cell r="J496">
            <v>10</v>
          </cell>
          <cell r="K496" t="str">
            <v>IMPELLER RING;MACH</v>
          </cell>
          <cell r="L496" t="str">
            <v>UNS S31803/F51/1.4462+AT - EN 10088-3</v>
          </cell>
          <cell r="M496">
            <v>104327774001</v>
          </cell>
          <cell r="N496" t="str">
            <v>EM-494161</v>
          </cell>
          <cell r="O496">
            <v>1</v>
          </cell>
          <cell r="P496">
            <v>0</v>
          </cell>
          <cell r="Q496" t="str">
            <v>PS-2000 REV 00</v>
          </cell>
          <cell r="R496">
            <v>8</v>
          </cell>
          <cell r="S496">
            <v>8</v>
          </cell>
          <cell r="T496">
            <v>25203</v>
          </cell>
          <cell r="U496">
            <v>45945</v>
          </cell>
          <cell r="V496">
            <v>0</v>
          </cell>
          <cell r="W496" t="str">
            <v>COMPLETE</v>
          </cell>
          <cell r="X496">
            <v>107.7</v>
          </cell>
          <cell r="Y496">
            <v>0</v>
          </cell>
          <cell r="Z496" t="str">
            <v>EURO</v>
          </cell>
          <cell r="AA496">
            <v>0</v>
          </cell>
          <cell r="AB496">
            <v>45942</v>
          </cell>
          <cell r="AC496">
            <v>0</v>
          </cell>
          <cell r="AD496">
            <v>0</v>
          </cell>
          <cell r="AE496"/>
          <cell r="AF496">
            <v>121.5</v>
          </cell>
          <cell r="AG496">
            <v>112</v>
          </cell>
          <cell r="AH496">
            <v>12</v>
          </cell>
        </row>
        <row r="497">
          <cell r="A497">
            <v>260423</v>
          </cell>
          <cell r="B497">
            <v>4502361705</v>
          </cell>
          <cell r="C497">
            <v>45887</v>
          </cell>
          <cell r="D497">
            <v>45889</v>
          </cell>
          <cell r="E497">
            <v>45978</v>
          </cell>
          <cell r="F497">
            <v>45976</v>
          </cell>
          <cell r="G497">
            <v>0</v>
          </cell>
          <cell r="H497" t="str">
            <v>260423-10</v>
          </cell>
          <cell r="I497" t="str">
            <v>SULZER PUMPS MEXICO, SA de CV</v>
          </cell>
          <cell r="J497">
            <v>10</v>
          </cell>
          <cell r="K497" t="str">
            <v>THROTTLE BUSHING;BUY-OUT PART; MSD;4X6X10</v>
          </cell>
          <cell r="L497" t="str">
            <v>ASTM A276 TP 410+SUME SA</v>
          </cell>
          <cell r="M497">
            <v>507395202004</v>
          </cell>
          <cell r="N497" t="str">
            <v>507395202-004</v>
          </cell>
          <cell r="O497" t="str">
            <v>-</v>
          </cell>
          <cell r="P497" t="str">
            <v>SUME SA</v>
          </cell>
          <cell r="Q497" t="str">
            <v>QQP1005871480010-0030 REV.1 Task 1.6</v>
          </cell>
          <cell r="R497">
            <v>1</v>
          </cell>
          <cell r="S497">
            <v>1</v>
          </cell>
          <cell r="T497">
            <v>25294</v>
          </cell>
          <cell r="U497">
            <v>46045</v>
          </cell>
          <cell r="V497">
            <v>0</v>
          </cell>
          <cell r="W497" t="str">
            <v>COMPLETE</v>
          </cell>
          <cell r="X497">
            <v>797</v>
          </cell>
          <cell r="Y497">
            <v>0</v>
          </cell>
          <cell r="Z497" t="str">
            <v>USD</v>
          </cell>
          <cell r="AA497">
            <v>0</v>
          </cell>
          <cell r="AB497">
            <v>45973</v>
          </cell>
          <cell r="AC497">
            <v>0</v>
          </cell>
          <cell r="AD497">
            <v>0</v>
          </cell>
          <cell r="AE497"/>
          <cell r="AF497">
            <v>155.57499999999999</v>
          </cell>
          <cell r="AG497">
            <v>106.37519999999999</v>
          </cell>
          <cell r="AH497">
            <v>76.199999999999989</v>
          </cell>
        </row>
        <row r="498">
          <cell r="A498">
            <v>260423</v>
          </cell>
          <cell r="B498">
            <v>4502361705</v>
          </cell>
          <cell r="C498">
            <v>45887</v>
          </cell>
          <cell r="D498">
            <v>45889</v>
          </cell>
          <cell r="E498">
            <v>45978</v>
          </cell>
          <cell r="F498">
            <v>45976</v>
          </cell>
          <cell r="G498">
            <v>0</v>
          </cell>
          <cell r="H498" t="str">
            <v>260423-20</v>
          </cell>
          <cell r="I498" t="str">
            <v>SULZER PUMPS MEXICO, SA de CV</v>
          </cell>
          <cell r="J498">
            <v>20</v>
          </cell>
          <cell r="K498" t="str">
            <v>THROTTLE BUSHING;BUY-OUT PART; MSD;4X6X10</v>
          </cell>
          <cell r="L498" t="str">
            <v>ASTM A276 TP 410/UNS S41000+SUME SA</v>
          </cell>
          <cell r="M498">
            <v>507395202004</v>
          </cell>
          <cell r="N498" t="str">
            <v>507395202-004</v>
          </cell>
          <cell r="O498" t="str">
            <v>-</v>
          </cell>
          <cell r="P498" t="str">
            <v>SUME SA</v>
          </cell>
          <cell r="Q498" t="str">
            <v>QQP1005871480010-0030 REV.1 Task 1.6</v>
          </cell>
          <cell r="R498">
            <v>1</v>
          </cell>
          <cell r="S498">
            <v>1</v>
          </cell>
          <cell r="T498">
            <v>25294</v>
          </cell>
          <cell r="U498">
            <v>46045</v>
          </cell>
          <cell r="V498">
            <v>0</v>
          </cell>
          <cell r="W498" t="str">
            <v>COMPLETE</v>
          </cell>
          <cell r="X498">
            <v>796.5</v>
          </cell>
          <cell r="Y498">
            <v>0</v>
          </cell>
          <cell r="Z498" t="str">
            <v>USD</v>
          </cell>
          <cell r="AA498">
            <v>0</v>
          </cell>
          <cell r="AB498">
            <v>45973</v>
          </cell>
          <cell r="AC498">
            <v>0</v>
          </cell>
          <cell r="AD498">
            <v>0</v>
          </cell>
          <cell r="AE498"/>
          <cell r="AF498">
            <v>155.57499999999999</v>
          </cell>
          <cell r="AG498">
            <v>106.37519999999999</v>
          </cell>
          <cell r="AH498">
            <v>76.199999999999989</v>
          </cell>
        </row>
        <row r="499">
          <cell r="A499">
            <v>260423</v>
          </cell>
          <cell r="B499">
            <v>4502361705</v>
          </cell>
          <cell r="C499">
            <v>45887</v>
          </cell>
          <cell r="D499">
            <v>45889</v>
          </cell>
          <cell r="E499">
            <v>45978</v>
          </cell>
          <cell r="F499">
            <v>45976</v>
          </cell>
          <cell r="G499">
            <v>0</v>
          </cell>
          <cell r="H499" t="str">
            <v>260423-30</v>
          </cell>
          <cell r="I499" t="str">
            <v>SULZER PUMPS MEXICO, SA de CV</v>
          </cell>
          <cell r="J499">
            <v>30</v>
          </cell>
          <cell r="K499" t="str">
            <v>THROTTLE BUSHING;BUY-OUT PART; MSD;4X6X10</v>
          </cell>
          <cell r="L499" t="str">
            <v>ASTM A276 TP 410/UNS S41000+SUME SA</v>
          </cell>
          <cell r="M499">
            <v>507395202004</v>
          </cell>
          <cell r="N499" t="str">
            <v>507395202-004</v>
          </cell>
          <cell r="O499" t="str">
            <v>-</v>
          </cell>
          <cell r="P499" t="str">
            <v>SUME SA</v>
          </cell>
          <cell r="Q499" t="str">
            <v>QQP1005871480010-0030 REV.1 Task 1.6</v>
          </cell>
          <cell r="R499">
            <v>1</v>
          </cell>
          <cell r="S499">
            <v>1</v>
          </cell>
          <cell r="T499">
            <v>25294</v>
          </cell>
          <cell r="U499">
            <v>46045</v>
          </cell>
          <cell r="V499">
            <v>0</v>
          </cell>
          <cell r="W499" t="str">
            <v>COMPLETE</v>
          </cell>
          <cell r="X499">
            <v>796.5</v>
          </cell>
          <cell r="Y499">
            <v>0</v>
          </cell>
          <cell r="Z499" t="str">
            <v>USD</v>
          </cell>
          <cell r="AA499">
            <v>0</v>
          </cell>
          <cell r="AB499">
            <v>45973</v>
          </cell>
          <cell r="AC499">
            <v>0</v>
          </cell>
          <cell r="AD499">
            <v>0</v>
          </cell>
          <cell r="AE499"/>
          <cell r="AF499">
            <v>155.57499999999999</v>
          </cell>
          <cell r="AG499">
            <v>106.37519999999999</v>
          </cell>
          <cell r="AH499">
            <v>76.199999999999989</v>
          </cell>
        </row>
        <row r="500">
          <cell r="A500">
            <v>260423</v>
          </cell>
          <cell r="B500">
            <v>4502361705</v>
          </cell>
          <cell r="C500">
            <v>45887</v>
          </cell>
          <cell r="D500">
            <v>45889</v>
          </cell>
          <cell r="E500">
            <v>45978</v>
          </cell>
          <cell r="F500">
            <v>45976</v>
          </cell>
          <cell r="G500">
            <v>0</v>
          </cell>
          <cell r="H500" t="str">
            <v>260423-40</v>
          </cell>
          <cell r="I500" t="str">
            <v>SULZER PUMPS MEXICO, SA de CV</v>
          </cell>
          <cell r="J500">
            <v>40</v>
          </cell>
          <cell r="K500" t="str">
            <v>THROTTLE BUSHING;BUY-OUT PART; MSD;4X6X10</v>
          </cell>
          <cell r="L500" t="str">
            <v>ASTM A276 TP 410/UNS S41000+SUME SA</v>
          </cell>
          <cell r="M500">
            <v>507395202004</v>
          </cell>
          <cell r="N500" t="str">
            <v>507395202-004</v>
          </cell>
          <cell r="O500" t="str">
            <v>-</v>
          </cell>
          <cell r="P500" t="str">
            <v>SUME SA</v>
          </cell>
          <cell r="Q500" t="str">
            <v>QQP1005871480010-0030 REV.1 Task 1.6</v>
          </cell>
          <cell r="R500">
            <v>1</v>
          </cell>
          <cell r="S500">
            <v>1</v>
          </cell>
          <cell r="T500">
            <v>25294</v>
          </cell>
          <cell r="U500">
            <v>46045</v>
          </cell>
          <cell r="V500">
            <v>0</v>
          </cell>
          <cell r="W500" t="str">
            <v>COMPLETE</v>
          </cell>
          <cell r="X500">
            <v>796.5</v>
          </cell>
          <cell r="Y500">
            <v>0</v>
          </cell>
          <cell r="Z500" t="str">
            <v>USD</v>
          </cell>
          <cell r="AA500">
            <v>0</v>
          </cell>
          <cell r="AB500">
            <v>45973</v>
          </cell>
          <cell r="AC500">
            <v>0</v>
          </cell>
          <cell r="AD500">
            <v>0</v>
          </cell>
          <cell r="AE500"/>
          <cell r="AF500">
            <v>155.57499999999999</v>
          </cell>
          <cell r="AG500">
            <v>106.37519999999999</v>
          </cell>
          <cell r="AH500">
            <v>76.199999999999989</v>
          </cell>
        </row>
        <row r="501">
          <cell r="A501">
            <v>260423</v>
          </cell>
          <cell r="B501">
            <v>4502361705</v>
          </cell>
          <cell r="C501">
            <v>45887</v>
          </cell>
          <cell r="D501">
            <v>45889</v>
          </cell>
          <cell r="E501">
            <v>45978</v>
          </cell>
          <cell r="F501">
            <v>45976</v>
          </cell>
          <cell r="G501">
            <v>0</v>
          </cell>
          <cell r="H501" t="str">
            <v>260423-50</v>
          </cell>
          <cell r="I501" t="str">
            <v>SULZER PUMPS MEXICO, SA de CV</v>
          </cell>
          <cell r="J501">
            <v>50</v>
          </cell>
          <cell r="K501" t="str">
            <v>CENTER BUSHING;BUY-OUT PART; MSD; 4X6X10.5</v>
          </cell>
          <cell r="L501" t="str">
            <v>ASTM A276 TP 410/UNS S41000+SUME SA</v>
          </cell>
          <cell r="M501">
            <v>507395201003</v>
          </cell>
          <cell r="N501" t="str">
            <v>507395201-003</v>
          </cell>
          <cell r="O501" t="str">
            <v>-</v>
          </cell>
          <cell r="P501" t="str">
            <v>SUME SA</v>
          </cell>
          <cell r="Q501" t="str">
            <v>QQP1005871480010-0030 REV.1 Task 1.6</v>
          </cell>
          <cell r="R501">
            <v>1</v>
          </cell>
          <cell r="S501">
            <v>1</v>
          </cell>
          <cell r="T501">
            <v>25294</v>
          </cell>
          <cell r="U501">
            <v>46045</v>
          </cell>
          <cell r="V501">
            <v>0</v>
          </cell>
          <cell r="W501" t="str">
            <v>COMPLETE</v>
          </cell>
          <cell r="X501">
            <v>881.3</v>
          </cell>
          <cell r="Y501">
            <v>0</v>
          </cell>
          <cell r="Z501" t="str">
            <v>USD</v>
          </cell>
          <cell r="AA501">
            <v>0</v>
          </cell>
          <cell r="AB501">
            <v>45973</v>
          </cell>
          <cell r="AC501">
            <v>0</v>
          </cell>
          <cell r="AD501">
            <v>0</v>
          </cell>
          <cell r="AE501"/>
          <cell r="AF501">
            <v>182.5752</v>
          </cell>
          <cell r="AG501">
            <v>104.77499999999999</v>
          </cell>
          <cell r="AH501">
            <v>76.199999999999989</v>
          </cell>
        </row>
        <row r="502">
          <cell r="A502">
            <v>260423</v>
          </cell>
          <cell r="B502">
            <v>4502361705</v>
          </cell>
          <cell r="C502">
            <v>45887</v>
          </cell>
          <cell r="D502">
            <v>45889</v>
          </cell>
          <cell r="E502">
            <v>45978</v>
          </cell>
          <cell r="F502">
            <v>45976</v>
          </cell>
          <cell r="G502">
            <v>0</v>
          </cell>
          <cell r="H502" t="str">
            <v>260423-60</v>
          </cell>
          <cell r="I502" t="str">
            <v>SULZER PUMPS MEXICO, SA de CV</v>
          </cell>
          <cell r="J502">
            <v>60</v>
          </cell>
          <cell r="K502" t="str">
            <v>CENTER BUSHING;BUY-OUT PART; MSD; 4X6X10.5</v>
          </cell>
          <cell r="L502" t="str">
            <v>ASTM A276 TP 410/UNS S41000+SUME SA</v>
          </cell>
          <cell r="M502">
            <v>507395201003</v>
          </cell>
          <cell r="N502" t="str">
            <v>507395201-003</v>
          </cell>
          <cell r="O502" t="str">
            <v>-</v>
          </cell>
          <cell r="P502" t="str">
            <v>SUME SA</v>
          </cell>
          <cell r="Q502" t="str">
            <v>QQP1005871480010-0030 REV.1 Task 1.6</v>
          </cell>
          <cell r="R502">
            <v>1</v>
          </cell>
          <cell r="S502">
            <v>1</v>
          </cell>
          <cell r="T502">
            <v>25294</v>
          </cell>
          <cell r="U502">
            <v>46045</v>
          </cell>
          <cell r="V502">
            <v>0</v>
          </cell>
          <cell r="W502" t="str">
            <v>COMPLETE</v>
          </cell>
          <cell r="X502">
            <v>881.3</v>
          </cell>
          <cell r="Y502">
            <v>0</v>
          </cell>
          <cell r="Z502" t="str">
            <v>USD</v>
          </cell>
          <cell r="AA502">
            <v>0</v>
          </cell>
          <cell r="AB502">
            <v>45973</v>
          </cell>
          <cell r="AC502">
            <v>0</v>
          </cell>
          <cell r="AD502">
            <v>0</v>
          </cell>
          <cell r="AE502"/>
          <cell r="AF502">
            <v>182.5752</v>
          </cell>
          <cell r="AG502">
            <v>104.77499999999999</v>
          </cell>
          <cell r="AH502">
            <v>76.199999999999989</v>
          </cell>
        </row>
        <row r="503">
          <cell r="A503">
            <v>260423</v>
          </cell>
          <cell r="B503">
            <v>4502361705</v>
          </cell>
          <cell r="C503">
            <v>45887</v>
          </cell>
          <cell r="D503">
            <v>45889</v>
          </cell>
          <cell r="E503">
            <v>45978</v>
          </cell>
          <cell r="F503">
            <v>45976</v>
          </cell>
          <cell r="G503">
            <v>0</v>
          </cell>
          <cell r="H503" t="str">
            <v>260423-70</v>
          </cell>
          <cell r="I503" t="str">
            <v>SULZER PUMPS MEXICO, SA de CV</v>
          </cell>
          <cell r="J503">
            <v>70</v>
          </cell>
          <cell r="K503" t="str">
            <v>CENTER BUSHING;BUY-OUT PART; MSD; 4X6X10.5</v>
          </cell>
          <cell r="L503" t="str">
            <v>ASTM A276 TP 410/UNS S41000+SUME SA</v>
          </cell>
          <cell r="M503">
            <v>507395201003</v>
          </cell>
          <cell r="N503" t="str">
            <v>507395201-003</v>
          </cell>
          <cell r="O503" t="str">
            <v>-</v>
          </cell>
          <cell r="P503" t="str">
            <v>SUME SA</v>
          </cell>
          <cell r="Q503" t="str">
            <v>QQP1005871480010-0030 REV.1 Task 1.6</v>
          </cell>
          <cell r="R503">
            <v>1</v>
          </cell>
          <cell r="S503">
            <v>1</v>
          </cell>
          <cell r="T503">
            <v>25294</v>
          </cell>
          <cell r="U503">
            <v>46045</v>
          </cell>
          <cell r="V503">
            <v>0</v>
          </cell>
          <cell r="W503" t="str">
            <v>COMPLETE</v>
          </cell>
          <cell r="X503">
            <v>881.3</v>
          </cell>
          <cell r="Y503">
            <v>0</v>
          </cell>
          <cell r="Z503" t="str">
            <v>USD</v>
          </cell>
          <cell r="AA503">
            <v>0</v>
          </cell>
          <cell r="AB503">
            <v>45973</v>
          </cell>
          <cell r="AC503">
            <v>0</v>
          </cell>
          <cell r="AD503">
            <v>0</v>
          </cell>
          <cell r="AE503"/>
          <cell r="AF503">
            <v>182.5752</v>
          </cell>
          <cell r="AG503">
            <v>104.77499999999999</v>
          </cell>
          <cell r="AH503">
            <v>76.199999999999989</v>
          </cell>
        </row>
        <row r="504">
          <cell r="A504">
            <v>260423</v>
          </cell>
          <cell r="B504">
            <v>4502361705</v>
          </cell>
          <cell r="C504">
            <v>45887</v>
          </cell>
          <cell r="D504">
            <v>45889</v>
          </cell>
          <cell r="E504">
            <v>45978</v>
          </cell>
          <cell r="F504">
            <v>45976</v>
          </cell>
          <cell r="G504">
            <v>0</v>
          </cell>
          <cell r="H504" t="str">
            <v>260423-80</v>
          </cell>
          <cell r="I504" t="str">
            <v>SULZER PUMPS MEXICO, SA de CV</v>
          </cell>
          <cell r="J504">
            <v>80</v>
          </cell>
          <cell r="K504" t="str">
            <v>CENTER BUSHING;BUY-OUT PART; MSD; 4X6X10.5</v>
          </cell>
          <cell r="L504" t="str">
            <v>ASTM A276 TP 410/UNS S41000+SUME SA</v>
          </cell>
          <cell r="M504">
            <v>507395201003</v>
          </cell>
          <cell r="N504" t="str">
            <v>507395201-003</v>
          </cell>
          <cell r="O504" t="str">
            <v>-</v>
          </cell>
          <cell r="P504" t="str">
            <v>SUME SA</v>
          </cell>
          <cell r="Q504" t="str">
            <v>QQP1005871480010-0030 REV.1 Task 1.6</v>
          </cell>
          <cell r="R504">
            <v>1</v>
          </cell>
          <cell r="S504">
            <v>1</v>
          </cell>
          <cell r="T504" t="str">
            <v>Short closed dtd.24.03.26</v>
          </cell>
          <cell r="U504">
            <v>0</v>
          </cell>
          <cell r="V504">
            <v>0</v>
          </cell>
          <cell r="W504" t="str">
            <v>COMPLETE</v>
          </cell>
          <cell r="X504">
            <v>881.3</v>
          </cell>
          <cell r="Y504">
            <v>0</v>
          </cell>
          <cell r="Z504" t="str">
            <v>USD</v>
          </cell>
          <cell r="AA504">
            <v>0</v>
          </cell>
          <cell r="AB504">
            <v>45973</v>
          </cell>
          <cell r="AC504">
            <v>0</v>
          </cell>
          <cell r="AD504">
            <v>0</v>
          </cell>
          <cell r="AE504" t="str">
            <v>A</v>
          </cell>
          <cell r="AF504">
            <v>182.5752</v>
          </cell>
          <cell r="AG504">
            <v>104.77499999999999</v>
          </cell>
          <cell r="AH504">
            <v>76.199999999999989</v>
          </cell>
        </row>
        <row r="505">
          <cell r="A505">
            <v>260423</v>
          </cell>
          <cell r="B505">
            <v>4502361705</v>
          </cell>
          <cell r="C505">
            <v>45887</v>
          </cell>
          <cell r="D505">
            <v>45889</v>
          </cell>
          <cell r="E505">
            <v>45978</v>
          </cell>
          <cell r="F505">
            <v>45976</v>
          </cell>
          <cell r="G505">
            <v>0</v>
          </cell>
          <cell r="H505" t="str">
            <v>260423-90</v>
          </cell>
          <cell r="I505" t="str">
            <v>SULZER PUMPS MEXICO, SA de CV</v>
          </cell>
          <cell r="J505">
            <v>90</v>
          </cell>
          <cell r="K505" t="str">
            <v>THROTTLE SLEEVE;BUY-OUT PART</v>
          </cell>
          <cell r="L505" t="str">
            <v>ASTM A276 TP 410/UNS S41000+SUME SA</v>
          </cell>
          <cell r="M505">
            <v>507395198008</v>
          </cell>
          <cell r="N505" t="str">
            <v>507395198-008</v>
          </cell>
          <cell r="O505" t="str">
            <v>-</v>
          </cell>
          <cell r="P505" t="str">
            <v>SUME SA</v>
          </cell>
          <cell r="Q505" t="str">
            <v>QQP1005871480010-0030 REV.1 Task 1.6</v>
          </cell>
          <cell r="R505">
            <v>1</v>
          </cell>
          <cell r="S505">
            <v>1</v>
          </cell>
          <cell r="T505" t="str">
            <v>Short closed dtd.24.03.26</v>
          </cell>
          <cell r="U505">
            <v>0</v>
          </cell>
          <cell r="V505">
            <v>0</v>
          </cell>
          <cell r="W505" t="str">
            <v>COMPLETE</v>
          </cell>
          <cell r="X505">
            <v>796.2</v>
          </cell>
          <cell r="Y505">
            <v>0</v>
          </cell>
          <cell r="Z505" t="str">
            <v>USD</v>
          </cell>
          <cell r="AA505">
            <v>0</v>
          </cell>
          <cell r="AB505">
            <v>45973</v>
          </cell>
          <cell r="AC505">
            <v>0</v>
          </cell>
          <cell r="AD505">
            <v>0</v>
          </cell>
          <cell r="AE505" t="str">
            <v>A</v>
          </cell>
          <cell r="AF505">
            <v>106.04499999999999</v>
          </cell>
          <cell r="AG505">
            <v>72.872600000000006</v>
          </cell>
          <cell r="AH505">
            <v>76.199999999999989</v>
          </cell>
        </row>
        <row r="506">
          <cell r="A506">
            <v>260423</v>
          </cell>
          <cell r="B506">
            <v>4502361705</v>
          </cell>
          <cell r="C506">
            <v>45887</v>
          </cell>
          <cell r="D506">
            <v>45889</v>
          </cell>
          <cell r="E506">
            <v>45978</v>
          </cell>
          <cell r="F506">
            <v>45976</v>
          </cell>
          <cell r="G506">
            <v>0</v>
          </cell>
          <cell r="H506" t="str">
            <v>260423-100</v>
          </cell>
          <cell r="I506" t="str">
            <v>SULZER PUMPS MEXICO, SA de CV</v>
          </cell>
          <cell r="J506">
            <v>100</v>
          </cell>
          <cell r="K506" t="str">
            <v>THROTTLE SLEEVE;BUY-OUT PART</v>
          </cell>
          <cell r="L506" t="str">
            <v>ASTM A276 TP 410/UNS S41000+SUME SA</v>
          </cell>
          <cell r="M506">
            <v>507395198008</v>
          </cell>
          <cell r="N506" t="str">
            <v>507395198-008</v>
          </cell>
          <cell r="O506" t="str">
            <v>-</v>
          </cell>
          <cell r="P506" t="str">
            <v>SUME SA</v>
          </cell>
          <cell r="Q506" t="str">
            <v>QQP1005871480010-0030 REV.1 Task 1.6</v>
          </cell>
          <cell r="R506">
            <v>1</v>
          </cell>
          <cell r="S506">
            <v>1</v>
          </cell>
          <cell r="T506" t="str">
            <v>Short closed dtd.24.03.26</v>
          </cell>
          <cell r="U506">
            <v>0</v>
          </cell>
          <cell r="V506">
            <v>0</v>
          </cell>
          <cell r="W506" t="str">
            <v>COMPLETE</v>
          </cell>
          <cell r="X506">
            <v>796.2</v>
          </cell>
          <cell r="Y506">
            <v>0</v>
          </cell>
          <cell r="Z506" t="str">
            <v>USD</v>
          </cell>
          <cell r="AA506">
            <v>0</v>
          </cell>
          <cell r="AB506">
            <v>45973</v>
          </cell>
          <cell r="AC506">
            <v>0</v>
          </cell>
          <cell r="AD506">
            <v>0</v>
          </cell>
          <cell r="AE506" t="str">
            <v>A</v>
          </cell>
          <cell r="AF506">
            <v>106.04499999999999</v>
          </cell>
          <cell r="AG506">
            <v>72.872600000000006</v>
          </cell>
          <cell r="AH506">
            <v>76.199999999999989</v>
          </cell>
        </row>
        <row r="507">
          <cell r="A507">
            <v>260423</v>
          </cell>
          <cell r="B507">
            <v>4502361705</v>
          </cell>
          <cell r="C507">
            <v>45887</v>
          </cell>
          <cell r="D507">
            <v>45889</v>
          </cell>
          <cell r="E507">
            <v>45978</v>
          </cell>
          <cell r="F507">
            <v>45976</v>
          </cell>
          <cell r="G507">
            <v>0</v>
          </cell>
          <cell r="H507" t="str">
            <v>260423-110</v>
          </cell>
          <cell r="I507" t="str">
            <v>SULZER PUMPS MEXICO, SA de CV</v>
          </cell>
          <cell r="J507">
            <v>110</v>
          </cell>
          <cell r="K507" t="str">
            <v>THROTTLE SLEEVE;BUY-OUT PART</v>
          </cell>
          <cell r="L507" t="str">
            <v>ASTM A276 TP 410/UNS S41000+SUME SA</v>
          </cell>
          <cell r="M507">
            <v>507395198008</v>
          </cell>
          <cell r="N507" t="str">
            <v>507395198-008</v>
          </cell>
          <cell r="O507" t="str">
            <v>-</v>
          </cell>
          <cell r="P507" t="str">
            <v>SUME SA</v>
          </cell>
          <cell r="Q507" t="str">
            <v>QQP1005871480010-0030 REV.1 Task 1.6</v>
          </cell>
          <cell r="R507">
            <v>1</v>
          </cell>
          <cell r="S507">
            <v>1</v>
          </cell>
          <cell r="T507" t="str">
            <v>Short closed dtd.24.03.26</v>
          </cell>
          <cell r="U507">
            <v>0</v>
          </cell>
          <cell r="V507">
            <v>0</v>
          </cell>
          <cell r="W507" t="str">
            <v>COMPLETE</v>
          </cell>
          <cell r="X507">
            <v>796.2</v>
          </cell>
          <cell r="Y507">
            <v>0</v>
          </cell>
          <cell r="Z507" t="str">
            <v>USD</v>
          </cell>
          <cell r="AA507">
            <v>0</v>
          </cell>
          <cell r="AB507">
            <v>45973</v>
          </cell>
          <cell r="AC507">
            <v>0</v>
          </cell>
          <cell r="AD507">
            <v>0</v>
          </cell>
          <cell r="AE507" t="str">
            <v>A</v>
          </cell>
          <cell r="AF507">
            <v>106.04499999999999</v>
          </cell>
          <cell r="AG507">
            <v>72.872600000000006</v>
          </cell>
          <cell r="AH507">
            <v>76.199999999999989</v>
          </cell>
        </row>
        <row r="508">
          <cell r="A508">
            <v>260423</v>
          </cell>
          <cell r="B508">
            <v>4502361705</v>
          </cell>
          <cell r="C508">
            <v>45887</v>
          </cell>
          <cell r="D508">
            <v>45889</v>
          </cell>
          <cell r="E508">
            <v>45978</v>
          </cell>
          <cell r="F508">
            <v>45976</v>
          </cell>
          <cell r="G508">
            <v>0</v>
          </cell>
          <cell r="H508" t="str">
            <v>260423-120</v>
          </cell>
          <cell r="I508" t="str">
            <v>SULZER PUMPS MEXICO, SA de CV</v>
          </cell>
          <cell r="J508">
            <v>120</v>
          </cell>
          <cell r="K508" t="str">
            <v>THROTTLE SLEEVE;BUY-OUT PART</v>
          </cell>
          <cell r="L508" t="str">
            <v>ASTM A276 TP 410/UNS S41000+SUME SA</v>
          </cell>
          <cell r="M508">
            <v>507395198008</v>
          </cell>
          <cell r="N508" t="str">
            <v>507395198-008</v>
          </cell>
          <cell r="O508" t="str">
            <v>-</v>
          </cell>
          <cell r="P508" t="str">
            <v>SUME SA</v>
          </cell>
          <cell r="Q508" t="str">
            <v>QQP1005871480010-0030 REV.1 Task 1.6</v>
          </cell>
          <cell r="R508">
            <v>1</v>
          </cell>
          <cell r="S508">
            <v>1</v>
          </cell>
          <cell r="T508">
            <v>25294</v>
          </cell>
          <cell r="U508">
            <v>46045</v>
          </cell>
          <cell r="V508">
            <v>0</v>
          </cell>
          <cell r="W508" t="str">
            <v>COMPLETE</v>
          </cell>
          <cell r="X508">
            <v>796.2</v>
          </cell>
          <cell r="Y508">
            <v>0</v>
          </cell>
          <cell r="Z508" t="str">
            <v>USD</v>
          </cell>
          <cell r="AA508">
            <v>0</v>
          </cell>
          <cell r="AB508">
            <v>45973</v>
          </cell>
          <cell r="AC508">
            <v>0</v>
          </cell>
          <cell r="AD508">
            <v>0</v>
          </cell>
          <cell r="AE508"/>
          <cell r="AF508">
            <v>106.04499999999999</v>
          </cell>
          <cell r="AG508">
            <v>72.872600000000006</v>
          </cell>
          <cell r="AH508">
            <v>76.199999999999989</v>
          </cell>
        </row>
        <row r="509">
          <cell r="A509">
            <v>260423</v>
          </cell>
          <cell r="B509">
            <v>4502361705</v>
          </cell>
          <cell r="C509">
            <v>45887</v>
          </cell>
          <cell r="D509">
            <v>45889</v>
          </cell>
          <cell r="E509">
            <v>45978</v>
          </cell>
          <cell r="F509">
            <v>45976</v>
          </cell>
          <cell r="G509">
            <v>0</v>
          </cell>
          <cell r="H509" t="str">
            <v>260423-130</v>
          </cell>
          <cell r="I509" t="str">
            <v>SULZER PUMPS MEXICO, SA de CV</v>
          </cell>
          <cell r="J509">
            <v>130</v>
          </cell>
          <cell r="K509" t="str">
            <v>CENTER SLEEVE; BUY-OUT PART</v>
          </cell>
          <cell r="L509" t="str">
            <v>ASTM A276 TP 410/UNS S41000+SUME SA</v>
          </cell>
          <cell r="M509">
            <v>507395197006</v>
          </cell>
          <cell r="N509" t="str">
            <v>507395197-006</v>
          </cell>
          <cell r="O509" t="str">
            <v>-</v>
          </cell>
          <cell r="P509" t="str">
            <v>SUME SA</v>
          </cell>
          <cell r="Q509" t="str">
            <v>QQP1005871480010-0030 REV.1 Task 1.6</v>
          </cell>
          <cell r="R509">
            <v>1</v>
          </cell>
          <cell r="S509">
            <v>1</v>
          </cell>
          <cell r="T509">
            <v>25294</v>
          </cell>
          <cell r="U509">
            <v>46045</v>
          </cell>
          <cell r="V509">
            <v>0</v>
          </cell>
          <cell r="W509" t="str">
            <v>COMPLETE</v>
          </cell>
          <cell r="X509">
            <v>795.7</v>
          </cell>
          <cell r="Y509">
            <v>0</v>
          </cell>
          <cell r="Z509" t="str">
            <v>USD</v>
          </cell>
          <cell r="AA509">
            <v>0</v>
          </cell>
          <cell r="AB509">
            <v>45973</v>
          </cell>
          <cell r="AC509">
            <v>0</v>
          </cell>
          <cell r="AD509">
            <v>0</v>
          </cell>
          <cell r="AE509"/>
          <cell r="AF509">
            <v>104.4448</v>
          </cell>
          <cell r="AG509">
            <v>73.786999999999992</v>
          </cell>
          <cell r="AH509">
            <v>76.199999999999989</v>
          </cell>
        </row>
        <row r="510">
          <cell r="A510">
            <v>260423</v>
          </cell>
          <cell r="B510">
            <v>4502361705</v>
          </cell>
          <cell r="C510">
            <v>45887</v>
          </cell>
          <cell r="D510">
            <v>45889</v>
          </cell>
          <cell r="E510">
            <v>45978</v>
          </cell>
          <cell r="F510">
            <v>45976</v>
          </cell>
          <cell r="G510">
            <v>0</v>
          </cell>
          <cell r="H510" t="str">
            <v>260423-140</v>
          </cell>
          <cell r="I510" t="str">
            <v>SULZER PUMPS MEXICO, SA de CV</v>
          </cell>
          <cell r="J510">
            <v>140</v>
          </cell>
          <cell r="K510" t="str">
            <v>CENTER SLEEVE; BUY-OUT PART</v>
          </cell>
          <cell r="L510" t="str">
            <v>ASTM A276 TP 410/UNS S41000+SUME SA</v>
          </cell>
          <cell r="M510">
            <v>507395197006</v>
          </cell>
          <cell r="N510" t="str">
            <v>507395197-006</v>
          </cell>
          <cell r="O510" t="str">
            <v>-</v>
          </cell>
          <cell r="P510" t="str">
            <v>SUME SA</v>
          </cell>
          <cell r="Q510" t="str">
            <v>QQP1005871480010-0030 REV.1 Task 1.6</v>
          </cell>
          <cell r="R510">
            <v>1</v>
          </cell>
          <cell r="S510">
            <v>1</v>
          </cell>
          <cell r="T510">
            <v>25294</v>
          </cell>
          <cell r="U510">
            <v>46045</v>
          </cell>
          <cell r="V510">
            <v>0</v>
          </cell>
          <cell r="W510" t="str">
            <v>COMPLETE</v>
          </cell>
          <cell r="X510">
            <v>795.7</v>
          </cell>
          <cell r="Y510">
            <v>0</v>
          </cell>
          <cell r="Z510" t="str">
            <v>USD</v>
          </cell>
          <cell r="AA510">
            <v>0</v>
          </cell>
          <cell r="AB510">
            <v>45973</v>
          </cell>
          <cell r="AC510">
            <v>0</v>
          </cell>
          <cell r="AD510">
            <v>0</v>
          </cell>
          <cell r="AE510"/>
          <cell r="AF510">
            <v>104.4448</v>
          </cell>
          <cell r="AG510">
            <v>73.786999999999992</v>
          </cell>
          <cell r="AH510">
            <v>76.199999999999989</v>
          </cell>
        </row>
        <row r="511">
          <cell r="A511">
            <v>260423</v>
          </cell>
          <cell r="B511">
            <v>4502361705</v>
          </cell>
          <cell r="C511">
            <v>45887</v>
          </cell>
          <cell r="D511">
            <v>45889</v>
          </cell>
          <cell r="E511">
            <v>45978</v>
          </cell>
          <cell r="F511">
            <v>45976</v>
          </cell>
          <cell r="G511">
            <v>0</v>
          </cell>
          <cell r="H511" t="str">
            <v>260423-150</v>
          </cell>
          <cell r="I511" t="str">
            <v>SULZER PUMPS MEXICO, SA de CV</v>
          </cell>
          <cell r="J511">
            <v>150</v>
          </cell>
          <cell r="K511" t="str">
            <v>CENTER SLEEVE; BUY-OUT PART</v>
          </cell>
          <cell r="L511" t="str">
            <v>ASTM A276 TP 410/UNS S41000+SUME SA</v>
          </cell>
          <cell r="M511">
            <v>507395197006</v>
          </cell>
          <cell r="N511" t="str">
            <v>507395197-006</v>
          </cell>
          <cell r="O511" t="str">
            <v>-</v>
          </cell>
          <cell r="P511" t="str">
            <v>SUME SA</v>
          </cell>
          <cell r="Q511" t="str">
            <v>QQP1005871480010-0030 REV.1 Task 1.6</v>
          </cell>
          <cell r="R511">
            <v>1</v>
          </cell>
          <cell r="S511">
            <v>1</v>
          </cell>
          <cell r="T511">
            <v>25294</v>
          </cell>
          <cell r="U511">
            <v>46045</v>
          </cell>
          <cell r="V511">
            <v>0</v>
          </cell>
          <cell r="W511" t="str">
            <v>COMPLETE</v>
          </cell>
          <cell r="X511">
            <v>795.7</v>
          </cell>
          <cell r="Y511">
            <v>0</v>
          </cell>
          <cell r="Z511" t="str">
            <v>USD</v>
          </cell>
          <cell r="AA511">
            <v>0</v>
          </cell>
          <cell r="AB511">
            <v>45973</v>
          </cell>
          <cell r="AC511">
            <v>0</v>
          </cell>
          <cell r="AD511">
            <v>0</v>
          </cell>
          <cell r="AE511"/>
          <cell r="AF511">
            <v>104.4448</v>
          </cell>
          <cell r="AG511">
            <v>73.786999999999992</v>
          </cell>
          <cell r="AH511">
            <v>76.199999999999989</v>
          </cell>
        </row>
        <row r="512">
          <cell r="A512">
            <v>260423</v>
          </cell>
          <cell r="B512">
            <v>4502361705</v>
          </cell>
          <cell r="C512">
            <v>45887</v>
          </cell>
          <cell r="D512">
            <v>45889</v>
          </cell>
          <cell r="E512">
            <v>45978</v>
          </cell>
          <cell r="F512">
            <v>45976</v>
          </cell>
          <cell r="G512">
            <v>0</v>
          </cell>
          <cell r="H512" t="str">
            <v>260423-160</v>
          </cell>
          <cell r="I512" t="str">
            <v>SULZER PUMPS MEXICO, SA de CV</v>
          </cell>
          <cell r="J512">
            <v>160</v>
          </cell>
          <cell r="K512" t="str">
            <v>CENTER SLEEVE; BUY-OUT PART</v>
          </cell>
          <cell r="L512" t="str">
            <v>ASTM A276 TP 410/UNS S41000+SUME SA</v>
          </cell>
          <cell r="M512">
            <v>507395197006</v>
          </cell>
          <cell r="N512" t="str">
            <v>507395197-006</v>
          </cell>
          <cell r="O512" t="str">
            <v>-</v>
          </cell>
          <cell r="P512" t="str">
            <v>SUME SA</v>
          </cell>
          <cell r="Q512" t="str">
            <v>QQP1005871480010-0030 REV.1 Task 1.6</v>
          </cell>
          <cell r="R512">
            <v>1</v>
          </cell>
          <cell r="S512">
            <v>1</v>
          </cell>
          <cell r="T512" t="str">
            <v>Short closed dtd.24.03.26</v>
          </cell>
          <cell r="U512">
            <v>0</v>
          </cell>
          <cell r="V512">
            <v>0</v>
          </cell>
          <cell r="W512" t="str">
            <v>COMPLETE</v>
          </cell>
          <cell r="X512">
            <v>795.7</v>
          </cell>
          <cell r="Y512">
            <v>0</v>
          </cell>
          <cell r="Z512" t="str">
            <v>USD</v>
          </cell>
          <cell r="AA512">
            <v>0</v>
          </cell>
          <cell r="AB512">
            <v>45973</v>
          </cell>
          <cell r="AC512">
            <v>0</v>
          </cell>
          <cell r="AD512">
            <v>0</v>
          </cell>
          <cell r="AE512"/>
          <cell r="AF512">
            <v>104.4448</v>
          </cell>
          <cell r="AG512">
            <v>73.786999999999992</v>
          </cell>
          <cell r="AH512">
            <v>76.199999999999989</v>
          </cell>
        </row>
        <row r="513">
          <cell r="A513">
            <v>260424</v>
          </cell>
          <cell r="B513">
            <v>4502362331</v>
          </cell>
          <cell r="C513">
            <v>45888</v>
          </cell>
          <cell r="D513">
            <v>45889</v>
          </cell>
          <cell r="E513">
            <v>45955</v>
          </cell>
          <cell r="F513">
            <v>45945</v>
          </cell>
          <cell r="G513">
            <v>0</v>
          </cell>
          <cell r="H513" t="str">
            <v>260424-10</v>
          </cell>
          <cell r="I513" t="str">
            <v>SULZER PUMPS MEXICO, SA de CV</v>
          </cell>
          <cell r="J513">
            <v>10</v>
          </cell>
          <cell r="K513" t="str">
            <v>SLEEVE COUPLING; MACH</v>
          </cell>
          <cell r="L513" t="str">
            <v>ASTM A276 Tp 410 Cond T; &lt; 269 HB; &lt; 28 HRc</v>
          </cell>
          <cell r="M513">
            <v>204526597001</v>
          </cell>
          <cell r="N513" t="str">
            <v>3-204526597-000</v>
          </cell>
          <cell r="O513" t="str">
            <v>A</v>
          </cell>
          <cell r="P513">
            <v>0</v>
          </cell>
          <cell r="Q513" t="str">
            <v>PS-2203 000 REV/PS-2000-000 REV 00</v>
          </cell>
          <cell r="R513">
            <v>4</v>
          </cell>
          <cell r="S513">
            <v>4</v>
          </cell>
          <cell r="T513">
            <v>25212</v>
          </cell>
          <cell r="U513">
            <v>45960</v>
          </cell>
          <cell r="V513">
            <v>0</v>
          </cell>
          <cell r="W513" t="str">
            <v>COMPLETE</v>
          </cell>
          <cell r="X513">
            <v>124.1</v>
          </cell>
          <cell r="Y513">
            <v>0</v>
          </cell>
          <cell r="Z513" t="str">
            <v>USD</v>
          </cell>
          <cell r="AA513">
            <v>0</v>
          </cell>
          <cell r="AB513">
            <v>45942</v>
          </cell>
          <cell r="AC513">
            <v>0</v>
          </cell>
          <cell r="AD513">
            <v>0</v>
          </cell>
          <cell r="AE513"/>
          <cell r="AF513">
            <v>42</v>
          </cell>
          <cell r="AG513">
            <v>25.17</v>
          </cell>
          <cell r="AH513">
            <v>103</v>
          </cell>
        </row>
        <row r="514">
          <cell r="A514">
            <v>260425</v>
          </cell>
          <cell r="B514">
            <v>4502362267</v>
          </cell>
          <cell r="C514">
            <v>45888</v>
          </cell>
          <cell r="D514">
            <v>45889</v>
          </cell>
          <cell r="E514">
            <v>45929</v>
          </cell>
          <cell r="F514">
            <v>45930</v>
          </cell>
          <cell r="G514">
            <v>0</v>
          </cell>
          <cell r="H514" t="str">
            <v>260425-10</v>
          </cell>
          <cell r="I514" t="str">
            <v>SULZER PUMPS (US) INC</v>
          </cell>
          <cell r="J514">
            <v>10</v>
          </cell>
          <cell r="K514" t="str">
            <v>STATIONARY RING;MACH</v>
          </cell>
          <cell r="L514" t="str">
            <v>AISI Gr 316L+STEL.6</v>
          </cell>
          <cell r="M514">
            <v>204501161003</v>
          </cell>
          <cell r="N514" t="str">
            <v>3-204501161-000</v>
          </cell>
          <cell r="O514" t="str">
            <v>-</v>
          </cell>
          <cell r="P514" t="str">
            <v>STEL.6 ( 0.8 mm)</v>
          </cell>
          <cell r="Q514" t="str">
            <v>PS-1101-000 REV 01/PS-2203-000 REV 02</v>
          </cell>
          <cell r="R514">
            <v>1</v>
          </cell>
          <cell r="S514">
            <v>1</v>
          </cell>
          <cell r="T514">
            <v>25174</v>
          </cell>
          <cell r="U514">
            <v>45915</v>
          </cell>
          <cell r="V514">
            <v>0</v>
          </cell>
          <cell r="W514" t="str">
            <v>COMPLETE</v>
          </cell>
          <cell r="X514">
            <v>373.4</v>
          </cell>
          <cell r="Y514">
            <v>0</v>
          </cell>
          <cell r="Z514" t="str">
            <v>USD</v>
          </cell>
          <cell r="AA514">
            <v>0</v>
          </cell>
          <cell r="AB514">
            <v>45927</v>
          </cell>
          <cell r="AC514">
            <v>0</v>
          </cell>
          <cell r="AD514">
            <v>0</v>
          </cell>
          <cell r="AE514"/>
          <cell r="AF514">
            <v>130</v>
          </cell>
          <cell r="AG514">
            <v>115.44799999999999</v>
          </cell>
          <cell r="AH514">
            <v>20</v>
          </cell>
        </row>
        <row r="515">
          <cell r="A515">
            <v>260431</v>
          </cell>
          <cell r="B515">
            <v>4502363379</v>
          </cell>
          <cell r="C515">
            <v>45890</v>
          </cell>
          <cell r="D515">
            <v>45891</v>
          </cell>
          <cell r="E515">
            <v>45891</v>
          </cell>
          <cell r="F515">
            <v>45945</v>
          </cell>
          <cell r="G515">
            <v>0</v>
          </cell>
          <cell r="H515" t="str">
            <v>260431-10</v>
          </cell>
          <cell r="I515" t="str">
            <v>Sulzer Leeds PMC</v>
          </cell>
          <cell r="J515">
            <v>10</v>
          </cell>
          <cell r="K515" t="str">
            <v>STATIONARY WEAR RING D200/187 X 25</v>
          </cell>
          <cell r="L515" t="str">
            <v>ASTM A276 UNS S32760 Min PREN 40+STEL.6</v>
          </cell>
          <cell r="M515">
            <v>104413934012</v>
          </cell>
          <cell r="N515" t="str">
            <v>2-104413934</v>
          </cell>
          <cell r="O515" t="str">
            <v>B</v>
          </cell>
          <cell r="P515" t="str">
            <v>STEL.6</v>
          </cell>
          <cell r="Q515" t="str">
            <v>40-434 REV 02/40-504 REV 15/PS-1001 REV 00</v>
          </cell>
          <cell r="R515">
            <v>1</v>
          </cell>
          <cell r="S515">
            <v>1</v>
          </cell>
          <cell r="T515">
            <v>25204</v>
          </cell>
          <cell r="U515">
            <v>45945</v>
          </cell>
          <cell r="V515">
            <v>0</v>
          </cell>
          <cell r="W515" t="str">
            <v>COMPLETE</v>
          </cell>
          <cell r="X515">
            <v>702.7</v>
          </cell>
          <cell r="Y515">
            <v>0</v>
          </cell>
          <cell r="Z515" t="str">
            <v>GBP</v>
          </cell>
          <cell r="AA515">
            <v>0</v>
          </cell>
          <cell r="AB515">
            <v>45942</v>
          </cell>
          <cell r="AC515">
            <v>0</v>
          </cell>
          <cell r="AD515">
            <v>0</v>
          </cell>
          <cell r="AE515"/>
          <cell r="AF515">
            <v>200</v>
          </cell>
          <cell r="AG515">
            <v>187</v>
          </cell>
          <cell r="AH515">
            <v>25</v>
          </cell>
        </row>
        <row r="516">
          <cell r="A516">
            <v>260431</v>
          </cell>
          <cell r="B516">
            <v>4502363379</v>
          </cell>
          <cell r="C516">
            <v>45890</v>
          </cell>
          <cell r="D516">
            <v>45891</v>
          </cell>
          <cell r="E516">
            <v>45891</v>
          </cell>
          <cell r="F516">
            <v>45945</v>
          </cell>
          <cell r="G516">
            <v>0</v>
          </cell>
          <cell r="H516" t="str">
            <v>260431-20</v>
          </cell>
          <cell r="I516" t="str">
            <v>Sulzer Leeds PMC</v>
          </cell>
          <cell r="J516">
            <v>20</v>
          </cell>
          <cell r="K516" t="str">
            <v>IMPELLER WEAR RING D186.5/175 X 25</v>
          </cell>
          <cell r="L516" t="str">
            <v>ASTM A276 UNS S32760 Min PREN 40+STEL.6</v>
          </cell>
          <cell r="M516">
            <v>104413933009</v>
          </cell>
          <cell r="N516" t="str">
            <v>2-104413933</v>
          </cell>
          <cell r="O516" t="str">
            <v>D</v>
          </cell>
          <cell r="P516" t="str">
            <v>STEL.6</v>
          </cell>
          <cell r="Q516" t="str">
            <v>40-434 REV 02/40-504 REV 15/PS-1001 REV 00</v>
          </cell>
          <cell r="R516">
            <v>1</v>
          </cell>
          <cell r="S516">
            <v>1</v>
          </cell>
          <cell r="T516">
            <v>25204</v>
          </cell>
          <cell r="U516">
            <v>45945</v>
          </cell>
          <cell r="V516">
            <v>0</v>
          </cell>
          <cell r="W516" t="str">
            <v>COMPLETE</v>
          </cell>
          <cell r="X516">
            <v>577</v>
          </cell>
          <cell r="Y516">
            <v>0</v>
          </cell>
          <cell r="Z516" t="str">
            <v>GBP</v>
          </cell>
          <cell r="AA516">
            <v>0</v>
          </cell>
          <cell r="AB516">
            <v>45942</v>
          </cell>
          <cell r="AC516">
            <v>0</v>
          </cell>
          <cell r="AD516">
            <v>0</v>
          </cell>
          <cell r="AE516"/>
          <cell r="AF516">
            <v>186.5</v>
          </cell>
          <cell r="AG516">
            <v>175</v>
          </cell>
          <cell r="AH516">
            <v>25</v>
          </cell>
        </row>
        <row r="517">
          <cell r="A517">
            <v>260432</v>
          </cell>
          <cell r="B517">
            <v>4502362885</v>
          </cell>
          <cell r="C517">
            <v>45889</v>
          </cell>
          <cell r="D517">
            <v>45891</v>
          </cell>
          <cell r="E517">
            <v>45950</v>
          </cell>
          <cell r="F517">
            <v>45945</v>
          </cell>
          <cell r="G517">
            <v>0</v>
          </cell>
          <cell r="H517" t="str">
            <v>260432-10</v>
          </cell>
          <cell r="I517" t="str">
            <v>SULZER PUMPS (US) INC</v>
          </cell>
          <cell r="J517">
            <v>10</v>
          </cell>
          <cell r="K517" t="str">
            <v>IMPELLER RING, 1ST STG</v>
          </cell>
          <cell r="L517" t="str">
            <v>AISI Gr 316L+STEL.6</v>
          </cell>
          <cell r="M517" t="str">
            <v>3210626 Rev 00</v>
          </cell>
          <cell r="N517" t="str">
            <v>2-204502317-000</v>
          </cell>
          <cell r="O517" t="str">
            <v>-</v>
          </cell>
          <cell r="P517" t="str">
            <v>STEL.6 ( 0.8 mm)</v>
          </cell>
          <cell r="Q517" t="str">
            <v>PS-2000-000 REV 00</v>
          </cell>
          <cell r="R517">
            <v>2</v>
          </cell>
          <cell r="S517">
            <v>2</v>
          </cell>
          <cell r="T517">
            <v>25193</v>
          </cell>
          <cell r="U517">
            <v>45938</v>
          </cell>
          <cell r="V517">
            <v>0</v>
          </cell>
          <cell r="W517" t="str">
            <v>COMPLETE</v>
          </cell>
          <cell r="X517">
            <v>766.4</v>
          </cell>
          <cell r="Y517">
            <v>0</v>
          </cell>
          <cell r="Z517" t="str">
            <v>USD</v>
          </cell>
          <cell r="AA517">
            <v>0</v>
          </cell>
          <cell r="AB517">
            <v>45942</v>
          </cell>
          <cell r="AC517">
            <v>0</v>
          </cell>
          <cell r="AD517">
            <v>0</v>
          </cell>
          <cell r="AE517"/>
          <cell r="AF517">
            <v>275.14999999999998</v>
          </cell>
          <cell r="AG517">
            <v>260</v>
          </cell>
          <cell r="AH517">
            <v>37</v>
          </cell>
        </row>
        <row r="518">
          <cell r="A518">
            <v>260432</v>
          </cell>
          <cell r="B518">
            <v>4502362885</v>
          </cell>
          <cell r="C518">
            <v>45889</v>
          </cell>
          <cell r="D518">
            <v>45891</v>
          </cell>
          <cell r="E518">
            <v>45940</v>
          </cell>
          <cell r="F518">
            <v>45945</v>
          </cell>
          <cell r="G518">
            <v>0</v>
          </cell>
          <cell r="H518" t="str">
            <v>260432-20</v>
          </cell>
          <cell r="I518" t="str">
            <v>SULZER PUMPS (US) INC</v>
          </cell>
          <cell r="J518">
            <v>20</v>
          </cell>
          <cell r="K518" t="str">
            <v>CENTER BUSHING</v>
          </cell>
          <cell r="L518" t="str">
            <v>AISI Gr 316L+STEL.6</v>
          </cell>
          <cell r="M518" t="str">
            <v>3210631 Rev 01</v>
          </cell>
          <cell r="N518" t="str">
            <v>2-204502311-000</v>
          </cell>
          <cell r="O518" t="str">
            <v>-</v>
          </cell>
          <cell r="P518" t="str">
            <v>STEL.6 ( 0.8 mm)</v>
          </cell>
          <cell r="Q518" t="str">
            <v>PS-2000-000 REV 00</v>
          </cell>
          <cell r="R518">
            <v>1</v>
          </cell>
          <cell r="S518">
            <v>1</v>
          </cell>
          <cell r="T518">
            <v>25193</v>
          </cell>
          <cell r="U518">
            <v>45938</v>
          </cell>
          <cell r="V518">
            <v>0</v>
          </cell>
          <cell r="W518" t="str">
            <v>COMPLETE</v>
          </cell>
          <cell r="X518">
            <v>942.4</v>
          </cell>
          <cell r="Y518">
            <v>0</v>
          </cell>
          <cell r="Z518" t="str">
            <v>USD</v>
          </cell>
          <cell r="AA518">
            <v>0</v>
          </cell>
          <cell r="AB518">
            <v>45942</v>
          </cell>
          <cell r="AC518">
            <v>0</v>
          </cell>
          <cell r="AD518">
            <v>0</v>
          </cell>
          <cell r="AE518"/>
          <cell r="AF518">
            <v>179</v>
          </cell>
          <cell r="AG518">
            <v>119</v>
          </cell>
          <cell r="AH518">
            <v>95</v>
          </cell>
        </row>
        <row r="519">
          <cell r="A519">
            <v>260432</v>
          </cell>
          <cell r="B519">
            <v>4502362885</v>
          </cell>
          <cell r="C519">
            <v>45889</v>
          </cell>
          <cell r="D519">
            <v>45891</v>
          </cell>
          <cell r="E519">
            <v>45950</v>
          </cell>
          <cell r="F519">
            <v>45945</v>
          </cell>
          <cell r="G519">
            <v>0</v>
          </cell>
          <cell r="H519" t="str">
            <v>260432-30</v>
          </cell>
          <cell r="I519" t="str">
            <v>SULZER PUMPS (US) INC</v>
          </cell>
          <cell r="J519">
            <v>30</v>
          </cell>
          <cell r="K519" t="str">
            <v>IMPELLER RING, 2ND STAGE HUB</v>
          </cell>
          <cell r="L519" t="str">
            <v>AISI Gr 316L+STEL.6</v>
          </cell>
          <cell r="M519" t="str">
            <v>3210629 Rev 00</v>
          </cell>
          <cell r="N519" t="str">
            <v>2-204502320-000</v>
          </cell>
          <cell r="O519" t="str">
            <v>-</v>
          </cell>
          <cell r="P519" t="str">
            <v>STEL.6 ( 0.8 mm)</v>
          </cell>
          <cell r="Q519" t="str">
            <v>PS-2000-000 REV 00</v>
          </cell>
          <cell r="R519">
            <v>1</v>
          </cell>
          <cell r="S519">
            <v>1</v>
          </cell>
          <cell r="T519">
            <v>25193</v>
          </cell>
          <cell r="U519">
            <v>45938</v>
          </cell>
          <cell r="V519">
            <v>0</v>
          </cell>
          <cell r="W519" t="str">
            <v>COMPLETE</v>
          </cell>
          <cell r="X519">
            <v>774.3</v>
          </cell>
          <cell r="Y519">
            <v>0</v>
          </cell>
          <cell r="Z519" t="str">
            <v>USD</v>
          </cell>
          <cell r="AA519">
            <v>0</v>
          </cell>
          <cell r="AB519">
            <v>45942</v>
          </cell>
          <cell r="AC519">
            <v>0</v>
          </cell>
          <cell r="AD519">
            <v>0</v>
          </cell>
          <cell r="AE519"/>
          <cell r="AF519">
            <v>187.23</v>
          </cell>
          <cell r="AG519">
            <v>172</v>
          </cell>
          <cell r="AH519">
            <v>56</v>
          </cell>
        </row>
        <row r="520">
          <cell r="A520">
            <v>260432</v>
          </cell>
          <cell r="B520">
            <v>4502362885</v>
          </cell>
          <cell r="C520">
            <v>45889</v>
          </cell>
          <cell r="D520">
            <v>45891</v>
          </cell>
          <cell r="E520">
            <v>45950</v>
          </cell>
          <cell r="F520">
            <v>45945</v>
          </cell>
          <cell r="G520">
            <v>0</v>
          </cell>
          <cell r="H520" t="str">
            <v>260432-40</v>
          </cell>
          <cell r="I520" t="str">
            <v>SULZER PUMPS (US) INC</v>
          </cell>
          <cell r="J520">
            <v>40</v>
          </cell>
          <cell r="K520" t="str">
            <v>STATIONARY RING, 1ST STG</v>
          </cell>
          <cell r="L520" t="str">
            <v>AISI Gr 316L+STEL.6</v>
          </cell>
          <cell r="M520" t="str">
            <v>3210643 Rev 00</v>
          </cell>
          <cell r="N520" t="str">
            <v>2-204502313-000</v>
          </cell>
          <cell r="O520" t="str">
            <v>A</v>
          </cell>
          <cell r="P520" t="str">
            <v>STEL.6 ( 0.8 mm)</v>
          </cell>
          <cell r="Q520" t="str">
            <v>PS-2000-000 REV 00</v>
          </cell>
          <cell r="R520">
            <v>1</v>
          </cell>
          <cell r="S520">
            <v>1</v>
          </cell>
          <cell r="T520">
            <v>25193</v>
          </cell>
          <cell r="U520">
            <v>45938</v>
          </cell>
          <cell r="V520">
            <v>0</v>
          </cell>
          <cell r="W520" t="str">
            <v>COMPLETE</v>
          </cell>
          <cell r="X520">
            <v>960.5</v>
          </cell>
          <cell r="Y520">
            <v>0</v>
          </cell>
          <cell r="Z520" t="str">
            <v>USD</v>
          </cell>
          <cell r="AA520">
            <v>0</v>
          </cell>
          <cell r="AB520">
            <v>45942</v>
          </cell>
          <cell r="AC520">
            <v>0</v>
          </cell>
          <cell r="AD520">
            <v>0</v>
          </cell>
          <cell r="AE520"/>
          <cell r="AF520">
            <v>305</v>
          </cell>
          <cell r="AG520">
            <v>276</v>
          </cell>
          <cell r="AH520">
            <v>40</v>
          </cell>
        </row>
        <row r="521">
          <cell r="A521">
            <v>260434</v>
          </cell>
          <cell r="B521">
            <v>4502363636</v>
          </cell>
          <cell r="C521">
            <v>45891</v>
          </cell>
          <cell r="D521">
            <v>45891</v>
          </cell>
          <cell r="E521">
            <v>45898</v>
          </cell>
          <cell r="F521">
            <v>45915</v>
          </cell>
          <cell r="G521">
            <v>0</v>
          </cell>
          <cell r="H521" t="str">
            <v>260434-10</v>
          </cell>
          <cell r="I521" t="str">
            <v>Sulzer Leeds PMC</v>
          </cell>
          <cell r="J521">
            <v>10</v>
          </cell>
          <cell r="K521" t="str">
            <v>CENTRE SLEEVE D181.62/100 X 85</v>
          </cell>
          <cell r="L521" t="str">
            <v>ASTM A276 UNS S32760 Min PREN 40 NACE MR0175+STEL.6</v>
          </cell>
          <cell r="M521">
            <v>204223570001</v>
          </cell>
          <cell r="N521" t="str">
            <v>2-204223570</v>
          </cell>
          <cell r="O521" t="str">
            <v>-</v>
          </cell>
          <cell r="P521" t="str">
            <v>STEL.6</v>
          </cell>
          <cell r="Q521" t="str">
            <v>40-434 REV 02/40-504 REV 15/PS-1001 REV 00</v>
          </cell>
          <cell r="R521">
            <v>1</v>
          </cell>
          <cell r="S521">
            <v>1</v>
          </cell>
          <cell r="T521">
            <v>25169</v>
          </cell>
          <cell r="U521">
            <v>45905</v>
          </cell>
          <cell r="V521">
            <v>0</v>
          </cell>
          <cell r="W521" t="str">
            <v>COMPLETE</v>
          </cell>
          <cell r="X521">
            <v>1121.7</v>
          </cell>
          <cell r="Y521">
            <v>0</v>
          </cell>
          <cell r="Z521" t="str">
            <v>GBP</v>
          </cell>
          <cell r="AA521">
            <v>0</v>
          </cell>
          <cell r="AB521">
            <v>45912</v>
          </cell>
          <cell r="AC521">
            <v>0</v>
          </cell>
          <cell r="AD521">
            <v>0</v>
          </cell>
          <cell r="AE521"/>
          <cell r="AF521">
            <v>181.62</v>
          </cell>
          <cell r="AG521">
            <v>100</v>
          </cell>
          <cell r="AH521">
            <v>85</v>
          </cell>
        </row>
        <row r="522">
          <cell r="A522">
            <v>260434</v>
          </cell>
          <cell r="B522">
            <v>4502363636</v>
          </cell>
          <cell r="C522">
            <v>45891</v>
          </cell>
          <cell r="D522">
            <v>45891</v>
          </cell>
          <cell r="E522">
            <v>45898</v>
          </cell>
          <cell r="F522">
            <v>45915</v>
          </cell>
          <cell r="G522">
            <v>0</v>
          </cell>
          <cell r="H522" t="str">
            <v>260434-20</v>
          </cell>
          <cell r="I522" t="str">
            <v>Sulzer Leeds PMC</v>
          </cell>
          <cell r="J522">
            <v>20</v>
          </cell>
          <cell r="K522" t="str">
            <v>THROTTLE SLEEVE D120.7/97 X 164</v>
          </cell>
          <cell r="L522" t="str">
            <v>ASTM A276 UNS S32760 Min PREN 40 NACE MR0175+STEL.6</v>
          </cell>
          <cell r="M522">
            <v>204223568001</v>
          </cell>
          <cell r="N522" t="str">
            <v>2-204223568</v>
          </cell>
          <cell r="O522" t="str">
            <v>-</v>
          </cell>
          <cell r="P522" t="str">
            <v>STEL.6</v>
          </cell>
          <cell r="Q522" t="str">
            <v>40-434 REV 02/40-504 REV 15/PS-1001 REV 00</v>
          </cell>
          <cell r="R522">
            <v>1</v>
          </cell>
          <cell r="S522">
            <v>1</v>
          </cell>
          <cell r="T522">
            <v>25169</v>
          </cell>
          <cell r="U522">
            <v>45905</v>
          </cell>
          <cell r="V522">
            <v>0</v>
          </cell>
          <cell r="W522" t="str">
            <v>COMPLETE</v>
          </cell>
          <cell r="X522">
            <v>952.6</v>
          </cell>
          <cell r="Y522">
            <v>0</v>
          </cell>
          <cell r="Z522" t="str">
            <v>GBP</v>
          </cell>
          <cell r="AA522">
            <v>0</v>
          </cell>
          <cell r="AB522">
            <v>45912</v>
          </cell>
          <cell r="AC522">
            <v>0</v>
          </cell>
          <cell r="AD522">
            <v>0</v>
          </cell>
          <cell r="AE522"/>
          <cell r="AF522">
            <v>120.7</v>
          </cell>
          <cell r="AG522">
            <v>97</v>
          </cell>
          <cell r="AH522">
            <v>164</v>
          </cell>
        </row>
        <row r="523">
          <cell r="A523">
            <v>260435</v>
          </cell>
          <cell r="B523">
            <v>4502363644</v>
          </cell>
          <cell r="C523">
            <v>45891</v>
          </cell>
          <cell r="D523">
            <v>45891</v>
          </cell>
          <cell r="E523">
            <v>45905</v>
          </cell>
          <cell r="F523">
            <v>45945</v>
          </cell>
          <cell r="G523">
            <v>0</v>
          </cell>
          <cell r="H523" t="str">
            <v>260435-10</v>
          </cell>
          <cell r="I523" t="str">
            <v>Sulzer Leeds PMC</v>
          </cell>
          <cell r="J523">
            <v>10</v>
          </cell>
          <cell r="K523" t="str">
            <v>IMPELLER WEAR RING DIA 259.45/240 X 51</v>
          </cell>
          <cell r="L523" t="str">
            <v>ASTM A276 UNS S32760 Min PREN 40 NACE MR0175+STEL.6</v>
          </cell>
          <cell r="M523">
            <v>204213211010</v>
          </cell>
          <cell r="N523" t="str">
            <v>2-204213211</v>
          </cell>
          <cell r="O523" t="str">
            <v>A</v>
          </cell>
          <cell r="P523" t="str">
            <v>STEL.6</v>
          </cell>
          <cell r="Q523" t="str">
            <v xml:space="preserve">QQP1006005780020-01 Task 260
</v>
          </cell>
          <cell r="R523">
            <v>2</v>
          </cell>
          <cell r="S523">
            <v>2</v>
          </cell>
          <cell r="T523">
            <v>25204</v>
          </cell>
          <cell r="U523">
            <v>45945</v>
          </cell>
          <cell r="V523">
            <v>0</v>
          </cell>
          <cell r="W523" t="str">
            <v>COMPLETE</v>
          </cell>
          <cell r="X523">
            <v>1244.7</v>
          </cell>
          <cell r="Y523">
            <v>0</v>
          </cell>
          <cell r="Z523" t="str">
            <v>GBP</v>
          </cell>
          <cell r="AA523">
            <v>0</v>
          </cell>
          <cell r="AB523">
            <v>45942</v>
          </cell>
          <cell r="AC523">
            <v>0</v>
          </cell>
          <cell r="AD523">
            <v>0</v>
          </cell>
          <cell r="AE523"/>
          <cell r="AF523">
            <v>259.45</v>
          </cell>
          <cell r="AG523">
            <v>240</v>
          </cell>
          <cell r="AH523">
            <v>51</v>
          </cell>
        </row>
        <row r="524">
          <cell r="A524">
            <v>260435</v>
          </cell>
          <cell r="B524">
            <v>4502363644</v>
          </cell>
          <cell r="C524">
            <v>45891</v>
          </cell>
          <cell r="D524">
            <v>45891</v>
          </cell>
          <cell r="E524">
            <v>45905</v>
          </cell>
          <cell r="F524">
            <v>45945</v>
          </cell>
          <cell r="G524">
            <v>0</v>
          </cell>
          <cell r="H524" t="str">
            <v>260435-20</v>
          </cell>
          <cell r="I524" t="str">
            <v>Sulzer Leeds PMC</v>
          </cell>
          <cell r="J524">
            <v>20</v>
          </cell>
          <cell r="K524" t="str">
            <v>IMPELLER WEAR RING DIA 164.52/138 X 31</v>
          </cell>
          <cell r="L524" t="str">
            <v>ASTM A276 UNS S32760 Min PREN 40 NACE MR0175+STEL.6</v>
          </cell>
          <cell r="M524">
            <v>204213211011</v>
          </cell>
          <cell r="N524" t="str">
            <v>2-204213211</v>
          </cell>
          <cell r="O524" t="str">
            <v>A</v>
          </cell>
          <cell r="P524" t="str">
            <v>STEL.6</v>
          </cell>
          <cell r="Q524" t="str">
            <v xml:space="preserve">QQP1006005780020-01 Task 260
</v>
          </cell>
          <cell r="R524">
            <v>1</v>
          </cell>
          <cell r="S524">
            <v>1</v>
          </cell>
          <cell r="T524">
            <v>25204</v>
          </cell>
          <cell r="U524">
            <v>45945</v>
          </cell>
          <cell r="V524">
            <v>0</v>
          </cell>
          <cell r="W524" t="str">
            <v>COMPLETE</v>
          </cell>
          <cell r="X524">
            <v>502</v>
          </cell>
          <cell r="Y524">
            <v>0</v>
          </cell>
          <cell r="Z524" t="str">
            <v>GBP</v>
          </cell>
          <cell r="AA524">
            <v>0</v>
          </cell>
          <cell r="AB524">
            <v>45942</v>
          </cell>
          <cell r="AC524">
            <v>0</v>
          </cell>
          <cell r="AD524">
            <v>0</v>
          </cell>
          <cell r="AE524"/>
          <cell r="AF524">
            <v>164.52</v>
          </cell>
          <cell r="AG524">
            <v>138</v>
          </cell>
          <cell r="AH524">
            <v>31</v>
          </cell>
        </row>
        <row r="525">
          <cell r="A525">
            <v>260435</v>
          </cell>
          <cell r="B525">
            <v>4502363644</v>
          </cell>
          <cell r="C525">
            <v>45891</v>
          </cell>
          <cell r="D525">
            <v>45891</v>
          </cell>
          <cell r="E525">
            <v>45905</v>
          </cell>
          <cell r="F525">
            <v>45945</v>
          </cell>
          <cell r="G525">
            <v>0</v>
          </cell>
          <cell r="H525" t="str">
            <v>260435-30</v>
          </cell>
          <cell r="I525" t="str">
            <v>Sulzer Leeds PMC</v>
          </cell>
          <cell r="J525">
            <v>30</v>
          </cell>
          <cell r="K525" t="str">
            <v>IMPELLER WEAR RING DIA 274.42/255 X 51</v>
          </cell>
          <cell r="L525" t="str">
            <v>ASTM A276 UNS S32760 Min PREN 40 NACE MR0175+STEL.6</v>
          </cell>
          <cell r="M525">
            <v>204213211012</v>
          </cell>
          <cell r="N525" t="str">
            <v>2-204213211</v>
          </cell>
          <cell r="O525" t="str">
            <v>A</v>
          </cell>
          <cell r="P525" t="str">
            <v>STEL.6</v>
          </cell>
          <cell r="Q525" t="str">
            <v xml:space="preserve">QQP1006005780020-01 Task 260
</v>
          </cell>
          <cell r="R525">
            <v>1</v>
          </cell>
          <cell r="S525">
            <v>1</v>
          </cell>
          <cell r="T525">
            <v>25204</v>
          </cell>
          <cell r="U525">
            <v>45945</v>
          </cell>
          <cell r="V525">
            <v>0</v>
          </cell>
          <cell r="W525" t="str">
            <v>COMPLETE</v>
          </cell>
          <cell r="X525">
            <v>1324.4</v>
          </cell>
          <cell r="Y525">
            <v>0</v>
          </cell>
          <cell r="Z525" t="str">
            <v>GBP</v>
          </cell>
          <cell r="AA525">
            <v>0</v>
          </cell>
          <cell r="AB525">
            <v>45942</v>
          </cell>
          <cell r="AC525">
            <v>0</v>
          </cell>
          <cell r="AD525">
            <v>0</v>
          </cell>
          <cell r="AE525"/>
          <cell r="AF525">
            <v>274.42</v>
          </cell>
          <cell r="AG525">
            <v>255</v>
          </cell>
          <cell r="AH525">
            <v>51</v>
          </cell>
        </row>
        <row r="526">
          <cell r="A526">
            <v>260435</v>
          </cell>
          <cell r="B526">
            <v>4502363644</v>
          </cell>
          <cell r="C526">
            <v>45891</v>
          </cell>
          <cell r="D526">
            <v>45891</v>
          </cell>
          <cell r="E526">
            <v>45905</v>
          </cell>
          <cell r="F526">
            <v>45945</v>
          </cell>
          <cell r="G526">
            <v>0</v>
          </cell>
          <cell r="H526" t="str">
            <v>260435-40</v>
          </cell>
          <cell r="I526" t="str">
            <v>Sulzer Leeds PMC</v>
          </cell>
          <cell r="J526">
            <v>40</v>
          </cell>
          <cell r="K526" t="str">
            <v>THROTTLE SLEEVE D120.7/97 X 164</v>
          </cell>
          <cell r="L526" t="str">
            <v>ASTM A276 UNS S32760 Min PREN 40 NACE MR0175+STEL.6</v>
          </cell>
          <cell r="M526">
            <v>204223568001</v>
          </cell>
          <cell r="N526" t="str">
            <v>2-204223568</v>
          </cell>
          <cell r="O526" t="str">
            <v>-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25204</v>
          </cell>
          <cell r="U526">
            <v>45945</v>
          </cell>
          <cell r="V526">
            <v>0</v>
          </cell>
          <cell r="W526" t="str">
            <v>COMPLETE</v>
          </cell>
          <cell r="X526">
            <v>952.6</v>
          </cell>
          <cell r="Y526">
            <v>0</v>
          </cell>
          <cell r="Z526" t="str">
            <v>GBP</v>
          </cell>
          <cell r="AA526">
            <v>0</v>
          </cell>
          <cell r="AB526">
            <v>45942</v>
          </cell>
          <cell r="AC526">
            <v>0</v>
          </cell>
          <cell r="AD526">
            <v>0</v>
          </cell>
          <cell r="AE526"/>
          <cell r="AF526">
            <v>120.7</v>
          </cell>
          <cell r="AG526">
            <v>97</v>
          </cell>
          <cell r="AH526">
            <v>164</v>
          </cell>
        </row>
        <row r="527">
          <cell r="A527">
            <v>260435</v>
          </cell>
          <cell r="B527">
            <v>4502363644</v>
          </cell>
          <cell r="C527">
            <v>45891</v>
          </cell>
          <cell r="D527">
            <v>45891</v>
          </cell>
          <cell r="E527">
            <v>45905</v>
          </cell>
          <cell r="F527">
            <v>45945</v>
          </cell>
          <cell r="G527">
            <v>0</v>
          </cell>
          <cell r="H527" t="str">
            <v>260435-50</v>
          </cell>
          <cell r="I527" t="str">
            <v>Sulzer Leeds PMC</v>
          </cell>
          <cell r="J527">
            <v>50</v>
          </cell>
          <cell r="K527" t="str">
            <v>CENTRE SLEEVE D181.62/100 X 85</v>
          </cell>
          <cell r="L527" t="str">
            <v>ASTM A276 UNS S32760 Min PREN 40 NACE MR0175+STEL.6</v>
          </cell>
          <cell r="M527">
            <v>204223570001</v>
          </cell>
          <cell r="N527" t="str">
            <v>2-204223570</v>
          </cell>
          <cell r="O527" t="str">
            <v>-</v>
          </cell>
          <cell r="P527" t="str">
            <v>STEL.6</v>
          </cell>
          <cell r="Q527" t="str">
            <v xml:space="preserve">QQP1006005780020-01 Task 260
</v>
          </cell>
          <cell r="R527">
            <v>1</v>
          </cell>
          <cell r="S527">
            <v>1</v>
          </cell>
          <cell r="T527">
            <v>25204</v>
          </cell>
          <cell r="U527">
            <v>45945</v>
          </cell>
          <cell r="V527">
            <v>0</v>
          </cell>
          <cell r="W527" t="str">
            <v>COMPLETE</v>
          </cell>
          <cell r="X527">
            <v>1121.7</v>
          </cell>
          <cell r="Y527">
            <v>0</v>
          </cell>
          <cell r="Z527" t="str">
            <v>GBP</v>
          </cell>
          <cell r="AA527">
            <v>0</v>
          </cell>
          <cell r="AB527">
            <v>45942</v>
          </cell>
          <cell r="AC527">
            <v>0</v>
          </cell>
          <cell r="AD527">
            <v>0</v>
          </cell>
          <cell r="AE527"/>
          <cell r="AF527">
            <v>181.62</v>
          </cell>
          <cell r="AG527">
            <v>100</v>
          </cell>
          <cell r="AH527">
            <v>85</v>
          </cell>
        </row>
        <row r="528">
          <cell r="A528">
            <v>260435</v>
          </cell>
          <cell r="B528">
            <v>4502363644</v>
          </cell>
          <cell r="C528">
            <v>45891</v>
          </cell>
          <cell r="D528">
            <v>45891</v>
          </cell>
          <cell r="E528">
            <v>45905</v>
          </cell>
          <cell r="F528">
            <v>45945</v>
          </cell>
          <cell r="G528">
            <v>0</v>
          </cell>
          <cell r="H528" t="str">
            <v>260435-60</v>
          </cell>
          <cell r="I528" t="str">
            <v>Sulzer Leeds PMC</v>
          </cell>
          <cell r="J528">
            <v>60</v>
          </cell>
          <cell r="K528" t="str">
            <v>THROTTLE BUSH D174/118.5 X 146</v>
          </cell>
          <cell r="L528" t="str">
            <v>UNS S32760 Cond A+STEL.6+NACE MR0175</v>
          </cell>
          <cell r="M528">
            <v>204223567001</v>
          </cell>
          <cell r="N528" t="str">
            <v>2-204223567</v>
          </cell>
          <cell r="O528" t="str">
            <v>B</v>
          </cell>
          <cell r="P528" t="str">
            <v>STEL.6</v>
          </cell>
          <cell r="Q528" t="str">
            <v xml:space="preserve">QQP1006005780020-01 Task 260
</v>
          </cell>
          <cell r="R528">
            <v>1</v>
          </cell>
          <cell r="S528">
            <v>1</v>
          </cell>
          <cell r="T528">
            <v>25204</v>
          </cell>
          <cell r="U528">
            <v>45945</v>
          </cell>
          <cell r="V528">
            <v>0</v>
          </cell>
          <cell r="W528" t="str">
            <v>COMPLETE</v>
          </cell>
          <cell r="X528">
            <v>1427.3</v>
          </cell>
          <cell r="Y528">
            <v>0</v>
          </cell>
          <cell r="Z528" t="str">
            <v>GBP</v>
          </cell>
          <cell r="AA528">
            <v>0</v>
          </cell>
          <cell r="AB528">
            <v>45942</v>
          </cell>
          <cell r="AC528">
            <v>0</v>
          </cell>
          <cell r="AD528">
            <v>0</v>
          </cell>
          <cell r="AE528"/>
          <cell r="AF528">
            <v>174</v>
          </cell>
          <cell r="AG528">
            <v>118.5</v>
          </cell>
          <cell r="AH528">
            <v>146</v>
          </cell>
        </row>
        <row r="529">
          <cell r="A529">
            <v>260435</v>
          </cell>
          <cell r="B529">
            <v>4502363644</v>
          </cell>
          <cell r="C529">
            <v>45891</v>
          </cell>
          <cell r="D529">
            <v>45891</v>
          </cell>
          <cell r="E529">
            <v>45905</v>
          </cell>
          <cell r="F529">
            <v>45945</v>
          </cell>
          <cell r="G529">
            <v>0</v>
          </cell>
          <cell r="H529" t="str">
            <v>260435-70</v>
          </cell>
          <cell r="I529" t="str">
            <v>Sulzer Leeds PMC</v>
          </cell>
          <cell r="J529">
            <v>70</v>
          </cell>
          <cell r="K529" t="str">
            <v>CENTRE BUSH D215/182 X 87</v>
          </cell>
          <cell r="L529" t="str">
            <v>ASTM A276 UNS S32760 Min PREN 40 NACE MR0175+STEL.6</v>
          </cell>
          <cell r="M529">
            <v>204223569001</v>
          </cell>
          <cell r="N529" t="str">
            <v>2-204223569</v>
          </cell>
          <cell r="O529" t="str">
            <v>-</v>
          </cell>
          <cell r="P529" t="str">
            <v>STEL.6</v>
          </cell>
          <cell r="Q529" t="str">
            <v>QQP1006005780020-01 Task 260</v>
          </cell>
          <cell r="R529">
            <v>1</v>
          </cell>
          <cell r="S529">
            <v>1</v>
          </cell>
          <cell r="T529">
            <v>25204</v>
          </cell>
          <cell r="U529">
            <v>45945</v>
          </cell>
          <cell r="V529">
            <v>0</v>
          </cell>
          <cell r="W529" t="str">
            <v>COMPLETE</v>
          </cell>
          <cell r="X529">
            <v>1594.2</v>
          </cell>
          <cell r="Y529">
            <v>0</v>
          </cell>
          <cell r="Z529" t="str">
            <v>GBP</v>
          </cell>
          <cell r="AA529">
            <v>0</v>
          </cell>
          <cell r="AB529">
            <v>45942</v>
          </cell>
          <cell r="AC529">
            <v>0</v>
          </cell>
          <cell r="AD529">
            <v>0</v>
          </cell>
          <cell r="AE529"/>
          <cell r="AF529">
            <v>215</v>
          </cell>
          <cell r="AG529">
            <v>182</v>
          </cell>
          <cell r="AH529">
            <v>87</v>
          </cell>
        </row>
        <row r="530">
          <cell r="A530">
            <v>260458</v>
          </cell>
          <cell r="B530">
            <v>4502364545</v>
          </cell>
          <cell r="C530">
            <v>45894</v>
          </cell>
          <cell r="D530">
            <v>45897</v>
          </cell>
          <cell r="E530">
            <v>45947</v>
          </cell>
          <cell r="F530">
            <v>45945</v>
          </cell>
          <cell r="G530">
            <v>0</v>
          </cell>
          <cell r="H530" t="str">
            <v>260458-10</v>
          </cell>
          <cell r="I530" t="str">
            <v>SULZER PUMPS (US) INC</v>
          </cell>
          <cell r="J530">
            <v>10</v>
          </cell>
          <cell r="K530" t="str">
            <v>STATIONARY RING, 1ST STG</v>
          </cell>
          <cell r="L530" t="str">
            <v>AISI Gr 316L+STEL.6</v>
          </cell>
          <cell r="M530" t="str">
            <v>3210643 Rev 00</v>
          </cell>
          <cell r="N530" t="str">
            <v>2-204502313-000</v>
          </cell>
          <cell r="O530" t="str">
            <v>A</v>
          </cell>
          <cell r="P530" t="str">
            <v>STEL.6 ( 0.8 mm)</v>
          </cell>
          <cell r="Q530" t="str">
            <v>PS-2000-000 REV 00</v>
          </cell>
          <cell r="R530">
            <v>2</v>
          </cell>
          <cell r="S530">
            <v>2</v>
          </cell>
          <cell r="T530">
            <v>25193</v>
          </cell>
          <cell r="U530">
            <v>45938</v>
          </cell>
          <cell r="V530">
            <v>0</v>
          </cell>
          <cell r="W530" t="str">
            <v>COMPLETE</v>
          </cell>
          <cell r="X530">
            <v>960.5</v>
          </cell>
          <cell r="Y530">
            <v>0</v>
          </cell>
          <cell r="Z530" t="str">
            <v>USD</v>
          </cell>
          <cell r="AA530">
            <v>0</v>
          </cell>
          <cell r="AB530">
            <v>45942</v>
          </cell>
          <cell r="AC530">
            <v>0</v>
          </cell>
          <cell r="AD530">
            <v>0</v>
          </cell>
          <cell r="AE530"/>
          <cell r="AF530">
            <v>305</v>
          </cell>
          <cell r="AG530">
            <v>276</v>
          </cell>
          <cell r="AH530">
            <v>40</v>
          </cell>
        </row>
        <row r="531">
          <cell r="A531">
            <v>260459</v>
          </cell>
          <cell r="B531">
            <v>4502365409</v>
          </cell>
          <cell r="C531">
            <v>45896</v>
          </cell>
          <cell r="D531">
            <v>45897</v>
          </cell>
          <cell r="E531">
            <v>45954</v>
          </cell>
          <cell r="F531">
            <v>45955</v>
          </cell>
          <cell r="G531">
            <v>0</v>
          </cell>
          <cell r="H531" t="str">
            <v>260459-10</v>
          </cell>
          <cell r="I531" t="str">
            <v>Sulzer Pumpen (Deutschland) GmbH</v>
          </cell>
          <cell r="J531">
            <v>10</v>
          </cell>
          <cell r="K531" t="str">
            <v>STATIONARY RING;MACH</v>
          </cell>
          <cell r="L531" t="str">
            <v>AISI 420 + 400-450 HB</v>
          </cell>
          <cell r="M531">
            <v>204501077004</v>
          </cell>
          <cell r="N531" t="str">
            <v>3-204501077</v>
          </cell>
          <cell r="O531" t="str">
            <v>-</v>
          </cell>
          <cell r="P531">
            <v>0</v>
          </cell>
          <cell r="Q531" t="str">
            <v>PS-2000/PS-2101</v>
          </cell>
          <cell r="R531">
            <v>1</v>
          </cell>
          <cell r="S531">
            <v>1</v>
          </cell>
          <cell r="T531">
            <v>25205</v>
          </cell>
          <cell r="U531">
            <v>45945</v>
          </cell>
          <cell r="V531">
            <v>0</v>
          </cell>
          <cell r="W531" t="str">
            <v>COMPLETE</v>
          </cell>
          <cell r="X531">
            <v>372.7</v>
          </cell>
          <cell r="Y531">
            <v>0</v>
          </cell>
          <cell r="Z531" t="str">
            <v>EURO</v>
          </cell>
          <cell r="AA531">
            <v>0</v>
          </cell>
          <cell r="AB531">
            <v>45952</v>
          </cell>
          <cell r="AC531">
            <v>0</v>
          </cell>
          <cell r="AD531">
            <v>0</v>
          </cell>
          <cell r="AE531"/>
          <cell r="AF531">
            <v>190</v>
          </cell>
          <cell r="AG531">
            <v>155.5</v>
          </cell>
          <cell r="AH531">
            <v>20</v>
          </cell>
        </row>
        <row r="532">
          <cell r="A532">
            <v>260460</v>
          </cell>
          <cell r="B532">
            <v>4502364579</v>
          </cell>
          <cell r="C532">
            <v>45894</v>
          </cell>
          <cell r="D532">
            <v>45897</v>
          </cell>
          <cell r="E532">
            <v>45940</v>
          </cell>
          <cell r="F532">
            <v>45960</v>
          </cell>
          <cell r="G532">
            <v>0</v>
          </cell>
          <cell r="H532" t="str">
            <v>260460-10</v>
          </cell>
          <cell r="I532" t="str">
            <v>SULZER PUMPS MEXICO, SA de CV</v>
          </cell>
          <cell r="J532">
            <v>10</v>
          </cell>
          <cell r="K532" t="str">
            <v>CENTER BUSHING; MACH; MSD;3X6X9</v>
          </cell>
          <cell r="L532" t="str">
            <v>ASTM A276 TP 410+SUMESOL 220</v>
          </cell>
          <cell r="M532">
            <v>507367858001</v>
          </cell>
          <cell r="N532" t="str">
            <v>507367858 - 000</v>
          </cell>
          <cell r="O532" t="str">
            <v>-</v>
          </cell>
          <cell r="P532" t="str">
            <v>SUMESOL 220</v>
          </cell>
          <cell r="Q532" t="str">
            <v>QQP1005744880030-02 TASK 1.5/PT 100%+VT As per PT-0015</v>
          </cell>
          <cell r="R532">
            <v>1</v>
          </cell>
          <cell r="S532">
            <v>1</v>
          </cell>
          <cell r="T532">
            <v>25294</v>
          </cell>
          <cell r="U532">
            <v>46045</v>
          </cell>
          <cell r="V532">
            <v>0</v>
          </cell>
          <cell r="W532" t="str">
            <v>COMPLETE</v>
          </cell>
          <cell r="X532">
            <v>1271.5999999999999</v>
          </cell>
          <cell r="Y532">
            <v>0</v>
          </cell>
          <cell r="Z532" t="str">
            <v>USD</v>
          </cell>
          <cell r="AA532">
            <v>0</v>
          </cell>
          <cell r="AB532">
            <v>45957</v>
          </cell>
          <cell r="AC532">
            <v>0</v>
          </cell>
          <cell r="AD532">
            <v>0</v>
          </cell>
          <cell r="AE532"/>
          <cell r="AF532">
            <v>176.21249999999998</v>
          </cell>
          <cell r="AG532">
            <v>82.575399999999988</v>
          </cell>
          <cell r="AH532">
            <v>66.674999999999997</v>
          </cell>
        </row>
        <row r="533">
          <cell r="A533">
            <v>260460</v>
          </cell>
          <cell r="B533">
            <v>4502364579</v>
          </cell>
          <cell r="C533">
            <v>45894</v>
          </cell>
          <cell r="D533">
            <v>45897</v>
          </cell>
          <cell r="E533">
            <v>45940</v>
          </cell>
          <cell r="F533">
            <v>45960</v>
          </cell>
          <cell r="G533">
            <v>0</v>
          </cell>
          <cell r="H533" t="str">
            <v>260460-20</v>
          </cell>
          <cell r="I533" t="str">
            <v>SULZER PUMPS MEXICO, SA de CV</v>
          </cell>
          <cell r="J533">
            <v>20</v>
          </cell>
          <cell r="K533" t="str">
            <v>THROTTLE BUSHING;BUY-OUT PART; 3X6X9C; MSD SPECIAL</v>
          </cell>
          <cell r="L533" t="str">
            <v>ASTM A276 TP 410+SUMESOL 220</v>
          </cell>
          <cell r="M533">
            <v>507367860001</v>
          </cell>
          <cell r="N533" t="str">
            <v>507367860 - 000</v>
          </cell>
          <cell r="O533" t="str">
            <v>-</v>
          </cell>
          <cell r="P533" t="str">
            <v>SUMESOL 220</v>
          </cell>
          <cell r="Q533" t="str">
            <v>QQP1005744880030-02 TASK 1.5/PT 100%+VT As per PT-0015</v>
          </cell>
          <cell r="R533">
            <v>1</v>
          </cell>
          <cell r="S533">
            <v>1</v>
          </cell>
          <cell r="T533">
            <v>25294</v>
          </cell>
          <cell r="U533">
            <v>46045</v>
          </cell>
          <cell r="V533">
            <v>0</v>
          </cell>
          <cell r="W533" t="str">
            <v>COMPLETE</v>
          </cell>
          <cell r="X533">
            <v>1207.2</v>
          </cell>
          <cell r="Y533">
            <v>0</v>
          </cell>
          <cell r="Z533" t="str">
            <v>USD</v>
          </cell>
          <cell r="AA533">
            <v>0</v>
          </cell>
          <cell r="AB533">
            <v>45957</v>
          </cell>
          <cell r="AC533">
            <v>0</v>
          </cell>
          <cell r="AD533">
            <v>0</v>
          </cell>
          <cell r="AE533"/>
          <cell r="AF533">
            <v>127</v>
          </cell>
          <cell r="AG533">
            <v>95.25</v>
          </cell>
          <cell r="AH533">
            <v>65.074799999999996</v>
          </cell>
        </row>
        <row r="534">
          <cell r="A534">
            <v>260461</v>
          </cell>
          <cell r="B534">
            <v>4502364491</v>
          </cell>
          <cell r="C534">
            <v>45894</v>
          </cell>
          <cell r="D534">
            <v>45897</v>
          </cell>
          <cell r="E534">
            <v>45971</v>
          </cell>
          <cell r="F534">
            <v>45971</v>
          </cell>
          <cell r="G534">
            <v>0</v>
          </cell>
          <cell r="H534" t="str">
            <v>260461-10</v>
          </cell>
          <cell r="I534" t="str">
            <v>SULZER PUMPS MEXICO, SA de CV</v>
          </cell>
          <cell r="J534">
            <v>10</v>
          </cell>
          <cell r="K534" t="str">
            <v>CENTER BUSHING; BUY-OUT PART; MSD2; 6X8X11B</v>
          </cell>
          <cell r="L534" t="str">
            <v>ASTM A276 TP 410+SUMESOL 220</v>
          </cell>
          <cell r="M534">
            <v>507170818002</v>
          </cell>
          <cell r="N534" t="str">
            <v>507170818 - 002</v>
          </cell>
          <cell r="O534" t="str">
            <v>-</v>
          </cell>
          <cell r="P534" t="str">
            <v>SUMESOL 220</v>
          </cell>
          <cell r="Q534" t="str">
            <v>QPP1005920470010-0 Task 1.5/PT 100%+VT As per PT-0015</v>
          </cell>
          <cell r="R534">
            <v>1</v>
          </cell>
          <cell r="S534">
            <v>1</v>
          </cell>
          <cell r="T534">
            <v>25294</v>
          </cell>
          <cell r="U534">
            <v>46045</v>
          </cell>
          <cell r="V534">
            <v>0</v>
          </cell>
          <cell r="W534" t="str">
            <v>COMPLETE</v>
          </cell>
          <cell r="X534">
            <v>1264</v>
          </cell>
          <cell r="Y534">
            <v>0</v>
          </cell>
          <cell r="Z534" t="str">
            <v>USD</v>
          </cell>
          <cell r="AA534">
            <v>0</v>
          </cell>
          <cell r="AB534">
            <v>45968</v>
          </cell>
          <cell r="AC534">
            <v>0</v>
          </cell>
          <cell r="AD534">
            <v>0</v>
          </cell>
          <cell r="AE534"/>
          <cell r="AF534">
            <v>222.25</v>
          </cell>
          <cell r="AG534">
            <v>120.64999999999999</v>
          </cell>
          <cell r="AH534">
            <v>82.55</v>
          </cell>
        </row>
        <row r="535">
          <cell r="A535">
            <v>260461</v>
          </cell>
          <cell r="B535">
            <v>4502364491</v>
          </cell>
          <cell r="C535">
            <v>45894</v>
          </cell>
          <cell r="D535">
            <v>45897</v>
          </cell>
          <cell r="E535">
            <v>45971</v>
          </cell>
          <cell r="F535">
            <v>45971</v>
          </cell>
          <cell r="G535">
            <v>0</v>
          </cell>
          <cell r="H535" t="str">
            <v>260461-20</v>
          </cell>
          <cell r="I535" t="str">
            <v>SULZER PUMPS MEXICO, SA de CV</v>
          </cell>
          <cell r="J535">
            <v>20</v>
          </cell>
          <cell r="K535" t="str">
            <v>THROTTLE BUSHING;BUY-OUT PART; MSD2; 6X8X1</v>
          </cell>
          <cell r="L535" t="str">
            <v>ASTM A276 TP 410+SUMESOL 220</v>
          </cell>
          <cell r="M535">
            <v>507170817002</v>
          </cell>
          <cell r="N535" t="str">
            <v>507170817 - 002</v>
          </cell>
          <cell r="O535" t="str">
            <v>A</v>
          </cell>
          <cell r="P535" t="str">
            <v>SUMESOL 220</v>
          </cell>
          <cell r="Q535" t="str">
            <v>QPP1005920470010-0 Task 1.5/PT 100%+VT As per PT-0015</v>
          </cell>
          <cell r="R535">
            <v>1</v>
          </cell>
          <cell r="S535">
            <v>1</v>
          </cell>
          <cell r="T535">
            <v>25307</v>
          </cell>
          <cell r="U535">
            <v>46053</v>
          </cell>
          <cell r="V535">
            <v>0</v>
          </cell>
          <cell r="W535" t="str">
            <v>COMPLETE</v>
          </cell>
          <cell r="X535">
            <v>1838.9</v>
          </cell>
          <cell r="Y535">
            <v>0</v>
          </cell>
          <cell r="Z535" t="str">
            <v>USD</v>
          </cell>
          <cell r="AA535">
            <v>0</v>
          </cell>
          <cell r="AB535">
            <v>45968</v>
          </cell>
          <cell r="AC535">
            <v>0</v>
          </cell>
          <cell r="AD535">
            <v>0</v>
          </cell>
          <cell r="AE535"/>
          <cell r="AF535">
            <v>180.97499999999999</v>
          </cell>
          <cell r="AG535">
            <v>98.424999999999997</v>
          </cell>
          <cell r="AH535">
            <v>82.55</v>
          </cell>
        </row>
        <row r="536">
          <cell r="A536">
            <v>260461</v>
          </cell>
          <cell r="B536">
            <v>4502364491</v>
          </cell>
          <cell r="C536">
            <v>45894</v>
          </cell>
          <cell r="D536">
            <v>45897</v>
          </cell>
          <cell r="E536">
            <v>45971</v>
          </cell>
          <cell r="F536">
            <v>45971</v>
          </cell>
          <cell r="G536">
            <v>0</v>
          </cell>
          <cell r="H536" t="str">
            <v>260461-30</v>
          </cell>
          <cell r="I536" t="str">
            <v>SULZER PUMPS MEXICO, SA de CV</v>
          </cell>
          <cell r="J536">
            <v>30</v>
          </cell>
          <cell r="K536" t="str">
            <v>CENTER SLEEVE;BUY-OUT PART</v>
          </cell>
          <cell r="L536" t="str">
            <v>ASTM A276 TP 410+SUME SA</v>
          </cell>
          <cell r="M536">
            <v>507170816002</v>
          </cell>
          <cell r="N536" t="str">
            <v>507170816 - 002</v>
          </cell>
          <cell r="O536" t="str">
            <v>-</v>
          </cell>
          <cell r="P536" t="str">
            <v>SUME SA</v>
          </cell>
          <cell r="Q536" t="str">
            <v>QPP1005920470010-0 Task 1.5/PT 100%+VT As per PT-0015</v>
          </cell>
          <cell r="R536">
            <v>1</v>
          </cell>
          <cell r="S536">
            <v>1</v>
          </cell>
          <cell r="T536">
            <v>25294</v>
          </cell>
          <cell r="U536">
            <v>46045</v>
          </cell>
          <cell r="V536">
            <v>0</v>
          </cell>
          <cell r="W536" t="str">
            <v>COMPLETE</v>
          </cell>
          <cell r="X536">
            <v>1335.8</v>
          </cell>
          <cell r="Y536">
            <v>0</v>
          </cell>
          <cell r="Z536" t="str">
            <v>USD</v>
          </cell>
          <cell r="AA536">
            <v>0</v>
          </cell>
          <cell r="AB536">
            <v>45968</v>
          </cell>
          <cell r="AC536">
            <v>0</v>
          </cell>
          <cell r="AD536">
            <v>0</v>
          </cell>
          <cell r="AE536"/>
          <cell r="AF536">
            <v>120.34520000000001</v>
          </cell>
          <cell r="AG536">
            <v>82.499200000000002</v>
          </cell>
          <cell r="AH536">
            <v>82.55</v>
          </cell>
        </row>
        <row r="537">
          <cell r="A537">
            <v>260461</v>
          </cell>
          <cell r="B537">
            <v>4502364491</v>
          </cell>
          <cell r="C537">
            <v>45894</v>
          </cell>
          <cell r="D537">
            <v>45897</v>
          </cell>
          <cell r="E537">
            <v>45971</v>
          </cell>
          <cell r="F537">
            <v>45971</v>
          </cell>
          <cell r="G537">
            <v>0</v>
          </cell>
          <cell r="H537" t="str">
            <v>260461-40</v>
          </cell>
          <cell r="I537" t="str">
            <v>SULZER PUMPS MEXICO, SA de CV</v>
          </cell>
          <cell r="J537">
            <v>40</v>
          </cell>
          <cell r="K537" t="str">
            <v>THROTTLE SLEEVE; BUY-OUT PART</v>
          </cell>
          <cell r="L537" t="str">
            <v>ASTM A276 TP 410+SUME SA</v>
          </cell>
          <cell r="M537">
            <v>507170815002</v>
          </cell>
          <cell r="N537" t="str">
            <v>507170815 - 002</v>
          </cell>
          <cell r="O537" t="str">
            <v>A</v>
          </cell>
          <cell r="P537" t="str">
            <v>SUME SA</v>
          </cell>
          <cell r="Q537" t="str">
            <v>QPP1005920470010-0 Task 1.5/PT 100%+VT As per PT-0015</v>
          </cell>
          <cell r="R537">
            <v>1</v>
          </cell>
          <cell r="S537">
            <v>1</v>
          </cell>
          <cell r="T537">
            <v>25294</v>
          </cell>
          <cell r="U537">
            <v>46045</v>
          </cell>
          <cell r="V537">
            <v>0</v>
          </cell>
          <cell r="W537" t="str">
            <v>COMPLETE</v>
          </cell>
          <cell r="X537">
            <v>1265</v>
          </cell>
          <cell r="Y537">
            <v>0</v>
          </cell>
          <cell r="Z537" t="str">
            <v>USD</v>
          </cell>
          <cell r="AA537">
            <v>0</v>
          </cell>
          <cell r="AB537">
            <v>45968</v>
          </cell>
          <cell r="AC537">
            <v>0</v>
          </cell>
          <cell r="AD537">
            <v>0</v>
          </cell>
          <cell r="AE537"/>
          <cell r="AF537">
            <v>98.171000000000006</v>
          </cell>
          <cell r="AG537">
            <v>81.737200000000001</v>
          </cell>
          <cell r="AH537">
            <v>82.55</v>
          </cell>
        </row>
        <row r="538">
          <cell r="A538">
            <v>260463</v>
          </cell>
          <cell r="B538">
            <v>4502365952</v>
          </cell>
          <cell r="C538">
            <v>45897</v>
          </cell>
          <cell r="D538">
            <v>45898</v>
          </cell>
          <cell r="E538">
            <v>45978</v>
          </cell>
          <cell r="F538">
            <v>45976</v>
          </cell>
          <cell r="G538">
            <v>0</v>
          </cell>
          <cell r="H538" t="str">
            <v>260463-10</v>
          </cell>
          <cell r="I538" t="str">
            <v>SULZER PUMPS MEXICO, SA de CV</v>
          </cell>
          <cell r="J538">
            <v>10</v>
          </cell>
          <cell r="K538" t="str">
            <v>THROTTLE BUSHING;BUY-OUT PART; MSD;4X6X10</v>
          </cell>
          <cell r="L538" t="str">
            <v>ASTM A276 TP 410/UNS S41000+SUME SA</v>
          </cell>
          <cell r="M538">
            <v>507395202004</v>
          </cell>
          <cell r="N538" t="str">
            <v>507395202-004</v>
          </cell>
          <cell r="O538" t="str">
            <v>-</v>
          </cell>
          <cell r="P538" t="str">
            <v>SUME SA</v>
          </cell>
          <cell r="Q538" t="str">
            <v>QQP1005871480010-0030 REV.1 Task 1.6</v>
          </cell>
          <cell r="R538">
            <v>1</v>
          </cell>
          <cell r="S538">
            <v>1</v>
          </cell>
          <cell r="T538">
            <v>25294</v>
          </cell>
          <cell r="U538">
            <v>46045</v>
          </cell>
          <cell r="V538">
            <v>0</v>
          </cell>
          <cell r="W538" t="str">
            <v>COMPLETE</v>
          </cell>
          <cell r="X538">
            <v>796.5</v>
          </cell>
          <cell r="Y538">
            <v>0</v>
          </cell>
          <cell r="Z538" t="str">
            <v>USD</v>
          </cell>
          <cell r="AA538">
            <v>0</v>
          </cell>
          <cell r="AB538">
            <v>45973</v>
          </cell>
          <cell r="AC538">
            <v>0</v>
          </cell>
          <cell r="AD538">
            <v>0</v>
          </cell>
          <cell r="AE538"/>
          <cell r="AF538">
            <v>155.57499999999999</v>
          </cell>
          <cell r="AG538">
            <v>106.37519999999999</v>
          </cell>
          <cell r="AH538">
            <v>76.199999999999989</v>
          </cell>
        </row>
        <row r="539">
          <cell r="A539">
            <v>260463</v>
          </cell>
          <cell r="B539">
            <v>4502365952</v>
          </cell>
          <cell r="C539">
            <v>45897</v>
          </cell>
          <cell r="D539">
            <v>45898</v>
          </cell>
          <cell r="E539">
            <v>45978</v>
          </cell>
          <cell r="F539">
            <v>45976</v>
          </cell>
          <cell r="G539">
            <v>0</v>
          </cell>
          <cell r="H539" t="str">
            <v>260463-20</v>
          </cell>
          <cell r="I539" t="str">
            <v>SULZER PUMPS MEXICO, SA de CV</v>
          </cell>
          <cell r="J539">
            <v>20</v>
          </cell>
          <cell r="K539" t="str">
            <v>CENTER BUSHING;BUY-OUT PART; MSD; 4X6X10.5</v>
          </cell>
          <cell r="L539" t="str">
            <v>ASTM A276 TP 410/UNS S41000+SUME SA</v>
          </cell>
          <cell r="M539">
            <v>507395201003</v>
          </cell>
          <cell r="N539" t="str">
            <v>507395201-003</v>
          </cell>
          <cell r="O539" t="str">
            <v>-</v>
          </cell>
          <cell r="P539" t="str">
            <v>SUME SA</v>
          </cell>
          <cell r="Q539" t="str">
            <v>QQP1005871480010-0030 REV.1 Task 1.6</v>
          </cell>
          <cell r="R539">
            <v>1</v>
          </cell>
          <cell r="S539">
            <v>1</v>
          </cell>
          <cell r="T539" t="str">
            <v>Short closed dtd.24.03.26</v>
          </cell>
          <cell r="U539">
            <v>0</v>
          </cell>
          <cell r="V539">
            <v>0</v>
          </cell>
          <cell r="W539" t="str">
            <v>COMPLETE</v>
          </cell>
          <cell r="X539">
            <v>881.3</v>
          </cell>
          <cell r="Y539">
            <v>0</v>
          </cell>
          <cell r="Z539" t="str">
            <v>USD</v>
          </cell>
          <cell r="AA539">
            <v>0</v>
          </cell>
          <cell r="AB539">
            <v>45973</v>
          </cell>
          <cell r="AC539">
            <v>0</v>
          </cell>
          <cell r="AD539">
            <v>0</v>
          </cell>
          <cell r="AE539"/>
          <cell r="AF539">
            <v>182.5752</v>
          </cell>
          <cell r="AG539">
            <v>104.77499999999999</v>
          </cell>
          <cell r="AH539">
            <v>76.199999999999989</v>
          </cell>
        </row>
        <row r="540">
          <cell r="A540">
            <v>260463</v>
          </cell>
          <cell r="B540">
            <v>4502365952</v>
          </cell>
          <cell r="C540">
            <v>45897</v>
          </cell>
          <cell r="D540">
            <v>45898</v>
          </cell>
          <cell r="E540">
            <v>45978</v>
          </cell>
          <cell r="F540">
            <v>45976</v>
          </cell>
          <cell r="G540">
            <v>0</v>
          </cell>
          <cell r="H540" t="str">
            <v>260463-30</v>
          </cell>
          <cell r="I540" t="str">
            <v>SULZER PUMPS MEXICO, SA de CV</v>
          </cell>
          <cell r="J540">
            <v>30</v>
          </cell>
          <cell r="K540" t="str">
            <v>THROTTLE SLEEVE;BUY-OUT PART</v>
          </cell>
          <cell r="L540" t="str">
            <v>ASTM A276 TP 410/UNS S41000+SUME SA</v>
          </cell>
          <cell r="M540">
            <v>507395198008</v>
          </cell>
          <cell r="N540" t="str">
            <v>507395198-008</v>
          </cell>
          <cell r="O540" t="str">
            <v>-</v>
          </cell>
          <cell r="P540" t="str">
            <v>SUME SA</v>
          </cell>
          <cell r="Q540" t="str">
            <v>QQP1005871480010-0030 REV.1 Task 1.6</v>
          </cell>
          <cell r="R540">
            <v>1</v>
          </cell>
          <cell r="S540">
            <v>1</v>
          </cell>
          <cell r="T540">
            <v>25294</v>
          </cell>
          <cell r="U540">
            <v>46045</v>
          </cell>
          <cell r="V540">
            <v>0</v>
          </cell>
          <cell r="W540" t="str">
            <v>COMPLETE</v>
          </cell>
          <cell r="X540">
            <v>796.2</v>
          </cell>
          <cell r="Y540">
            <v>0</v>
          </cell>
          <cell r="Z540" t="str">
            <v>USD</v>
          </cell>
          <cell r="AA540">
            <v>0</v>
          </cell>
          <cell r="AB540">
            <v>45973</v>
          </cell>
          <cell r="AC540">
            <v>0</v>
          </cell>
          <cell r="AD540">
            <v>0</v>
          </cell>
          <cell r="AE540"/>
          <cell r="AF540">
            <v>106.04499999999999</v>
          </cell>
          <cell r="AG540">
            <v>72.872600000000006</v>
          </cell>
          <cell r="AH540">
            <v>76.199999999999989</v>
          </cell>
        </row>
        <row r="541">
          <cell r="A541">
            <v>260463</v>
          </cell>
          <cell r="B541">
            <v>4502365952</v>
          </cell>
          <cell r="C541">
            <v>45897</v>
          </cell>
          <cell r="D541">
            <v>45898</v>
          </cell>
          <cell r="E541">
            <v>45978</v>
          </cell>
          <cell r="F541">
            <v>45976</v>
          </cell>
          <cell r="G541">
            <v>0</v>
          </cell>
          <cell r="H541" t="str">
            <v>260463-40</v>
          </cell>
          <cell r="I541" t="str">
            <v>SULZER PUMPS MEXICO, SA de CV</v>
          </cell>
          <cell r="J541">
            <v>40</v>
          </cell>
          <cell r="K541" t="str">
            <v>CENTER SLEEVE; BUY-OUT PART</v>
          </cell>
          <cell r="L541" t="str">
            <v>ASTM A276 TP 410/UNS S41000+SUME SA</v>
          </cell>
          <cell r="M541">
            <v>507395197006</v>
          </cell>
          <cell r="N541" t="str">
            <v>507395197-006</v>
          </cell>
          <cell r="O541" t="str">
            <v>-</v>
          </cell>
          <cell r="P541" t="str">
            <v>SUME SA</v>
          </cell>
          <cell r="Q541" t="str">
            <v>QQP1005871480010-0030 REV.1 Task 1.6</v>
          </cell>
          <cell r="R541">
            <v>1</v>
          </cell>
          <cell r="S541">
            <v>1</v>
          </cell>
          <cell r="T541" t="str">
            <v>Short closed dtd.24.03.26</v>
          </cell>
          <cell r="U541">
            <v>0</v>
          </cell>
          <cell r="V541">
            <v>0</v>
          </cell>
          <cell r="W541" t="str">
            <v>COMPLETE</v>
          </cell>
          <cell r="X541">
            <v>795.7</v>
          </cell>
          <cell r="Y541">
            <v>0</v>
          </cell>
          <cell r="Z541" t="str">
            <v>USD</v>
          </cell>
          <cell r="AA541">
            <v>0</v>
          </cell>
          <cell r="AB541">
            <v>45973</v>
          </cell>
          <cell r="AC541">
            <v>0</v>
          </cell>
          <cell r="AD541">
            <v>0</v>
          </cell>
          <cell r="AE541" t="str">
            <v>A</v>
          </cell>
          <cell r="AF541">
            <v>104.4448</v>
          </cell>
          <cell r="AG541">
            <v>73.786999999999992</v>
          </cell>
          <cell r="AH541">
            <v>76.199999999999989</v>
          </cell>
        </row>
        <row r="542">
          <cell r="A542">
            <v>260465</v>
          </cell>
          <cell r="B542">
            <v>4502366443</v>
          </cell>
          <cell r="C542">
            <v>45898</v>
          </cell>
          <cell r="D542">
            <v>45899</v>
          </cell>
          <cell r="E542">
            <v>45954</v>
          </cell>
          <cell r="F542">
            <v>45940</v>
          </cell>
          <cell r="G542">
            <v>0</v>
          </cell>
          <cell r="H542" t="str">
            <v>260465-10</v>
          </cell>
          <cell r="I542" t="str">
            <v>SULZER PUMPS (CANADA) INC</v>
          </cell>
          <cell r="J542">
            <v>10</v>
          </cell>
          <cell r="K542" t="str">
            <v>SLV,CENTER</v>
          </cell>
          <cell r="L542" t="str">
            <v>AISI Gr 410 max 0.25% Ni+COL.6</v>
          </cell>
          <cell r="M542">
            <v>2217276</v>
          </cell>
          <cell r="N542" t="str">
            <v>B34857-003</v>
          </cell>
          <cell r="O542" t="str">
            <v>D</v>
          </cell>
          <cell r="P542" t="str">
            <v>COL.6(THK 0.03")</v>
          </cell>
          <cell r="Q542">
            <v>0</v>
          </cell>
          <cell r="R542">
            <v>1</v>
          </cell>
          <cell r="S542">
            <v>1</v>
          </cell>
          <cell r="T542">
            <v>25195</v>
          </cell>
          <cell r="U542">
            <v>45938</v>
          </cell>
          <cell r="V542">
            <v>0</v>
          </cell>
          <cell r="W542" t="str">
            <v>COMPLETE</v>
          </cell>
          <cell r="X542">
            <v>504.2</v>
          </cell>
          <cell r="Y542">
            <v>0</v>
          </cell>
          <cell r="Z542" t="str">
            <v>USD</v>
          </cell>
          <cell r="AA542">
            <v>0</v>
          </cell>
          <cell r="AB542">
            <v>45937</v>
          </cell>
          <cell r="AC542">
            <v>0</v>
          </cell>
          <cell r="AD542">
            <v>0</v>
          </cell>
          <cell r="AE542"/>
          <cell r="AF542">
            <v>94.843599999999995</v>
          </cell>
          <cell r="AG542">
            <v>73.761599999999987</v>
          </cell>
          <cell r="AH542">
            <v>68.325999999999993</v>
          </cell>
        </row>
        <row r="543">
          <cell r="A543">
            <v>260465</v>
          </cell>
          <cell r="B543">
            <v>4502366443</v>
          </cell>
          <cell r="C543">
            <v>45898</v>
          </cell>
          <cell r="D543">
            <v>45899</v>
          </cell>
          <cell r="E543">
            <v>45954</v>
          </cell>
          <cell r="F543">
            <v>45940</v>
          </cell>
          <cell r="G543">
            <v>0</v>
          </cell>
          <cell r="H543" t="str">
            <v>260465-20</v>
          </cell>
          <cell r="I543" t="str">
            <v>SULZER PUMPS (CANADA) INC</v>
          </cell>
          <cell r="J543">
            <v>20</v>
          </cell>
          <cell r="K543" t="str">
            <v>SLV,THROTTLE</v>
          </cell>
          <cell r="L543" t="str">
            <v>AISI Gr 410 max 0.25% Ni+COL.6</v>
          </cell>
          <cell r="M543">
            <v>2217277</v>
          </cell>
          <cell r="N543" t="str">
            <v>B34865-017</v>
          </cell>
          <cell r="O543" t="str">
            <v>F</v>
          </cell>
          <cell r="P543" t="str">
            <v>COL.6(THK 0.03")</v>
          </cell>
          <cell r="Q543">
            <v>0</v>
          </cell>
          <cell r="R543">
            <v>1</v>
          </cell>
          <cell r="S543">
            <v>1</v>
          </cell>
          <cell r="T543">
            <v>25195</v>
          </cell>
          <cell r="U543">
            <v>45938</v>
          </cell>
          <cell r="V543">
            <v>0</v>
          </cell>
          <cell r="W543" t="str">
            <v>COMPLETE</v>
          </cell>
          <cell r="X543">
            <v>566.6</v>
          </cell>
          <cell r="Y543">
            <v>0</v>
          </cell>
          <cell r="Z543" t="str">
            <v>USD</v>
          </cell>
          <cell r="AA543">
            <v>0</v>
          </cell>
          <cell r="AB543">
            <v>45937</v>
          </cell>
          <cell r="AC543">
            <v>0</v>
          </cell>
          <cell r="AD543">
            <v>0</v>
          </cell>
          <cell r="AE543"/>
          <cell r="AF543">
            <v>105.9434</v>
          </cell>
          <cell r="AG543">
            <v>72.897999999999996</v>
          </cell>
          <cell r="AH543">
            <v>76.199999999999989</v>
          </cell>
        </row>
        <row r="544">
          <cell r="A544">
            <v>260465</v>
          </cell>
          <cell r="B544">
            <v>4502366443</v>
          </cell>
          <cell r="C544">
            <v>45898</v>
          </cell>
          <cell r="D544">
            <v>45899</v>
          </cell>
          <cell r="E544">
            <v>45954</v>
          </cell>
          <cell r="F544">
            <v>45940</v>
          </cell>
          <cell r="G544">
            <v>0</v>
          </cell>
          <cell r="H544" t="str">
            <v>260465-30</v>
          </cell>
          <cell r="I544" t="str">
            <v>SULZER PUMPS (CANADA) INC</v>
          </cell>
          <cell r="J544">
            <v>30</v>
          </cell>
          <cell r="K544" t="str">
            <v>SLV,PKG</v>
          </cell>
          <cell r="L544" t="str">
            <v>AISI Gr 410 max 0.25% Ni+COL.6</v>
          </cell>
          <cell r="M544">
            <v>2217410</v>
          </cell>
          <cell r="N544" t="str">
            <v>B15113-000</v>
          </cell>
          <cell r="O544" t="str">
            <v>B</v>
          </cell>
          <cell r="P544" t="str">
            <v>COL.6(THK 0.03")</v>
          </cell>
          <cell r="Q544">
            <v>0</v>
          </cell>
          <cell r="R544">
            <v>2</v>
          </cell>
          <cell r="S544">
            <v>2</v>
          </cell>
          <cell r="T544">
            <v>25195</v>
          </cell>
          <cell r="U544">
            <v>45938</v>
          </cell>
          <cell r="V544">
            <v>0</v>
          </cell>
          <cell r="W544" t="str">
            <v>COMPLETE</v>
          </cell>
          <cell r="X544">
            <v>741.5</v>
          </cell>
          <cell r="Y544">
            <v>0</v>
          </cell>
          <cell r="Z544" t="str">
            <v>USD</v>
          </cell>
          <cell r="AA544">
            <v>0</v>
          </cell>
          <cell r="AB544">
            <v>45937</v>
          </cell>
          <cell r="AC544">
            <v>0</v>
          </cell>
          <cell r="AD544">
            <v>0</v>
          </cell>
          <cell r="AE544"/>
          <cell r="AF544">
            <v>82.55</v>
          </cell>
          <cell r="AG544">
            <v>66.954399999999993</v>
          </cell>
          <cell r="AH544">
            <v>176.27600000000001</v>
          </cell>
        </row>
        <row r="545">
          <cell r="A545">
            <v>260481</v>
          </cell>
          <cell r="B545">
            <v>4502366647</v>
          </cell>
          <cell r="C545">
            <v>45901</v>
          </cell>
          <cell r="D545">
            <v>45901</v>
          </cell>
          <cell r="E545">
            <v>45968</v>
          </cell>
          <cell r="F545">
            <v>45955</v>
          </cell>
          <cell r="G545">
            <v>0</v>
          </cell>
          <cell r="H545" t="str">
            <v>260481-10</v>
          </cell>
          <cell r="I545" t="str">
            <v>Sulzer Pumpen (Deutschland) GmbH</v>
          </cell>
          <cell r="J545">
            <v>10</v>
          </cell>
          <cell r="K545" t="str">
            <v>STATIONARY RING;MACH</v>
          </cell>
          <cell r="L545" t="str">
            <v>SS-420+400 to 450 HB</v>
          </cell>
          <cell r="M545">
            <v>204501073004</v>
          </cell>
          <cell r="N545" t="str">
            <v>3-204501073</v>
          </cell>
          <cell r="O545" t="str">
            <v>-</v>
          </cell>
          <cell r="P545">
            <v>0</v>
          </cell>
          <cell r="Q545" t="str">
            <v>400-450 HB/PS-2101/PS-2000</v>
          </cell>
          <cell r="R545">
            <v>1</v>
          </cell>
          <cell r="S545">
            <v>1</v>
          </cell>
          <cell r="T545">
            <v>25205</v>
          </cell>
          <cell r="U545">
            <v>45945</v>
          </cell>
          <cell r="V545">
            <v>0</v>
          </cell>
          <cell r="W545" t="str">
            <v>COMPLETE</v>
          </cell>
          <cell r="X545">
            <v>212.2</v>
          </cell>
          <cell r="Y545">
            <v>0</v>
          </cell>
          <cell r="Z545" t="str">
            <v>EURO</v>
          </cell>
          <cell r="AA545">
            <v>0</v>
          </cell>
          <cell r="AB545">
            <v>45952</v>
          </cell>
          <cell r="AC545">
            <v>0</v>
          </cell>
          <cell r="AD545">
            <v>0</v>
          </cell>
          <cell r="AE545"/>
          <cell r="AF545">
            <v>165</v>
          </cell>
          <cell r="AG545">
            <v>150.49799999999999</v>
          </cell>
          <cell r="AH545">
            <v>20</v>
          </cell>
        </row>
        <row r="546">
          <cell r="A546">
            <v>260482</v>
          </cell>
          <cell r="B546">
            <v>4502367023</v>
          </cell>
          <cell r="C546">
            <v>45901</v>
          </cell>
          <cell r="D546">
            <v>45902</v>
          </cell>
          <cell r="E546">
            <v>45978</v>
          </cell>
          <cell r="F546">
            <v>45976</v>
          </cell>
          <cell r="G546">
            <v>0</v>
          </cell>
          <cell r="H546" t="str">
            <v>260482-10</v>
          </cell>
          <cell r="I546" t="str">
            <v>SULZER PUMPS MEXICO, SA de CV</v>
          </cell>
          <cell r="J546">
            <v>10</v>
          </cell>
          <cell r="K546" t="str">
            <v>THROTTLE SLEEVE; MACH</v>
          </cell>
          <cell r="L546" t="str">
            <v>ASTM A276 TP 410; SUME SA</v>
          </cell>
          <cell r="M546">
            <v>507423632001</v>
          </cell>
          <cell r="N546" t="str">
            <v>507423632 - 000</v>
          </cell>
          <cell r="O546" t="str">
            <v>-</v>
          </cell>
          <cell r="P546" t="str">
            <v>SUME SA</v>
          </cell>
          <cell r="Q546" t="str">
            <v>QQP100594492-0010-01 Task 1.6</v>
          </cell>
          <cell r="R546">
            <v>1</v>
          </cell>
          <cell r="S546">
            <v>1</v>
          </cell>
          <cell r="T546" t="str">
            <v>Short closed dtd.24.03.26</v>
          </cell>
          <cell r="U546">
            <v>0</v>
          </cell>
          <cell r="V546">
            <v>0</v>
          </cell>
          <cell r="W546" t="str">
            <v>COMPLETE</v>
          </cell>
          <cell r="X546">
            <v>1094.0999999999999</v>
          </cell>
          <cell r="Y546">
            <v>0</v>
          </cell>
          <cell r="Z546" t="str">
            <v>USD</v>
          </cell>
          <cell r="AA546">
            <v>0</v>
          </cell>
          <cell r="AB546">
            <v>45973</v>
          </cell>
          <cell r="AC546">
            <v>0</v>
          </cell>
          <cell r="AD546">
            <v>0</v>
          </cell>
          <cell r="AE546"/>
          <cell r="AF546">
            <v>139.31899999999999</v>
          </cell>
          <cell r="AG546">
            <v>95.0976</v>
          </cell>
          <cell r="AH546">
            <v>101.6</v>
          </cell>
        </row>
        <row r="547">
          <cell r="A547">
            <v>260482</v>
          </cell>
          <cell r="B547">
            <v>4502367023</v>
          </cell>
          <cell r="C547">
            <v>45901</v>
          </cell>
          <cell r="D547">
            <v>45902</v>
          </cell>
          <cell r="E547">
            <v>45978</v>
          </cell>
          <cell r="F547">
            <v>45976</v>
          </cell>
          <cell r="G547">
            <v>0</v>
          </cell>
          <cell r="H547" t="str">
            <v>260482-20</v>
          </cell>
          <cell r="I547" t="str">
            <v>SULZER PUMPS MEXICO, SA de CV</v>
          </cell>
          <cell r="J547">
            <v>20</v>
          </cell>
          <cell r="K547" t="str">
            <v>THROTTLE BUSHING; MACH; MSD;8X10X15AZ</v>
          </cell>
          <cell r="L547" t="str">
            <v>ASTM A276 TP 410; SUME SA</v>
          </cell>
          <cell r="M547">
            <v>507423631001</v>
          </cell>
          <cell r="N547" t="str">
            <v>507423631 - 000</v>
          </cell>
          <cell r="O547" t="str">
            <v>-</v>
          </cell>
          <cell r="P547" t="str">
            <v>SUME SA</v>
          </cell>
          <cell r="Q547" t="str">
            <v>QQP100594492-0010-01 Task 1.6</v>
          </cell>
          <cell r="R547">
            <v>1</v>
          </cell>
          <cell r="S547">
            <v>1</v>
          </cell>
          <cell r="T547">
            <v>25294</v>
          </cell>
          <cell r="U547">
            <v>46045</v>
          </cell>
          <cell r="V547">
            <v>0</v>
          </cell>
          <cell r="W547" t="str">
            <v>COMPLETE</v>
          </cell>
          <cell r="X547">
            <v>1246.4000000000001</v>
          </cell>
          <cell r="Y547">
            <v>0</v>
          </cell>
          <cell r="Z547" t="str">
            <v>USD</v>
          </cell>
          <cell r="AA547">
            <v>0</v>
          </cell>
          <cell r="AB547">
            <v>45973</v>
          </cell>
          <cell r="AC547">
            <v>0</v>
          </cell>
          <cell r="AD547">
            <v>0</v>
          </cell>
          <cell r="AE547"/>
          <cell r="AF547">
            <v>182.5752</v>
          </cell>
          <cell r="AG547">
            <v>139.69999999999999</v>
          </cell>
          <cell r="AH547">
            <v>101.6</v>
          </cell>
        </row>
        <row r="548">
          <cell r="A548">
            <v>260482</v>
          </cell>
          <cell r="B548">
            <v>4502367023</v>
          </cell>
          <cell r="C548">
            <v>45901</v>
          </cell>
          <cell r="D548">
            <v>45902</v>
          </cell>
          <cell r="E548">
            <v>45978</v>
          </cell>
          <cell r="F548">
            <v>45976</v>
          </cell>
          <cell r="G548">
            <v>0</v>
          </cell>
          <cell r="H548" t="str">
            <v>260482-30</v>
          </cell>
          <cell r="I548" t="str">
            <v>SULZER PUMPS MEXICO, SA de CV</v>
          </cell>
          <cell r="J548">
            <v>30</v>
          </cell>
          <cell r="K548" t="str">
            <v>THROTTLE SLEEVE;MACH</v>
          </cell>
          <cell r="L548" t="str">
            <v>ASTM A276 TP 410; SUME SA</v>
          </cell>
          <cell r="M548">
            <v>507423632001</v>
          </cell>
          <cell r="N548" t="str">
            <v>507423632 - 000</v>
          </cell>
          <cell r="O548" t="str">
            <v>-</v>
          </cell>
          <cell r="P548" t="str">
            <v>SUME SA</v>
          </cell>
          <cell r="Q548" t="str">
            <v>QQP100594492-0020-01 Task 1.6</v>
          </cell>
          <cell r="R548">
            <v>1</v>
          </cell>
          <cell r="S548">
            <v>1</v>
          </cell>
          <cell r="T548">
            <v>25294</v>
          </cell>
          <cell r="U548">
            <v>46045</v>
          </cell>
          <cell r="V548">
            <v>0</v>
          </cell>
          <cell r="W548" t="str">
            <v>COMPLETE</v>
          </cell>
          <cell r="X548">
            <v>1094.0999999999999</v>
          </cell>
          <cell r="Y548">
            <v>0</v>
          </cell>
          <cell r="Z548" t="str">
            <v>USD</v>
          </cell>
          <cell r="AA548">
            <v>0</v>
          </cell>
          <cell r="AB548">
            <v>45973</v>
          </cell>
          <cell r="AC548">
            <v>0</v>
          </cell>
          <cell r="AD548">
            <v>0</v>
          </cell>
          <cell r="AE548"/>
          <cell r="AF548">
            <v>139.31899999999999</v>
          </cell>
          <cell r="AG548">
            <v>95.0976</v>
          </cell>
          <cell r="AH548">
            <v>101.6</v>
          </cell>
        </row>
        <row r="549">
          <cell r="A549">
            <v>260482</v>
          </cell>
          <cell r="B549">
            <v>4502367023</v>
          </cell>
          <cell r="C549">
            <v>45901</v>
          </cell>
          <cell r="D549">
            <v>45902</v>
          </cell>
          <cell r="E549">
            <v>45978</v>
          </cell>
          <cell r="F549">
            <v>45976</v>
          </cell>
          <cell r="G549">
            <v>0</v>
          </cell>
          <cell r="H549" t="str">
            <v>260482-40</v>
          </cell>
          <cell r="I549" t="str">
            <v>SULZER PUMPS MEXICO, SA de CV</v>
          </cell>
          <cell r="J549">
            <v>40</v>
          </cell>
          <cell r="K549" t="str">
            <v>THROTTLE BUSHING; MACH; MSD;8X10X15AZ</v>
          </cell>
          <cell r="L549" t="str">
            <v>ASTM A276 TP 410; SUME SA</v>
          </cell>
          <cell r="M549">
            <v>507423631001</v>
          </cell>
          <cell r="N549" t="str">
            <v>507423631 - 000</v>
          </cell>
          <cell r="O549" t="str">
            <v>-</v>
          </cell>
          <cell r="P549" t="str">
            <v>SUME SA</v>
          </cell>
          <cell r="Q549" t="str">
            <v>QQP100594492-0020-01 Task 1.6</v>
          </cell>
          <cell r="R549">
            <v>1</v>
          </cell>
          <cell r="S549">
            <v>1</v>
          </cell>
          <cell r="T549">
            <v>25294</v>
          </cell>
          <cell r="U549">
            <v>46045</v>
          </cell>
          <cell r="V549">
            <v>0</v>
          </cell>
          <cell r="W549" t="str">
            <v>COMPLETE</v>
          </cell>
          <cell r="X549">
            <v>1246.4000000000001</v>
          </cell>
          <cell r="Y549">
            <v>0</v>
          </cell>
          <cell r="Z549" t="str">
            <v>USD</v>
          </cell>
          <cell r="AA549">
            <v>0</v>
          </cell>
          <cell r="AB549">
            <v>45973</v>
          </cell>
          <cell r="AC549">
            <v>0</v>
          </cell>
          <cell r="AD549">
            <v>0</v>
          </cell>
          <cell r="AE549"/>
          <cell r="AF549">
            <v>182.5752</v>
          </cell>
          <cell r="AG549">
            <v>139.69999999999999</v>
          </cell>
          <cell r="AH549">
            <v>101.6</v>
          </cell>
        </row>
        <row r="550">
          <cell r="A550">
            <v>260483</v>
          </cell>
          <cell r="B550">
            <v>4502367030</v>
          </cell>
          <cell r="C550">
            <v>45901</v>
          </cell>
          <cell r="D550">
            <v>45902</v>
          </cell>
          <cell r="E550">
            <v>45978</v>
          </cell>
          <cell r="F550">
            <v>45976</v>
          </cell>
          <cell r="G550">
            <v>0</v>
          </cell>
          <cell r="H550" t="str">
            <v>260483-10</v>
          </cell>
          <cell r="I550" t="str">
            <v>SULZER PUMPS MEXICO, SA de CV</v>
          </cell>
          <cell r="J550">
            <v>10</v>
          </cell>
          <cell r="K550" t="str">
            <v>CENTER SLEEVE;MACH</v>
          </cell>
          <cell r="L550" t="str">
            <v>ASTM A276 TP 410+SUME SA</v>
          </cell>
          <cell r="M550">
            <v>204544164000</v>
          </cell>
          <cell r="N550" t="str">
            <v>A-204544164 000</v>
          </cell>
          <cell r="O550" t="str">
            <v>-</v>
          </cell>
          <cell r="P550" t="str">
            <v>SUME SA</v>
          </cell>
          <cell r="Q550" t="str">
            <v>QQP1005944920010-01 Task 1.6</v>
          </cell>
          <cell r="R550">
            <v>1</v>
          </cell>
          <cell r="S550">
            <v>1</v>
          </cell>
          <cell r="T550">
            <v>25294</v>
          </cell>
          <cell r="U550">
            <v>46045</v>
          </cell>
          <cell r="V550">
            <v>0</v>
          </cell>
          <cell r="W550" t="str">
            <v>COMPLETE</v>
          </cell>
          <cell r="X550">
            <v>1051.3</v>
          </cell>
          <cell r="Y550">
            <v>0</v>
          </cell>
          <cell r="Z550" t="str">
            <v>USD</v>
          </cell>
          <cell r="AA550">
            <v>0</v>
          </cell>
          <cell r="AB550">
            <v>45973</v>
          </cell>
          <cell r="AC550">
            <v>0</v>
          </cell>
          <cell r="AD550">
            <v>0</v>
          </cell>
          <cell r="AE550"/>
          <cell r="AF550">
            <v>132.96899999999999</v>
          </cell>
          <cell r="AG550">
            <v>95.986599999999996</v>
          </cell>
          <cell r="AH550">
            <v>76.199999999999989</v>
          </cell>
        </row>
        <row r="551">
          <cell r="A551">
            <v>260483</v>
          </cell>
          <cell r="B551">
            <v>4502367030</v>
          </cell>
          <cell r="C551">
            <v>45901</v>
          </cell>
          <cell r="D551">
            <v>45902</v>
          </cell>
          <cell r="E551">
            <v>45978</v>
          </cell>
          <cell r="F551">
            <v>45976</v>
          </cell>
          <cell r="G551">
            <v>0</v>
          </cell>
          <cell r="H551" t="str">
            <v>260483-20</v>
          </cell>
          <cell r="I551" t="str">
            <v>SULZER PUMPS MEXICO, SA de CV</v>
          </cell>
          <cell r="J551">
            <v>20</v>
          </cell>
          <cell r="K551" t="str">
            <v>CENTER BUSHING; MACH; MSD; 8X10X15AZ</v>
          </cell>
          <cell r="L551" t="str">
            <v>ASTM A276 TP 410+SUME SA</v>
          </cell>
          <cell r="M551">
            <v>204544160000</v>
          </cell>
          <cell r="N551" t="str">
            <v>B-204544160-000</v>
          </cell>
          <cell r="O551" t="str">
            <v>-</v>
          </cell>
          <cell r="P551" t="str">
            <v>SUME SA</v>
          </cell>
          <cell r="Q551" t="str">
            <v>QQP1005944920010-01 Task 1.6</v>
          </cell>
          <cell r="R551">
            <v>1</v>
          </cell>
          <cell r="S551">
            <v>1</v>
          </cell>
          <cell r="T551">
            <v>25294</v>
          </cell>
          <cell r="U551">
            <v>46045</v>
          </cell>
          <cell r="V551">
            <v>0</v>
          </cell>
          <cell r="W551" t="str">
            <v>COMPLETE</v>
          </cell>
          <cell r="X551">
            <v>1326.9</v>
          </cell>
          <cell r="Y551">
            <v>0</v>
          </cell>
          <cell r="Z551" t="str">
            <v>USD</v>
          </cell>
          <cell r="AA551">
            <v>0</v>
          </cell>
          <cell r="AB551">
            <v>45973</v>
          </cell>
          <cell r="AC551">
            <v>0</v>
          </cell>
          <cell r="AD551">
            <v>0</v>
          </cell>
          <cell r="AE551"/>
          <cell r="AF551">
            <v>254</v>
          </cell>
          <cell r="AG551">
            <v>133.95959999999999</v>
          </cell>
          <cell r="AH551">
            <v>76.199999999999989</v>
          </cell>
        </row>
        <row r="552">
          <cell r="A552">
            <v>260483</v>
          </cell>
          <cell r="B552">
            <v>4502367030</v>
          </cell>
          <cell r="C552">
            <v>45901</v>
          </cell>
          <cell r="D552">
            <v>45902</v>
          </cell>
          <cell r="E552">
            <v>45978</v>
          </cell>
          <cell r="F552">
            <v>45976</v>
          </cell>
          <cell r="G552">
            <v>0</v>
          </cell>
          <cell r="H552" t="str">
            <v>260483-30</v>
          </cell>
          <cell r="I552" t="str">
            <v>SULZER PUMPS MEXICO, SA de CV</v>
          </cell>
          <cell r="J552">
            <v>30</v>
          </cell>
          <cell r="K552" t="str">
            <v>CENTER SLEEVE;MACH</v>
          </cell>
          <cell r="L552" t="str">
            <v>ASTM A276 TP 410+SUME SA</v>
          </cell>
          <cell r="M552">
            <v>204544164000</v>
          </cell>
          <cell r="N552" t="str">
            <v>A-204544164 000</v>
          </cell>
          <cell r="O552" t="str">
            <v>-</v>
          </cell>
          <cell r="P552" t="str">
            <v>SUME SA</v>
          </cell>
          <cell r="Q552" t="str">
            <v>QQP1005944920020-01 Task 1.6</v>
          </cell>
          <cell r="R552">
            <v>1</v>
          </cell>
          <cell r="S552">
            <v>1</v>
          </cell>
          <cell r="T552">
            <v>25294</v>
          </cell>
          <cell r="U552">
            <v>46045</v>
          </cell>
          <cell r="V552">
            <v>0</v>
          </cell>
          <cell r="W552" t="str">
            <v>COMPLETE</v>
          </cell>
          <cell r="X552">
            <v>1051.3</v>
          </cell>
          <cell r="Y552">
            <v>0</v>
          </cell>
          <cell r="Z552" t="str">
            <v>USD</v>
          </cell>
          <cell r="AA552">
            <v>0</v>
          </cell>
          <cell r="AB552">
            <v>45973</v>
          </cell>
          <cell r="AC552">
            <v>0</v>
          </cell>
          <cell r="AD552">
            <v>0</v>
          </cell>
          <cell r="AE552"/>
          <cell r="AF552">
            <v>132.96899999999999</v>
          </cell>
          <cell r="AG552">
            <v>95.986599999999996</v>
          </cell>
          <cell r="AH552">
            <v>76.199999999999989</v>
          </cell>
        </row>
        <row r="553">
          <cell r="A553">
            <v>260483</v>
          </cell>
          <cell r="B553">
            <v>4502367030</v>
          </cell>
          <cell r="C553">
            <v>45901</v>
          </cell>
          <cell r="D553">
            <v>45902</v>
          </cell>
          <cell r="E553">
            <v>45978</v>
          </cell>
          <cell r="F553">
            <v>45976</v>
          </cell>
          <cell r="G553">
            <v>0</v>
          </cell>
          <cell r="H553" t="str">
            <v>260483-40</v>
          </cell>
          <cell r="I553" t="str">
            <v>SULZER PUMPS MEXICO, SA de CV</v>
          </cell>
          <cell r="J553">
            <v>40</v>
          </cell>
          <cell r="K553" t="str">
            <v>CENTER BUSHING; MACH; MSD; 8X10X15AZ</v>
          </cell>
          <cell r="L553" t="str">
            <v>ASTM A276 TP 410+SUME SA</v>
          </cell>
          <cell r="M553">
            <v>204544160000</v>
          </cell>
          <cell r="N553" t="str">
            <v>B-204544160-000</v>
          </cell>
          <cell r="O553" t="str">
            <v>-</v>
          </cell>
          <cell r="P553" t="str">
            <v>SUME SA</v>
          </cell>
          <cell r="Q553" t="str">
            <v>QQP1005944920020-01 Task 1.6</v>
          </cell>
          <cell r="R553">
            <v>1</v>
          </cell>
          <cell r="S553">
            <v>1</v>
          </cell>
          <cell r="T553" t="str">
            <v>Short closed dtd.24.03.26</v>
          </cell>
          <cell r="U553">
            <v>0</v>
          </cell>
          <cell r="V553">
            <v>0</v>
          </cell>
          <cell r="W553" t="str">
            <v>COMPLETE</v>
          </cell>
          <cell r="X553">
            <v>1326.9</v>
          </cell>
          <cell r="Y553">
            <v>0</v>
          </cell>
          <cell r="Z553" t="str">
            <v>USD</v>
          </cell>
          <cell r="AA553">
            <v>0</v>
          </cell>
          <cell r="AB553">
            <v>45973</v>
          </cell>
          <cell r="AC553">
            <v>0</v>
          </cell>
          <cell r="AD553">
            <v>0</v>
          </cell>
          <cell r="AE553" t="str">
            <v>A</v>
          </cell>
          <cell r="AF553">
            <v>254</v>
          </cell>
          <cell r="AG553">
            <v>133.95959999999999</v>
          </cell>
          <cell r="AH553">
            <v>76.199999999999989</v>
          </cell>
        </row>
        <row r="554">
          <cell r="A554">
            <v>260484</v>
          </cell>
          <cell r="B554">
            <v>4502367444</v>
          </cell>
          <cell r="C554">
            <v>45902</v>
          </cell>
          <cell r="D554">
            <v>45903</v>
          </cell>
          <cell r="E554">
            <v>45950</v>
          </cell>
          <cell r="F554">
            <v>45945</v>
          </cell>
          <cell r="G554">
            <v>0</v>
          </cell>
          <cell r="H554" t="str">
            <v>260484-10</v>
          </cell>
          <cell r="I554" t="str">
            <v>Sulzer Leeds PMC</v>
          </cell>
          <cell r="J554">
            <v>10</v>
          </cell>
          <cell r="K554" t="str">
            <v>INTERSTAGE BUSHING;MACH;MSDD;4x8x10.5</v>
          </cell>
          <cell r="L554" t="str">
            <v>UNS S32760+STEL.6</v>
          </cell>
          <cell r="M554" t="str">
            <v>204235896001Q01</v>
          </cell>
          <cell r="N554" t="str">
            <v>2-204235896</v>
          </cell>
          <cell r="O554" t="str">
            <v>-</v>
          </cell>
          <cell r="P554" t="str">
            <v>STEL.6</v>
          </cell>
          <cell r="Q554" t="str">
            <v>40-434 REV 02/40-504 REV 15/PS-2000 REV 00</v>
          </cell>
          <cell r="R554">
            <v>2</v>
          </cell>
          <cell r="S554">
            <v>2</v>
          </cell>
          <cell r="T554">
            <v>25204</v>
          </cell>
          <cell r="U554">
            <v>45945</v>
          </cell>
          <cell r="V554">
            <v>0</v>
          </cell>
          <cell r="W554" t="str">
            <v>COMPLETE</v>
          </cell>
          <cell r="X554">
            <v>804.2</v>
          </cell>
          <cell r="Y554">
            <v>0</v>
          </cell>
          <cell r="Z554" t="str">
            <v>GBP</v>
          </cell>
          <cell r="AA554">
            <v>0</v>
          </cell>
          <cell r="AB554">
            <v>45942</v>
          </cell>
          <cell r="AC554">
            <v>0</v>
          </cell>
          <cell r="AD554">
            <v>0</v>
          </cell>
          <cell r="AE554"/>
          <cell r="AF554">
            <v>184</v>
          </cell>
          <cell r="AG554">
            <v>105</v>
          </cell>
          <cell r="AH554">
            <v>97</v>
          </cell>
        </row>
        <row r="555">
          <cell r="A555">
            <v>260484</v>
          </cell>
          <cell r="B555">
            <v>4502367444</v>
          </cell>
          <cell r="C555">
            <v>45902</v>
          </cell>
          <cell r="D555">
            <v>45903</v>
          </cell>
          <cell r="E555">
            <v>45950</v>
          </cell>
          <cell r="F555">
            <v>45945</v>
          </cell>
          <cell r="G555">
            <v>0</v>
          </cell>
          <cell r="H555" t="str">
            <v>260484-10A</v>
          </cell>
          <cell r="I555" t="str">
            <v>Sulzer Leeds PMC</v>
          </cell>
          <cell r="J555" t="str">
            <v>10A</v>
          </cell>
          <cell r="K555" t="str">
            <v>Lugs1</v>
          </cell>
          <cell r="L555" t="str">
            <v>UNS S32760+STEL.6</v>
          </cell>
          <cell r="M555" t="str">
            <v>204235896001Q01-Lugs1</v>
          </cell>
          <cell r="N555" t="str">
            <v>2-204235896</v>
          </cell>
          <cell r="O555" t="str">
            <v>-</v>
          </cell>
          <cell r="P555">
            <v>0</v>
          </cell>
          <cell r="Q555">
            <v>0</v>
          </cell>
          <cell r="R555">
            <v>2</v>
          </cell>
          <cell r="S555">
            <v>2</v>
          </cell>
          <cell r="T555">
            <v>25204</v>
          </cell>
          <cell r="U555">
            <v>45945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GBP</v>
          </cell>
          <cell r="AA555">
            <v>0</v>
          </cell>
          <cell r="AB555">
            <v>45942</v>
          </cell>
          <cell r="AC555">
            <v>0</v>
          </cell>
          <cell r="AD555">
            <v>0</v>
          </cell>
          <cell r="AE555"/>
          <cell r="AF555" t="str">
            <v>48 length x 20.5 width x 12thk</v>
          </cell>
          <cell r="AG555"/>
          <cell r="AH555"/>
        </row>
        <row r="556">
          <cell r="A556">
            <v>260484</v>
          </cell>
          <cell r="B556">
            <v>4502367444</v>
          </cell>
          <cell r="C556">
            <v>45902</v>
          </cell>
          <cell r="D556">
            <v>45903</v>
          </cell>
          <cell r="E556">
            <v>45950</v>
          </cell>
          <cell r="F556">
            <v>45945</v>
          </cell>
          <cell r="G556">
            <v>0</v>
          </cell>
          <cell r="H556" t="str">
            <v>260484-10B</v>
          </cell>
          <cell r="I556" t="str">
            <v>Sulzer Leeds PMC</v>
          </cell>
          <cell r="J556" t="str">
            <v>10B</v>
          </cell>
          <cell r="K556" t="str">
            <v>Lugs2</v>
          </cell>
          <cell r="L556" t="str">
            <v>UNS S32760+STEL.6</v>
          </cell>
          <cell r="M556" t="str">
            <v>204235896001Q01-Lugs2</v>
          </cell>
          <cell r="N556" t="str">
            <v>2-204235896</v>
          </cell>
          <cell r="O556" t="str">
            <v>-</v>
          </cell>
          <cell r="P556">
            <v>0</v>
          </cell>
          <cell r="Q556">
            <v>0</v>
          </cell>
          <cell r="R556">
            <v>4</v>
          </cell>
          <cell r="S556">
            <v>4</v>
          </cell>
          <cell r="T556">
            <v>25204</v>
          </cell>
          <cell r="U556">
            <v>45945</v>
          </cell>
          <cell r="V556">
            <v>0</v>
          </cell>
          <cell r="W556" t="str">
            <v>COMPLETE</v>
          </cell>
          <cell r="X556">
            <v>0</v>
          </cell>
          <cell r="Y556">
            <v>0</v>
          </cell>
          <cell r="Z556" t="str">
            <v>GBP</v>
          </cell>
          <cell r="AA556">
            <v>0</v>
          </cell>
          <cell r="AB556">
            <v>45942</v>
          </cell>
          <cell r="AC556">
            <v>0</v>
          </cell>
          <cell r="AD556">
            <v>0</v>
          </cell>
          <cell r="AE556"/>
          <cell r="AF556" t="str">
            <v>25 length x 20.5 width x 12thk</v>
          </cell>
          <cell r="AG556"/>
          <cell r="AH556"/>
        </row>
        <row r="557">
          <cell r="A557">
            <v>260484</v>
          </cell>
          <cell r="B557">
            <v>4502367444</v>
          </cell>
          <cell r="C557">
            <v>45902</v>
          </cell>
          <cell r="D557">
            <v>45903</v>
          </cell>
          <cell r="E557">
            <v>45950</v>
          </cell>
          <cell r="F557">
            <v>45945</v>
          </cell>
          <cell r="G557">
            <v>0</v>
          </cell>
          <cell r="H557" t="str">
            <v>260484-20</v>
          </cell>
          <cell r="I557" t="str">
            <v>Sulzer Leeds PMC</v>
          </cell>
          <cell r="J557">
            <v>20</v>
          </cell>
          <cell r="K557" t="str">
            <v>CENTER SLEEVE;MACH</v>
          </cell>
          <cell r="L557" t="str">
            <v>A276 UNS S32760 Min PREN 40+STEL.6</v>
          </cell>
          <cell r="M557" t="str">
            <v>204235883001Q01</v>
          </cell>
          <cell r="N557" t="str">
            <v>3-204235883</v>
          </cell>
          <cell r="O557" t="str">
            <v>A</v>
          </cell>
          <cell r="P557" t="str">
            <v>STEL.6</v>
          </cell>
          <cell r="Q557" t="str">
            <v>40-434 REV 02/40-504 REV 15/PS-2000 REV 00</v>
          </cell>
          <cell r="R557">
            <v>2</v>
          </cell>
          <cell r="S557">
            <v>2</v>
          </cell>
          <cell r="T557">
            <v>25204</v>
          </cell>
          <cell r="U557">
            <v>45945</v>
          </cell>
          <cell r="V557">
            <v>0</v>
          </cell>
          <cell r="W557" t="str">
            <v>COMPLETE</v>
          </cell>
          <cell r="X557">
            <v>686.6</v>
          </cell>
          <cell r="Y557">
            <v>0</v>
          </cell>
          <cell r="Z557" t="str">
            <v>GBP</v>
          </cell>
          <cell r="AA557">
            <v>0</v>
          </cell>
          <cell r="AB557">
            <v>45942</v>
          </cell>
          <cell r="AC557">
            <v>0</v>
          </cell>
          <cell r="AD557">
            <v>0</v>
          </cell>
          <cell r="AE557"/>
          <cell r="AF557">
            <v>120</v>
          </cell>
          <cell r="AG557">
            <v>74</v>
          </cell>
          <cell r="AH557">
            <v>75</v>
          </cell>
        </row>
        <row r="558">
          <cell r="A558">
            <v>260484</v>
          </cell>
          <cell r="B558">
            <v>4502367444</v>
          </cell>
          <cell r="C558">
            <v>45902</v>
          </cell>
          <cell r="D558">
            <v>45903</v>
          </cell>
          <cell r="E558">
            <v>45950</v>
          </cell>
          <cell r="F558">
            <v>45945</v>
          </cell>
          <cell r="G558">
            <v>0</v>
          </cell>
          <cell r="H558" t="str">
            <v>260484-30</v>
          </cell>
          <cell r="I558" t="str">
            <v>Sulzer Leeds PMC</v>
          </cell>
          <cell r="J558">
            <v>30</v>
          </cell>
          <cell r="K558" t="str">
            <v>THROTTLE BUSHING;MACH;MSDD;4x8x10.5</v>
          </cell>
          <cell r="L558" t="str">
            <v>A276 UNS S32760 Min PREN 40+STEL.6</v>
          </cell>
          <cell r="M558" t="str">
            <v>204235880001Q01</v>
          </cell>
          <cell r="N558" t="str">
            <v>2-204235880</v>
          </cell>
          <cell r="O558" t="str">
            <v>B</v>
          </cell>
          <cell r="P558" t="str">
            <v>STEL.6</v>
          </cell>
          <cell r="Q558" t="str">
            <v>40-434 REV 02/40-504 REV 15/PS-2000 REV 00</v>
          </cell>
          <cell r="R558">
            <v>1</v>
          </cell>
          <cell r="S558">
            <v>1</v>
          </cell>
          <cell r="T558">
            <v>25204</v>
          </cell>
          <cell r="U558">
            <v>45945</v>
          </cell>
          <cell r="V558">
            <v>0</v>
          </cell>
          <cell r="W558" t="str">
            <v>COMPLETE</v>
          </cell>
          <cell r="X558">
            <v>673.4</v>
          </cell>
          <cell r="Y558">
            <v>0</v>
          </cell>
          <cell r="Z558" t="str">
            <v>GBP</v>
          </cell>
          <cell r="AA558">
            <v>0</v>
          </cell>
          <cell r="AB558">
            <v>45942</v>
          </cell>
          <cell r="AC558">
            <v>0</v>
          </cell>
          <cell r="AD558">
            <v>0</v>
          </cell>
          <cell r="AE558"/>
          <cell r="AF558">
            <v>132</v>
          </cell>
          <cell r="AG558">
            <v>103</v>
          </cell>
          <cell r="AH558">
            <v>70</v>
          </cell>
        </row>
        <row r="559">
          <cell r="A559">
            <v>260486</v>
          </cell>
          <cell r="B559">
            <v>4502366842</v>
          </cell>
          <cell r="C559">
            <v>45901</v>
          </cell>
          <cell r="D559">
            <v>45903</v>
          </cell>
          <cell r="E559">
            <v>45945</v>
          </cell>
          <cell r="F559">
            <v>45960</v>
          </cell>
          <cell r="G559">
            <v>0</v>
          </cell>
          <cell r="H559" t="str">
            <v>260486-10</v>
          </cell>
          <cell r="I559" t="str">
            <v>SULZER PUMPS (US) INC</v>
          </cell>
          <cell r="J559">
            <v>10</v>
          </cell>
          <cell r="K559" t="str">
            <v>RING,CASE</v>
          </cell>
          <cell r="L559" t="str">
            <v>AISI Gr 317L+STEL.6</v>
          </cell>
          <cell r="M559" t="str">
            <v>2500987, Rev 01</v>
          </cell>
          <cell r="N559" t="str">
            <v>A64938-000</v>
          </cell>
          <cell r="O559" t="str">
            <v>A</v>
          </cell>
          <cell r="P559" t="str">
            <v>STEL.6</v>
          </cell>
          <cell r="Q559">
            <v>0</v>
          </cell>
          <cell r="R559">
            <v>1</v>
          </cell>
          <cell r="S559">
            <v>1</v>
          </cell>
          <cell r="T559" t="str">
            <v>Cancelled by Phil Sanders dtd.11/09/2025</v>
          </cell>
          <cell r="U559">
            <v>0</v>
          </cell>
          <cell r="V559">
            <v>0</v>
          </cell>
          <cell r="W559" t="str">
            <v>COMPLETE</v>
          </cell>
          <cell r="X559">
            <v>614.1</v>
          </cell>
          <cell r="Y559">
            <v>0</v>
          </cell>
          <cell r="Z559" t="str">
            <v>USD</v>
          </cell>
          <cell r="AA559">
            <v>0</v>
          </cell>
          <cell r="AB559">
            <v>45957</v>
          </cell>
          <cell r="AC559">
            <v>0</v>
          </cell>
          <cell r="AD559">
            <v>0</v>
          </cell>
          <cell r="AE559"/>
          <cell r="AF559">
            <v>170.07839999999999</v>
          </cell>
          <cell r="AG559">
            <v>154.99080000000001</v>
          </cell>
          <cell r="AH559">
            <v>25.4</v>
          </cell>
        </row>
        <row r="560">
          <cell r="A560">
            <v>260486</v>
          </cell>
          <cell r="B560">
            <v>4502366842</v>
          </cell>
          <cell r="C560">
            <v>45901</v>
          </cell>
          <cell r="D560">
            <v>45903</v>
          </cell>
          <cell r="E560">
            <v>45945</v>
          </cell>
          <cell r="F560">
            <v>45960</v>
          </cell>
          <cell r="G560">
            <v>0</v>
          </cell>
          <cell r="H560" t="str">
            <v>260486-20</v>
          </cell>
          <cell r="I560" t="str">
            <v>SULZER PUMPS (US) INC</v>
          </cell>
          <cell r="J560">
            <v>20</v>
          </cell>
          <cell r="K560" t="str">
            <v>RING,IMPLR</v>
          </cell>
          <cell r="L560" t="str">
            <v>AISI Gr 317L+STEL.1</v>
          </cell>
          <cell r="M560" t="str">
            <v>2500972, Rev 01</v>
          </cell>
          <cell r="N560" t="str">
            <v>A65010-000</v>
          </cell>
          <cell r="O560" t="str">
            <v>A</v>
          </cell>
          <cell r="P560" t="str">
            <v>STEL.1</v>
          </cell>
          <cell r="Q560">
            <v>0</v>
          </cell>
          <cell r="R560">
            <v>3</v>
          </cell>
          <cell r="S560">
            <v>3</v>
          </cell>
          <cell r="T560" t="str">
            <v>Cancelled by Phil Sanders dtd.11/09/2025</v>
          </cell>
          <cell r="U560">
            <v>0</v>
          </cell>
          <cell r="V560">
            <v>0</v>
          </cell>
          <cell r="W560" t="str">
            <v>COMPLETE</v>
          </cell>
          <cell r="X560">
            <v>541.4</v>
          </cell>
          <cell r="Y560">
            <v>0</v>
          </cell>
          <cell r="Z560" t="str">
            <v>USD</v>
          </cell>
          <cell r="AA560">
            <v>0</v>
          </cell>
          <cell r="AB560">
            <v>45957</v>
          </cell>
          <cell r="AC560">
            <v>0</v>
          </cell>
          <cell r="AD560">
            <v>0</v>
          </cell>
          <cell r="AE560"/>
          <cell r="AF560">
            <v>154.33039999999997</v>
          </cell>
          <cell r="AG560">
            <v>139.95399999999998</v>
          </cell>
          <cell r="AH560">
            <v>25.4</v>
          </cell>
        </row>
        <row r="561">
          <cell r="A561">
            <v>260486</v>
          </cell>
          <cell r="B561">
            <v>4502366842</v>
          </cell>
          <cell r="C561">
            <v>45901</v>
          </cell>
          <cell r="D561">
            <v>45903</v>
          </cell>
          <cell r="E561">
            <v>45936</v>
          </cell>
          <cell r="F561">
            <v>45945</v>
          </cell>
          <cell r="G561">
            <v>45960</v>
          </cell>
          <cell r="H561" t="str">
            <v>260486-30</v>
          </cell>
          <cell r="I561" t="str">
            <v>SULZER PUMPS (US) INC</v>
          </cell>
          <cell r="J561">
            <v>30</v>
          </cell>
          <cell r="K561" t="str">
            <v>STATIONARY RING;MACH</v>
          </cell>
          <cell r="L561" t="str">
            <v>AISI Gr 316L+Col.5</v>
          </cell>
          <cell r="M561" t="str">
            <v>204704843002, Rev -</v>
          </cell>
          <cell r="N561" t="str">
            <v>A42332-000</v>
          </cell>
          <cell r="O561" t="str">
            <v>B</v>
          </cell>
          <cell r="P561" t="str">
            <v>COL.5</v>
          </cell>
          <cell r="Q561" t="str">
            <v>PS-2000-000 REV 00</v>
          </cell>
          <cell r="R561">
            <v>1</v>
          </cell>
          <cell r="S561">
            <v>1</v>
          </cell>
          <cell r="T561" t="str">
            <v>Cancelled by Phil Sanders dtd.11/09/2025</v>
          </cell>
          <cell r="U561">
            <v>0</v>
          </cell>
          <cell r="V561">
            <v>0</v>
          </cell>
          <cell r="W561" t="str">
            <v>COMPLETE</v>
          </cell>
          <cell r="X561">
            <v>705.1</v>
          </cell>
          <cell r="Y561">
            <v>0</v>
          </cell>
          <cell r="Z561" t="str">
            <v>USD</v>
          </cell>
          <cell r="AA561">
            <v>0</v>
          </cell>
          <cell r="AB561">
            <v>45942</v>
          </cell>
          <cell r="AC561">
            <v>0</v>
          </cell>
          <cell r="AD561">
            <v>0</v>
          </cell>
          <cell r="AE561"/>
          <cell r="AF561">
            <v>263.60120000000001</v>
          </cell>
          <cell r="AG561">
            <v>212.72499999999999</v>
          </cell>
          <cell r="AH561">
            <v>19.049999999999997</v>
          </cell>
        </row>
        <row r="562">
          <cell r="A562">
            <v>260486</v>
          </cell>
          <cell r="B562">
            <v>4502366842</v>
          </cell>
          <cell r="C562">
            <v>45901</v>
          </cell>
          <cell r="D562">
            <v>45903</v>
          </cell>
          <cell r="E562">
            <v>45945</v>
          </cell>
          <cell r="F562">
            <v>45960</v>
          </cell>
          <cell r="G562">
            <v>0</v>
          </cell>
          <cell r="H562" t="str">
            <v>260486-40</v>
          </cell>
          <cell r="I562" t="str">
            <v>SULZER PUMPS (US) INC</v>
          </cell>
          <cell r="J562">
            <v>40</v>
          </cell>
          <cell r="K562" t="str">
            <v>RING,IMPLR</v>
          </cell>
          <cell r="L562" t="str">
            <v>AISI Gr 317L+STEL.1</v>
          </cell>
          <cell r="M562" t="str">
            <v>2500988, Rev 01</v>
          </cell>
          <cell r="N562" t="str">
            <v>A65009-000</v>
          </cell>
          <cell r="O562" t="str">
            <v>A</v>
          </cell>
          <cell r="P562" t="str">
            <v>STEL.1</v>
          </cell>
          <cell r="Q562">
            <v>0</v>
          </cell>
          <cell r="R562">
            <v>1</v>
          </cell>
          <cell r="S562">
            <v>1</v>
          </cell>
          <cell r="T562" t="str">
            <v>Cancelled by Phil Sanders dtd.11/09/2025</v>
          </cell>
          <cell r="U562">
            <v>0</v>
          </cell>
          <cell r="V562">
            <v>0</v>
          </cell>
          <cell r="W562" t="str">
            <v>COMPLETE</v>
          </cell>
          <cell r="X562">
            <v>547.4</v>
          </cell>
          <cell r="Y562">
            <v>0</v>
          </cell>
          <cell r="Z562" t="str">
            <v>USD</v>
          </cell>
          <cell r="AA562">
            <v>0</v>
          </cell>
          <cell r="AB562">
            <v>45957</v>
          </cell>
          <cell r="AC562">
            <v>0</v>
          </cell>
          <cell r="AD562">
            <v>0</v>
          </cell>
          <cell r="AE562"/>
          <cell r="AF562">
            <v>144.37359999999998</v>
          </cell>
          <cell r="AG562">
            <v>129.94639999999998</v>
          </cell>
          <cell r="AH562">
            <v>25.4</v>
          </cell>
        </row>
        <row r="563">
          <cell r="A563">
            <v>260486</v>
          </cell>
          <cell r="B563">
            <v>4502366842</v>
          </cell>
          <cell r="C563">
            <v>45901</v>
          </cell>
          <cell r="D563">
            <v>45903</v>
          </cell>
          <cell r="E563">
            <v>45945</v>
          </cell>
          <cell r="F563">
            <v>45960</v>
          </cell>
          <cell r="G563">
            <v>0</v>
          </cell>
          <cell r="H563" t="str">
            <v>260486-50</v>
          </cell>
          <cell r="I563" t="str">
            <v>SULZER PUMPS (US) INC</v>
          </cell>
          <cell r="J563">
            <v>50</v>
          </cell>
          <cell r="K563" t="str">
            <v>RING,CASE</v>
          </cell>
          <cell r="L563" t="str">
            <v>AISI Gr 317L+STEL.6</v>
          </cell>
          <cell r="M563" t="str">
            <v>2500986, Rev 01</v>
          </cell>
          <cell r="N563" t="str">
            <v>A64921-000</v>
          </cell>
          <cell r="O563" t="str">
            <v>A</v>
          </cell>
          <cell r="P563" t="str">
            <v>STEL.6</v>
          </cell>
          <cell r="Q563">
            <v>0</v>
          </cell>
          <cell r="R563">
            <v>1</v>
          </cell>
          <cell r="S563">
            <v>1</v>
          </cell>
          <cell r="T563" t="str">
            <v>Cancelled by Phil Sanders dtd.11/09/2025</v>
          </cell>
          <cell r="U563">
            <v>0</v>
          </cell>
          <cell r="V563">
            <v>0</v>
          </cell>
          <cell r="W563" t="str">
            <v>COMPLETE</v>
          </cell>
          <cell r="X563">
            <v>546.9</v>
          </cell>
          <cell r="Y563">
            <v>0</v>
          </cell>
          <cell r="Z563" t="str">
            <v>USD</v>
          </cell>
          <cell r="AA563">
            <v>0</v>
          </cell>
          <cell r="AB563">
            <v>45957</v>
          </cell>
          <cell r="AC563">
            <v>0</v>
          </cell>
          <cell r="AD563">
            <v>0</v>
          </cell>
          <cell r="AE563"/>
          <cell r="AF563">
            <v>205.07959999999997</v>
          </cell>
          <cell r="AG563">
            <v>145.00859999999997</v>
          </cell>
          <cell r="AH563">
            <v>19.049999999999997</v>
          </cell>
        </row>
        <row r="564">
          <cell r="A564">
            <v>260486</v>
          </cell>
          <cell r="B564">
            <v>4502366842</v>
          </cell>
          <cell r="C564">
            <v>45901</v>
          </cell>
          <cell r="D564">
            <v>45903</v>
          </cell>
          <cell r="E564">
            <v>45936</v>
          </cell>
          <cell r="F564">
            <v>45945</v>
          </cell>
          <cell r="G564">
            <v>45960</v>
          </cell>
          <cell r="H564" t="str">
            <v>260486-60</v>
          </cell>
          <cell r="I564" t="str">
            <v>SULZER PUMPS (US) INC</v>
          </cell>
          <cell r="J564">
            <v>60</v>
          </cell>
          <cell r="K564" t="str">
            <v>IMPELLER RING;MACH</v>
          </cell>
          <cell r="L564" t="str">
            <v>AISI Gr 316L+Col.6</v>
          </cell>
          <cell r="M564">
            <v>204704828002</v>
          </cell>
          <cell r="N564" t="str">
            <v>A42265-000</v>
          </cell>
          <cell r="O564" t="str">
            <v>D</v>
          </cell>
          <cell r="P564" t="str">
            <v>COL.6</v>
          </cell>
          <cell r="Q564" t="str">
            <v>PS-2000-000 REV 00</v>
          </cell>
          <cell r="R564">
            <v>1</v>
          </cell>
          <cell r="S564">
            <v>1</v>
          </cell>
          <cell r="T564" t="str">
            <v>Cancelled by Phil Sanders dtd.11/09/2025</v>
          </cell>
          <cell r="U564">
            <v>0</v>
          </cell>
          <cell r="V564">
            <v>0</v>
          </cell>
          <cell r="W564" t="str">
            <v>COMPLETE</v>
          </cell>
          <cell r="X564">
            <v>680.9</v>
          </cell>
          <cell r="Y564">
            <v>0</v>
          </cell>
          <cell r="Z564" t="str">
            <v>USD</v>
          </cell>
          <cell r="AA564">
            <v>0</v>
          </cell>
          <cell r="AB564">
            <v>45942</v>
          </cell>
          <cell r="AC564">
            <v>0</v>
          </cell>
          <cell r="AD564">
            <v>0</v>
          </cell>
          <cell r="AE564"/>
          <cell r="AF564">
            <v>212.16619999999998</v>
          </cell>
          <cell r="AG564">
            <v>200.02499999999998</v>
          </cell>
          <cell r="AH564">
            <v>25.4</v>
          </cell>
        </row>
        <row r="565">
          <cell r="A565">
            <v>260487</v>
          </cell>
          <cell r="B565">
            <v>4502368145</v>
          </cell>
          <cell r="C565">
            <v>45903</v>
          </cell>
          <cell r="D565">
            <v>45904</v>
          </cell>
          <cell r="E565">
            <v>45958</v>
          </cell>
          <cell r="F565">
            <v>45945</v>
          </cell>
          <cell r="G565">
            <v>0</v>
          </cell>
          <cell r="H565" t="str">
            <v>260487-10</v>
          </cell>
          <cell r="I565" t="str">
            <v>Sulzer Leeds PMC</v>
          </cell>
          <cell r="J565">
            <v>10</v>
          </cell>
          <cell r="K565" t="str">
            <v>THROTTLE SLEEVE;MACH</v>
          </cell>
          <cell r="L565" t="str">
            <v>UNS S32760/F55+STEL.6</v>
          </cell>
          <cell r="M565" t="str">
            <v>204235881001Q01</v>
          </cell>
          <cell r="N565" t="str">
            <v>3-204235881</v>
          </cell>
          <cell r="O565" t="str">
            <v>A</v>
          </cell>
          <cell r="P565" t="str">
            <v>STEL.6</v>
          </cell>
          <cell r="Q565" t="str">
            <v>40-434 REV 02/40-504 REV 15/PS-2000 REV 00/P2 Jump</v>
          </cell>
          <cell r="R565">
            <v>2</v>
          </cell>
          <cell r="S565">
            <v>2</v>
          </cell>
          <cell r="T565">
            <v>25204</v>
          </cell>
          <cell r="U565">
            <v>45945</v>
          </cell>
          <cell r="V565">
            <v>0</v>
          </cell>
          <cell r="W565" t="str">
            <v>COMPLETE</v>
          </cell>
          <cell r="X565">
            <v>610.4</v>
          </cell>
          <cell r="Y565">
            <v>0</v>
          </cell>
          <cell r="Z565" t="str">
            <v>GBP</v>
          </cell>
          <cell r="AA565">
            <v>0</v>
          </cell>
          <cell r="AB565">
            <v>45942</v>
          </cell>
          <cell r="AC565">
            <v>0</v>
          </cell>
          <cell r="AD565">
            <v>0</v>
          </cell>
          <cell r="AE565"/>
          <cell r="AF565">
            <v>102.67</v>
          </cell>
          <cell r="AG565">
            <v>73.099999999999994</v>
          </cell>
          <cell r="AH565">
            <v>80</v>
          </cell>
        </row>
        <row r="566">
          <cell r="A566">
            <v>260487</v>
          </cell>
          <cell r="B566">
            <v>4502368145</v>
          </cell>
          <cell r="C566">
            <v>45903</v>
          </cell>
          <cell r="D566">
            <v>45904</v>
          </cell>
          <cell r="E566">
            <v>45958</v>
          </cell>
          <cell r="F566">
            <v>45945</v>
          </cell>
          <cell r="G566">
            <v>0</v>
          </cell>
          <cell r="H566" t="str">
            <v>260487-20</v>
          </cell>
          <cell r="I566" t="str">
            <v>Sulzer Leeds PMC</v>
          </cell>
          <cell r="J566">
            <v>20</v>
          </cell>
          <cell r="K566" t="str">
            <v>CENTER BUSHING;MACH;MSDD;4x8x10.5</v>
          </cell>
          <cell r="L566" t="str">
            <v>UNS S32760/F55+STEL.6</v>
          </cell>
          <cell r="M566" t="str">
            <v>204235882001Q01</v>
          </cell>
          <cell r="N566" t="str">
            <v>2-204235882</v>
          </cell>
          <cell r="O566" t="str">
            <v>A</v>
          </cell>
          <cell r="P566" t="str">
            <v>STEL.6</v>
          </cell>
          <cell r="Q566" t="str">
            <v>40-434 REV 02/40-504 REV 15/PS-2000 REV 00/P2 Jump</v>
          </cell>
          <cell r="R566">
            <v>2</v>
          </cell>
          <cell r="S566">
            <v>2</v>
          </cell>
          <cell r="T566">
            <v>25204</v>
          </cell>
          <cell r="U566">
            <v>45945</v>
          </cell>
          <cell r="V566">
            <v>0</v>
          </cell>
          <cell r="W566" t="str">
            <v>COMPLETE</v>
          </cell>
          <cell r="X566">
            <v>961.5</v>
          </cell>
          <cell r="Y566">
            <v>0</v>
          </cell>
          <cell r="Z566" t="str">
            <v>GBP</v>
          </cell>
          <cell r="AA566">
            <v>0</v>
          </cell>
          <cell r="AB566">
            <v>45942</v>
          </cell>
          <cell r="AC566">
            <v>0</v>
          </cell>
          <cell r="AD566">
            <v>0</v>
          </cell>
          <cell r="AE566"/>
          <cell r="AF566">
            <v>184</v>
          </cell>
          <cell r="AG566">
            <v>121</v>
          </cell>
          <cell r="AH566">
            <v>75</v>
          </cell>
        </row>
        <row r="567">
          <cell r="A567">
            <v>260487</v>
          </cell>
          <cell r="B567">
            <v>4502368145</v>
          </cell>
          <cell r="C567">
            <v>45903</v>
          </cell>
          <cell r="D567">
            <v>45904</v>
          </cell>
          <cell r="E567">
            <v>45958</v>
          </cell>
          <cell r="F567">
            <v>45945</v>
          </cell>
          <cell r="G567">
            <v>0</v>
          </cell>
          <cell r="H567" t="str">
            <v>260487-30</v>
          </cell>
          <cell r="I567" t="str">
            <v>Sulzer Leeds PMC</v>
          </cell>
          <cell r="J567">
            <v>30</v>
          </cell>
          <cell r="K567" t="str">
            <v>IMPELLER RING;MACH</v>
          </cell>
          <cell r="L567" t="str">
            <v>UNS S32760 Cond A NACE MR0175+STEL.6</v>
          </cell>
          <cell r="M567" t="str">
            <v>204235348003Q01</v>
          </cell>
          <cell r="N567" t="str">
            <v>2-204235348</v>
          </cell>
          <cell r="O567" t="str">
            <v>K</v>
          </cell>
          <cell r="P567" t="str">
            <v>STEL.6</v>
          </cell>
          <cell r="Q567" t="str">
            <v>40-434 REV 02/40-504 REV 15/PS-2000 REV 00/P2 Jump</v>
          </cell>
          <cell r="R567">
            <v>2</v>
          </cell>
          <cell r="S567">
            <v>2</v>
          </cell>
          <cell r="T567">
            <v>25204</v>
          </cell>
          <cell r="U567">
            <v>45945</v>
          </cell>
          <cell r="V567">
            <v>0</v>
          </cell>
          <cell r="W567" t="str">
            <v>COMPLETE</v>
          </cell>
          <cell r="X567">
            <v>440.20000000000005</v>
          </cell>
          <cell r="Y567">
            <v>0</v>
          </cell>
          <cell r="Z567" t="str">
            <v>GBP</v>
          </cell>
          <cell r="AA567">
            <v>0</v>
          </cell>
          <cell r="AB567">
            <v>45942</v>
          </cell>
          <cell r="AC567">
            <v>0</v>
          </cell>
          <cell r="AD567">
            <v>0</v>
          </cell>
          <cell r="AE567"/>
          <cell r="AF567">
            <v>169.48</v>
          </cell>
          <cell r="AG567">
            <v>152</v>
          </cell>
          <cell r="AH567">
            <v>22</v>
          </cell>
        </row>
        <row r="568">
          <cell r="A568">
            <v>260487</v>
          </cell>
          <cell r="B568">
            <v>4502368145</v>
          </cell>
          <cell r="C568">
            <v>45903</v>
          </cell>
          <cell r="D568">
            <v>45904</v>
          </cell>
          <cell r="E568">
            <v>45958</v>
          </cell>
          <cell r="F568">
            <v>45945</v>
          </cell>
          <cell r="G568">
            <v>0</v>
          </cell>
          <cell r="H568" t="str">
            <v>260487-40</v>
          </cell>
          <cell r="I568" t="str">
            <v>Sulzer Leeds PMC</v>
          </cell>
          <cell r="J568">
            <v>40</v>
          </cell>
          <cell r="K568" t="str">
            <v>IMPELLER RING;MACH</v>
          </cell>
          <cell r="L568" t="str">
            <v>UNS S32760 Cond A NACE MR0175+STEL.6</v>
          </cell>
          <cell r="M568" t="str">
            <v>204235348004Q01</v>
          </cell>
          <cell r="N568" t="str">
            <v>2-204235348</v>
          </cell>
          <cell r="O568" t="str">
            <v>K</v>
          </cell>
          <cell r="P568" t="str">
            <v>STEL.6</v>
          </cell>
          <cell r="Q568" t="str">
            <v>40-434 REV 02/40-504 REV 15/PS-2000 REV 00/P2 Jump</v>
          </cell>
          <cell r="R568">
            <v>2</v>
          </cell>
          <cell r="S568">
            <v>2</v>
          </cell>
          <cell r="T568">
            <v>25204</v>
          </cell>
          <cell r="U568">
            <v>45945</v>
          </cell>
          <cell r="V568">
            <v>0</v>
          </cell>
          <cell r="W568" t="str">
            <v>COMPLETE</v>
          </cell>
          <cell r="X568">
            <v>405.70000000000005</v>
          </cell>
          <cell r="Y568">
            <v>0</v>
          </cell>
          <cell r="Z568" t="str">
            <v>GBP</v>
          </cell>
          <cell r="AA568">
            <v>0</v>
          </cell>
          <cell r="AB568">
            <v>45942</v>
          </cell>
          <cell r="AC568">
            <v>0</v>
          </cell>
          <cell r="AD568">
            <v>0</v>
          </cell>
          <cell r="AE568"/>
          <cell r="AF568">
            <v>164.48</v>
          </cell>
          <cell r="AG568">
            <v>152</v>
          </cell>
          <cell r="AH568">
            <v>22</v>
          </cell>
        </row>
        <row r="569">
          <cell r="A569">
            <v>260487</v>
          </cell>
          <cell r="B569">
            <v>4502368145</v>
          </cell>
          <cell r="C569">
            <v>45903</v>
          </cell>
          <cell r="D569">
            <v>45904</v>
          </cell>
          <cell r="E569">
            <v>46076</v>
          </cell>
          <cell r="F569">
            <v>45945</v>
          </cell>
          <cell r="G569">
            <v>0</v>
          </cell>
          <cell r="H569" t="str">
            <v>260487-50</v>
          </cell>
          <cell r="I569" t="str">
            <v>Sulzer Leeds PMC</v>
          </cell>
          <cell r="J569">
            <v>50</v>
          </cell>
          <cell r="K569" t="str">
            <v>IMPELLER RING;MACH</v>
          </cell>
          <cell r="L569" t="str">
            <v>UNS S32760 Cond A NACE MR0175+STEL.6</v>
          </cell>
          <cell r="M569" t="str">
            <v>204235348005Q01</v>
          </cell>
          <cell r="N569" t="str">
            <v>2-204235348</v>
          </cell>
          <cell r="O569" t="str">
            <v>K</v>
          </cell>
          <cell r="P569" t="str">
            <v>STEL.6</v>
          </cell>
          <cell r="Q569" t="str">
            <v>40-434 REV 02/40-504 REV 15/PS-2000 REV 00/P2 Jump</v>
          </cell>
          <cell r="R569">
            <v>2</v>
          </cell>
          <cell r="S569">
            <v>2</v>
          </cell>
          <cell r="T569">
            <v>25204</v>
          </cell>
          <cell r="U569">
            <v>45945</v>
          </cell>
          <cell r="V569">
            <v>0</v>
          </cell>
          <cell r="W569" t="str">
            <v>COMPLETE</v>
          </cell>
          <cell r="X569">
            <v>412.5</v>
          </cell>
          <cell r="Y569">
            <v>0</v>
          </cell>
          <cell r="Z569" t="str">
            <v>GBP</v>
          </cell>
          <cell r="AA569">
            <v>0</v>
          </cell>
          <cell r="AB569">
            <v>45942</v>
          </cell>
          <cell r="AC569">
            <v>0</v>
          </cell>
          <cell r="AD569">
            <v>0</v>
          </cell>
          <cell r="AE569"/>
          <cell r="AF569">
            <v>157.47999999999999</v>
          </cell>
          <cell r="AG569">
            <v>146</v>
          </cell>
          <cell r="AH569">
            <v>22</v>
          </cell>
        </row>
        <row r="570">
          <cell r="A570">
            <v>260487</v>
          </cell>
          <cell r="B570">
            <v>4502368145</v>
          </cell>
          <cell r="C570">
            <v>45903</v>
          </cell>
          <cell r="D570">
            <v>45904</v>
          </cell>
          <cell r="E570">
            <v>46076</v>
          </cell>
          <cell r="F570">
            <v>45945</v>
          </cell>
          <cell r="G570">
            <v>0</v>
          </cell>
          <cell r="H570" t="str">
            <v>260487-60</v>
          </cell>
          <cell r="I570" t="str">
            <v>Sulzer Leeds PMC</v>
          </cell>
          <cell r="J570">
            <v>60</v>
          </cell>
          <cell r="K570" t="str">
            <v>IMPELLER RING;MACH</v>
          </cell>
          <cell r="L570" t="str">
            <v>UNS S32760 Cond A NACE MR0175+STEL.6</v>
          </cell>
          <cell r="M570" t="str">
            <v>204235348006Q01</v>
          </cell>
          <cell r="N570" t="str">
            <v>2-204235348</v>
          </cell>
          <cell r="O570" t="str">
            <v>K</v>
          </cell>
          <cell r="P570" t="str">
            <v>STEL.6</v>
          </cell>
          <cell r="Q570" t="str">
            <v>40-434 REV 02/40-504 REV 15/PS-2000 REV 00/P2 Jump</v>
          </cell>
          <cell r="R570">
            <v>2</v>
          </cell>
          <cell r="S570">
            <v>2</v>
          </cell>
          <cell r="T570">
            <v>25204</v>
          </cell>
          <cell r="U570">
            <v>45945</v>
          </cell>
          <cell r="V570">
            <v>0</v>
          </cell>
          <cell r="W570" t="str">
            <v>COMPLETE</v>
          </cell>
          <cell r="X570">
            <v>253.5</v>
          </cell>
          <cell r="Y570">
            <v>0</v>
          </cell>
          <cell r="Z570" t="str">
            <v>GBP</v>
          </cell>
          <cell r="AA570">
            <v>0</v>
          </cell>
          <cell r="AB570">
            <v>45942</v>
          </cell>
          <cell r="AC570">
            <v>0</v>
          </cell>
          <cell r="AD570">
            <v>0</v>
          </cell>
          <cell r="AE570"/>
          <cell r="AF570">
            <v>117.46</v>
          </cell>
          <cell r="AG570">
            <v>100</v>
          </cell>
          <cell r="AH570">
            <v>19</v>
          </cell>
        </row>
        <row r="571">
          <cell r="A571">
            <v>260491</v>
          </cell>
          <cell r="B571">
            <v>4502367532</v>
          </cell>
          <cell r="C571">
            <v>45902</v>
          </cell>
          <cell r="D571">
            <v>45905</v>
          </cell>
          <cell r="E571">
            <v>45961</v>
          </cell>
          <cell r="F571">
            <v>45945</v>
          </cell>
          <cell r="G571">
            <v>0</v>
          </cell>
          <cell r="H571" t="str">
            <v>260491-10</v>
          </cell>
          <cell r="I571" t="str">
            <v>SULZER PUMPS MEXICO, SA de CV</v>
          </cell>
          <cell r="J571">
            <v>10</v>
          </cell>
          <cell r="K571" t="str">
            <v>IMPELLER RING;MACH</v>
          </cell>
          <cell r="L571" t="str">
            <v>UNS S31803 NORSOK D47 NACE+Stel.6</v>
          </cell>
          <cell r="M571">
            <v>204500995014</v>
          </cell>
          <cell r="N571" t="str">
            <v>3-204500995-000</v>
          </cell>
          <cell r="O571" t="str">
            <v>-</v>
          </cell>
          <cell r="P571" t="str">
            <v>STEL.6(THK 0.03")</v>
          </cell>
          <cell r="Q571" t="str">
            <v>PS-2000-000 REV.00</v>
          </cell>
          <cell r="R571">
            <v>1</v>
          </cell>
          <cell r="S571">
            <v>1</v>
          </cell>
          <cell r="T571">
            <v>25194</v>
          </cell>
          <cell r="U571">
            <v>45938</v>
          </cell>
          <cell r="V571">
            <v>0</v>
          </cell>
          <cell r="W571" t="str">
            <v>COMPLETE</v>
          </cell>
          <cell r="X571">
            <v>386</v>
          </cell>
          <cell r="Y571">
            <v>0</v>
          </cell>
          <cell r="Z571" t="str">
            <v>USD</v>
          </cell>
          <cell r="AA571">
            <v>0</v>
          </cell>
          <cell r="AB571">
            <v>45942</v>
          </cell>
          <cell r="AC571">
            <v>0</v>
          </cell>
          <cell r="AD571">
            <v>0</v>
          </cell>
          <cell r="AE571"/>
          <cell r="AF571">
            <v>154.93700000000001</v>
          </cell>
          <cell r="AG571">
            <v>140</v>
          </cell>
          <cell r="AH571">
            <v>20</v>
          </cell>
        </row>
        <row r="572">
          <cell r="A572">
            <v>260491</v>
          </cell>
          <cell r="B572">
            <v>4502367532</v>
          </cell>
          <cell r="C572">
            <v>45902</v>
          </cell>
          <cell r="D572">
            <v>45905</v>
          </cell>
          <cell r="E572">
            <v>45961</v>
          </cell>
          <cell r="F572">
            <v>45945</v>
          </cell>
          <cell r="G572">
            <v>0</v>
          </cell>
          <cell r="H572" t="str">
            <v>260491-20</v>
          </cell>
          <cell r="I572" t="str">
            <v>SULZER PUMPS MEXICO, SA de CV</v>
          </cell>
          <cell r="J572">
            <v>20</v>
          </cell>
          <cell r="K572" t="str">
            <v>IMPELLER RING;MACH</v>
          </cell>
          <cell r="L572" t="str">
            <v>UNS S31803 NORSOK D47 NACE+Stel.6</v>
          </cell>
          <cell r="M572">
            <v>204500996014</v>
          </cell>
          <cell r="N572" t="str">
            <v>3-204500996-000</v>
          </cell>
          <cell r="O572" t="str">
            <v>-</v>
          </cell>
          <cell r="P572" t="str">
            <v>STEL.6(THK 0.03")</v>
          </cell>
          <cell r="Q572" t="str">
            <v>PS-2000-000 REV.00</v>
          </cell>
          <cell r="R572">
            <v>1</v>
          </cell>
          <cell r="S572">
            <v>1</v>
          </cell>
          <cell r="T572">
            <v>25194</v>
          </cell>
          <cell r="U572">
            <v>45938</v>
          </cell>
          <cell r="V572">
            <v>0</v>
          </cell>
          <cell r="W572" t="str">
            <v>COMPLETE</v>
          </cell>
          <cell r="X572">
            <v>369.2</v>
          </cell>
          <cell r="Y572">
            <v>0</v>
          </cell>
          <cell r="Z572" t="str">
            <v>USD</v>
          </cell>
          <cell r="AA572">
            <v>0</v>
          </cell>
          <cell r="AB572">
            <v>45942</v>
          </cell>
          <cell r="AC572">
            <v>0</v>
          </cell>
          <cell r="AD572">
            <v>0</v>
          </cell>
          <cell r="AE572"/>
          <cell r="AF572">
            <v>154.93700000000001</v>
          </cell>
          <cell r="AG572">
            <v>140</v>
          </cell>
          <cell r="AH572">
            <v>18</v>
          </cell>
        </row>
        <row r="573">
          <cell r="A573">
            <v>260493</v>
          </cell>
          <cell r="B573">
            <v>4502369041</v>
          </cell>
          <cell r="C573">
            <v>45905</v>
          </cell>
          <cell r="D573">
            <v>45905</v>
          </cell>
          <cell r="E573">
            <v>45982</v>
          </cell>
          <cell r="F573">
            <v>45971</v>
          </cell>
          <cell r="G573">
            <v>0</v>
          </cell>
          <cell r="H573" t="str">
            <v>260493-10</v>
          </cell>
          <cell r="I573" t="str">
            <v>Sulzer Pumpen (Deutschland) GmbH</v>
          </cell>
          <cell r="J573">
            <v>10</v>
          </cell>
          <cell r="K573" t="str">
            <v>IMPELLER RING;MACH</v>
          </cell>
          <cell r="L573" t="str">
            <v>ASTM A276 UNS S32760; AWS A5.21 ERNiCr-C PTA+COL.6</v>
          </cell>
          <cell r="M573" t="str">
            <v>204655999004Q01</v>
          </cell>
          <cell r="N573" t="str">
            <v>3-204655999</v>
          </cell>
          <cell r="O573" t="str">
            <v>A</v>
          </cell>
          <cell r="P573" t="str">
            <v>COL.6</v>
          </cell>
          <cell r="Q573" t="str">
            <v>PS-2000 Rev.Lev.00 Version 01/CERTIFICATE OF ORIGIN</v>
          </cell>
          <cell r="R573">
            <v>1</v>
          </cell>
          <cell r="S573">
            <v>1</v>
          </cell>
          <cell r="T573">
            <v>25230</v>
          </cell>
          <cell r="U573">
            <v>45978</v>
          </cell>
          <cell r="V573">
            <v>0</v>
          </cell>
          <cell r="W573" t="str">
            <v>COMPLETE</v>
          </cell>
          <cell r="X573">
            <v>610.29999999999995</v>
          </cell>
          <cell r="Y573">
            <v>0</v>
          </cell>
          <cell r="Z573" t="str">
            <v>EURO</v>
          </cell>
          <cell r="AA573">
            <v>0</v>
          </cell>
          <cell r="AB573">
            <v>45968</v>
          </cell>
          <cell r="AC573">
            <v>0</v>
          </cell>
          <cell r="AD573">
            <v>0</v>
          </cell>
          <cell r="AE573"/>
          <cell r="AF573">
            <v>168.2</v>
          </cell>
          <cell r="AG573">
            <v>152</v>
          </cell>
          <cell r="AH573">
            <v>27</v>
          </cell>
        </row>
        <row r="574">
          <cell r="A574">
            <v>260493</v>
          </cell>
          <cell r="B574">
            <v>4502369041</v>
          </cell>
          <cell r="C574">
            <v>45905</v>
          </cell>
          <cell r="D574">
            <v>45905</v>
          </cell>
          <cell r="E574">
            <v>45982</v>
          </cell>
          <cell r="F574">
            <v>45971</v>
          </cell>
          <cell r="G574">
            <v>0</v>
          </cell>
          <cell r="H574" t="str">
            <v>260493-998</v>
          </cell>
          <cell r="I574" t="str">
            <v>Sulzer Pumpen (Deutschland) GmbH</v>
          </cell>
          <cell r="J574">
            <v>998</v>
          </cell>
          <cell r="K574" t="str">
            <v>CERTIFICATE OF ORIGIN</v>
          </cell>
          <cell r="L574" t="str">
            <v>-</v>
          </cell>
          <cell r="M574" t="str">
            <v>CERTIFICATE OF ORIGIN</v>
          </cell>
          <cell r="N574" t="str">
            <v>-</v>
          </cell>
          <cell r="O574" t="str">
            <v>-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25242</v>
          </cell>
          <cell r="U574">
            <v>45989</v>
          </cell>
          <cell r="V574">
            <v>0</v>
          </cell>
          <cell r="W574" t="str">
            <v>COMPLETE</v>
          </cell>
          <cell r="X574">
            <v>150</v>
          </cell>
          <cell r="Y574">
            <v>0</v>
          </cell>
          <cell r="Z574" t="str">
            <v>EURO</v>
          </cell>
          <cell r="AA574">
            <v>0</v>
          </cell>
          <cell r="AB574">
            <v>45968</v>
          </cell>
          <cell r="AC574">
            <v>0</v>
          </cell>
          <cell r="AD574">
            <v>0</v>
          </cell>
          <cell r="AE574"/>
          <cell r="AF574"/>
          <cell r="AG574"/>
          <cell r="AH574"/>
        </row>
        <row r="575">
          <cell r="A575">
            <v>260495</v>
          </cell>
          <cell r="B575">
            <v>4502369075</v>
          </cell>
          <cell r="C575">
            <v>45905</v>
          </cell>
          <cell r="D575">
            <v>45908</v>
          </cell>
          <cell r="E575">
            <v>45961</v>
          </cell>
          <cell r="F575">
            <v>45960</v>
          </cell>
          <cell r="G575">
            <v>45945</v>
          </cell>
          <cell r="H575" t="str">
            <v>260495-10</v>
          </cell>
          <cell r="I575" t="str">
            <v>Sulzer Pompes France</v>
          </cell>
          <cell r="J575">
            <v>10</v>
          </cell>
          <cell r="K575" t="str">
            <v>THRUST COLLAR;MACH;SULZER</v>
          </cell>
          <cell r="L575" t="str">
            <v>C45/EN8/Gr C35E - EN 10083-2</v>
          </cell>
          <cell r="M575">
            <v>505163960001</v>
          </cell>
          <cell r="N575" t="str">
            <v>EM-327253</v>
          </cell>
          <cell r="O575">
            <v>5</v>
          </cell>
          <cell r="P575">
            <v>0</v>
          </cell>
          <cell r="Q575">
            <v>0</v>
          </cell>
          <cell r="R575">
            <v>1</v>
          </cell>
          <cell r="S575">
            <v>1</v>
          </cell>
          <cell r="T575">
            <v>25222</v>
          </cell>
          <cell r="U575">
            <v>45961</v>
          </cell>
          <cell r="V575">
            <v>0</v>
          </cell>
          <cell r="W575" t="str">
            <v>COMPLETE</v>
          </cell>
          <cell r="X575">
            <v>195.7</v>
          </cell>
          <cell r="Y575">
            <v>0</v>
          </cell>
          <cell r="Z575" t="str">
            <v>EURO</v>
          </cell>
          <cell r="AA575">
            <v>0</v>
          </cell>
          <cell r="AB575">
            <v>45957</v>
          </cell>
          <cell r="AC575">
            <v>0</v>
          </cell>
          <cell r="AD575">
            <v>0</v>
          </cell>
          <cell r="AE575"/>
          <cell r="AF575">
            <v>159.9</v>
          </cell>
          <cell r="AG575"/>
          <cell r="AH575">
            <v>38</v>
          </cell>
        </row>
        <row r="576">
          <cell r="A576">
            <v>260495</v>
          </cell>
          <cell r="B576">
            <v>4502369075</v>
          </cell>
          <cell r="C576">
            <v>45905</v>
          </cell>
          <cell r="D576">
            <v>45908</v>
          </cell>
          <cell r="E576">
            <v>45961</v>
          </cell>
          <cell r="F576">
            <v>45960</v>
          </cell>
          <cell r="G576">
            <v>45945</v>
          </cell>
          <cell r="H576" t="str">
            <v>260495-20</v>
          </cell>
          <cell r="I576" t="str">
            <v>Sulzer Pompes France</v>
          </cell>
          <cell r="J576">
            <v>20</v>
          </cell>
          <cell r="K576" t="str">
            <v>THRUST COLLAR;MACH;SULZER</v>
          </cell>
          <cell r="L576" t="str">
            <v>C45/EN8/Gr C35E - EN 10083-2</v>
          </cell>
          <cell r="M576">
            <v>505163960001</v>
          </cell>
          <cell r="N576" t="str">
            <v>EM-327253</v>
          </cell>
          <cell r="O576">
            <v>5</v>
          </cell>
          <cell r="P576">
            <v>0</v>
          </cell>
          <cell r="Q576">
            <v>0</v>
          </cell>
          <cell r="R576">
            <v>1</v>
          </cell>
          <cell r="S576">
            <v>1</v>
          </cell>
          <cell r="T576">
            <v>25222</v>
          </cell>
          <cell r="U576">
            <v>45961</v>
          </cell>
          <cell r="V576">
            <v>0</v>
          </cell>
          <cell r="W576" t="str">
            <v>COMPLETE</v>
          </cell>
          <cell r="X576">
            <v>195.7</v>
          </cell>
          <cell r="Y576">
            <v>0</v>
          </cell>
          <cell r="Z576" t="str">
            <v>EURO</v>
          </cell>
          <cell r="AA576">
            <v>0</v>
          </cell>
          <cell r="AB576">
            <v>45957</v>
          </cell>
          <cell r="AC576">
            <v>0</v>
          </cell>
          <cell r="AD576">
            <v>0</v>
          </cell>
          <cell r="AE576"/>
          <cell r="AF576">
            <v>159.9</v>
          </cell>
          <cell r="AG576"/>
          <cell r="AH576">
            <v>38</v>
          </cell>
        </row>
        <row r="577">
          <cell r="A577">
            <v>260495</v>
          </cell>
          <cell r="B577">
            <v>4502369075</v>
          </cell>
          <cell r="C577">
            <v>45905</v>
          </cell>
          <cell r="D577">
            <v>45908</v>
          </cell>
          <cell r="E577">
            <v>45961</v>
          </cell>
          <cell r="F577">
            <v>45960</v>
          </cell>
          <cell r="G577">
            <v>45945</v>
          </cell>
          <cell r="H577" t="str">
            <v>260495-30</v>
          </cell>
          <cell r="I577" t="str">
            <v>Sulzer Pompes France</v>
          </cell>
          <cell r="J577">
            <v>30</v>
          </cell>
          <cell r="K577" t="str">
            <v>THRUST COLLAR;MACH;SULZER</v>
          </cell>
          <cell r="L577" t="str">
            <v>C45/EN8/Gr C35E - EN 10083-2</v>
          </cell>
          <cell r="M577">
            <v>505163960001</v>
          </cell>
          <cell r="N577" t="str">
            <v>EM-327253</v>
          </cell>
          <cell r="O577">
            <v>5</v>
          </cell>
          <cell r="P577">
            <v>0</v>
          </cell>
          <cell r="Q577">
            <v>0</v>
          </cell>
          <cell r="R577">
            <v>1</v>
          </cell>
          <cell r="S577">
            <v>1</v>
          </cell>
          <cell r="T577">
            <v>25222</v>
          </cell>
          <cell r="U577">
            <v>45961</v>
          </cell>
          <cell r="V577">
            <v>0</v>
          </cell>
          <cell r="W577" t="str">
            <v>COMPLETE</v>
          </cell>
          <cell r="X577">
            <v>195.7</v>
          </cell>
          <cell r="Y577">
            <v>0</v>
          </cell>
          <cell r="Z577" t="str">
            <v>EURO</v>
          </cell>
          <cell r="AA577">
            <v>0</v>
          </cell>
          <cell r="AB577">
            <v>45957</v>
          </cell>
          <cell r="AC577">
            <v>0</v>
          </cell>
          <cell r="AD577">
            <v>0</v>
          </cell>
          <cell r="AE577"/>
          <cell r="AF577">
            <v>159.9</v>
          </cell>
          <cell r="AG577"/>
          <cell r="AH577">
            <v>38</v>
          </cell>
        </row>
        <row r="578">
          <cell r="A578">
            <v>260495</v>
          </cell>
          <cell r="B578">
            <v>4502369075</v>
          </cell>
          <cell r="C578">
            <v>45905</v>
          </cell>
          <cell r="D578">
            <v>45908</v>
          </cell>
          <cell r="E578">
            <v>45961</v>
          </cell>
          <cell r="F578">
            <v>45960</v>
          </cell>
          <cell r="G578">
            <v>45945</v>
          </cell>
          <cell r="H578" t="str">
            <v>260495-40</v>
          </cell>
          <cell r="I578" t="str">
            <v>Sulzer Pompes France</v>
          </cell>
          <cell r="J578">
            <v>40</v>
          </cell>
          <cell r="K578" t="str">
            <v>THRUST COLLAR;MACH;SULZER</v>
          </cell>
          <cell r="L578" t="str">
            <v>C45/EN8/Gr C35E - EN 10083-2</v>
          </cell>
          <cell r="M578">
            <v>505163960001</v>
          </cell>
          <cell r="N578" t="str">
            <v>EM-327253</v>
          </cell>
          <cell r="O578">
            <v>5</v>
          </cell>
          <cell r="P578">
            <v>0</v>
          </cell>
          <cell r="Q578">
            <v>0</v>
          </cell>
          <cell r="R578">
            <v>1</v>
          </cell>
          <cell r="S578">
            <v>1</v>
          </cell>
          <cell r="T578">
            <v>25222</v>
          </cell>
          <cell r="U578">
            <v>45961</v>
          </cell>
          <cell r="V578">
            <v>0</v>
          </cell>
          <cell r="W578" t="str">
            <v>COMPLETE</v>
          </cell>
          <cell r="X578">
            <v>195.7</v>
          </cell>
          <cell r="Y578">
            <v>0</v>
          </cell>
          <cell r="Z578" t="str">
            <v>EURO</v>
          </cell>
          <cell r="AA578">
            <v>0</v>
          </cell>
          <cell r="AB578">
            <v>45957</v>
          </cell>
          <cell r="AC578">
            <v>0</v>
          </cell>
          <cell r="AD578">
            <v>0</v>
          </cell>
          <cell r="AE578"/>
          <cell r="AF578">
            <v>159.9</v>
          </cell>
          <cell r="AG578"/>
          <cell r="AH578">
            <v>38</v>
          </cell>
        </row>
        <row r="579">
          <cell r="A579">
            <v>260495</v>
          </cell>
          <cell r="B579">
            <v>4502369075</v>
          </cell>
          <cell r="C579">
            <v>45905</v>
          </cell>
          <cell r="D579">
            <v>45908</v>
          </cell>
          <cell r="E579">
            <v>45961</v>
          </cell>
          <cell r="F579">
            <v>45960</v>
          </cell>
          <cell r="G579">
            <v>45945</v>
          </cell>
          <cell r="H579" t="str">
            <v>260495-50</v>
          </cell>
          <cell r="I579" t="str">
            <v>Sulzer Pompes France</v>
          </cell>
          <cell r="J579">
            <v>50</v>
          </cell>
          <cell r="K579" t="str">
            <v>THRUST COLLAR;MACH;SULZER</v>
          </cell>
          <cell r="L579" t="str">
            <v>C45/EN8/Gr C35E - EN 10083-2</v>
          </cell>
          <cell r="M579">
            <v>505163960001</v>
          </cell>
          <cell r="N579" t="str">
            <v>EM-327253</v>
          </cell>
          <cell r="O579">
            <v>5</v>
          </cell>
          <cell r="P579">
            <v>0</v>
          </cell>
          <cell r="Q579">
            <v>0</v>
          </cell>
          <cell r="R579">
            <v>1</v>
          </cell>
          <cell r="S579">
            <v>1</v>
          </cell>
          <cell r="T579">
            <v>25222</v>
          </cell>
          <cell r="U579">
            <v>45961</v>
          </cell>
          <cell r="V579">
            <v>0</v>
          </cell>
          <cell r="W579" t="str">
            <v>COMPLETE</v>
          </cell>
          <cell r="X579">
            <v>195.7</v>
          </cell>
          <cell r="Y579">
            <v>0</v>
          </cell>
          <cell r="Z579" t="str">
            <v>EURO</v>
          </cell>
          <cell r="AA579">
            <v>0</v>
          </cell>
          <cell r="AB579">
            <v>45957</v>
          </cell>
          <cell r="AC579">
            <v>0</v>
          </cell>
          <cell r="AD579">
            <v>0</v>
          </cell>
          <cell r="AE579"/>
          <cell r="AF579">
            <v>159.9</v>
          </cell>
          <cell r="AG579"/>
          <cell r="AH579">
            <v>38</v>
          </cell>
        </row>
        <row r="580">
          <cell r="A580">
            <v>260495</v>
          </cell>
          <cell r="B580">
            <v>4502369075</v>
          </cell>
          <cell r="C580">
            <v>45905</v>
          </cell>
          <cell r="D580">
            <v>45908</v>
          </cell>
          <cell r="E580">
            <v>45961</v>
          </cell>
          <cell r="F580">
            <v>45960</v>
          </cell>
          <cell r="G580">
            <v>45945</v>
          </cell>
          <cell r="H580" t="str">
            <v>260495-60</v>
          </cell>
          <cell r="I580" t="str">
            <v>Sulzer Pompes France</v>
          </cell>
          <cell r="J580">
            <v>60</v>
          </cell>
          <cell r="K580" t="str">
            <v>THRUST COLLAR;MACH;SULZER</v>
          </cell>
          <cell r="L580" t="str">
            <v>C45/EN8/Gr C35E - EN 10083-2</v>
          </cell>
          <cell r="M580">
            <v>505163960001</v>
          </cell>
          <cell r="N580" t="str">
            <v>EM-327253</v>
          </cell>
          <cell r="O580">
            <v>5</v>
          </cell>
          <cell r="P580">
            <v>0</v>
          </cell>
          <cell r="Q580">
            <v>0</v>
          </cell>
          <cell r="R580">
            <v>1</v>
          </cell>
          <cell r="S580">
            <v>1</v>
          </cell>
          <cell r="T580">
            <v>25222</v>
          </cell>
          <cell r="U580">
            <v>45961</v>
          </cell>
          <cell r="V580">
            <v>0</v>
          </cell>
          <cell r="W580" t="str">
            <v>COMPLETE</v>
          </cell>
          <cell r="X580">
            <v>195.7</v>
          </cell>
          <cell r="Y580">
            <v>0</v>
          </cell>
          <cell r="Z580" t="str">
            <v>EURO</v>
          </cell>
          <cell r="AA580">
            <v>0</v>
          </cell>
          <cell r="AB580">
            <v>45957</v>
          </cell>
          <cell r="AC580">
            <v>0</v>
          </cell>
          <cell r="AD580">
            <v>0</v>
          </cell>
          <cell r="AE580"/>
          <cell r="AF580">
            <v>159.9</v>
          </cell>
          <cell r="AG580"/>
          <cell r="AH580">
            <v>38</v>
          </cell>
        </row>
        <row r="581">
          <cell r="A581">
            <v>260495</v>
          </cell>
          <cell r="B581">
            <v>4502369075</v>
          </cell>
          <cell r="C581">
            <v>45905</v>
          </cell>
          <cell r="D581">
            <v>45908</v>
          </cell>
          <cell r="E581">
            <v>45961</v>
          </cell>
          <cell r="F581">
            <v>45945</v>
          </cell>
          <cell r="G581">
            <v>0</v>
          </cell>
          <cell r="H581" t="str">
            <v>260495-70</v>
          </cell>
          <cell r="I581" t="str">
            <v>Sulzer Pompes France</v>
          </cell>
          <cell r="J581">
            <v>70</v>
          </cell>
          <cell r="K581" t="str">
            <v>ERGOT DIF DIAM 25X8,8</v>
          </cell>
          <cell r="L581" t="str">
            <v>ASTM A276 Type 316L Cond A</v>
          </cell>
          <cell r="M581" t="str">
            <v>ERGZ25I6L</v>
          </cell>
          <cell r="N581" t="str">
            <v>EM-449728</v>
          </cell>
          <cell r="O581" t="str">
            <v>-</v>
          </cell>
          <cell r="P581">
            <v>0</v>
          </cell>
          <cell r="Q581">
            <v>0</v>
          </cell>
          <cell r="R581">
            <v>4</v>
          </cell>
          <cell r="S581">
            <v>4</v>
          </cell>
          <cell r="T581">
            <v>25203</v>
          </cell>
          <cell r="U581">
            <v>45945</v>
          </cell>
          <cell r="V581">
            <v>0</v>
          </cell>
          <cell r="W581" t="str">
            <v>COMPLETE</v>
          </cell>
          <cell r="X581">
            <v>6</v>
          </cell>
          <cell r="Y581">
            <v>0</v>
          </cell>
          <cell r="Z581" t="str">
            <v>EURO</v>
          </cell>
          <cell r="AA581">
            <v>0</v>
          </cell>
          <cell r="AB581">
            <v>45942</v>
          </cell>
          <cell r="AC581">
            <v>0</v>
          </cell>
          <cell r="AD581">
            <v>0</v>
          </cell>
          <cell r="AE581"/>
          <cell r="AF581">
            <v>25</v>
          </cell>
          <cell r="AG581"/>
          <cell r="AH581">
            <v>8.8000000000000007</v>
          </cell>
        </row>
        <row r="582">
          <cell r="A582">
            <v>260495</v>
          </cell>
          <cell r="B582">
            <v>4502369075</v>
          </cell>
          <cell r="C582">
            <v>45905</v>
          </cell>
          <cell r="D582">
            <v>45908</v>
          </cell>
          <cell r="E582">
            <v>45961</v>
          </cell>
          <cell r="F582">
            <v>45945</v>
          </cell>
          <cell r="G582">
            <v>0</v>
          </cell>
          <cell r="H582" t="str">
            <v>260495-80</v>
          </cell>
          <cell r="I582" t="str">
            <v>Sulzer Pompes France</v>
          </cell>
          <cell r="J582">
            <v>80</v>
          </cell>
          <cell r="K582" t="str">
            <v>ERGOT DIF DIAM 25X8,8</v>
          </cell>
          <cell r="L582" t="str">
            <v>ASTM A276 Type 316L Cond A</v>
          </cell>
          <cell r="M582" t="str">
            <v>ERGZ25I6L</v>
          </cell>
          <cell r="N582" t="str">
            <v>EM-449728</v>
          </cell>
          <cell r="O582" t="str">
            <v>-</v>
          </cell>
          <cell r="P582">
            <v>0</v>
          </cell>
          <cell r="Q582">
            <v>0</v>
          </cell>
          <cell r="R582">
            <v>4</v>
          </cell>
          <cell r="S582">
            <v>4</v>
          </cell>
          <cell r="T582">
            <v>25203</v>
          </cell>
          <cell r="U582">
            <v>45945</v>
          </cell>
          <cell r="V582">
            <v>0</v>
          </cell>
          <cell r="W582" t="str">
            <v>COMPLETE</v>
          </cell>
          <cell r="X582">
            <v>6</v>
          </cell>
          <cell r="Y582">
            <v>0</v>
          </cell>
          <cell r="Z582" t="str">
            <v>EURO</v>
          </cell>
          <cell r="AA582">
            <v>0</v>
          </cell>
          <cell r="AB582">
            <v>45942</v>
          </cell>
          <cell r="AC582">
            <v>0</v>
          </cell>
          <cell r="AD582">
            <v>0</v>
          </cell>
          <cell r="AE582"/>
          <cell r="AF582">
            <v>25</v>
          </cell>
          <cell r="AG582"/>
          <cell r="AH582">
            <v>8.8000000000000007</v>
          </cell>
        </row>
        <row r="583">
          <cell r="A583">
            <v>260495</v>
          </cell>
          <cell r="B583">
            <v>4502369075</v>
          </cell>
          <cell r="C583">
            <v>45905</v>
          </cell>
          <cell r="D583">
            <v>45908</v>
          </cell>
          <cell r="E583">
            <v>45961</v>
          </cell>
          <cell r="F583">
            <v>45945</v>
          </cell>
          <cell r="G583">
            <v>0</v>
          </cell>
          <cell r="H583" t="str">
            <v>260495-90</v>
          </cell>
          <cell r="I583" t="str">
            <v>Sulzer Pompes France</v>
          </cell>
          <cell r="J583">
            <v>90</v>
          </cell>
          <cell r="K583" t="str">
            <v>ERGOT DIF DIAM 25X8,8</v>
          </cell>
          <cell r="L583" t="str">
            <v>ASTM A276 Type 316L Cond A</v>
          </cell>
          <cell r="M583" t="str">
            <v>ERGZ25I6L</v>
          </cell>
          <cell r="N583" t="str">
            <v>EM-449728</v>
          </cell>
          <cell r="O583" t="str">
            <v>-</v>
          </cell>
          <cell r="P583">
            <v>0</v>
          </cell>
          <cell r="Q583">
            <v>0</v>
          </cell>
          <cell r="R583">
            <v>4</v>
          </cell>
          <cell r="S583">
            <v>4</v>
          </cell>
          <cell r="T583">
            <v>25203</v>
          </cell>
          <cell r="U583">
            <v>45945</v>
          </cell>
          <cell r="V583">
            <v>0</v>
          </cell>
          <cell r="W583" t="str">
            <v>COMPLETE</v>
          </cell>
          <cell r="X583">
            <v>6</v>
          </cell>
          <cell r="Y583">
            <v>0</v>
          </cell>
          <cell r="Z583" t="str">
            <v>EURO</v>
          </cell>
          <cell r="AA583">
            <v>0</v>
          </cell>
          <cell r="AB583">
            <v>45942</v>
          </cell>
          <cell r="AC583">
            <v>0</v>
          </cell>
          <cell r="AD583">
            <v>0</v>
          </cell>
          <cell r="AE583"/>
          <cell r="AF583">
            <v>25</v>
          </cell>
          <cell r="AG583"/>
          <cell r="AH583">
            <v>8.8000000000000007</v>
          </cell>
        </row>
        <row r="584">
          <cell r="A584">
            <v>260495</v>
          </cell>
          <cell r="B584">
            <v>4502369075</v>
          </cell>
          <cell r="C584">
            <v>45905</v>
          </cell>
          <cell r="D584">
            <v>45908</v>
          </cell>
          <cell r="E584">
            <v>45961</v>
          </cell>
          <cell r="F584">
            <v>45945</v>
          </cell>
          <cell r="G584">
            <v>0</v>
          </cell>
          <cell r="H584" t="str">
            <v>260495-100</v>
          </cell>
          <cell r="I584" t="str">
            <v>Sulzer Pompes France</v>
          </cell>
          <cell r="J584">
            <v>100</v>
          </cell>
          <cell r="K584" t="str">
            <v>ERGOT DIF DIAM 25X8,8</v>
          </cell>
          <cell r="L584" t="str">
            <v>ASTM A276 Type 316L Cond A</v>
          </cell>
          <cell r="M584" t="str">
            <v>ERGZ25I6L</v>
          </cell>
          <cell r="N584" t="str">
            <v>EM-449728</v>
          </cell>
          <cell r="O584" t="str">
            <v>-</v>
          </cell>
          <cell r="P584">
            <v>0</v>
          </cell>
          <cell r="Q584">
            <v>0</v>
          </cell>
          <cell r="R584">
            <v>4</v>
          </cell>
          <cell r="S584">
            <v>4</v>
          </cell>
          <cell r="T584">
            <v>25203</v>
          </cell>
          <cell r="U584">
            <v>45945</v>
          </cell>
          <cell r="V584">
            <v>0</v>
          </cell>
          <cell r="W584" t="str">
            <v>COMPLETE</v>
          </cell>
          <cell r="X584">
            <v>6</v>
          </cell>
          <cell r="Y584">
            <v>0</v>
          </cell>
          <cell r="Z584" t="str">
            <v>EURO</v>
          </cell>
          <cell r="AA584">
            <v>0</v>
          </cell>
          <cell r="AB584">
            <v>45942</v>
          </cell>
          <cell r="AC584">
            <v>0</v>
          </cell>
          <cell r="AD584">
            <v>0</v>
          </cell>
          <cell r="AE584"/>
          <cell r="AF584">
            <v>25</v>
          </cell>
          <cell r="AG584"/>
          <cell r="AH584">
            <v>8.8000000000000007</v>
          </cell>
        </row>
        <row r="585">
          <cell r="A585">
            <v>260495</v>
          </cell>
          <cell r="B585">
            <v>4502369075</v>
          </cell>
          <cell r="C585">
            <v>45905</v>
          </cell>
          <cell r="D585">
            <v>45908</v>
          </cell>
          <cell r="E585">
            <v>45961</v>
          </cell>
          <cell r="F585">
            <v>45945</v>
          </cell>
          <cell r="G585">
            <v>0</v>
          </cell>
          <cell r="H585" t="str">
            <v>260495-110</v>
          </cell>
          <cell r="I585" t="str">
            <v>Sulzer Pompes France</v>
          </cell>
          <cell r="J585">
            <v>110</v>
          </cell>
          <cell r="K585" t="str">
            <v>ERGOT DIF DIAM 25X8,8</v>
          </cell>
          <cell r="L585" t="str">
            <v>ASTM A276 Type 316L Cond A</v>
          </cell>
          <cell r="M585" t="str">
            <v>ERGZ25I6L</v>
          </cell>
          <cell r="N585" t="str">
            <v>EM-449728</v>
          </cell>
          <cell r="O585" t="str">
            <v>-</v>
          </cell>
          <cell r="P585">
            <v>0</v>
          </cell>
          <cell r="Q585">
            <v>0</v>
          </cell>
          <cell r="R585">
            <v>4</v>
          </cell>
          <cell r="S585">
            <v>4</v>
          </cell>
          <cell r="T585">
            <v>25203</v>
          </cell>
          <cell r="U585">
            <v>45945</v>
          </cell>
          <cell r="V585">
            <v>0</v>
          </cell>
          <cell r="W585" t="str">
            <v>COMPLETE</v>
          </cell>
          <cell r="X585">
            <v>6</v>
          </cell>
          <cell r="Y585">
            <v>0</v>
          </cell>
          <cell r="Z585" t="str">
            <v>EURO</v>
          </cell>
          <cell r="AA585">
            <v>0</v>
          </cell>
          <cell r="AB585">
            <v>45942</v>
          </cell>
          <cell r="AC585">
            <v>0</v>
          </cell>
          <cell r="AD585">
            <v>0</v>
          </cell>
          <cell r="AE585"/>
          <cell r="AF585">
            <v>25</v>
          </cell>
          <cell r="AG585"/>
          <cell r="AH585">
            <v>8.8000000000000007</v>
          </cell>
        </row>
        <row r="586">
          <cell r="A586">
            <v>260495</v>
          </cell>
          <cell r="B586">
            <v>4502369075</v>
          </cell>
          <cell r="C586">
            <v>45905</v>
          </cell>
          <cell r="D586">
            <v>45908</v>
          </cell>
          <cell r="E586">
            <v>45961</v>
          </cell>
          <cell r="F586">
            <v>45945</v>
          </cell>
          <cell r="G586">
            <v>0</v>
          </cell>
          <cell r="H586" t="str">
            <v>260495-120</v>
          </cell>
          <cell r="I586" t="str">
            <v>Sulzer Pompes France</v>
          </cell>
          <cell r="J586">
            <v>120</v>
          </cell>
          <cell r="K586" t="str">
            <v>ERGOT DIF DIAM 25X8,8</v>
          </cell>
          <cell r="L586" t="str">
            <v>ASTM A276 Type 316L Cond A</v>
          </cell>
          <cell r="M586" t="str">
            <v>ERGZ25I6L</v>
          </cell>
          <cell r="N586" t="str">
            <v>EM-449728</v>
          </cell>
          <cell r="O586" t="str">
            <v>-</v>
          </cell>
          <cell r="P586">
            <v>0</v>
          </cell>
          <cell r="Q586">
            <v>0</v>
          </cell>
          <cell r="R586">
            <v>4</v>
          </cell>
          <cell r="S586">
            <v>4</v>
          </cell>
          <cell r="T586">
            <v>25203</v>
          </cell>
          <cell r="U586">
            <v>45945</v>
          </cell>
          <cell r="V586">
            <v>0</v>
          </cell>
          <cell r="W586" t="str">
            <v>COMPLETE</v>
          </cell>
          <cell r="X586">
            <v>6</v>
          </cell>
          <cell r="Y586">
            <v>0</v>
          </cell>
          <cell r="Z586" t="str">
            <v>EURO</v>
          </cell>
          <cell r="AA586">
            <v>0</v>
          </cell>
          <cell r="AB586">
            <v>45942</v>
          </cell>
          <cell r="AC586">
            <v>0</v>
          </cell>
          <cell r="AD586">
            <v>0</v>
          </cell>
          <cell r="AE586"/>
          <cell r="AF586">
            <v>25</v>
          </cell>
          <cell r="AG586"/>
          <cell r="AH586">
            <v>8.8000000000000007</v>
          </cell>
        </row>
        <row r="587">
          <cell r="A587">
            <v>260495</v>
          </cell>
          <cell r="B587">
            <v>4502369075</v>
          </cell>
          <cell r="C587">
            <v>45905</v>
          </cell>
          <cell r="D587">
            <v>45908</v>
          </cell>
          <cell r="E587">
            <v>45961</v>
          </cell>
          <cell r="F587">
            <v>45960</v>
          </cell>
          <cell r="G587">
            <v>45945</v>
          </cell>
          <cell r="H587" t="str">
            <v>260495-130</v>
          </cell>
          <cell r="I587" t="str">
            <v>Sulzer Pompes France</v>
          </cell>
          <cell r="J587">
            <v>130</v>
          </cell>
          <cell r="K587" t="str">
            <v>ORIFICE;THREADED;SLOTTED M8</v>
          </cell>
          <cell r="L587" t="str">
            <v>C45/EN8/Gr C35E - EN 10083-2</v>
          </cell>
          <cell r="M587">
            <v>505181468003</v>
          </cell>
          <cell r="N587" t="str">
            <v>EM-467825</v>
          </cell>
          <cell r="O587">
            <v>3</v>
          </cell>
          <cell r="P587">
            <v>0</v>
          </cell>
          <cell r="Q587" t="str">
            <v xml:space="preserve">PS-1001 </v>
          </cell>
          <cell r="R587">
            <v>1</v>
          </cell>
          <cell r="S587">
            <v>1</v>
          </cell>
          <cell r="T587">
            <v>25222</v>
          </cell>
          <cell r="U587">
            <v>45961</v>
          </cell>
          <cell r="V587">
            <v>0</v>
          </cell>
          <cell r="W587" t="str">
            <v>COMPLETE</v>
          </cell>
          <cell r="X587">
            <v>19.600000000000001</v>
          </cell>
          <cell r="Y587">
            <v>0</v>
          </cell>
          <cell r="Z587" t="str">
            <v>EURO</v>
          </cell>
          <cell r="AA587">
            <v>0</v>
          </cell>
          <cell r="AB587">
            <v>45957</v>
          </cell>
          <cell r="AC587">
            <v>0</v>
          </cell>
          <cell r="AD587">
            <v>0</v>
          </cell>
          <cell r="AE587"/>
          <cell r="AF587">
            <v>8</v>
          </cell>
          <cell r="AG587"/>
          <cell r="AH587">
            <v>20</v>
          </cell>
        </row>
        <row r="588">
          <cell r="A588">
            <v>260495</v>
          </cell>
          <cell r="B588">
            <v>4502369075</v>
          </cell>
          <cell r="C588">
            <v>45905</v>
          </cell>
          <cell r="D588">
            <v>45908</v>
          </cell>
          <cell r="E588">
            <v>45961</v>
          </cell>
          <cell r="F588">
            <v>45960</v>
          </cell>
          <cell r="G588">
            <v>45945</v>
          </cell>
          <cell r="H588" t="str">
            <v>260495-140</v>
          </cell>
          <cell r="I588" t="str">
            <v>Sulzer Pompes France</v>
          </cell>
          <cell r="J588">
            <v>140</v>
          </cell>
          <cell r="K588" t="str">
            <v>ORIFICE;THREADED;SLOTTED M8</v>
          </cell>
          <cell r="L588" t="str">
            <v>C45/EN8/Gr C35E - EN 10083-2</v>
          </cell>
          <cell r="M588">
            <v>505181468003</v>
          </cell>
          <cell r="N588" t="str">
            <v>EM-467825</v>
          </cell>
          <cell r="O588">
            <v>3</v>
          </cell>
          <cell r="P588">
            <v>0</v>
          </cell>
          <cell r="Q588" t="str">
            <v xml:space="preserve">PS-1001 </v>
          </cell>
          <cell r="R588">
            <v>1</v>
          </cell>
          <cell r="S588">
            <v>1</v>
          </cell>
          <cell r="T588">
            <v>25222</v>
          </cell>
          <cell r="U588">
            <v>45961</v>
          </cell>
          <cell r="V588">
            <v>0</v>
          </cell>
          <cell r="W588" t="str">
            <v>COMPLETE</v>
          </cell>
          <cell r="X588">
            <v>19.600000000000001</v>
          </cell>
          <cell r="Y588">
            <v>0</v>
          </cell>
          <cell r="Z588" t="str">
            <v>EURO</v>
          </cell>
          <cell r="AA588">
            <v>0</v>
          </cell>
          <cell r="AB588">
            <v>45957</v>
          </cell>
          <cell r="AC588">
            <v>0</v>
          </cell>
          <cell r="AD588">
            <v>0</v>
          </cell>
          <cell r="AE588"/>
          <cell r="AF588">
            <v>8</v>
          </cell>
          <cell r="AG588"/>
          <cell r="AH588">
            <v>20</v>
          </cell>
        </row>
        <row r="589">
          <cell r="A589">
            <v>260495</v>
          </cell>
          <cell r="B589">
            <v>4502369075</v>
          </cell>
          <cell r="C589">
            <v>45905</v>
          </cell>
          <cell r="D589">
            <v>45908</v>
          </cell>
          <cell r="E589">
            <v>45961</v>
          </cell>
          <cell r="F589">
            <v>45960</v>
          </cell>
          <cell r="G589">
            <v>45945</v>
          </cell>
          <cell r="H589" t="str">
            <v>260495-150</v>
          </cell>
          <cell r="I589" t="str">
            <v>Sulzer Pompes France</v>
          </cell>
          <cell r="J589">
            <v>150</v>
          </cell>
          <cell r="K589" t="str">
            <v>ORIFICE;THREADED;SLOTTED M8</v>
          </cell>
          <cell r="L589" t="str">
            <v>C45/EN8/Gr C35E - EN 10083-2</v>
          </cell>
          <cell r="M589">
            <v>505181468003</v>
          </cell>
          <cell r="N589" t="str">
            <v>EM-467825</v>
          </cell>
          <cell r="O589">
            <v>3</v>
          </cell>
          <cell r="P589">
            <v>0</v>
          </cell>
          <cell r="Q589" t="str">
            <v xml:space="preserve">PS-1001 </v>
          </cell>
          <cell r="R589">
            <v>1</v>
          </cell>
          <cell r="S589">
            <v>1</v>
          </cell>
          <cell r="T589">
            <v>25222</v>
          </cell>
          <cell r="U589">
            <v>45961</v>
          </cell>
          <cell r="V589">
            <v>0</v>
          </cell>
          <cell r="W589" t="str">
            <v>COMPLETE</v>
          </cell>
          <cell r="X589">
            <v>19.600000000000001</v>
          </cell>
          <cell r="Y589">
            <v>0</v>
          </cell>
          <cell r="Z589" t="str">
            <v>EURO</v>
          </cell>
          <cell r="AA589">
            <v>0</v>
          </cell>
          <cell r="AB589">
            <v>45957</v>
          </cell>
          <cell r="AC589">
            <v>0</v>
          </cell>
          <cell r="AD589">
            <v>0</v>
          </cell>
          <cell r="AE589"/>
          <cell r="AF589">
            <v>8</v>
          </cell>
          <cell r="AG589"/>
          <cell r="AH589">
            <v>20</v>
          </cell>
        </row>
        <row r="590">
          <cell r="A590">
            <v>260495</v>
          </cell>
          <cell r="B590">
            <v>4502369075</v>
          </cell>
          <cell r="C590">
            <v>45905</v>
          </cell>
          <cell r="D590">
            <v>45908</v>
          </cell>
          <cell r="E590">
            <v>45961</v>
          </cell>
          <cell r="F590">
            <v>45960</v>
          </cell>
          <cell r="G590">
            <v>45945</v>
          </cell>
          <cell r="H590" t="str">
            <v>260495-160</v>
          </cell>
          <cell r="I590" t="str">
            <v>Sulzer Pompes France</v>
          </cell>
          <cell r="J590">
            <v>160</v>
          </cell>
          <cell r="K590" t="str">
            <v>ORIFICE;THREADED;SLOTTED M8</v>
          </cell>
          <cell r="L590" t="str">
            <v>C45/EN8/Gr C35E - EN 10083-2</v>
          </cell>
          <cell r="M590">
            <v>505181468003</v>
          </cell>
          <cell r="N590" t="str">
            <v>EM-467825</v>
          </cell>
          <cell r="O590">
            <v>3</v>
          </cell>
          <cell r="P590">
            <v>0</v>
          </cell>
          <cell r="Q590" t="str">
            <v xml:space="preserve">PS-1001 </v>
          </cell>
          <cell r="R590">
            <v>1</v>
          </cell>
          <cell r="S590">
            <v>1</v>
          </cell>
          <cell r="T590">
            <v>25222</v>
          </cell>
          <cell r="U590">
            <v>45961</v>
          </cell>
          <cell r="V590">
            <v>0</v>
          </cell>
          <cell r="W590" t="str">
            <v>COMPLETE</v>
          </cell>
          <cell r="X590">
            <v>19.600000000000001</v>
          </cell>
          <cell r="Y590">
            <v>0</v>
          </cell>
          <cell r="Z590" t="str">
            <v>EURO</v>
          </cell>
          <cell r="AA590">
            <v>0</v>
          </cell>
          <cell r="AB590">
            <v>45957</v>
          </cell>
          <cell r="AC590">
            <v>0</v>
          </cell>
          <cell r="AD590">
            <v>0</v>
          </cell>
          <cell r="AE590"/>
          <cell r="AF590">
            <v>8</v>
          </cell>
          <cell r="AG590"/>
          <cell r="AH590">
            <v>20</v>
          </cell>
        </row>
        <row r="591">
          <cell r="A591">
            <v>260495</v>
          </cell>
          <cell r="B591">
            <v>4502369075</v>
          </cell>
          <cell r="C591">
            <v>45905</v>
          </cell>
          <cell r="D591">
            <v>45908</v>
          </cell>
          <cell r="E591">
            <v>45961</v>
          </cell>
          <cell r="F591">
            <v>45960</v>
          </cell>
          <cell r="G591">
            <v>45945</v>
          </cell>
          <cell r="H591" t="str">
            <v>260495-170</v>
          </cell>
          <cell r="I591" t="str">
            <v>Sulzer Pompes France</v>
          </cell>
          <cell r="J591">
            <v>170</v>
          </cell>
          <cell r="K591" t="str">
            <v>ORIFICE;THREADED;SLOTTED M8</v>
          </cell>
          <cell r="L591" t="str">
            <v>C45/EN8/Gr C35E - EN 10083-2</v>
          </cell>
          <cell r="M591">
            <v>505181468003</v>
          </cell>
          <cell r="N591" t="str">
            <v>EM-467825</v>
          </cell>
          <cell r="O591">
            <v>3</v>
          </cell>
          <cell r="P591">
            <v>0</v>
          </cell>
          <cell r="Q591" t="str">
            <v xml:space="preserve">PS-1001 </v>
          </cell>
          <cell r="R591">
            <v>1</v>
          </cell>
          <cell r="S591">
            <v>1</v>
          </cell>
          <cell r="T591">
            <v>25222</v>
          </cell>
          <cell r="U591">
            <v>45961</v>
          </cell>
          <cell r="V591">
            <v>0</v>
          </cell>
          <cell r="W591" t="str">
            <v>COMPLETE</v>
          </cell>
          <cell r="X591">
            <v>19.600000000000001</v>
          </cell>
          <cell r="Y591">
            <v>0</v>
          </cell>
          <cell r="Z591" t="str">
            <v>EURO</v>
          </cell>
          <cell r="AA591">
            <v>0</v>
          </cell>
          <cell r="AB591">
            <v>45957</v>
          </cell>
          <cell r="AC591">
            <v>0</v>
          </cell>
          <cell r="AD591">
            <v>0</v>
          </cell>
          <cell r="AE591"/>
          <cell r="AF591">
            <v>8</v>
          </cell>
          <cell r="AG591"/>
          <cell r="AH591">
            <v>20</v>
          </cell>
        </row>
        <row r="592">
          <cell r="A592">
            <v>260495</v>
          </cell>
          <cell r="B592">
            <v>4502369075</v>
          </cell>
          <cell r="C592">
            <v>45905</v>
          </cell>
          <cell r="D592">
            <v>45908</v>
          </cell>
          <cell r="E592">
            <v>45961</v>
          </cell>
          <cell r="F592">
            <v>45960</v>
          </cell>
          <cell r="G592">
            <v>45945</v>
          </cell>
          <cell r="H592" t="str">
            <v>260495-180</v>
          </cell>
          <cell r="I592" t="str">
            <v>Sulzer Pompes France</v>
          </cell>
          <cell r="J592">
            <v>180</v>
          </cell>
          <cell r="K592" t="str">
            <v>ORIFICE;THREADED;SLOTTED M8</v>
          </cell>
          <cell r="L592" t="str">
            <v>C45/EN8/Gr C35E - EN 10083-2</v>
          </cell>
          <cell r="M592">
            <v>505181468003</v>
          </cell>
          <cell r="N592" t="str">
            <v>EM-467825</v>
          </cell>
          <cell r="O592">
            <v>3</v>
          </cell>
          <cell r="P592">
            <v>0</v>
          </cell>
          <cell r="Q592" t="str">
            <v xml:space="preserve">PS-1001 </v>
          </cell>
          <cell r="R592">
            <v>1</v>
          </cell>
          <cell r="S592">
            <v>1</v>
          </cell>
          <cell r="T592">
            <v>25222</v>
          </cell>
          <cell r="U592">
            <v>45961</v>
          </cell>
          <cell r="V592">
            <v>0</v>
          </cell>
          <cell r="W592" t="str">
            <v>COMPLETE</v>
          </cell>
          <cell r="X592">
            <v>19.600000000000001</v>
          </cell>
          <cell r="Y592">
            <v>0</v>
          </cell>
          <cell r="Z592" t="str">
            <v>EURO</v>
          </cell>
          <cell r="AA592">
            <v>0</v>
          </cell>
          <cell r="AB592">
            <v>45957</v>
          </cell>
          <cell r="AC592">
            <v>0</v>
          </cell>
          <cell r="AD592">
            <v>0</v>
          </cell>
          <cell r="AE592"/>
          <cell r="AF592">
            <v>8</v>
          </cell>
          <cell r="AG592"/>
          <cell r="AH592">
            <v>20</v>
          </cell>
        </row>
        <row r="593">
          <cell r="A593">
            <v>260495</v>
          </cell>
          <cell r="B593">
            <v>4502369075</v>
          </cell>
          <cell r="C593">
            <v>45905</v>
          </cell>
          <cell r="D593">
            <v>45908</v>
          </cell>
          <cell r="E593">
            <v>45961</v>
          </cell>
          <cell r="F593">
            <v>45960</v>
          </cell>
          <cell r="G593">
            <v>45945</v>
          </cell>
          <cell r="H593" t="str">
            <v>260495-190</v>
          </cell>
          <cell r="I593" t="str">
            <v>Sulzer Pompes France</v>
          </cell>
          <cell r="J593">
            <v>190</v>
          </cell>
          <cell r="K593" t="str">
            <v>FLANGE;SPECIAL;SPECIAL</v>
          </cell>
          <cell r="L593" t="str">
            <v>C45/EN8/Gr C35E - EN 10083-2</v>
          </cell>
          <cell r="M593">
            <v>104327931001</v>
          </cell>
          <cell r="N593" t="str">
            <v>EM-470578</v>
          </cell>
          <cell r="O593" t="str">
            <v>B</v>
          </cell>
          <cell r="P593">
            <v>0</v>
          </cell>
          <cell r="Q593">
            <v>0</v>
          </cell>
          <cell r="R593">
            <v>1</v>
          </cell>
          <cell r="S593">
            <v>1</v>
          </cell>
          <cell r="T593">
            <v>25222</v>
          </cell>
          <cell r="U593">
            <v>45961</v>
          </cell>
          <cell r="V593">
            <v>0</v>
          </cell>
          <cell r="W593" t="str">
            <v>COMPLETE</v>
          </cell>
          <cell r="X593">
            <v>210.4</v>
          </cell>
          <cell r="Y593">
            <v>0</v>
          </cell>
          <cell r="Z593" t="str">
            <v>EURO</v>
          </cell>
          <cell r="AA593">
            <v>0</v>
          </cell>
          <cell r="AB593">
            <v>45957</v>
          </cell>
          <cell r="AC593">
            <v>0</v>
          </cell>
          <cell r="AD593">
            <v>0</v>
          </cell>
          <cell r="AE593"/>
          <cell r="AF593">
            <v>259.89999999999998</v>
          </cell>
          <cell r="AG593">
            <v>200</v>
          </cell>
          <cell r="AH593">
            <v>22</v>
          </cell>
        </row>
        <row r="594">
          <cell r="A594">
            <v>260495</v>
          </cell>
          <cell r="B594">
            <v>4502369075</v>
          </cell>
          <cell r="C594">
            <v>45905</v>
          </cell>
          <cell r="D594">
            <v>45908</v>
          </cell>
          <cell r="E594">
            <v>45961</v>
          </cell>
          <cell r="F594">
            <v>45960</v>
          </cell>
          <cell r="G594">
            <v>45945</v>
          </cell>
          <cell r="H594" t="str">
            <v>260495-200</v>
          </cell>
          <cell r="I594" t="str">
            <v>Sulzer Pompes France</v>
          </cell>
          <cell r="J594">
            <v>200</v>
          </cell>
          <cell r="K594" t="str">
            <v>FLANGE;SPECIAL;SPECIAL</v>
          </cell>
          <cell r="L594" t="str">
            <v>C45/EN8/Gr C35E - EN 10083-2</v>
          </cell>
          <cell r="M594">
            <v>104327931001</v>
          </cell>
          <cell r="N594" t="str">
            <v>EM-470578</v>
          </cell>
          <cell r="O594" t="str">
            <v>B</v>
          </cell>
          <cell r="P594">
            <v>0</v>
          </cell>
          <cell r="Q594">
            <v>0</v>
          </cell>
          <cell r="R594">
            <v>1</v>
          </cell>
          <cell r="S594">
            <v>1</v>
          </cell>
          <cell r="T594">
            <v>25222</v>
          </cell>
          <cell r="U594">
            <v>45961</v>
          </cell>
          <cell r="V594">
            <v>0</v>
          </cell>
          <cell r="W594" t="str">
            <v>COMPLETE</v>
          </cell>
          <cell r="X594">
            <v>210.4</v>
          </cell>
          <cell r="Y594">
            <v>0</v>
          </cell>
          <cell r="Z594" t="str">
            <v>EURO</v>
          </cell>
          <cell r="AA594">
            <v>0</v>
          </cell>
          <cell r="AB594">
            <v>45957</v>
          </cell>
          <cell r="AC594">
            <v>0</v>
          </cell>
          <cell r="AD594">
            <v>0</v>
          </cell>
          <cell r="AE594"/>
          <cell r="AF594">
            <v>259.89999999999998</v>
          </cell>
          <cell r="AG594">
            <v>200</v>
          </cell>
          <cell r="AH594">
            <v>22</v>
          </cell>
        </row>
        <row r="595">
          <cell r="A595">
            <v>260495</v>
          </cell>
          <cell r="B595">
            <v>4502369075</v>
          </cell>
          <cell r="C595">
            <v>45905</v>
          </cell>
          <cell r="D595">
            <v>45908</v>
          </cell>
          <cell r="E595">
            <v>45961</v>
          </cell>
          <cell r="F595">
            <v>45960</v>
          </cell>
          <cell r="G595">
            <v>45945</v>
          </cell>
          <cell r="H595" t="str">
            <v>260495-210</v>
          </cell>
          <cell r="I595" t="str">
            <v>Sulzer Pompes France</v>
          </cell>
          <cell r="J595">
            <v>210</v>
          </cell>
          <cell r="K595" t="str">
            <v>FLANGE;SPECIAL;SPECIAL</v>
          </cell>
          <cell r="L595" t="str">
            <v>C45/EN8/Gr C35E - EN 10083-2</v>
          </cell>
          <cell r="M595">
            <v>104327931001</v>
          </cell>
          <cell r="N595" t="str">
            <v>EM-470578</v>
          </cell>
          <cell r="O595" t="str">
            <v>B</v>
          </cell>
          <cell r="P595">
            <v>0</v>
          </cell>
          <cell r="Q595">
            <v>0</v>
          </cell>
          <cell r="R595">
            <v>1</v>
          </cell>
          <cell r="S595">
            <v>1</v>
          </cell>
          <cell r="T595">
            <v>25222</v>
          </cell>
          <cell r="U595">
            <v>45961</v>
          </cell>
          <cell r="V595">
            <v>0</v>
          </cell>
          <cell r="W595" t="str">
            <v>COMPLETE</v>
          </cell>
          <cell r="X595">
            <v>210.4</v>
          </cell>
          <cell r="Y595">
            <v>0</v>
          </cell>
          <cell r="Z595" t="str">
            <v>EURO</v>
          </cell>
          <cell r="AA595">
            <v>0</v>
          </cell>
          <cell r="AB595">
            <v>45957</v>
          </cell>
          <cell r="AC595">
            <v>0</v>
          </cell>
          <cell r="AD595">
            <v>0</v>
          </cell>
          <cell r="AE595"/>
          <cell r="AF595">
            <v>259.89999999999998</v>
          </cell>
          <cell r="AG595">
            <v>200</v>
          </cell>
          <cell r="AH595">
            <v>22</v>
          </cell>
        </row>
        <row r="596">
          <cell r="A596">
            <v>260495</v>
          </cell>
          <cell r="B596">
            <v>4502369075</v>
          </cell>
          <cell r="C596">
            <v>45905</v>
          </cell>
          <cell r="D596">
            <v>45908</v>
          </cell>
          <cell r="E596">
            <v>45961</v>
          </cell>
          <cell r="F596">
            <v>45960</v>
          </cell>
          <cell r="G596">
            <v>45945</v>
          </cell>
          <cell r="H596" t="str">
            <v>260495-220</v>
          </cell>
          <cell r="I596" t="str">
            <v>Sulzer Pompes France</v>
          </cell>
          <cell r="J596">
            <v>220</v>
          </cell>
          <cell r="K596" t="str">
            <v>FLANGE;SPECIAL;SPECIAL</v>
          </cell>
          <cell r="L596" t="str">
            <v>C45/EN8/Gr C35E - EN 10083-2</v>
          </cell>
          <cell r="M596">
            <v>104327931001</v>
          </cell>
          <cell r="N596" t="str">
            <v>EM-470578</v>
          </cell>
          <cell r="O596" t="str">
            <v>B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25222</v>
          </cell>
          <cell r="U596">
            <v>45961</v>
          </cell>
          <cell r="V596">
            <v>0</v>
          </cell>
          <cell r="W596" t="str">
            <v>COMPLETE</v>
          </cell>
          <cell r="X596">
            <v>210.4</v>
          </cell>
          <cell r="Y596">
            <v>0</v>
          </cell>
          <cell r="Z596" t="str">
            <v>EURO</v>
          </cell>
          <cell r="AA596">
            <v>0</v>
          </cell>
          <cell r="AB596">
            <v>45957</v>
          </cell>
          <cell r="AC596">
            <v>0</v>
          </cell>
          <cell r="AD596">
            <v>0</v>
          </cell>
          <cell r="AE596"/>
          <cell r="AF596">
            <v>259.89999999999998</v>
          </cell>
          <cell r="AG596">
            <v>200</v>
          </cell>
          <cell r="AH596">
            <v>22</v>
          </cell>
        </row>
        <row r="597">
          <cell r="A597">
            <v>260495</v>
          </cell>
          <cell r="B597">
            <v>4502369075</v>
          </cell>
          <cell r="C597">
            <v>45905</v>
          </cell>
          <cell r="D597">
            <v>45908</v>
          </cell>
          <cell r="E597">
            <v>45961</v>
          </cell>
          <cell r="F597">
            <v>45960</v>
          </cell>
          <cell r="G597">
            <v>45945</v>
          </cell>
          <cell r="H597" t="str">
            <v>260495-230</v>
          </cell>
          <cell r="I597" t="str">
            <v>Sulzer Pompes France</v>
          </cell>
          <cell r="J597">
            <v>230</v>
          </cell>
          <cell r="K597" t="str">
            <v>FLANGE;SPECIAL;SPECIAL</v>
          </cell>
          <cell r="L597" t="str">
            <v>C45/EN8/Gr C35E - EN 10083-2</v>
          </cell>
          <cell r="M597">
            <v>104327931001</v>
          </cell>
          <cell r="N597" t="str">
            <v>EM-470578</v>
          </cell>
          <cell r="O597" t="str">
            <v>B</v>
          </cell>
          <cell r="P597">
            <v>0</v>
          </cell>
          <cell r="Q597">
            <v>0</v>
          </cell>
          <cell r="R597">
            <v>1</v>
          </cell>
          <cell r="S597">
            <v>1</v>
          </cell>
          <cell r="T597">
            <v>25222</v>
          </cell>
          <cell r="U597">
            <v>45961</v>
          </cell>
          <cell r="V597">
            <v>0</v>
          </cell>
          <cell r="W597" t="str">
            <v>COMPLETE</v>
          </cell>
          <cell r="X597">
            <v>210.4</v>
          </cell>
          <cell r="Y597">
            <v>0</v>
          </cell>
          <cell r="Z597" t="str">
            <v>EURO</v>
          </cell>
          <cell r="AA597">
            <v>0</v>
          </cell>
          <cell r="AB597">
            <v>45957</v>
          </cell>
          <cell r="AC597">
            <v>0</v>
          </cell>
          <cell r="AD597">
            <v>0</v>
          </cell>
          <cell r="AE597"/>
          <cell r="AF597">
            <v>259.89999999999998</v>
          </cell>
          <cell r="AG597">
            <v>200</v>
          </cell>
          <cell r="AH597">
            <v>22</v>
          </cell>
        </row>
        <row r="598">
          <cell r="A598">
            <v>260495</v>
          </cell>
          <cell r="B598">
            <v>4502369075</v>
          </cell>
          <cell r="C598">
            <v>45905</v>
          </cell>
          <cell r="D598">
            <v>45908</v>
          </cell>
          <cell r="E598">
            <v>45961</v>
          </cell>
          <cell r="F598">
            <v>45960</v>
          </cell>
          <cell r="G598">
            <v>45945</v>
          </cell>
          <cell r="H598" t="str">
            <v>260495-240</v>
          </cell>
          <cell r="I598" t="str">
            <v>Sulzer Pompes France</v>
          </cell>
          <cell r="J598">
            <v>240</v>
          </cell>
          <cell r="K598" t="str">
            <v>FLANGE;SPECIAL;SPECIAL</v>
          </cell>
          <cell r="L598" t="str">
            <v>C45/EN8/Gr C35E - EN 10083-2</v>
          </cell>
          <cell r="M598">
            <v>104327931001</v>
          </cell>
          <cell r="N598" t="str">
            <v>EM-470578</v>
          </cell>
          <cell r="O598" t="str">
            <v>B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25222</v>
          </cell>
          <cell r="U598">
            <v>45961</v>
          </cell>
          <cell r="V598">
            <v>0</v>
          </cell>
          <cell r="W598" t="str">
            <v>COMPLETE</v>
          </cell>
          <cell r="X598">
            <v>210.4</v>
          </cell>
          <cell r="Y598">
            <v>0</v>
          </cell>
          <cell r="Z598" t="str">
            <v>EURO</v>
          </cell>
          <cell r="AA598">
            <v>0</v>
          </cell>
          <cell r="AB598">
            <v>45957</v>
          </cell>
          <cell r="AC598">
            <v>0</v>
          </cell>
          <cell r="AD598">
            <v>0</v>
          </cell>
          <cell r="AE598"/>
          <cell r="AF598">
            <v>259.89999999999998</v>
          </cell>
          <cell r="AG598">
            <v>200</v>
          </cell>
          <cell r="AH598">
            <v>22</v>
          </cell>
        </row>
        <row r="599">
          <cell r="A599">
            <v>260495</v>
          </cell>
          <cell r="B599">
            <v>4502369075</v>
          </cell>
          <cell r="C599">
            <v>45905</v>
          </cell>
          <cell r="D599">
            <v>45908</v>
          </cell>
          <cell r="E599">
            <v>45961</v>
          </cell>
          <cell r="F599">
            <v>45945</v>
          </cell>
          <cell r="G599">
            <v>0</v>
          </cell>
          <cell r="H599" t="str">
            <v>260495-250</v>
          </cell>
          <cell r="I599" t="str">
            <v>Sulzer Pompes France</v>
          </cell>
          <cell r="J599">
            <v>250</v>
          </cell>
          <cell r="K599" t="str">
            <v>COVER INSERT;MACH;MF;405</v>
          </cell>
          <cell r="L599" t="str">
            <v xml:space="preserve"> ASTM A276 410 Cond 2/1.4006 +QT650 - EN 10088-3</v>
          </cell>
          <cell r="M599">
            <v>104327942001</v>
          </cell>
          <cell r="N599" t="str">
            <v>EM-470970</v>
          </cell>
          <cell r="O599" t="str">
            <v>B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25203</v>
          </cell>
          <cell r="U599">
            <v>45945</v>
          </cell>
          <cell r="V599">
            <v>0</v>
          </cell>
          <cell r="W599" t="str">
            <v>COMPLETE</v>
          </cell>
          <cell r="X599">
            <v>155.79999999999998</v>
          </cell>
          <cell r="Y599">
            <v>0</v>
          </cell>
          <cell r="Z599" t="str">
            <v>EURO</v>
          </cell>
          <cell r="AA599">
            <v>0</v>
          </cell>
          <cell r="AB599">
            <v>45942</v>
          </cell>
          <cell r="AC599">
            <v>0</v>
          </cell>
          <cell r="AD599">
            <v>0</v>
          </cell>
          <cell r="AE599"/>
          <cell r="AF599">
            <v>165</v>
          </cell>
          <cell r="AG599">
            <v>90</v>
          </cell>
          <cell r="AH599">
            <v>6.5</v>
          </cell>
        </row>
        <row r="600">
          <cell r="A600">
            <v>260495</v>
          </cell>
          <cell r="B600">
            <v>4502369075</v>
          </cell>
          <cell r="C600">
            <v>45905</v>
          </cell>
          <cell r="D600">
            <v>45908</v>
          </cell>
          <cell r="E600">
            <v>45961</v>
          </cell>
          <cell r="F600">
            <v>45945</v>
          </cell>
          <cell r="G600">
            <v>0</v>
          </cell>
          <cell r="H600" t="str">
            <v>260495-260</v>
          </cell>
          <cell r="I600" t="str">
            <v>Sulzer Pompes France</v>
          </cell>
          <cell r="J600">
            <v>260</v>
          </cell>
          <cell r="K600" t="str">
            <v>COVER INSERT;MACH;MF;405</v>
          </cell>
          <cell r="L600" t="str">
            <v xml:space="preserve"> ASTM A276 410 Cond 2/1.4006 +QT650 - EN 10088-3</v>
          </cell>
          <cell r="M600">
            <v>104327942001</v>
          </cell>
          <cell r="N600" t="str">
            <v>EM-470970</v>
          </cell>
          <cell r="O600" t="str">
            <v>B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25203</v>
          </cell>
          <cell r="U600">
            <v>45945</v>
          </cell>
          <cell r="V600">
            <v>0</v>
          </cell>
          <cell r="W600" t="str">
            <v>COMPLETE</v>
          </cell>
          <cell r="X600">
            <v>155.79999999999998</v>
          </cell>
          <cell r="Y600">
            <v>0</v>
          </cell>
          <cell r="Z600" t="str">
            <v>EURO</v>
          </cell>
          <cell r="AA600">
            <v>0</v>
          </cell>
          <cell r="AB600">
            <v>45942</v>
          </cell>
          <cell r="AC600">
            <v>0</v>
          </cell>
          <cell r="AD600">
            <v>0</v>
          </cell>
          <cell r="AE600"/>
          <cell r="AF600">
            <v>165</v>
          </cell>
          <cell r="AG600">
            <v>90</v>
          </cell>
          <cell r="AH600">
            <v>6.5</v>
          </cell>
        </row>
        <row r="601">
          <cell r="A601">
            <v>260495</v>
          </cell>
          <cell r="B601">
            <v>4502369075</v>
          </cell>
          <cell r="C601">
            <v>45905</v>
          </cell>
          <cell r="D601">
            <v>45908</v>
          </cell>
          <cell r="E601">
            <v>45961</v>
          </cell>
          <cell r="F601">
            <v>45945</v>
          </cell>
          <cell r="G601">
            <v>0</v>
          </cell>
          <cell r="H601" t="str">
            <v>260495-270</v>
          </cell>
          <cell r="I601" t="str">
            <v>Sulzer Pompes France</v>
          </cell>
          <cell r="J601">
            <v>270</v>
          </cell>
          <cell r="K601" t="str">
            <v>COVER INSERT;MACH;MF;405</v>
          </cell>
          <cell r="L601" t="str">
            <v xml:space="preserve"> ASTM A276 410 Cond 2/1.4006 +QT650 - EN 10088-3</v>
          </cell>
          <cell r="M601">
            <v>104327942001</v>
          </cell>
          <cell r="N601" t="str">
            <v>EM-470970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25203</v>
          </cell>
          <cell r="U601">
            <v>45945</v>
          </cell>
          <cell r="V601">
            <v>0</v>
          </cell>
          <cell r="W601" t="str">
            <v>COMPLETE</v>
          </cell>
          <cell r="X601">
            <v>155.79999999999998</v>
          </cell>
          <cell r="Y601">
            <v>0</v>
          </cell>
          <cell r="Z601" t="str">
            <v>EURO</v>
          </cell>
          <cell r="AA601">
            <v>0</v>
          </cell>
          <cell r="AB601">
            <v>45942</v>
          </cell>
          <cell r="AC601">
            <v>0</v>
          </cell>
          <cell r="AD601">
            <v>0</v>
          </cell>
          <cell r="AE601"/>
          <cell r="AF601">
            <v>165</v>
          </cell>
          <cell r="AG601">
            <v>90</v>
          </cell>
          <cell r="AH601">
            <v>6.5</v>
          </cell>
        </row>
        <row r="602">
          <cell r="A602">
            <v>260495</v>
          </cell>
          <cell r="B602">
            <v>4502369075</v>
          </cell>
          <cell r="C602">
            <v>45905</v>
          </cell>
          <cell r="D602">
            <v>45908</v>
          </cell>
          <cell r="E602">
            <v>45961</v>
          </cell>
          <cell r="F602">
            <v>45945</v>
          </cell>
          <cell r="G602">
            <v>0</v>
          </cell>
          <cell r="H602" t="str">
            <v>260495-280</v>
          </cell>
          <cell r="I602" t="str">
            <v>Sulzer Pompes France</v>
          </cell>
          <cell r="J602">
            <v>280</v>
          </cell>
          <cell r="K602" t="str">
            <v>COVER INSERT;MACH;MF;405</v>
          </cell>
          <cell r="L602" t="str">
            <v xml:space="preserve"> ASTM A276 410 Cond 2/1.4006 +QT650 - EN 10088-3</v>
          </cell>
          <cell r="M602">
            <v>104327942001</v>
          </cell>
          <cell r="N602" t="str">
            <v>EM-470970</v>
          </cell>
          <cell r="O602" t="str">
            <v>B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25203</v>
          </cell>
          <cell r="U602">
            <v>45945</v>
          </cell>
          <cell r="V602">
            <v>0</v>
          </cell>
          <cell r="W602" t="str">
            <v>COMPLETE</v>
          </cell>
          <cell r="X602">
            <v>155.79999999999998</v>
          </cell>
          <cell r="Y602">
            <v>0</v>
          </cell>
          <cell r="Z602" t="str">
            <v>EURO</v>
          </cell>
          <cell r="AA602">
            <v>0</v>
          </cell>
          <cell r="AB602">
            <v>45942</v>
          </cell>
          <cell r="AC602">
            <v>0</v>
          </cell>
          <cell r="AD602">
            <v>0</v>
          </cell>
          <cell r="AE602"/>
          <cell r="AF602">
            <v>165</v>
          </cell>
          <cell r="AG602">
            <v>90</v>
          </cell>
          <cell r="AH602">
            <v>6.5</v>
          </cell>
        </row>
        <row r="603">
          <cell r="A603">
            <v>260495</v>
          </cell>
          <cell r="B603">
            <v>4502369075</v>
          </cell>
          <cell r="C603">
            <v>45905</v>
          </cell>
          <cell r="D603">
            <v>45908</v>
          </cell>
          <cell r="E603">
            <v>45961</v>
          </cell>
          <cell r="F603">
            <v>45945</v>
          </cell>
          <cell r="G603">
            <v>0</v>
          </cell>
          <cell r="H603" t="str">
            <v>260495-290</v>
          </cell>
          <cell r="I603" t="str">
            <v>Sulzer Pompes France</v>
          </cell>
          <cell r="J603">
            <v>290</v>
          </cell>
          <cell r="K603" t="str">
            <v>COVER INSERT;MACH;MF;405</v>
          </cell>
          <cell r="L603" t="str">
            <v xml:space="preserve"> ASTM A276 410 Cond 2/1.4006 +QT650 - EN 10088-3</v>
          </cell>
          <cell r="M603">
            <v>104327942001</v>
          </cell>
          <cell r="N603" t="str">
            <v>EM-470970</v>
          </cell>
          <cell r="O603" t="str">
            <v>B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25203</v>
          </cell>
          <cell r="U603">
            <v>45945</v>
          </cell>
          <cell r="V603">
            <v>0</v>
          </cell>
          <cell r="W603" t="str">
            <v>COMPLETE</v>
          </cell>
          <cell r="X603">
            <v>155.79999999999998</v>
          </cell>
          <cell r="Y603">
            <v>0</v>
          </cell>
          <cell r="Z603" t="str">
            <v>EURO</v>
          </cell>
          <cell r="AA603">
            <v>0</v>
          </cell>
          <cell r="AB603">
            <v>45942</v>
          </cell>
          <cell r="AC603">
            <v>0</v>
          </cell>
          <cell r="AD603">
            <v>0</v>
          </cell>
          <cell r="AE603"/>
          <cell r="AF603">
            <v>165</v>
          </cell>
          <cell r="AG603">
            <v>90</v>
          </cell>
          <cell r="AH603">
            <v>6.5</v>
          </cell>
        </row>
        <row r="604">
          <cell r="A604">
            <v>260495</v>
          </cell>
          <cell r="B604">
            <v>4502369075</v>
          </cell>
          <cell r="C604">
            <v>45905</v>
          </cell>
          <cell r="D604">
            <v>45908</v>
          </cell>
          <cell r="E604">
            <v>45961</v>
          </cell>
          <cell r="F604">
            <v>45945</v>
          </cell>
          <cell r="G604">
            <v>0</v>
          </cell>
          <cell r="H604" t="str">
            <v>260495-300</v>
          </cell>
          <cell r="I604" t="str">
            <v>Sulzer Pompes France</v>
          </cell>
          <cell r="J604">
            <v>300</v>
          </cell>
          <cell r="K604" t="str">
            <v>COVER INSERT;MACH;MF;405</v>
          </cell>
          <cell r="L604" t="str">
            <v xml:space="preserve"> ASTM A276 410 Cond 2/1.4006 +QT650 - EN 10088-3</v>
          </cell>
          <cell r="M604">
            <v>104327942001</v>
          </cell>
          <cell r="N604" t="str">
            <v>EM-470970</v>
          </cell>
          <cell r="O604" t="str">
            <v>B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25203</v>
          </cell>
          <cell r="U604">
            <v>45945</v>
          </cell>
          <cell r="V604">
            <v>0</v>
          </cell>
          <cell r="W604" t="str">
            <v>COMPLETE</v>
          </cell>
          <cell r="X604">
            <v>155.79999999999998</v>
          </cell>
          <cell r="Y604">
            <v>0</v>
          </cell>
          <cell r="Z604" t="str">
            <v>EURO</v>
          </cell>
          <cell r="AA604">
            <v>0</v>
          </cell>
          <cell r="AB604">
            <v>45942</v>
          </cell>
          <cell r="AC604">
            <v>0</v>
          </cell>
          <cell r="AD604">
            <v>0</v>
          </cell>
          <cell r="AE604"/>
          <cell r="AF604">
            <v>165</v>
          </cell>
          <cell r="AG604">
            <v>90</v>
          </cell>
          <cell r="AH604">
            <v>6.5</v>
          </cell>
        </row>
        <row r="605">
          <cell r="A605">
            <v>260495</v>
          </cell>
          <cell r="B605">
            <v>4502369075</v>
          </cell>
          <cell r="C605">
            <v>45905</v>
          </cell>
          <cell r="D605">
            <v>45908</v>
          </cell>
          <cell r="E605">
            <v>45961</v>
          </cell>
          <cell r="F605">
            <v>45960</v>
          </cell>
          <cell r="G605">
            <v>45945</v>
          </cell>
          <cell r="H605" t="str">
            <v>260495-310</v>
          </cell>
          <cell r="I605" t="str">
            <v>Sulzer Pompes France</v>
          </cell>
          <cell r="J605">
            <v>310</v>
          </cell>
          <cell r="K605" t="str">
            <v>STATIONARY RING;MACH</v>
          </cell>
          <cell r="L605" t="str">
            <v xml:space="preserve"> ASTM A276 UNS S41000; 225 to 275 HB</v>
          </cell>
          <cell r="M605">
            <v>104328014001</v>
          </cell>
          <cell r="N605" t="str">
            <v>EM-456817</v>
          </cell>
          <cell r="O605">
            <v>4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25222</v>
          </cell>
          <cell r="U605">
            <v>45961</v>
          </cell>
          <cell r="V605">
            <v>0</v>
          </cell>
          <cell r="W605" t="str">
            <v>COMPLETE</v>
          </cell>
          <cell r="X605">
            <v>167.2</v>
          </cell>
          <cell r="Y605">
            <v>0</v>
          </cell>
          <cell r="Z605" t="str">
            <v>EURO</v>
          </cell>
          <cell r="AA605">
            <v>0</v>
          </cell>
          <cell r="AB605">
            <v>45957</v>
          </cell>
          <cell r="AC605">
            <v>0</v>
          </cell>
          <cell r="AD605">
            <v>0</v>
          </cell>
          <cell r="AE605"/>
          <cell r="AF605">
            <v>175</v>
          </cell>
          <cell r="AG605">
            <v>165</v>
          </cell>
          <cell r="AH605">
            <v>20</v>
          </cell>
        </row>
        <row r="606">
          <cell r="A606">
            <v>260495</v>
          </cell>
          <cell r="B606">
            <v>4502369075</v>
          </cell>
          <cell r="C606">
            <v>45905</v>
          </cell>
          <cell r="D606">
            <v>45908</v>
          </cell>
          <cell r="E606">
            <v>45961</v>
          </cell>
          <cell r="F606">
            <v>45960</v>
          </cell>
          <cell r="G606">
            <v>45945</v>
          </cell>
          <cell r="H606" t="str">
            <v>260495-320</v>
          </cell>
          <cell r="I606" t="str">
            <v>Sulzer Pompes France</v>
          </cell>
          <cell r="J606">
            <v>320</v>
          </cell>
          <cell r="K606" t="str">
            <v>STATIONARY RING;MACH</v>
          </cell>
          <cell r="L606" t="str">
            <v xml:space="preserve"> ASTM A276 UNS S41000; 225 to 275 HB</v>
          </cell>
          <cell r="M606">
            <v>104328014001</v>
          </cell>
          <cell r="N606" t="str">
            <v>EM-456817</v>
          </cell>
          <cell r="O606">
            <v>4</v>
          </cell>
          <cell r="P606">
            <v>0</v>
          </cell>
          <cell r="Q606">
            <v>0</v>
          </cell>
          <cell r="R606">
            <v>1</v>
          </cell>
          <cell r="S606">
            <v>1</v>
          </cell>
          <cell r="T606">
            <v>25222</v>
          </cell>
          <cell r="U606">
            <v>45961</v>
          </cell>
          <cell r="V606">
            <v>0</v>
          </cell>
          <cell r="W606" t="str">
            <v>COMPLETE</v>
          </cell>
          <cell r="X606">
            <v>167.2</v>
          </cell>
          <cell r="Y606">
            <v>0</v>
          </cell>
          <cell r="Z606" t="str">
            <v>EURO</v>
          </cell>
          <cell r="AA606">
            <v>0</v>
          </cell>
          <cell r="AB606">
            <v>45957</v>
          </cell>
          <cell r="AC606">
            <v>0</v>
          </cell>
          <cell r="AD606">
            <v>0</v>
          </cell>
          <cell r="AE606"/>
          <cell r="AF606">
            <v>175</v>
          </cell>
          <cell r="AG606">
            <v>165</v>
          </cell>
          <cell r="AH606">
            <v>20</v>
          </cell>
        </row>
        <row r="607">
          <cell r="A607">
            <v>260495</v>
          </cell>
          <cell r="B607">
            <v>4502369075</v>
          </cell>
          <cell r="C607">
            <v>45905</v>
          </cell>
          <cell r="D607">
            <v>45908</v>
          </cell>
          <cell r="E607">
            <v>45961</v>
          </cell>
          <cell r="F607">
            <v>45960</v>
          </cell>
          <cell r="G607">
            <v>45945</v>
          </cell>
          <cell r="H607" t="str">
            <v>260495-330</v>
          </cell>
          <cell r="I607" t="str">
            <v>Sulzer Pompes France</v>
          </cell>
          <cell r="J607">
            <v>330</v>
          </cell>
          <cell r="K607" t="str">
            <v>STATIONARY RING;MACH</v>
          </cell>
          <cell r="L607" t="str">
            <v xml:space="preserve"> ASTM A276 UNS S41000; 225 to 275 HB</v>
          </cell>
          <cell r="M607">
            <v>104328014001</v>
          </cell>
          <cell r="N607" t="str">
            <v>EM-456817</v>
          </cell>
          <cell r="O607">
            <v>4</v>
          </cell>
          <cell r="P607">
            <v>0</v>
          </cell>
          <cell r="Q607">
            <v>0</v>
          </cell>
          <cell r="R607">
            <v>1</v>
          </cell>
          <cell r="S607">
            <v>1</v>
          </cell>
          <cell r="T607">
            <v>25222</v>
          </cell>
          <cell r="U607">
            <v>45961</v>
          </cell>
          <cell r="V607">
            <v>0</v>
          </cell>
          <cell r="W607" t="str">
            <v>COMPLETE</v>
          </cell>
          <cell r="X607">
            <v>167.2</v>
          </cell>
          <cell r="Y607">
            <v>0</v>
          </cell>
          <cell r="Z607" t="str">
            <v>EURO</v>
          </cell>
          <cell r="AA607">
            <v>0</v>
          </cell>
          <cell r="AB607">
            <v>45957</v>
          </cell>
          <cell r="AC607">
            <v>0</v>
          </cell>
          <cell r="AD607">
            <v>0</v>
          </cell>
          <cell r="AE607"/>
          <cell r="AF607">
            <v>175</v>
          </cell>
          <cell r="AG607">
            <v>165</v>
          </cell>
          <cell r="AH607">
            <v>20</v>
          </cell>
        </row>
        <row r="608">
          <cell r="A608">
            <v>260495</v>
          </cell>
          <cell r="B608">
            <v>4502369075</v>
          </cell>
          <cell r="C608">
            <v>45905</v>
          </cell>
          <cell r="D608">
            <v>45908</v>
          </cell>
          <cell r="E608">
            <v>45961</v>
          </cell>
          <cell r="F608">
            <v>45960</v>
          </cell>
          <cell r="G608">
            <v>45945</v>
          </cell>
          <cell r="H608" t="str">
            <v>260495-340</v>
          </cell>
          <cell r="I608" t="str">
            <v>Sulzer Pompes France</v>
          </cell>
          <cell r="J608">
            <v>340</v>
          </cell>
          <cell r="K608" t="str">
            <v>STATIONARY RING;MACH</v>
          </cell>
          <cell r="L608" t="str">
            <v xml:space="preserve"> ASTM A276 UNS S41000; 225 to 275 HB</v>
          </cell>
          <cell r="M608">
            <v>104328014001</v>
          </cell>
          <cell r="N608" t="str">
            <v>EM-456817</v>
          </cell>
          <cell r="O608">
            <v>4</v>
          </cell>
          <cell r="P608">
            <v>0</v>
          </cell>
          <cell r="Q608">
            <v>0</v>
          </cell>
          <cell r="R608">
            <v>1</v>
          </cell>
          <cell r="S608">
            <v>1</v>
          </cell>
          <cell r="T608">
            <v>25222</v>
          </cell>
          <cell r="U608">
            <v>45961</v>
          </cell>
          <cell r="V608">
            <v>0</v>
          </cell>
          <cell r="W608" t="str">
            <v>COMPLETE</v>
          </cell>
          <cell r="X608">
            <v>167.2</v>
          </cell>
          <cell r="Y608">
            <v>0</v>
          </cell>
          <cell r="Z608" t="str">
            <v>EURO</v>
          </cell>
          <cell r="AA608">
            <v>0</v>
          </cell>
          <cell r="AB608">
            <v>45957</v>
          </cell>
          <cell r="AC608">
            <v>0</v>
          </cell>
          <cell r="AD608">
            <v>0</v>
          </cell>
          <cell r="AE608"/>
          <cell r="AF608">
            <v>175</v>
          </cell>
          <cell r="AG608">
            <v>165</v>
          </cell>
          <cell r="AH608">
            <v>20</v>
          </cell>
        </row>
        <row r="609">
          <cell r="A609">
            <v>260495</v>
          </cell>
          <cell r="B609">
            <v>4502369075</v>
          </cell>
          <cell r="C609">
            <v>45905</v>
          </cell>
          <cell r="D609">
            <v>45908</v>
          </cell>
          <cell r="E609">
            <v>45961</v>
          </cell>
          <cell r="F609">
            <v>45960</v>
          </cell>
          <cell r="G609">
            <v>45945</v>
          </cell>
          <cell r="H609" t="str">
            <v>260495-350</v>
          </cell>
          <cell r="I609" t="str">
            <v>Sulzer Pompes France</v>
          </cell>
          <cell r="J609">
            <v>350</v>
          </cell>
          <cell r="K609" t="str">
            <v>STATIONARY RING;MACH</v>
          </cell>
          <cell r="L609" t="str">
            <v xml:space="preserve"> ASTM A276 UNS S41000; 225 to 275 HB</v>
          </cell>
          <cell r="M609">
            <v>104328014001</v>
          </cell>
          <cell r="N609" t="str">
            <v>EM-456817</v>
          </cell>
          <cell r="O609">
            <v>4</v>
          </cell>
          <cell r="P609">
            <v>0</v>
          </cell>
          <cell r="Q609">
            <v>0</v>
          </cell>
          <cell r="R609">
            <v>1</v>
          </cell>
          <cell r="S609">
            <v>1</v>
          </cell>
          <cell r="T609">
            <v>25222</v>
          </cell>
          <cell r="U609">
            <v>45961</v>
          </cell>
          <cell r="V609">
            <v>0</v>
          </cell>
          <cell r="W609" t="str">
            <v>COMPLETE</v>
          </cell>
          <cell r="X609">
            <v>167.2</v>
          </cell>
          <cell r="Y609">
            <v>0</v>
          </cell>
          <cell r="Z609" t="str">
            <v>EURO</v>
          </cell>
          <cell r="AA609">
            <v>0</v>
          </cell>
          <cell r="AB609">
            <v>45957</v>
          </cell>
          <cell r="AC609">
            <v>0</v>
          </cell>
          <cell r="AD609">
            <v>0</v>
          </cell>
          <cell r="AE609"/>
          <cell r="AF609">
            <v>175</v>
          </cell>
          <cell r="AG609">
            <v>165</v>
          </cell>
          <cell r="AH609">
            <v>20</v>
          </cell>
        </row>
        <row r="610">
          <cell r="A610">
            <v>260495</v>
          </cell>
          <cell r="B610">
            <v>4502369075</v>
          </cell>
          <cell r="C610">
            <v>45905</v>
          </cell>
          <cell r="D610">
            <v>45908</v>
          </cell>
          <cell r="E610">
            <v>45961</v>
          </cell>
          <cell r="F610">
            <v>45960</v>
          </cell>
          <cell r="G610">
            <v>45945</v>
          </cell>
          <cell r="H610" t="str">
            <v>260495-360</v>
          </cell>
          <cell r="I610" t="str">
            <v>Sulzer Pompes France</v>
          </cell>
          <cell r="J610">
            <v>360</v>
          </cell>
          <cell r="K610" t="str">
            <v>STATIONARY RING;MACH</v>
          </cell>
          <cell r="L610" t="str">
            <v xml:space="preserve"> ASTM A276 UNS S41000; 225 to 275 HB</v>
          </cell>
          <cell r="M610">
            <v>104328014001</v>
          </cell>
          <cell r="N610" t="str">
            <v>EM-456817</v>
          </cell>
          <cell r="O610">
            <v>4</v>
          </cell>
          <cell r="P610">
            <v>0</v>
          </cell>
          <cell r="Q610">
            <v>0</v>
          </cell>
          <cell r="R610">
            <v>1</v>
          </cell>
          <cell r="S610">
            <v>1</v>
          </cell>
          <cell r="T610">
            <v>25222</v>
          </cell>
          <cell r="U610">
            <v>45961</v>
          </cell>
          <cell r="V610">
            <v>0</v>
          </cell>
          <cell r="W610" t="str">
            <v>COMPLETE</v>
          </cell>
          <cell r="X610">
            <v>167.2</v>
          </cell>
          <cell r="Y610">
            <v>0</v>
          </cell>
          <cell r="Z610" t="str">
            <v>EURO</v>
          </cell>
          <cell r="AA610">
            <v>0</v>
          </cell>
          <cell r="AB610">
            <v>45957</v>
          </cell>
          <cell r="AC610">
            <v>0</v>
          </cell>
          <cell r="AD610">
            <v>0</v>
          </cell>
          <cell r="AE610"/>
          <cell r="AF610">
            <v>175</v>
          </cell>
          <cell r="AG610">
            <v>165</v>
          </cell>
          <cell r="AH610">
            <v>20</v>
          </cell>
        </row>
        <row r="611">
          <cell r="A611">
            <v>260495</v>
          </cell>
          <cell r="B611">
            <v>4502369075</v>
          </cell>
          <cell r="C611">
            <v>45905</v>
          </cell>
          <cell r="D611">
            <v>45908</v>
          </cell>
          <cell r="E611">
            <v>45961</v>
          </cell>
          <cell r="F611">
            <v>45960</v>
          </cell>
          <cell r="G611">
            <v>45945</v>
          </cell>
          <cell r="H611" t="str">
            <v>260495-370</v>
          </cell>
          <cell r="I611" t="str">
            <v>Sulzer Pompes France</v>
          </cell>
          <cell r="J611">
            <v>370</v>
          </cell>
          <cell r="K611" t="str">
            <v>STATIONARY RING;MACH</v>
          </cell>
          <cell r="L611" t="str">
            <v xml:space="preserve"> ASTM A276 UNS S41000; 225 to 275 HB</v>
          </cell>
          <cell r="M611">
            <v>104328014001</v>
          </cell>
          <cell r="N611" t="str">
            <v>EM-456817</v>
          </cell>
          <cell r="O611">
            <v>4</v>
          </cell>
          <cell r="P611">
            <v>0</v>
          </cell>
          <cell r="Q611">
            <v>0</v>
          </cell>
          <cell r="R611">
            <v>1</v>
          </cell>
          <cell r="S611">
            <v>1</v>
          </cell>
          <cell r="T611">
            <v>25222</v>
          </cell>
          <cell r="U611">
            <v>45961</v>
          </cell>
          <cell r="V611">
            <v>0</v>
          </cell>
          <cell r="W611" t="str">
            <v>COMPLETE</v>
          </cell>
          <cell r="X611">
            <v>167.2</v>
          </cell>
          <cell r="Y611">
            <v>0</v>
          </cell>
          <cell r="Z611" t="str">
            <v>EURO</v>
          </cell>
          <cell r="AA611">
            <v>0</v>
          </cell>
          <cell r="AB611">
            <v>45957</v>
          </cell>
          <cell r="AC611">
            <v>0</v>
          </cell>
          <cell r="AD611">
            <v>0</v>
          </cell>
          <cell r="AE611"/>
          <cell r="AF611">
            <v>175</v>
          </cell>
          <cell r="AG611">
            <v>165</v>
          </cell>
          <cell r="AH611">
            <v>20</v>
          </cell>
        </row>
        <row r="612">
          <cell r="A612">
            <v>260495</v>
          </cell>
          <cell r="B612">
            <v>4502369075</v>
          </cell>
          <cell r="C612">
            <v>45905</v>
          </cell>
          <cell r="D612">
            <v>45908</v>
          </cell>
          <cell r="E612">
            <v>45961</v>
          </cell>
          <cell r="F612">
            <v>45960</v>
          </cell>
          <cell r="G612">
            <v>45945</v>
          </cell>
          <cell r="H612" t="str">
            <v>260495-380</v>
          </cell>
          <cell r="I612" t="str">
            <v>Sulzer Pompes France</v>
          </cell>
          <cell r="J612">
            <v>380</v>
          </cell>
          <cell r="K612" t="str">
            <v>STATIONARY RING;MACH</v>
          </cell>
          <cell r="L612" t="str">
            <v xml:space="preserve"> ASTM A276 UNS S41000; 225 to 275 HB</v>
          </cell>
          <cell r="M612">
            <v>104328014001</v>
          </cell>
          <cell r="N612" t="str">
            <v>EM-456817</v>
          </cell>
          <cell r="O612">
            <v>4</v>
          </cell>
          <cell r="P612">
            <v>0</v>
          </cell>
          <cell r="Q612">
            <v>0</v>
          </cell>
          <cell r="R612">
            <v>1</v>
          </cell>
          <cell r="S612">
            <v>1</v>
          </cell>
          <cell r="T612">
            <v>25222</v>
          </cell>
          <cell r="U612">
            <v>45961</v>
          </cell>
          <cell r="V612">
            <v>0</v>
          </cell>
          <cell r="W612" t="str">
            <v>COMPLETE</v>
          </cell>
          <cell r="X612">
            <v>167.2</v>
          </cell>
          <cell r="Y612">
            <v>0</v>
          </cell>
          <cell r="Z612" t="str">
            <v>EURO</v>
          </cell>
          <cell r="AA612">
            <v>0</v>
          </cell>
          <cell r="AB612">
            <v>45957</v>
          </cell>
          <cell r="AC612">
            <v>0</v>
          </cell>
          <cell r="AD612">
            <v>0</v>
          </cell>
          <cell r="AE612"/>
          <cell r="AF612">
            <v>175</v>
          </cell>
          <cell r="AG612">
            <v>165</v>
          </cell>
          <cell r="AH612">
            <v>20</v>
          </cell>
        </row>
        <row r="613">
          <cell r="A613">
            <v>260495</v>
          </cell>
          <cell r="B613">
            <v>4502369075</v>
          </cell>
          <cell r="C613">
            <v>45905</v>
          </cell>
          <cell r="D613">
            <v>45908</v>
          </cell>
          <cell r="E613">
            <v>45961</v>
          </cell>
          <cell r="F613">
            <v>45960</v>
          </cell>
          <cell r="G613">
            <v>45945</v>
          </cell>
          <cell r="H613" t="str">
            <v>260495-390</v>
          </cell>
          <cell r="I613" t="str">
            <v>Sulzer Pompes France</v>
          </cell>
          <cell r="J613">
            <v>390</v>
          </cell>
          <cell r="K613" t="str">
            <v>STATIONARY RING;MACH</v>
          </cell>
          <cell r="L613" t="str">
            <v xml:space="preserve"> ASTM A276 UNS S41000; 225 to 275 HB</v>
          </cell>
          <cell r="M613">
            <v>104328014001</v>
          </cell>
          <cell r="N613" t="str">
            <v>EM-456817</v>
          </cell>
          <cell r="O613">
            <v>4</v>
          </cell>
          <cell r="P613">
            <v>0</v>
          </cell>
          <cell r="Q613">
            <v>0</v>
          </cell>
          <cell r="R613">
            <v>1</v>
          </cell>
          <cell r="S613">
            <v>1</v>
          </cell>
          <cell r="T613">
            <v>25222</v>
          </cell>
          <cell r="U613">
            <v>45961</v>
          </cell>
          <cell r="V613">
            <v>0</v>
          </cell>
          <cell r="W613" t="str">
            <v>COMPLETE</v>
          </cell>
          <cell r="X613">
            <v>167.2</v>
          </cell>
          <cell r="Y613">
            <v>0</v>
          </cell>
          <cell r="Z613" t="str">
            <v>EURO</v>
          </cell>
          <cell r="AA613">
            <v>0</v>
          </cell>
          <cell r="AB613">
            <v>45957</v>
          </cell>
          <cell r="AC613">
            <v>0</v>
          </cell>
          <cell r="AD613">
            <v>0</v>
          </cell>
          <cell r="AE613"/>
          <cell r="AF613">
            <v>175</v>
          </cell>
          <cell r="AG613">
            <v>165</v>
          </cell>
          <cell r="AH613">
            <v>20</v>
          </cell>
        </row>
        <row r="614">
          <cell r="A614">
            <v>260495</v>
          </cell>
          <cell r="B614">
            <v>4502369075</v>
          </cell>
          <cell r="C614">
            <v>45905</v>
          </cell>
          <cell r="D614">
            <v>45908</v>
          </cell>
          <cell r="E614">
            <v>45961</v>
          </cell>
          <cell r="F614">
            <v>45960</v>
          </cell>
          <cell r="G614">
            <v>45945</v>
          </cell>
          <cell r="H614" t="str">
            <v>260495-400</v>
          </cell>
          <cell r="I614" t="str">
            <v>Sulzer Pompes France</v>
          </cell>
          <cell r="J614">
            <v>400</v>
          </cell>
          <cell r="K614" t="str">
            <v>IMPELLER RING;MACH</v>
          </cell>
          <cell r="L614" t="str">
            <v>ASTM A276 UNS S41000; 325 to 375 HB</v>
          </cell>
          <cell r="M614">
            <v>104328024001</v>
          </cell>
          <cell r="N614" t="str">
            <v>EM-463384</v>
          </cell>
          <cell r="O614">
            <v>1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25232</v>
          </cell>
          <cell r="U614">
            <v>45978</v>
          </cell>
          <cell r="V614">
            <v>0</v>
          </cell>
          <cell r="W614" t="str">
            <v>COMPLETE</v>
          </cell>
          <cell r="X614">
            <v>155</v>
          </cell>
          <cell r="Y614">
            <v>0</v>
          </cell>
          <cell r="Z614" t="str">
            <v>EURO</v>
          </cell>
          <cell r="AA614">
            <v>0</v>
          </cell>
          <cell r="AB614">
            <v>45957</v>
          </cell>
          <cell r="AC614">
            <v>0</v>
          </cell>
          <cell r="AD614">
            <v>0</v>
          </cell>
          <cell r="AE614"/>
          <cell r="AF614">
            <v>164.4</v>
          </cell>
          <cell r="AG614">
            <v>155</v>
          </cell>
          <cell r="AH614">
            <v>20</v>
          </cell>
        </row>
        <row r="615">
          <cell r="A615">
            <v>260495</v>
          </cell>
          <cell r="B615">
            <v>4502369075</v>
          </cell>
          <cell r="C615">
            <v>45905</v>
          </cell>
          <cell r="D615">
            <v>45908</v>
          </cell>
          <cell r="E615">
            <v>45961</v>
          </cell>
          <cell r="F615">
            <v>45960</v>
          </cell>
          <cell r="G615">
            <v>45945</v>
          </cell>
          <cell r="H615" t="str">
            <v>260495-410</v>
          </cell>
          <cell r="I615" t="str">
            <v>Sulzer Pompes France</v>
          </cell>
          <cell r="J615">
            <v>410</v>
          </cell>
          <cell r="K615" t="str">
            <v>IMPELLER RING;MACH</v>
          </cell>
          <cell r="L615" t="str">
            <v>ASTM A276 UNS S41000; 325 to 375 HB</v>
          </cell>
          <cell r="M615">
            <v>104328024001</v>
          </cell>
          <cell r="N615" t="str">
            <v>EM-463384</v>
          </cell>
          <cell r="O615">
            <v>1</v>
          </cell>
          <cell r="P615">
            <v>0</v>
          </cell>
          <cell r="Q615">
            <v>0</v>
          </cell>
          <cell r="R615">
            <v>1</v>
          </cell>
          <cell r="S615">
            <v>1</v>
          </cell>
          <cell r="T615">
            <v>25232</v>
          </cell>
          <cell r="U615">
            <v>45978</v>
          </cell>
          <cell r="V615">
            <v>0</v>
          </cell>
          <cell r="W615" t="str">
            <v>COMPLETE</v>
          </cell>
          <cell r="X615">
            <v>155</v>
          </cell>
          <cell r="Y615">
            <v>0</v>
          </cell>
          <cell r="Z615" t="str">
            <v>EURO</v>
          </cell>
          <cell r="AA615">
            <v>0</v>
          </cell>
          <cell r="AB615">
            <v>45957</v>
          </cell>
          <cell r="AC615">
            <v>0</v>
          </cell>
          <cell r="AD615">
            <v>0</v>
          </cell>
          <cell r="AE615"/>
          <cell r="AF615">
            <v>164.4</v>
          </cell>
          <cell r="AG615">
            <v>155</v>
          </cell>
          <cell r="AH615">
            <v>20</v>
          </cell>
        </row>
        <row r="616">
          <cell r="A616">
            <v>260495</v>
          </cell>
          <cell r="B616">
            <v>4502369075</v>
          </cell>
          <cell r="C616">
            <v>45905</v>
          </cell>
          <cell r="D616">
            <v>45908</v>
          </cell>
          <cell r="E616">
            <v>45961</v>
          </cell>
          <cell r="F616">
            <v>45960</v>
          </cell>
          <cell r="G616">
            <v>45945</v>
          </cell>
          <cell r="H616" t="str">
            <v>260495-420</v>
          </cell>
          <cell r="I616" t="str">
            <v>Sulzer Pompes France</v>
          </cell>
          <cell r="J616">
            <v>420</v>
          </cell>
          <cell r="K616" t="str">
            <v>IMPELLER RING;MACH</v>
          </cell>
          <cell r="L616" t="str">
            <v>ASTM A276 UNS S41000; 325 to 375 HB</v>
          </cell>
          <cell r="M616">
            <v>104328024001</v>
          </cell>
          <cell r="N616" t="str">
            <v>EM-463384</v>
          </cell>
          <cell r="O616">
            <v>1</v>
          </cell>
          <cell r="P616">
            <v>0</v>
          </cell>
          <cell r="Q616">
            <v>0</v>
          </cell>
          <cell r="R616">
            <v>1</v>
          </cell>
          <cell r="S616">
            <v>1</v>
          </cell>
          <cell r="T616">
            <v>25232</v>
          </cell>
          <cell r="U616">
            <v>45978</v>
          </cell>
          <cell r="V616">
            <v>0</v>
          </cell>
          <cell r="W616" t="str">
            <v>COMPLETE</v>
          </cell>
          <cell r="X616">
            <v>155</v>
          </cell>
          <cell r="Y616">
            <v>0</v>
          </cell>
          <cell r="Z616" t="str">
            <v>EURO</v>
          </cell>
          <cell r="AA616">
            <v>0</v>
          </cell>
          <cell r="AB616">
            <v>45957</v>
          </cell>
          <cell r="AC616">
            <v>0</v>
          </cell>
          <cell r="AD616">
            <v>0</v>
          </cell>
          <cell r="AE616"/>
          <cell r="AF616">
            <v>164.4</v>
          </cell>
          <cell r="AG616">
            <v>155</v>
          </cell>
          <cell r="AH616">
            <v>20</v>
          </cell>
        </row>
        <row r="617">
          <cell r="A617">
            <v>260495</v>
          </cell>
          <cell r="B617">
            <v>4502369075</v>
          </cell>
          <cell r="C617">
            <v>45905</v>
          </cell>
          <cell r="D617">
            <v>45908</v>
          </cell>
          <cell r="E617">
            <v>45961</v>
          </cell>
          <cell r="F617">
            <v>45960</v>
          </cell>
          <cell r="G617">
            <v>45945</v>
          </cell>
          <cell r="H617" t="str">
            <v>260495-430</v>
          </cell>
          <cell r="I617" t="str">
            <v>Sulzer Pompes France</v>
          </cell>
          <cell r="J617">
            <v>430</v>
          </cell>
          <cell r="K617" t="str">
            <v>IMPELLER RING;MACH</v>
          </cell>
          <cell r="L617" t="str">
            <v>ASTM A276 UNS S41000; 325 to 375 HB</v>
          </cell>
          <cell r="M617">
            <v>104328024001</v>
          </cell>
          <cell r="N617" t="str">
            <v>EM-463384</v>
          </cell>
          <cell r="O617">
            <v>1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25232</v>
          </cell>
          <cell r="U617">
            <v>45978</v>
          </cell>
          <cell r="V617">
            <v>0</v>
          </cell>
          <cell r="W617" t="str">
            <v>COMPLETE</v>
          </cell>
          <cell r="X617">
            <v>155</v>
          </cell>
          <cell r="Y617">
            <v>0</v>
          </cell>
          <cell r="Z617" t="str">
            <v>EURO</v>
          </cell>
          <cell r="AA617">
            <v>0</v>
          </cell>
          <cell r="AB617">
            <v>45957</v>
          </cell>
          <cell r="AC617">
            <v>0</v>
          </cell>
          <cell r="AD617">
            <v>0</v>
          </cell>
          <cell r="AE617"/>
          <cell r="AF617">
            <v>164.4</v>
          </cell>
          <cell r="AG617">
            <v>155</v>
          </cell>
          <cell r="AH617">
            <v>20</v>
          </cell>
        </row>
        <row r="618">
          <cell r="A618">
            <v>260495</v>
          </cell>
          <cell r="B618">
            <v>4502369075</v>
          </cell>
          <cell r="C618">
            <v>45905</v>
          </cell>
          <cell r="D618">
            <v>45908</v>
          </cell>
          <cell r="E618">
            <v>45961</v>
          </cell>
          <cell r="F618">
            <v>45960</v>
          </cell>
          <cell r="G618">
            <v>45945</v>
          </cell>
          <cell r="H618" t="str">
            <v>260495-440</v>
          </cell>
          <cell r="I618" t="str">
            <v>Sulzer Pompes France</v>
          </cell>
          <cell r="J618">
            <v>440</v>
          </cell>
          <cell r="K618" t="str">
            <v>IMPELLER RING;MACH</v>
          </cell>
          <cell r="L618" t="str">
            <v>ASTM A276 UNS S41000; 325 to 375 HB</v>
          </cell>
          <cell r="M618">
            <v>104328024001</v>
          </cell>
          <cell r="N618" t="str">
            <v>EM-463384</v>
          </cell>
          <cell r="O618">
            <v>1</v>
          </cell>
          <cell r="P618">
            <v>0</v>
          </cell>
          <cell r="Q618">
            <v>0</v>
          </cell>
          <cell r="R618">
            <v>1</v>
          </cell>
          <cell r="S618">
            <v>1</v>
          </cell>
          <cell r="T618">
            <v>25232</v>
          </cell>
          <cell r="U618">
            <v>45978</v>
          </cell>
          <cell r="V618">
            <v>0</v>
          </cell>
          <cell r="W618" t="str">
            <v>COMPLETE</v>
          </cell>
          <cell r="X618">
            <v>155</v>
          </cell>
          <cell r="Y618">
            <v>0</v>
          </cell>
          <cell r="Z618" t="str">
            <v>EURO</v>
          </cell>
          <cell r="AA618">
            <v>0</v>
          </cell>
          <cell r="AB618">
            <v>45957</v>
          </cell>
          <cell r="AC618">
            <v>0</v>
          </cell>
          <cell r="AD618">
            <v>0</v>
          </cell>
          <cell r="AE618"/>
          <cell r="AF618">
            <v>164.4</v>
          </cell>
          <cell r="AG618">
            <v>155</v>
          </cell>
          <cell r="AH618">
            <v>20</v>
          </cell>
        </row>
        <row r="619">
          <cell r="A619">
            <v>260495</v>
          </cell>
          <cell r="B619">
            <v>4502369075</v>
          </cell>
          <cell r="C619">
            <v>45905</v>
          </cell>
          <cell r="D619">
            <v>45908</v>
          </cell>
          <cell r="E619">
            <v>45961</v>
          </cell>
          <cell r="F619">
            <v>45960</v>
          </cell>
          <cell r="G619">
            <v>45945</v>
          </cell>
          <cell r="H619" t="str">
            <v>260495-450</v>
          </cell>
          <cell r="I619" t="str">
            <v>Sulzer Pompes France</v>
          </cell>
          <cell r="J619">
            <v>450</v>
          </cell>
          <cell r="K619" t="str">
            <v>IMPELLER RING;MACH</v>
          </cell>
          <cell r="L619" t="str">
            <v>ASTM A276 UNS S41000; 325 to 375 HB</v>
          </cell>
          <cell r="M619">
            <v>104328024001</v>
          </cell>
          <cell r="N619" t="str">
            <v>EM-463384</v>
          </cell>
          <cell r="O619">
            <v>1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25232</v>
          </cell>
          <cell r="U619">
            <v>45978</v>
          </cell>
          <cell r="V619">
            <v>0</v>
          </cell>
          <cell r="W619" t="str">
            <v>COMPLETE</v>
          </cell>
          <cell r="X619">
            <v>155</v>
          </cell>
          <cell r="Y619">
            <v>0</v>
          </cell>
          <cell r="Z619" t="str">
            <v>EURO</v>
          </cell>
          <cell r="AA619">
            <v>0</v>
          </cell>
          <cell r="AB619">
            <v>45957</v>
          </cell>
          <cell r="AC619">
            <v>0</v>
          </cell>
          <cell r="AD619">
            <v>0</v>
          </cell>
          <cell r="AE619"/>
          <cell r="AF619">
            <v>164.4</v>
          </cell>
          <cell r="AG619">
            <v>155</v>
          </cell>
          <cell r="AH619">
            <v>20</v>
          </cell>
        </row>
        <row r="620">
          <cell r="A620">
            <v>260495</v>
          </cell>
          <cell r="B620">
            <v>4502369075</v>
          </cell>
          <cell r="C620">
            <v>45905</v>
          </cell>
          <cell r="D620">
            <v>45908</v>
          </cell>
          <cell r="E620">
            <v>45961</v>
          </cell>
          <cell r="F620">
            <v>45960</v>
          </cell>
          <cell r="G620">
            <v>45945</v>
          </cell>
          <cell r="H620" t="str">
            <v>260495-460</v>
          </cell>
          <cell r="I620" t="str">
            <v>Sulzer Pompes France</v>
          </cell>
          <cell r="J620">
            <v>460</v>
          </cell>
          <cell r="K620" t="str">
            <v>IMPELLER RING;MACH</v>
          </cell>
          <cell r="L620" t="str">
            <v>ASTM A276 UNS S41000; 325 to 375 HB</v>
          </cell>
          <cell r="M620">
            <v>104328024001</v>
          </cell>
          <cell r="N620" t="str">
            <v>EM-463384</v>
          </cell>
          <cell r="O620">
            <v>1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25232</v>
          </cell>
          <cell r="U620">
            <v>45978</v>
          </cell>
          <cell r="V620">
            <v>0</v>
          </cell>
          <cell r="W620" t="str">
            <v>COMPLETE</v>
          </cell>
          <cell r="X620">
            <v>155</v>
          </cell>
          <cell r="Y620">
            <v>0</v>
          </cell>
          <cell r="Z620" t="str">
            <v>EURO</v>
          </cell>
          <cell r="AA620">
            <v>0</v>
          </cell>
          <cell r="AB620">
            <v>45957</v>
          </cell>
          <cell r="AC620">
            <v>0</v>
          </cell>
          <cell r="AD620">
            <v>0</v>
          </cell>
          <cell r="AE620"/>
          <cell r="AF620">
            <v>164.4</v>
          </cell>
          <cell r="AG620">
            <v>155</v>
          </cell>
          <cell r="AH620">
            <v>20</v>
          </cell>
        </row>
        <row r="621">
          <cell r="A621">
            <v>260495</v>
          </cell>
          <cell r="B621">
            <v>4502369075</v>
          </cell>
          <cell r="C621">
            <v>45905</v>
          </cell>
          <cell r="D621">
            <v>45908</v>
          </cell>
          <cell r="E621">
            <v>45961</v>
          </cell>
          <cell r="F621">
            <v>45960</v>
          </cell>
          <cell r="G621">
            <v>45945</v>
          </cell>
          <cell r="H621" t="str">
            <v>260495-470</v>
          </cell>
          <cell r="I621" t="str">
            <v>Sulzer Pompes France</v>
          </cell>
          <cell r="J621">
            <v>470</v>
          </cell>
          <cell r="K621" t="str">
            <v>IMPELLER RING;MACH</v>
          </cell>
          <cell r="L621" t="str">
            <v>ASTM A276 UNS S41000; 325 to 375 HB</v>
          </cell>
          <cell r="M621">
            <v>104328024001</v>
          </cell>
          <cell r="N621" t="str">
            <v>EM-463384</v>
          </cell>
          <cell r="O621">
            <v>1</v>
          </cell>
          <cell r="P621">
            <v>0</v>
          </cell>
          <cell r="Q621">
            <v>0</v>
          </cell>
          <cell r="R621">
            <v>1</v>
          </cell>
          <cell r="S621">
            <v>1</v>
          </cell>
          <cell r="T621">
            <v>25232</v>
          </cell>
          <cell r="U621">
            <v>45978</v>
          </cell>
          <cell r="V621">
            <v>0</v>
          </cell>
          <cell r="W621" t="str">
            <v>COMPLETE</v>
          </cell>
          <cell r="X621">
            <v>155</v>
          </cell>
          <cell r="Y621">
            <v>0</v>
          </cell>
          <cell r="Z621" t="str">
            <v>EURO</v>
          </cell>
          <cell r="AA621">
            <v>0</v>
          </cell>
          <cell r="AB621">
            <v>45957</v>
          </cell>
          <cell r="AC621">
            <v>0</v>
          </cell>
          <cell r="AD621">
            <v>0</v>
          </cell>
          <cell r="AE621"/>
          <cell r="AF621">
            <v>164.4</v>
          </cell>
          <cell r="AG621">
            <v>155</v>
          </cell>
          <cell r="AH621">
            <v>20</v>
          </cell>
        </row>
        <row r="622">
          <cell r="A622">
            <v>260495</v>
          </cell>
          <cell r="B622">
            <v>4502369075</v>
          </cell>
          <cell r="C622">
            <v>45905</v>
          </cell>
          <cell r="D622">
            <v>45908</v>
          </cell>
          <cell r="E622">
            <v>45961</v>
          </cell>
          <cell r="F622">
            <v>45960</v>
          </cell>
          <cell r="G622">
            <v>45945</v>
          </cell>
          <cell r="H622" t="str">
            <v>260495-480</v>
          </cell>
          <cell r="I622" t="str">
            <v>Sulzer Pompes France</v>
          </cell>
          <cell r="J622">
            <v>480</v>
          </cell>
          <cell r="K622" t="str">
            <v>IMPELLER RING;MACH</v>
          </cell>
          <cell r="L622" t="str">
            <v>ASTM A276 UNS S41000; 325 to 375 HB</v>
          </cell>
          <cell r="M622">
            <v>104328024001</v>
          </cell>
          <cell r="N622" t="str">
            <v>EM-463384</v>
          </cell>
          <cell r="O622">
            <v>1</v>
          </cell>
          <cell r="P622">
            <v>0</v>
          </cell>
          <cell r="Q622">
            <v>0</v>
          </cell>
          <cell r="R622">
            <v>1</v>
          </cell>
          <cell r="S622">
            <v>1</v>
          </cell>
          <cell r="T622">
            <v>25232</v>
          </cell>
          <cell r="U622">
            <v>45978</v>
          </cell>
          <cell r="V622">
            <v>0</v>
          </cell>
          <cell r="W622" t="str">
            <v>COMPLETE</v>
          </cell>
          <cell r="X622">
            <v>155</v>
          </cell>
          <cell r="Y622">
            <v>0</v>
          </cell>
          <cell r="Z622" t="str">
            <v>EURO</v>
          </cell>
          <cell r="AA622">
            <v>0</v>
          </cell>
          <cell r="AB622">
            <v>45957</v>
          </cell>
          <cell r="AC622">
            <v>0</v>
          </cell>
          <cell r="AD622">
            <v>0</v>
          </cell>
          <cell r="AE622"/>
          <cell r="AF622">
            <v>164.4</v>
          </cell>
          <cell r="AG622">
            <v>155</v>
          </cell>
          <cell r="AH622">
            <v>20</v>
          </cell>
        </row>
        <row r="623">
          <cell r="A623">
            <v>260495</v>
          </cell>
          <cell r="B623">
            <v>4502369075</v>
          </cell>
          <cell r="C623">
            <v>45905</v>
          </cell>
          <cell r="D623">
            <v>45908</v>
          </cell>
          <cell r="E623">
            <v>45961</v>
          </cell>
          <cell r="F623">
            <v>45945</v>
          </cell>
          <cell r="G623">
            <v>0</v>
          </cell>
          <cell r="H623" t="str">
            <v>260495-490</v>
          </cell>
          <cell r="I623" t="str">
            <v>Sulzer Pompes France</v>
          </cell>
          <cell r="J623">
            <v>490</v>
          </cell>
          <cell r="K623" t="str">
            <v>IMPELLER HUB CAP;MACH;PRLR;100</v>
          </cell>
          <cell r="L623" t="str">
            <v>ASTM A276 UNS S41000 Cond T</v>
          </cell>
          <cell r="M623">
            <v>104328021001</v>
          </cell>
          <cell r="N623" t="str">
            <v>EM-455741</v>
          </cell>
          <cell r="O623" t="str">
            <v>-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25203</v>
          </cell>
          <cell r="U623">
            <v>45945</v>
          </cell>
          <cell r="V623">
            <v>0</v>
          </cell>
          <cell r="W623" t="str">
            <v>COMPLETE</v>
          </cell>
          <cell r="X623">
            <v>72</v>
          </cell>
          <cell r="Y623">
            <v>0</v>
          </cell>
          <cell r="Z623" t="str">
            <v>EURO</v>
          </cell>
          <cell r="AA623">
            <v>0</v>
          </cell>
          <cell r="AB623">
            <v>45942</v>
          </cell>
          <cell r="AC623">
            <v>0</v>
          </cell>
          <cell r="AD623">
            <v>0</v>
          </cell>
          <cell r="AE623"/>
          <cell r="AF623">
            <v>55</v>
          </cell>
          <cell r="AG623"/>
          <cell r="AH623">
            <v>50</v>
          </cell>
        </row>
        <row r="624">
          <cell r="A624">
            <v>260495</v>
          </cell>
          <cell r="B624">
            <v>4502369075</v>
          </cell>
          <cell r="C624">
            <v>45905</v>
          </cell>
          <cell r="D624">
            <v>45908</v>
          </cell>
          <cell r="E624">
            <v>45961</v>
          </cell>
          <cell r="F624">
            <v>45945</v>
          </cell>
          <cell r="G624">
            <v>0</v>
          </cell>
          <cell r="H624" t="str">
            <v>260495-500</v>
          </cell>
          <cell r="I624" t="str">
            <v>Sulzer Pompes France</v>
          </cell>
          <cell r="J624">
            <v>500</v>
          </cell>
          <cell r="K624" t="str">
            <v>IMPELLER HUB CAP;MACH;PRLR;100</v>
          </cell>
          <cell r="L624" t="str">
            <v>ASTM A276 UNS S41000 Cond T</v>
          </cell>
          <cell r="M624">
            <v>104328021001</v>
          </cell>
          <cell r="N624" t="str">
            <v>EM-455741</v>
          </cell>
          <cell r="O624" t="str">
            <v>-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25203</v>
          </cell>
          <cell r="U624">
            <v>45945</v>
          </cell>
          <cell r="V624">
            <v>0</v>
          </cell>
          <cell r="W624" t="str">
            <v>COMPLETE</v>
          </cell>
          <cell r="X624">
            <v>72</v>
          </cell>
          <cell r="Y624">
            <v>0</v>
          </cell>
          <cell r="Z624" t="str">
            <v>EURO</v>
          </cell>
          <cell r="AA624">
            <v>0</v>
          </cell>
          <cell r="AB624">
            <v>45942</v>
          </cell>
          <cell r="AC624">
            <v>0</v>
          </cell>
          <cell r="AD624">
            <v>0</v>
          </cell>
          <cell r="AE624"/>
          <cell r="AF624">
            <v>55</v>
          </cell>
          <cell r="AG624"/>
          <cell r="AH624">
            <v>50</v>
          </cell>
        </row>
        <row r="625">
          <cell r="A625">
            <v>260495</v>
          </cell>
          <cell r="B625">
            <v>4502369075</v>
          </cell>
          <cell r="C625">
            <v>45905</v>
          </cell>
          <cell r="D625">
            <v>45908</v>
          </cell>
          <cell r="E625">
            <v>45961</v>
          </cell>
          <cell r="F625">
            <v>45945</v>
          </cell>
          <cell r="G625">
            <v>0</v>
          </cell>
          <cell r="H625" t="str">
            <v>260495-510</v>
          </cell>
          <cell r="I625" t="str">
            <v>Sulzer Pompes France</v>
          </cell>
          <cell r="J625">
            <v>510</v>
          </cell>
          <cell r="K625" t="str">
            <v>IMPELLER HUB CAP;MACH;PRLR;100</v>
          </cell>
          <cell r="L625" t="str">
            <v>ASTM A276 UNS S41000 Cond T</v>
          </cell>
          <cell r="M625">
            <v>104328021001</v>
          </cell>
          <cell r="N625" t="str">
            <v>EM-455741</v>
          </cell>
          <cell r="O625" t="str">
            <v>-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25203</v>
          </cell>
          <cell r="U625">
            <v>45945</v>
          </cell>
          <cell r="V625">
            <v>0</v>
          </cell>
          <cell r="W625" t="str">
            <v>COMPLETE</v>
          </cell>
          <cell r="X625">
            <v>72</v>
          </cell>
          <cell r="Y625">
            <v>0</v>
          </cell>
          <cell r="Z625" t="str">
            <v>EURO</v>
          </cell>
          <cell r="AA625">
            <v>0</v>
          </cell>
          <cell r="AB625">
            <v>45942</v>
          </cell>
          <cell r="AC625">
            <v>0</v>
          </cell>
          <cell r="AD625">
            <v>0</v>
          </cell>
          <cell r="AE625"/>
          <cell r="AF625">
            <v>55</v>
          </cell>
          <cell r="AG625"/>
          <cell r="AH625">
            <v>50</v>
          </cell>
        </row>
        <row r="626">
          <cell r="A626">
            <v>260495</v>
          </cell>
          <cell r="B626">
            <v>4502369075</v>
          </cell>
          <cell r="C626">
            <v>45905</v>
          </cell>
          <cell r="D626">
            <v>45908</v>
          </cell>
          <cell r="E626">
            <v>45961</v>
          </cell>
          <cell r="F626">
            <v>45945</v>
          </cell>
          <cell r="G626">
            <v>0</v>
          </cell>
          <cell r="H626" t="str">
            <v>260495-520</v>
          </cell>
          <cell r="I626" t="str">
            <v>Sulzer Pompes France</v>
          </cell>
          <cell r="J626">
            <v>520</v>
          </cell>
          <cell r="K626" t="str">
            <v>IMPELLER HUB CAP;MACH;PRLR;100</v>
          </cell>
          <cell r="L626" t="str">
            <v>ASTM A276 UNS S41000 Cond T</v>
          </cell>
          <cell r="M626">
            <v>104328021001</v>
          </cell>
          <cell r="N626" t="str">
            <v>EM-455741</v>
          </cell>
          <cell r="O626" t="str">
            <v>-</v>
          </cell>
          <cell r="P626">
            <v>0</v>
          </cell>
          <cell r="Q626">
            <v>0</v>
          </cell>
          <cell r="R626">
            <v>1</v>
          </cell>
          <cell r="S626">
            <v>1</v>
          </cell>
          <cell r="T626">
            <v>25203</v>
          </cell>
          <cell r="U626">
            <v>45945</v>
          </cell>
          <cell r="V626">
            <v>0</v>
          </cell>
          <cell r="W626" t="str">
            <v>COMPLETE</v>
          </cell>
          <cell r="X626">
            <v>72</v>
          </cell>
          <cell r="Y626">
            <v>0</v>
          </cell>
          <cell r="Z626" t="str">
            <v>EURO</v>
          </cell>
          <cell r="AA626">
            <v>0</v>
          </cell>
          <cell r="AB626">
            <v>45942</v>
          </cell>
          <cell r="AC626">
            <v>0</v>
          </cell>
          <cell r="AD626">
            <v>0</v>
          </cell>
          <cell r="AE626"/>
          <cell r="AF626">
            <v>55</v>
          </cell>
          <cell r="AG626"/>
          <cell r="AH626">
            <v>50</v>
          </cell>
        </row>
        <row r="627">
          <cell r="A627">
            <v>260495</v>
          </cell>
          <cell r="B627">
            <v>4502369075</v>
          </cell>
          <cell r="C627">
            <v>45905</v>
          </cell>
          <cell r="D627">
            <v>45908</v>
          </cell>
          <cell r="E627">
            <v>45961</v>
          </cell>
          <cell r="F627">
            <v>45945</v>
          </cell>
          <cell r="G627">
            <v>0</v>
          </cell>
          <cell r="H627" t="str">
            <v>260495-530</v>
          </cell>
          <cell r="I627" t="str">
            <v>Sulzer Pompes France</v>
          </cell>
          <cell r="J627">
            <v>530</v>
          </cell>
          <cell r="K627" t="str">
            <v>IMPELLER HUB CAP;MACH;PRLR;100</v>
          </cell>
          <cell r="L627" t="str">
            <v>ASTM A276 UNS S41000 Cond T</v>
          </cell>
          <cell r="M627">
            <v>104328021001</v>
          </cell>
          <cell r="N627" t="str">
            <v>EM-455741</v>
          </cell>
          <cell r="O627" t="str">
            <v>-</v>
          </cell>
          <cell r="P627">
            <v>0</v>
          </cell>
          <cell r="Q627">
            <v>0</v>
          </cell>
          <cell r="R627">
            <v>1</v>
          </cell>
          <cell r="S627">
            <v>1</v>
          </cell>
          <cell r="T627">
            <v>25203</v>
          </cell>
          <cell r="U627">
            <v>45945</v>
          </cell>
          <cell r="V627">
            <v>0</v>
          </cell>
          <cell r="W627" t="str">
            <v>COMPLETE</v>
          </cell>
          <cell r="X627">
            <v>72</v>
          </cell>
          <cell r="Y627">
            <v>0</v>
          </cell>
          <cell r="Z627" t="str">
            <v>EURO</v>
          </cell>
          <cell r="AA627">
            <v>0</v>
          </cell>
          <cell r="AB627">
            <v>45942</v>
          </cell>
          <cell r="AC627">
            <v>0</v>
          </cell>
          <cell r="AD627">
            <v>0</v>
          </cell>
          <cell r="AE627"/>
          <cell r="AF627">
            <v>55</v>
          </cell>
          <cell r="AG627"/>
          <cell r="AH627">
            <v>50</v>
          </cell>
        </row>
        <row r="628">
          <cell r="A628">
            <v>260495</v>
          </cell>
          <cell r="B628">
            <v>4502369075</v>
          </cell>
          <cell r="C628">
            <v>45905</v>
          </cell>
          <cell r="D628">
            <v>45908</v>
          </cell>
          <cell r="E628">
            <v>45961</v>
          </cell>
          <cell r="F628">
            <v>45945</v>
          </cell>
          <cell r="G628">
            <v>0</v>
          </cell>
          <cell r="H628" t="str">
            <v>260495-540</v>
          </cell>
          <cell r="I628" t="str">
            <v>Sulzer Pompes France</v>
          </cell>
          <cell r="J628">
            <v>540</v>
          </cell>
          <cell r="K628" t="str">
            <v>IMPELLER HUB CAP;MACH;PRLR;100</v>
          </cell>
          <cell r="L628" t="str">
            <v>ASTM A276 UNS S41000 Cond T</v>
          </cell>
          <cell r="M628">
            <v>104328021001</v>
          </cell>
          <cell r="N628" t="str">
            <v>EM-455741</v>
          </cell>
          <cell r="O628" t="str">
            <v>-</v>
          </cell>
          <cell r="P628">
            <v>0</v>
          </cell>
          <cell r="Q628">
            <v>0</v>
          </cell>
          <cell r="R628">
            <v>1</v>
          </cell>
          <cell r="S628">
            <v>1</v>
          </cell>
          <cell r="T628">
            <v>25203</v>
          </cell>
          <cell r="U628">
            <v>45945</v>
          </cell>
          <cell r="V628">
            <v>0</v>
          </cell>
          <cell r="W628" t="str">
            <v>COMPLETE</v>
          </cell>
          <cell r="X628">
            <v>72</v>
          </cell>
          <cell r="Y628">
            <v>0</v>
          </cell>
          <cell r="Z628" t="str">
            <v>EURO</v>
          </cell>
          <cell r="AA628">
            <v>0</v>
          </cell>
          <cell r="AB628">
            <v>45942</v>
          </cell>
          <cell r="AC628">
            <v>0</v>
          </cell>
          <cell r="AD628">
            <v>0</v>
          </cell>
          <cell r="AE628"/>
          <cell r="AF628">
            <v>55</v>
          </cell>
          <cell r="AG628"/>
          <cell r="AH628">
            <v>50</v>
          </cell>
        </row>
        <row r="629">
          <cell r="A629">
            <v>260495</v>
          </cell>
          <cell r="B629">
            <v>4502369075</v>
          </cell>
          <cell r="C629">
            <v>45905</v>
          </cell>
          <cell r="D629">
            <v>45908</v>
          </cell>
          <cell r="E629">
            <v>45961</v>
          </cell>
          <cell r="F629">
            <v>45945</v>
          </cell>
          <cell r="G629">
            <v>0</v>
          </cell>
          <cell r="H629" t="str">
            <v>260495-550</v>
          </cell>
          <cell r="I629" t="str">
            <v>Sulzer Pompes France</v>
          </cell>
          <cell r="J629">
            <v>550</v>
          </cell>
          <cell r="K629" t="str">
            <v>IMPELLER HUB CAP;MACH;PRLR;100</v>
          </cell>
          <cell r="L629" t="str">
            <v>ASTM A276 UNS S41000 Cond T</v>
          </cell>
          <cell r="M629">
            <v>104328021001</v>
          </cell>
          <cell r="N629" t="str">
            <v>EM-455741</v>
          </cell>
          <cell r="O629" t="str">
            <v>-</v>
          </cell>
          <cell r="P629">
            <v>0</v>
          </cell>
          <cell r="Q629">
            <v>0</v>
          </cell>
          <cell r="R629">
            <v>1</v>
          </cell>
          <cell r="S629">
            <v>1</v>
          </cell>
          <cell r="T629">
            <v>25203</v>
          </cell>
          <cell r="U629">
            <v>45945</v>
          </cell>
          <cell r="V629">
            <v>0</v>
          </cell>
          <cell r="W629" t="str">
            <v>COMPLETE</v>
          </cell>
          <cell r="X629">
            <v>72</v>
          </cell>
          <cell r="Y629">
            <v>0</v>
          </cell>
          <cell r="Z629" t="str">
            <v>EURO</v>
          </cell>
          <cell r="AA629">
            <v>0</v>
          </cell>
          <cell r="AB629">
            <v>45942</v>
          </cell>
          <cell r="AC629">
            <v>0</v>
          </cell>
          <cell r="AD629">
            <v>0</v>
          </cell>
          <cell r="AE629"/>
          <cell r="AF629">
            <v>55</v>
          </cell>
          <cell r="AG629"/>
          <cell r="AH629">
            <v>50</v>
          </cell>
        </row>
        <row r="630">
          <cell r="A630">
            <v>260495</v>
          </cell>
          <cell r="B630">
            <v>4502369075</v>
          </cell>
          <cell r="C630">
            <v>45905</v>
          </cell>
          <cell r="D630">
            <v>45908</v>
          </cell>
          <cell r="E630">
            <v>45961</v>
          </cell>
          <cell r="F630">
            <v>45945</v>
          </cell>
          <cell r="G630">
            <v>0</v>
          </cell>
          <cell r="H630" t="str">
            <v>260495-560</v>
          </cell>
          <cell r="I630" t="str">
            <v>Sulzer Pompes France</v>
          </cell>
          <cell r="J630">
            <v>560</v>
          </cell>
          <cell r="K630" t="str">
            <v>IMPELLER HUB CAP;MACH;PRLR;100</v>
          </cell>
          <cell r="L630" t="str">
            <v>ASTM A276 UNS S41000 Cond T</v>
          </cell>
          <cell r="M630">
            <v>104328021001</v>
          </cell>
          <cell r="N630" t="str">
            <v>EM-455741</v>
          </cell>
          <cell r="O630" t="str">
            <v>-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25203</v>
          </cell>
          <cell r="U630">
            <v>45945</v>
          </cell>
          <cell r="V630">
            <v>0</v>
          </cell>
          <cell r="W630" t="str">
            <v>COMPLETE</v>
          </cell>
          <cell r="X630">
            <v>72</v>
          </cell>
          <cell r="Y630">
            <v>0</v>
          </cell>
          <cell r="Z630" t="str">
            <v>EURO</v>
          </cell>
          <cell r="AA630">
            <v>0</v>
          </cell>
          <cell r="AB630">
            <v>45942</v>
          </cell>
          <cell r="AC630">
            <v>0</v>
          </cell>
          <cell r="AD630">
            <v>0</v>
          </cell>
          <cell r="AE630"/>
          <cell r="AF630">
            <v>55</v>
          </cell>
          <cell r="AG630"/>
          <cell r="AH630">
            <v>50</v>
          </cell>
        </row>
        <row r="631">
          <cell r="A631">
            <v>260495</v>
          </cell>
          <cell r="B631">
            <v>4502369075</v>
          </cell>
          <cell r="C631">
            <v>45905</v>
          </cell>
          <cell r="D631">
            <v>45908</v>
          </cell>
          <cell r="E631">
            <v>45961</v>
          </cell>
          <cell r="F631">
            <v>45945</v>
          </cell>
          <cell r="G631">
            <v>0</v>
          </cell>
          <cell r="H631" t="str">
            <v>260495-570</v>
          </cell>
          <cell r="I631" t="str">
            <v>Sulzer Pompes France</v>
          </cell>
          <cell r="J631">
            <v>570</v>
          </cell>
          <cell r="K631" t="str">
            <v>IMPELLER HUB CAP;MACH;PRLR;100</v>
          </cell>
          <cell r="L631" t="str">
            <v>ASTM A276 UNS S41000 Cond T</v>
          </cell>
          <cell r="M631">
            <v>104328021001</v>
          </cell>
          <cell r="N631" t="str">
            <v>EM-455741</v>
          </cell>
          <cell r="O631" t="str">
            <v>-</v>
          </cell>
          <cell r="P631">
            <v>0</v>
          </cell>
          <cell r="Q631">
            <v>0</v>
          </cell>
          <cell r="R631">
            <v>1</v>
          </cell>
          <cell r="S631">
            <v>1</v>
          </cell>
          <cell r="T631">
            <v>25203</v>
          </cell>
          <cell r="U631">
            <v>45945</v>
          </cell>
          <cell r="V631">
            <v>0</v>
          </cell>
          <cell r="W631" t="str">
            <v>COMPLETE</v>
          </cell>
          <cell r="X631">
            <v>72</v>
          </cell>
          <cell r="Y631">
            <v>0</v>
          </cell>
          <cell r="Z631" t="str">
            <v>EURO</v>
          </cell>
          <cell r="AA631">
            <v>0</v>
          </cell>
          <cell r="AB631">
            <v>45942</v>
          </cell>
          <cell r="AC631">
            <v>0</v>
          </cell>
          <cell r="AD631">
            <v>0</v>
          </cell>
          <cell r="AE631"/>
          <cell r="AF631">
            <v>55</v>
          </cell>
          <cell r="AG631"/>
          <cell r="AH631">
            <v>50</v>
          </cell>
        </row>
        <row r="632">
          <cell r="A632">
            <v>260504</v>
          </cell>
          <cell r="B632">
            <v>4502370653</v>
          </cell>
          <cell r="C632">
            <v>45909</v>
          </cell>
          <cell r="D632">
            <v>45910</v>
          </cell>
          <cell r="E632">
            <v>45959</v>
          </cell>
          <cell r="F632">
            <v>45940</v>
          </cell>
          <cell r="G632">
            <v>45971</v>
          </cell>
          <cell r="H632" t="str">
            <v>260504-10</v>
          </cell>
          <cell r="I632" t="str">
            <v>SULZER PUMPS (CANADA) INC</v>
          </cell>
          <cell r="J632">
            <v>10</v>
          </cell>
          <cell r="K632" t="str">
            <v>STATIONARY RING</v>
          </cell>
          <cell r="L632" t="str">
            <v>A276 UNS S32760/A182 F55 NACE MR0175</v>
          </cell>
          <cell r="M632">
            <v>204709661003</v>
          </cell>
          <cell r="N632" t="str">
            <v>B06764-000</v>
          </cell>
          <cell r="O632" t="str">
            <v>F</v>
          </cell>
          <cell r="P632">
            <v>0</v>
          </cell>
          <cell r="Q632">
            <v>0</v>
          </cell>
          <cell r="R632">
            <v>1</v>
          </cell>
          <cell r="S632">
            <v>1</v>
          </cell>
          <cell r="T632" t="str">
            <v>Cancelled by Mehrak dtd.16/09/2025</v>
          </cell>
          <cell r="U632">
            <v>0</v>
          </cell>
          <cell r="V632">
            <v>0</v>
          </cell>
          <cell r="W632" t="str">
            <v>COMPLETE</v>
          </cell>
          <cell r="X632">
            <v>913.5</v>
          </cell>
          <cell r="Y632">
            <v>0</v>
          </cell>
          <cell r="Z632" t="str">
            <v>USD</v>
          </cell>
          <cell r="AA632">
            <v>0</v>
          </cell>
          <cell r="AB632">
            <v>45937</v>
          </cell>
          <cell r="AC632">
            <v>0</v>
          </cell>
          <cell r="AD632">
            <v>0</v>
          </cell>
          <cell r="AE632"/>
          <cell r="AF632">
            <v>301.65039999999999</v>
          </cell>
          <cell r="AG632">
            <v>285.75</v>
          </cell>
          <cell r="AH632">
            <v>38.099999999999994</v>
          </cell>
        </row>
        <row r="633">
          <cell r="A633">
            <v>260512</v>
          </cell>
          <cell r="B633">
            <v>4502371590</v>
          </cell>
          <cell r="C633">
            <v>45911</v>
          </cell>
          <cell r="D633">
            <v>45912</v>
          </cell>
          <cell r="E633">
            <v>45966</v>
          </cell>
          <cell r="F633">
            <v>45960</v>
          </cell>
          <cell r="G633">
            <v>45976</v>
          </cell>
          <cell r="H633" t="str">
            <v>260512-10</v>
          </cell>
          <cell r="I633" t="str">
            <v>Sulzer Pompes France</v>
          </cell>
          <cell r="J633">
            <v>10</v>
          </cell>
          <cell r="K633" t="str">
            <v>OIL RING;D137xd125x16</v>
          </cell>
          <cell r="L633" t="str">
            <v>Gr CuSn12-C (CC483K) - GS - EN 1982</v>
          </cell>
          <cell r="M633" t="str">
            <v>DEHZ100B90</v>
          </cell>
          <cell r="N633" t="str">
            <v>EM-466301</v>
          </cell>
          <cell r="O633" t="str">
            <v>-</v>
          </cell>
          <cell r="P633">
            <v>0</v>
          </cell>
          <cell r="Q633">
            <v>0</v>
          </cell>
          <cell r="R633">
            <v>1</v>
          </cell>
          <cell r="S633">
            <v>1</v>
          </cell>
          <cell r="T633">
            <v>25222</v>
          </cell>
          <cell r="U633">
            <v>45961</v>
          </cell>
          <cell r="V633">
            <v>0</v>
          </cell>
          <cell r="W633" t="str">
            <v>COMPLETE</v>
          </cell>
          <cell r="X633">
            <v>110.3</v>
          </cell>
          <cell r="Y633">
            <v>0</v>
          </cell>
          <cell r="Z633" t="str">
            <v>EURO</v>
          </cell>
          <cell r="AA633">
            <v>0</v>
          </cell>
          <cell r="AB633">
            <v>45957</v>
          </cell>
          <cell r="AC633">
            <v>0</v>
          </cell>
          <cell r="AD633">
            <v>0</v>
          </cell>
          <cell r="AE633"/>
          <cell r="AF633">
            <v>137</v>
          </cell>
          <cell r="AG633">
            <v>125</v>
          </cell>
          <cell r="AH633">
            <v>16</v>
          </cell>
        </row>
        <row r="634">
          <cell r="A634">
            <v>260512</v>
          </cell>
          <cell r="B634">
            <v>4502371590</v>
          </cell>
          <cell r="C634">
            <v>45911</v>
          </cell>
          <cell r="D634">
            <v>45912</v>
          </cell>
          <cell r="E634">
            <v>45966</v>
          </cell>
          <cell r="F634">
            <v>45960</v>
          </cell>
          <cell r="G634">
            <v>45976</v>
          </cell>
          <cell r="H634" t="str">
            <v>260512-20</v>
          </cell>
          <cell r="I634" t="str">
            <v>Sulzer Pompes France</v>
          </cell>
          <cell r="J634">
            <v>20</v>
          </cell>
          <cell r="K634" t="str">
            <v>OIL RING;D137xd125x16</v>
          </cell>
          <cell r="L634" t="str">
            <v>Gr CuSn12-C (CC483K) - GS - EN 1982</v>
          </cell>
          <cell r="M634" t="str">
            <v>DEHZ100B90</v>
          </cell>
          <cell r="N634" t="str">
            <v>EM-466301</v>
          </cell>
          <cell r="O634" t="str">
            <v>-</v>
          </cell>
          <cell r="P634">
            <v>0</v>
          </cell>
          <cell r="Q634">
            <v>0</v>
          </cell>
          <cell r="R634">
            <v>1</v>
          </cell>
          <cell r="S634">
            <v>1</v>
          </cell>
          <cell r="T634">
            <v>25222</v>
          </cell>
          <cell r="U634">
            <v>45961</v>
          </cell>
          <cell r="V634">
            <v>0</v>
          </cell>
          <cell r="W634" t="str">
            <v>COMPLETE</v>
          </cell>
          <cell r="X634">
            <v>110.3</v>
          </cell>
          <cell r="Y634">
            <v>0</v>
          </cell>
          <cell r="Z634" t="str">
            <v>EURO</v>
          </cell>
          <cell r="AA634">
            <v>0</v>
          </cell>
          <cell r="AB634">
            <v>45957</v>
          </cell>
          <cell r="AC634">
            <v>0</v>
          </cell>
          <cell r="AD634">
            <v>0</v>
          </cell>
          <cell r="AE634"/>
          <cell r="AF634">
            <v>137</v>
          </cell>
          <cell r="AG634">
            <v>125</v>
          </cell>
          <cell r="AH634">
            <v>16</v>
          </cell>
        </row>
        <row r="635">
          <cell r="A635">
            <v>260512</v>
          </cell>
          <cell r="B635">
            <v>4502371590</v>
          </cell>
          <cell r="C635">
            <v>45911</v>
          </cell>
          <cell r="D635">
            <v>45912</v>
          </cell>
          <cell r="E635">
            <v>45966</v>
          </cell>
          <cell r="F635">
            <v>45960</v>
          </cell>
          <cell r="G635">
            <v>45976</v>
          </cell>
          <cell r="H635" t="str">
            <v>260512-30</v>
          </cell>
          <cell r="I635" t="str">
            <v>Sulzer Pompes France</v>
          </cell>
          <cell r="J635">
            <v>30</v>
          </cell>
          <cell r="K635" t="str">
            <v>OIL RING;D137xd125x16</v>
          </cell>
          <cell r="L635" t="str">
            <v>Gr CuSn12-C (CC483K) - GS - EN 1982</v>
          </cell>
          <cell r="M635" t="str">
            <v>DEHZ100B90</v>
          </cell>
          <cell r="N635" t="str">
            <v>EM-466301</v>
          </cell>
          <cell r="O635" t="str">
            <v>-</v>
          </cell>
          <cell r="P635">
            <v>0</v>
          </cell>
          <cell r="Q635">
            <v>0</v>
          </cell>
          <cell r="R635">
            <v>1</v>
          </cell>
          <cell r="S635">
            <v>1</v>
          </cell>
          <cell r="T635">
            <v>25222</v>
          </cell>
          <cell r="U635">
            <v>45961</v>
          </cell>
          <cell r="V635">
            <v>0</v>
          </cell>
          <cell r="W635" t="str">
            <v>COMPLETE</v>
          </cell>
          <cell r="X635">
            <v>110.3</v>
          </cell>
          <cell r="Y635">
            <v>0</v>
          </cell>
          <cell r="Z635" t="str">
            <v>EURO</v>
          </cell>
          <cell r="AA635">
            <v>0</v>
          </cell>
          <cell r="AB635">
            <v>45957</v>
          </cell>
          <cell r="AC635">
            <v>0</v>
          </cell>
          <cell r="AD635">
            <v>0</v>
          </cell>
          <cell r="AE635"/>
          <cell r="AF635">
            <v>137</v>
          </cell>
          <cell r="AG635">
            <v>125</v>
          </cell>
          <cell r="AH635">
            <v>16</v>
          </cell>
        </row>
        <row r="636">
          <cell r="A636">
            <v>260512</v>
          </cell>
          <cell r="B636">
            <v>4502371590</v>
          </cell>
          <cell r="C636">
            <v>45911</v>
          </cell>
          <cell r="D636">
            <v>45912</v>
          </cell>
          <cell r="E636">
            <v>45966</v>
          </cell>
          <cell r="F636">
            <v>45960</v>
          </cell>
          <cell r="G636">
            <v>45976</v>
          </cell>
          <cell r="H636" t="str">
            <v>260512-40</v>
          </cell>
          <cell r="I636" t="str">
            <v>Sulzer Pompes France</v>
          </cell>
          <cell r="J636">
            <v>40</v>
          </cell>
          <cell r="K636" t="str">
            <v>OIL RING;D137xd125x16</v>
          </cell>
          <cell r="L636" t="str">
            <v>Gr CuSn12-C (CC483K) - GS - EN 1982</v>
          </cell>
          <cell r="M636" t="str">
            <v>DEHZ100B90</v>
          </cell>
          <cell r="N636" t="str">
            <v>EM-466301</v>
          </cell>
          <cell r="O636" t="str">
            <v>-</v>
          </cell>
          <cell r="P636">
            <v>0</v>
          </cell>
          <cell r="Q636">
            <v>0</v>
          </cell>
          <cell r="R636">
            <v>1</v>
          </cell>
          <cell r="S636">
            <v>1</v>
          </cell>
          <cell r="T636">
            <v>25222</v>
          </cell>
          <cell r="U636">
            <v>45961</v>
          </cell>
          <cell r="V636">
            <v>0</v>
          </cell>
          <cell r="W636" t="str">
            <v>COMPLETE</v>
          </cell>
          <cell r="X636">
            <v>110.3</v>
          </cell>
          <cell r="Y636">
            <v>0</v>
          </cell>
          <cell r="Z636" t="str">
            <v>EURO</v>
          </cell>
          <cell r="AA636">
            <v>0</v>
          </cell>
          <cell r="AB636">
            <v>45957</v>
          </cell>
          <cell r="AC636">
            <v>0</v>
          </cell>
          <cell r="AD636">
            <v>0</v>
          </cell>
          <cell r="AE636"/>
          <cell r="AF636">
            <v>137</v>
          </cell>
          <cell r="AG636">
            <v>125</v>
          </cell>
          <cell r="AH636">
            <v>16</v>
          </cell>
        </row>
        <row r="637">
          <cell r="A637">
            <v>260512</v>
          </cell>
          <cell r="B637">
            <v>4502371590</v>
          </cell>
          <cell r="C637">
            <v>45911</v>
          </cell>
          <cell r="D637">
            <v>45912</v>
          </cell>
          <cell r="E637">
            <v>45966</v>
          </cell>
          <cell r="F637">
            <v>45960</v>
          </cell>
          <cell r="G637">
            <v>45976</v>
          </cell>
          <cell r="H637" t="str">
            <v>260512-50</v>
          </cell>
          <cell r="I637" t="str">
            <v>Sulzer Pompes France</v>
          </cell>
          <cell r="J637">
            <v>50</v>
          </cell>
          <cell r="K637" t="str">
            <v>OIL RING;D137xd125x16</v>
          </cell>
          <cell r="L637" t="str">
            <v>Gr CuSn12-C (CC483K) - GS - EN 1982</v>
          </cell>
          <cell r="M637" t="str">
            <v>DEHZ100B90</v>
          </cell>
          <cell r="N637" t="str">
            <v>EM-466301</v>
          </cell>
          <cell r="O637" t="str">
            <v>-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25222</v>
          </cell>
          <cell r="U637">
            <v>45961</v>
          </cell>
          <cell r="V637">
            <v>0</v>
          </cell>
          <cell r="W637" t="str">
            <v>COMPLETE</v>
          </cell>
          <cell r="X637">
            <v>110.3</v>
          </cell>
          <cell r="Y637">
            <v>0</v>
          </cell>
          <cell r="Z637" t="str">
            <v>EURO</v>
          </cell>
          <cell r="AA637">
            <v>0</v>
          </cell>
          <cell r="AB637">
            <v>45957</v>
          </cell>
          <cell r="AC637">
            <v>0</v>
          </cell>
          <cell r="AD637">
            <v>0</v>
          </cell>
          <cell r="AE637"/>
          <cell r="AF637">
            <v>137</v>
          </cell>
          <cell r="AG637">
            <v>125</v>
          </cell>
          <cell r="AH637">
            <v>16</v>
          </cell>
        </row>
        <row r="638">
          <cell r="A638">
            <v>260512</v>
          </cell>
          <cell r="B638">
            <v>4502371590</v>
          </cell>
          <cell r="C638">
            <v>45911</v>
          </cell>
          <cell r="D638">
            <v>45912</v>
          </cell>
          <cell r="E638">
            <v>45966</v>
          </cell>
          <cell r="F638">
            <v>45960</v>
          </cell>
          <cell r="G638">
            <v>45976</v>
          </cell>
          <cell r="H638" t="str">
            <v>260512-60</v>
          </cell>
          <cell r="I638" t="str">
            <v>Sulzer Pompes France</v>
          </cell>
          <cell r="J638">
            <v>60</v>
          </cell>
          <cell r="K638" t="str">
            <v>OIL RING;D137xd125x16</v>
          </cell>
          <cell r="L638" t="str">
            <v>Gr CuSn12-C (CC483K) - GS - EN 1982</v>
          </cell>
          <cell r="M638" t="str">
            <v>DEHZ100B90</v>
          </cell>
          <cell r="N638" t="str">
            <v>EM-466301</v>
          </cell>
          <cell r="O638" t="str">
            <v>-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25222</v>
          </cell>
          <cell r="U638">
            <v>45961</v>
          </cell>
          <cell r="V638">
            <v>0</v>
          </cell>
          <cell r="W638" t="str">
            <v>COMPLETE</v>
          </cell>
          <cell r="X638">
            <v>110.3</v>
          </cell>
          <cell r="Y638">
            <v>0</v>
          </cell>
          <cell r="Z638" t="str">
            <v>EURO</v>
          </cell>
          <cell r="AA638">
            <v>0</v>
          </cell>
          <cell r="AB638">
            <v>45957</v>
          </cell>
          <cell r="AC638">
            <v>0</v>
          </cell>
          <cell r="AD638">
            <v>0</v>
          </cell>
          <cell r="AE638"/>
          <cell r="AF638">
            <v>137</v>
          </cell>
          <cell r="AG638">
            <v>125</v>
          </cell>
          <cell r="AH638">
            <v>16</v>
          </cell>
        </row>
        <row r="639">
          <cell r="A639">
            <v>260512</v>
          </cell>
          <cell r="B639">
            <v>4502371590</v>
          </cell>
          <cell r="C639">
            <v>45911</v>
          </cell>
          <cell r="D639">
            <v>45912</v>
          </cell>
          <cell r="E639">
            <v>45966</v>
          </cell>
          <cell r="F639">
            <v>45960</v>
          </cell>
          <cell r="G639">
            <v>45976</v>
          </cell>
          <cell r="H639" t="str">
            <v>260512-70</v>
          </cell>
          <cell r="I639" t="str">
            <v>Sulzer Pompes France</v>
          </cell>
          <cell r="J639">
            <v>70</v>
          </cell>
          <cell r="K639" t="str">
            <v>THROTTLE RING;MACH</v>
          </cell>
          <cell r="L639" t="str">
            <v>Gr CuSn12-C (CC483K) - GS - EN 1982</v>
          </cell>
          <cell r="M639">
            <v>104328017001</v>
          </cell>
          <cell r="N639" t="str">
            <v>EM-454511</v>
          </cell>
          <cell r="O639" t="str">
            <v>-</v>
          </cell>
          <cell r="P639">
            <v>0</v>
          </cell>
          <cell r="Q639">
            <v>0</v>
          </cell>
          <cell r="R639">
            <v>1</v>
          </cell>
          <cell r="S639">
            <v>1</v>
          </cell>
          <cell r="T639">
            <v>25222</v>
          </cell>
          <cell r="U639">
            <v>45961</v>
          </cell>
          <cell r="V639">
            <v>0</v>
          </cell>
          <cell r="W639" t="str">
            <v>COMPLETE</v>
          </cell>
          <cell r="X639">
            <v>160.1</v>
          </cell>
          <cell r="Y639">
            <v>0</v>
          </cell>
          <cell r="Z639" t="str">
            <v>EURO</v>
          </cell>
          <cell r="AA639">
            <v>0</v>
          </cell>
          <cell r="AB639">
            <v>45957</v>
          </cell>
          <cell r="AC639">
            <v>0</v>
          </cell>
          <cell r="AD639">
            <v>0</v>
          </cell>
          <cell r="AE639"/>
          <cell r="AF639">
            <v>80</v>
          </cell>
          <cell r="AG639">
            <v>55.3</v>
          </cell>
          <cell r="AH639">
            <v>15</v>
          </cell>
        </row>
        <row r="640">
          <cell r="A640">
            <v>260512</v>
          </cell>
          <cell r="B640">
            <v>4502371590</v>
          </cell>
          <cell r="C640">
            <v>45911</v>
          </cell>
          <cell r="D640">
            <v>45912</v>
          </cell>
          <cell r="E640">
            <v>45966</v>
          </cell>
          <cell r="F640">
            <v>45960</v>
          </cell>
          <cell r="G640">
            <v>45976</v>
          </cell>
          <cell r="H640" t="str">
            <v>260512-80</v>
          </cell>
          <cell r="I640" t="str">
            <v>Sulzer Pompes France</v>
          </cell>
          <cell r="J640">
            <v>80</v>
          </cell>
          <cell r="K640" t="str">
            <v>THROTTLE RING;MACH</v>
          </cell>
          <cell r="L640" t="str">
            <v>Gr CuSn12-C (CC483K) - GS - EN 1982</v>
          </cell>
          <cell r="M640">
            <v>104328017001</v>
          </cell>
          <cell r="N640" t="str">
            <v>EM-454511</v>
          </cell>
          <cell r="O640" t="str">
            <v>-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25222</v>
          </cell>
          <cell r="U640">
            <v>45961</v>
          </cell>
          <cell r="V640">
            <v>0</v>
          </cell>
          <cell r="W640" t="str">
            <v>COMPLETE</v>
          </cell>
          <cell r="X640">
            <v>160.1</v>
          </cell>
          <cell r="Y640">
            <v>0</v>
          </cell>
          <cell r="Z640" t="str">
            <v>EURO</v>
          </cell>
          <cell r="AA640">
            <v>0</v>
          </cell>
          <cell r="AB640">
            <v>45957</v>
          </cell>
          <cell r="AC640">
            <v>0</v>
          </cell>
          <cell r="AD640">
            <v>0</v>
          </cell>
          <cell r="AE640"/>
          <cell r="AF640">
            <v>80</v>
          </cell>
          <cell r="AG640">
            <v>55.3</v>
          </cell>
          <cell r="AH640">
            <v>15</v>
          </cell>
        </row>
        <row r="641">
          <cell r="A641">
            <v>260512</v>
          </cell>
          <cell r="B641">
            <v>4502371590</v>
          </cell>
          <cell r="C641">
            <v>45911</v>
          </cell>
          <cell r="D641">
            <v>45912</v>
          </cell>
          <cell r="E641">
            <v>45966</v>
          </cell>
          <cell r="F641">
            <v>45960</v>
          </cell>
          <cell r="G641">
            <v>45976</v>
          </cell>
          <cell r="H641" t="str">
            <v>260512-90</v>
          </cell>
          <cell r="I641" t="str">
            <v>Sulzer Pompes France</v>
          </cell>
          <cell r="J641">
            <v>90</v>
          </cell>
          <cell r="K641" t="str">
            <v>THROTTLE RING;MACH</v>
          </cell>
          <cell r="L641" t="str">
            <v>Gr CuSn12-C (CC483K) - GS - EN 1982</v>
          </cell>
          <cell r="M641">
            <v>104328017001</v>
          </cell>
          <cell r="N641" t="str">
            <v>EM-454511</v>
          </cell>
          <cell r="O641" t="str">
            <v>-</v>
          </cell>
          <cell r="P641">
            <v>0</v>
          </cell>
          <cell r="Q641">
            <v>0</v>
          </cell>
          <cell r="R641">
            <v>1</v>
          </cell>
          <cell r="S641">
            <v>1</v>
          </cell>
          <cell r="T641">
            <v>25222</v>
          </cell>
          <cell r="U641">
            <v>45961</v>
          </cell>
          <cell r="V641">
            <v>0</v>
          </cell>
          <cell r="W641" t="str">
            <v>COMPLETE</v>
          </cell>
          <cell r="X641">
            <v>160.1</v>
          </cell>
          <cell r="Y641">
            <v>0</v>
          </cell>
          <cell r="Z641" t="str">
            <v>EURO</v>
          </cell>
          <cell r="AA641">
            <v>0</v>
          </cell>
          <cell r="AB641">
            <v>45957</v>
          </cell>
          <cell r="AC641">
            <v>0</v>
          </cell>
          <cell r="AD641">
            <v>0</v>
          </cell>
          <cell r="AE641"/>
          <cell r="AF641">
            <v>80</v>
          </cell>
          <cell r="AG641">
            <v>55.3</v>
          </cell>
          <cell r="AH641">
            <v>15</v>
          </cell>
        </row>
        <row r="642">
          <cell r="A642">
            <v>260512</v>
          </cell>
          <cell r="B642">
            <v>4502371590</v>
          </cell>
          <cell r="C642">
            <v>45911</v>
          </cell>
          <cell r="D642">
            <v>45912</v>
          </cell>
          <cell r="E642">
            <v>45966</v>
          </cell>
          <cell r="F642">
            <v>45960</v>
          </cell>
          <cell r="G642">
            <v>45976</v>
          </cell>
          <cell r="H642" t="str">
            <v>260512-100</v>
          </cell>
          <cell r="I642" t="str">
            <v>Sulzer Pompes France</v>
          </cell>
          <cell r="J642">
            <v>100</v>
          </cell>
          <cell r="K642" t="str">
            <v>THROTTLE RING;MACH</v>
          </cell>
          <cell r="L642" t="str">
            <v>Gr CuSn12-C (CC483K) - GS - EN 1982</v>
          </cell>
          <cell r="M642">
            <v>104328017001</v>
          </cell>
          <cell r="N642" t="str">
            <v>EM-454511</v>
          </cell>
          <cell r="O642" t="str">
            <v>-</v>
          </cell>
          <cell r="P642">
            <v>0</v>
          </cell>
          <cell r="Q642">
            <v>0</v>
          </cell>
          <cell r="R642">
            <v>1</v>
          </cell>
          <cell r="S642">
            <v>1</v>
          </cell>
          <cell r="T642">
            <v>25222</v>
          </cell>
          <cell r="U642">
            <v>45961</v>
          </cell>
          <cell r="V642">
            <v>0</v>
          </cell>
          <cell r="W642" t="str">
            <v>COMPLETE</v>
          </cell>
          <cell r="X642">
            <v>160.1</v>
          </cell>
          <cell r="Y642">
            <v>0</v>
          </cell>
          <cell r="Z642" t="str">
            <v>EURO</v>
          </cell>
          <cell r="AA642">
            <v>0</v>
          </cell>
          <cell r="AB642">
            <v>45957</v>
          </cell>
          <cell r="AC642">
            <v>0</v>
          </cell>
          <cell r="AD642">
            <v>0</v>
          </cell>
          <cell r="AE642"/>
          <cell r="AF642">
            <v>80</v>
          </cell>
          <cell r="AG642">
            <v>55.3</v>
          </cell>
          <cell r="AH642">
            <v>15</v>
          </cell>
        </row>
        <row r="643">
          <cell r="A643">
            <v>260512</v>
          </cell>
          <cell r="B643">
            <v>4502371590</v>
          </cell>
          <cell r="C643">
            <v>45911</v>
          </cell>
          <cell r="D643">
            <v>45912</v>
          </cell>
          <cell r="E643">
            <v>45966</v>
          </cell>
          <cell r="F643">
            <v>45960</v>
          </cell>
          <cell r="G643">
            <v>45976</v>
          </cell>
          <cell r="H643" t="str">
            <v>260512-110</v>
          </cell>
          <cell r="I643" t="str">
            <v>Sulzer Pompes France</v>
          </cell>
          <cell r="J643">
            <v>110</v>
          </cell>
          <cell r="K643" t="str">
            <v>THROTTLE RING;MACH</v>
          </cell>
          <cell r="L643" t="str">
            <v>Gr CuSn12-C (CC483K) - GS - EN 1982</v>
          </cell>
          <cell r="M643">
            <v>104328017001</v>
          </cell>
          <cell r="N643" t="str">
            <v>EM-454511</v>
          </cell>
          <cell r="O643" t="str">
            <v>-</v>
          </cell>
          <cell r="P643">
            <v>0</v>
          </cell>
          <cell r="Q643">
            <v>0</v>
          </cell>
          <cell r="R643">
            <v>1</v>
          </cell>
          <cell r="S643">
            <v>1</v>
          </cell>
          <cell r="T643">
            <v>25222</v>
          </cell>
          <cell r="U643">
            <v>45961</v>
          </cell>
          <cell r="V643">
            <v>0</v>
          </cell>
          <cell r="W643" t="str">
            <v>COMPLETE</v>
          </cell>
          <cell r="X643">
            <v>160.1</v>
          </cell>
          <cell r="Y643">
            <v>0</v>
          </cell>
          <cell r="Z643" t="str">
            <v>EURO</v>
          </cell>
          <cell r="AA643">
            <v>0</v>
          </cell>
          <cell r="AB643">
            <v>45957</v>
          </cell>
          <cell r="AC643">
            <v>0</v>
          </cell>
          <cell r="AD643">
            <v>0</v>
          </cell>
          <cell r="AE643"/>
          <cell r="AF643">
            <v>80</v>
          </cell>
          <cell r="AG643">
            <v>55.3</v>
          </cell>
          <cell r="AH643">
            <v>15</v>
          </cell>
        </row>
        <row r="644">
          <cell r="A644">
            <v>260512</v>
          </cell>
          <cell r="B644">
            <v>4502371590</v>
          </cell>
          <cell r="C644">
            <v>45911</v>
          </cell>
          <cell r="D644">
            <v>45912</v>
          </cell>
          <cell r="E644">
            <v>45966</v>
          </cell>
          <cell r="F644">
            <v>45960</v>
          </cell>
          <cell r="G644">
            <v>45976</v>
          </cell>
          <cell r="H644" t="str">
            <v>260512-120</v>
          </cell>
          <cell r="I644" t="str">
            <v>Sulzer Pompes France</v>
          </cell>
          <cell r="J644">
            <v>120</v>
          </cell>
          <cell r="K644" t="str">
            <v>THROTTLE RING;MACH</v>
          </cell>
          <cell r="L644" t="str">
            <v>Gr CuSn12-C (CC483K) - GS - EN 1982</v>
          </cell>
          <cell r="M644">
            <v>104328017001</v>
          </cell>
          <cell r="N644" t="str">
            <v>EM-454511</v>
          </cell>
          <cell r="O644" t="str">
            <v>-</v>
          </cell>
          <cell r="P644">
            <v>0</v>
          </cell>
          <cell r="Q644">
            <v>0</v>
          </cell>
          <cell r="R644">
            <v>1</v>
          </cell>
          <cell r="S644">
            <v>1</v>
          </cell>
          <cell r="T644">
            <v>25222</v>
          </cell>
          <cell r="U644">
            <v>45961</v>
          </cell>
          <cell r="V644">
            <v>0</v>
          </cell>
          <cell r="W644" t="str">
            <v>COMPLETE</v>
          </cell>
          <cell r="X644">
            <v>160.1</v>
          </cell>
          <cell r="Y644">
            <v>0</v>
          </cell>
          <cell r="Z644" t="str">
            <v>EURO</v>
          </cell>
          <cell r="AA644">
            <v>0</v>
          </cell>
          <cell r="AB644">
            <v>45957</v>
          </cell>
          <cell r="AC644">
            <v>0</v>
          </cell>
          <cell r="AD644">
            <v>0</v>
          </cell>
          <cell r="AE644"/>
          <cell r="AF644">
            <v>80</v>
          </cell>
          <cell r="AG644">
            <v>55.3</v>
          </cell>
          <cell r="AH644">
            <v>15</v>
          </cell>
        </row>
        <row r="645">
          <cell r="A645">
            <v>260512</v>
          </cell>
          <cell r="B645">
            <v>4502371590</v>
          </cell>
          <cell r="C645">
            <v>45911</v>
          </cell>
          <cell r="D645">
            <v>45912</v>
          </cell>
          <cell r="E645">
            <v>45966</v>
          </cell>
          <cell r="F645">
            <v>45960</v>
          </cell>
          <cell r="G645">
            <v>45976</v>
          </cell>
          <cell r="H645" t="str">
            <v>260512-130</v>
          </cell>
          <cell r="I645" t="str">
            <v>Sulzer Pompes France</v>
          </cell>
          <cell r="J645">
            <v>130</v>
          </cell>
          <cell r="K645" t="str">
            <v>THROTTLE RING;MACH</v>
          </cell>
          <cell r="L645" t="str">
            <v>Gr CuSn12-C (CC483K) - GS - EN 1982</v>
          </cell>
          <cell r="M645">
            <v>104328017001</v>
          </cell>
          <cell r="N645" t="str">
            <v>EM-454511</v>
          </cell>
          <cell r="O645" t="str">
            <v>-</v>
          </cell>
          <cell r="P645">
            <v>0</v>
          </cell>
          <cell r="Q645">
            <v>0</v>
          </cell>
          <cell r="R645">
            <v>1</v>
          </cell>
          <cell r="S645">
            <v>1</v>
          </cell>
          <cell r="T645">
            <v>25222</v>
          </cell>
          <cell r="U645">
            <v>45961</v>
          </cell>
          <cell r="V645">
            <v>0</v>
          </cell>
          <cell r="W645" t="str">
            <v>COMPLETE</v>
          </cell>
          <cell r="X645">
            <v>160.1</v>
          </cell>
          <cell r="Y645">
            <v>0</v>
          </cell>
          <cell r="Z645" t="str">
            <v>EURO</v>
          </cell>
          <cell r="AA645">
            <v>0</v>
          </cell>
          <cell r="AB645">
            <v>45957</v>
          </cell>
          <cell r="AC645">
            <v>0</v>
          </cell>
          <cell r="AD645">
            <v>0</v>
          </cell>
          <cell r="AE645"/>
          <cell r="AF645">
            <v>80</v>
          </cell>
          <cell r="AG645">
            <v>55.3</v>
          </cell>
          <cell r="AH645">
            <v>15</v>
          </cell>
        </row>
        <row r="646">
          <cell r="A646">
            <v>260512</v>
          </cell>
          <cell r="B646">
            <v>4502371590</v>
          </cell>
          <cell r="C646">
            <v>45911</v>
          </cell>
          <cell r="D646">
            <v>45912</v>
          </cell>
          <cell r="E646">
            <v>45966</v>
          </cell>
          <cell r="F646">
            <v>45960</v>
          </cell>
          <cell r="G646">
            <v>45976</v>
          </cell>
          <cell r="H646" t="str">
            <v>260512-140</v>
          </cell>
          <cell r="I646" t="str">
            <v>Sulzer Pompes France</v>
          </cell>
          <cell r="J646">
            <v>140</v>
          </cell>
          <cell r="K646" t="str">
            <v>THROTTLE RING;MACH</v>
          </cell>
          <cell r="L646" t="str">
            <v>Gr CuSn12-C (CC483K) - GS - EN 1982</v>
          </cell>
          <cell r="M646">
            <v>104328017001</v>
          </cell>
          <cell r="N646" t="str">
            <v>EM-454511</v>
          </cell>
          <cell r="O646" t="str">
            <v>-</v>
          </cell>
          <cell r="P646">
            <v>0</v>
          </cell>
          <cell r="Q646">
            <v>0</v>
          </cell>
          <cell r="R646">
            <v>1</v>
          </cell>
          <cell r="S646">
            <v>1</v>
          </cell>
          <cell r="T646">
            <v>25222</v>
          </cell>
          <cell r="U646">
            <v>45961</v>
          </cell>
          <cell r="V646">
            <v>0</v>
          </cell>
          <cell r="W646" t="str">
            <v>COMPLETE</v>
          </cell>
          <cell r="X646">
            <v>160.1</v>
          </cell>
          <cell r="Y646">
            <v>0</v>
          </cell>
          <cell r="Z646" t="str">
            <v>EURO</v>
          </cell>
          <cell r="AA646">
            <v>0</v>
          </cell>
          <cell r="AB646">
            <v>45957</v>
          </cell>
          <cell r="AC646">
            <v>0</v>
          </cell>
          <cell r="AD646">
            <v>0</v>
          </cell>
          <cell r="AE646"/>
          <cell r="AF646">
            <v>80</v>
          </cell>
          <cell r="AG646">
            <v>55.3</v>
          </cell>
          <cell r="AH646">
            <v>15</v>
          </cell>
        </row>
        <row r="647">
          <cell r="A647">
            <v>260512</v>
          </cell>
          <cell r="B647">
            <v>4502371590</v>
          </cell>
          <cell r="C647">
            <v>45911</v>
          </cell>
          <cell r="D647">
            <v>45912</v>
          </cell>
          <cell r="E647">
            <v>45966</v>
          </cell>
          <cell r="F647">
            <v>45960</v>
          </cell>
          <cell r="G647">
            <v>45976</v>
          </cell>
          <cell r="H647" t="str">
            <v>260512-150</v>
          </cell>
          <cell r="I647" t="str">
            <v>Sulzer Pompes France</v>
          </cell>
          <cell r="J647">
            <v>150</v>
          </cell>
          <cell r="K647" t="str">
            <v>THROTTLE RING;MACH</v>
          </cell>
          <cell r="L647" t="str">
            <v>Gr CuSn12-C (CC483K) - GS - EN 1982</v>
          </cell>
          <cell r="M647">
            <v>104328017001</v>
          </cell>
          <cell r="N647" t="str">
            <v>EM-454511</v>
          </cell>
          <cell r="O647" t="str">
            <v>-</v>
          </cell>
          <cell r="P647">
            <v>0</v>
          </cell>
          <cell r="Q647">
            <v>0</v>
          </cell>
          <cell r="R647">
            <v>1</v>
          </cell>
          <cell r="S647">
            <v>1</v>
          </cell>
          <cell r="T647">
            <v>25222</v>
          </cell>
          <cell r="U647">
            <v>45961</v>
          </cell>
          <cell r="V647">
            <v>0</v>
          </cell>
          <cell r="W647" t="str">
            <v>COMPLETE</v>
          </cell>
          <cell r="X647">
            <v>160.1</v>
          </cell>
          <cell r="Y647">
            <v>0</v>
          </cell>
          <cell r="Z647" t="str">
            <v>EURO</v>
          </cell>
          <cell r="AA647">
            <v>0</v>
          </cell>
          <cell r="AB647">
            <v>45957</v>
          </cell>
          <cell r="AC647">
            <v>0</v>
          </cell>
          <cell r="AD647">
            <v>0</v>
          </cell>
          <cell r="AE647"/>
          <cell r="AF647">
            <v>80</v>
          </cell>
          <cell r="AG647">
            <v>55.3</v>
          </cell>
          <cell r="AH647">
            <v>15</v>
          </cell>
        </row>
        <row r="648">
          <cell r="A648">
            <v>260512</v>
          </cell>
          <cell r="B648">
            <v>4502371590</v>
          </cell>
          <cell r="C648">
            <v>45911</v>
          </cell>
          <cell r="D648">
            <v>45912</v>
          </cell>
          <cell r="E648">
            <v>45966</v>
          </cell>
          <cell r="F648">
            <v>45960</v>
          </cell>
          <cell r="G648">
            <v>45976</v>
          </cell>
          <cell r="H648" t="str">
            <v>260512-160</v>
          </cell>
          <cell r="I648" t="str">
            <v>Sulzer Pompes France</v>
          </cell>
          <cell r="J648">
            <v>160</v>
          </cell>
          <cell r="K648" t="str">
            <v>THROTTLE RING;MACH</v>
          </cell>
          <cell r="L648" t="str">
            <v>Gr CuSn12-C (CC483K) - GS - EN 1982</v>
          </cell>
          <cell r="M648">
            <v>104328019001</v>
          </cell>
          <cell r="N648" t="str">
            <v>EM-454515</v>
          </cell>
          <cell r="O648" t="str">
            <v>B</v>
          </cell>
          <cell r="P648">
            <v>0</v>
          </cell>
          <cell r="Q648">
            <v>0</v>
          </cell>
          <cell r="R648">
            <v>1</v>
          </cell>
          <cell r="S648">
            <v>1</v>
          </cell>
          <cell r="T648">
            <v>25222</v>
          </cell>
          <cell r="U648">
            <v>45961</v>
          </cell>
          <cell r="V648">
            <v>0</v>
          </cell>
          <cell r="W648" t="str">
            <v>COMPLETE</v>
          </cell>
          <cell r="X648">
            <v>129.29999999999998</v>
          </cell>
          <cell r="Y648">
            <v>0</v>
          </cell>
          <cell r="Z648" t="str">
            <v>EURO</v>
          </cell>
          <cell r="AA648">
            <v>0</v>
          </cell>
          <cell r="AB648">
            <v>45957</v>
          </cell>
          <cell r="AC648">
            <v>0</v>
          </cell>
          <cell r="AD648">
            <v>0</v>
          </cell>
          <cell r="AE648"/>
          <cell r="AF648">
            <v>67</v>
          </cell>
          <cell r="AG648">
            <v>42.3</v>
          </cell>
          <cell r="AH648">
            <v>15</v>
          </cell>
        </row>
        <row r="649">
          <cell r="A649">
            <v>260512</v>
          </cell>
          <cell r="B649">
            <v>4502371590</v>
          </cell>
          <cell r="C649">
            <v>45911</v>
          </cell>
          <cell r="D649">
            <v>45912</v>
          </cell>
          <cell r="E649">
            <v>45966</v>
          </cell>
          <cell r="F649">
            <v>45960</v>
          </cell>
          <cell r="G649">
            <v>45976</v>
          </cell>
          <cell r="H649" t="str">
            <v>260512-170</v>
          </cell>
          <cell r="I649" t="str">
            <v>Sulzer Pompes France</v>
          </cell>
          <cell r="J649">
            <v>170</v>
          </cell>
          <cell r="K649" t="str">
            <v>THROTTLE RING;MACH</v>
          </cell>
          <cell r="L649" t="str">
            <v>Gr CuSn12-C (CC483K) - GS - EN 1982</v>
          </cell>
          <cell r="M649">
            <v>104328019001</v>
          </cell>
          <cell r="N649" t="str">
            <v>EM-454515</v>
          </cell>
          <cell r="O649" t="str">
            <v>B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25222</v>
          </cell>
          <cell r="U649">
            <v>45961</v>
          </cell>
          <cell r="V649">
            <v>0</v>
          </cell>
          <cell r="W649" t="str">
            <v>COMPLETE</v>
          </cell>
          <cell r="X649">
            <v>129.29999999999998</v>
          </cell>
          <cell r="Y649">
            <v>0</v>
          </cell>
          <cell r="Z649" t="str">
            <v>EURO</v>
          </cell>
          <cell r="AA649">
            <v>0</v>
          </cell>
          <cell r="AB649">
            <v>45957</v>
          </cell>
          <cell r="AC649">
            <v>0</v>
          </cell>
          <cell r="AD649">
            <v>0</v>
          </cell>
          <cell r="AE649"/>
          <cell r="AF649">
            <v>67</v>
          </cell>
          <cell r="AG649">
            <v>42.3</v>
          </cell>
          <cell r="AH649">
            <v>15</v>
          </cell>
        </row>
        <row r="650">
          <cell r="A650">
            <v>260512</v>
          </cell>
          <cell r="B650">
            <v>4502371590</v>
          </cell>
          <cell r="C650">
            <v>45911</v>
          </cell>
          <cell r="D650">
            <v>45912</v>
          </cell>
          <cell r="E650">
            <v>45966</v>
          </cell>
          <cell r="F650">
            <v>45960</v>
          </cell>
          <cell r="G650">
            <v>45976</v>
          </cell>
          <cell r="H650" t="str">
            <v>260512-180</v>
          </cell>
          <cell r="I650" t="str">
            <v>Sulzer Pompes France</v>
          </cell>
          <cell r="J650">
            <v>180</v>
          </cell>
          <cell r="K650" t="str">
            <v>THROTTLE RING;MACH</v>
          </cell>
          <cell r="L650" t="str">
            <v>Gr CuSn12-C (CC483K) - GS - EN 1982</v>
          </cell>
          <cell r="M650">
            <v>104328019001</v>
          </cell>
          <cell r="N650" t="str">
            <v>EM-454515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25222</v>
          </cell>
          <cell r="U650">
            <v>45961</v>
          </cell>
          <cell r="V650">
            <v>0</v>
          </cell>
          <cell r="W650" t="str">
            <v>COMPLETE</v>
          </cell>
          <cell r="X650">
            <v>129.29999999999998</v>
          </cell>
          <cell r="Y650">
            <v>0</v>
          </cell>
          <cell r="Z650" t="str">
            <v>EURO</v>
          </cell>
          <cell r="AA650">
            <v>0</v>
          </cell>
          <cell r="AB650">
            <v>45957</v>
          </cell>
          <cell r="AC650">
            <v>0</v>
          </cell>
          <cell r="AD650">
            <v>0</v>
          </cell>
          <cell r="AE650"/>
          <cell r="AF650">
            <v>67</v>
          </cell>
          <cell r="AG650">
            <v>42.3</v>
          </cell>
          <cell r="AH650">
            <v>15</v>
          </cell>
        </row>
        <row r="651">
          <cell r="A651">
            <v>260512</v>
          </cell>
          <cell r="B651">
            <v>4502371590</v>
          </cell>
          <cell r="C651">
            <v>45911</v>
          </cell>
          <cell r="D651">
            <v>45912</v>
          </cell>
          <cell r="E651">
            <v>45966</v>
          </cell>
          <cell r="F651">
            <v>45960</v>
          </cell>
          <cell r="G651">
            <v>45976</v>
          </cell>
          <cell r="H651" t="str">
            <v>260512-190</v>
          </cell>
          <cell r="I651" t="str">
            <v>Sulzer Pompes France</v>
          </cell>
          <cell r="J651">
            <v>190</v>
          </cell>
          <cell r="K651" t="str">
            <v>THROTTLE RING;MACH</v>
          </cell>
          <cell r="L651" t="str">
            <v>Gr CuSn12-C (CC483K) - GS - EN 1982</v>
          </cell>
          <cell r="M651">
            <v>104328019001</v>
          </cell>
          <cell r="N651" t="str">
            <v>EM-454515</v>
          </cell>
          <cell r="O651" t="str">
            <v>B</v>
          </cell>
          <cell r="P651">
            <v>0</v>
          </cell>
          <cell r="Q651">
            <v>0</v>
          </cell>
          <cell r="R651">
            <v>1</v>
          </cell>
          <cell r="S651">
            <v>1</v>
          </cell>
          <cell r="T651">
            <v>25222</v>
          </cell>
          <cell r="U651">
            <v>45961</v>
          </cell>
          <cell r="V651">
            <v>0</v>
          </cell>
          <cell r="W651" t="str">
            <v>COMPLETE</v>
          </cell>
          <cell r="X651">
            <v>129.29999999999998</v>
          </cell>
          <cell r="Y651">
            <v>0</v>
          </cell>
          <cell r="Z651" t="str">
            <v>EURO</v>
          </cell>
          <cell r="AA651">
            <v>0</v>
          </cell>
          <cell r="AB651">
            <v>45957</v>
          </cell>
          <cell r="AC651">
            <v>0</v>
          </cell>
          <cell r="AD651">
            <v>0</v>
          </cell>
          <cell r="AE651"/>
          <cell r="AF651">
            <v>67</v>
          </cell>
          <cell r="AG651">
            <v>42.3</v>
          </cell>
          <cell r="AH651">
            <v>15</v>
          </cell>
        </row>
        <row r="652">
          <cell r="A652">
            <v>260512</v>
          </cell>
          <cell r="B652">
            <v>4502371590</v>
          </cell>
          <cell r="C652">
            <v>45911</v>
          </cell>
          <cell r="D652">
            <v>45912</v>
          </cell>
          <cell r="E652">
            <v>45966</v>
          </cell>
          <cell r="F652">
            <v>45960</v>
          </cell>
          <cell r="G652">
            <v>45976</v>
          </cell>
          <cell r="H652" t="str">
            <v>260512-200</v>
          </cell>
          <cell r="I652" t="str">
            <v>Sulzer Pompes France</v>
          </cell>
          <cell r="J652">
            <v>200</v>
          </cell>
          <cell r="K652" t="str">
            <v>THROTTLE RING;MACH</v>
          </cell>
          <cell r="L652" t="str">
            <v>Gr CuSn12-C (CC483K) - GS - EN 1982</v>
          </cell>
          <cell r="M652">
            <v>104328019001</v>
          </cell>
          <cell r="N652" t="str">
            <v>EM-454515</v>
          </cell>
          <cell r="O652" t="str">
            <v>B</v>
          </cell>
          <cell r="P652">
            <v>0</v>
          </cell>
          <cell r="Q652">
            <v>0</v>
          </cell>
          <cell r="R652">
            <v>1</v>
          </cell>
          <cell r="S652">
            <v>1</v>
          </cell>
          <cell r="T652">
            <v>25222</v>
          </cell>
          <cell r="U652">
            <v>45961</v>
          </cell>
          <cell r="V652">
            <v>0</v>
          </cell>
          <cell r="W652" t="str">
            <v>COMPLETE</v>
          </cell>
          <cell r="X652">
            <v>129.29999999999998</v>
          </cell>
          <cell r="Y652">
            <v>0</v>
          </cell>
          <cell r="Z652" t="str">
            <v>EURO</v>
          </cell>
          <cell r="AA652">
            <v>0</v>
          </cell>
          <cell r="AB652">
            <v>45957</v>
          </cell>
          <cell r="AC652">
            <v>0</v>
          </cell>
          <cell r="AD652">
            <v>0</v>
          </cell>
          <cell r="AE652"/>
          <cell r="AF652">
            <v>67</v>
          </cell>
          <cell r="AG652">
            <v>42.3</v>
          </cell>
          <cell r="AH652">
            <v>15</v>
          </cell>
        </row>
        <row r="653">
          <cell r="A653">
            <v>260512</v>
          </cell>
          <cell r="B653">
            <v>4502371590</v>
          </cell>
          <cell r="C653">
            <v>45911</v>
          </cell>
          <cell r="D653">
            <v>45912</v>
          </cell>
          <cell r="E653">
            <v>45966</v>
          </cell>
          <cell r="F653">
            <v>45960</v>
          </cell>
          <cell r="G653">
            <v>45976</v>
          </cell>
          <cell r="H653" t="str">
            <v>260512-210</v>
          </cell>
          <cell r="I653" t="str">
            <v>Sulzer Pompes France</v>
          </cell>
          <cell r="J653">
            <v>210</v>
          </cell>
          <cell r="K653" t="str">
            <v>THROTTLE RING;MACH</v>
          </cell>
          <cell r="L653" t="str">
            <v>Gr CuSn12-C (CC483K) - GS - EN 1982</v>
          </cell>
          <cell r="M653">
            <v>104328019001</v>
          </cell>
          <cell r="N653" t="str">
            <v>EM-454515</v>
          </cell>
          <cell r="O653" t="str">
            <v>B</v>
          </cell>
          <cell r="P653">
            <v>0</v>
          </cell>
          <cell r="Q653">
            <v>0</v>
          </cell>
          <cell r="R653">
            <v>1</v>
          </cell>
          <cell r="S653">
            <v>1</v>
          </cell>
          <cell r="T653">
            <v>25222</v>
          </cell>
          <cell r="U653">
            <v>45961</v>
          </cell>
          <cell r="V653">
            <v>0</v>
          </cell>
          <cell r="W653" t="str">
            <v>COMPLETE</v>
          </cell>
          <cell r="X653">
            <v>129.29999999999998</v>
          </cell>
          <cell r="Y653">
            <v>0</v>
          </cell>
          <cell r="Z653" t="str">
            <v>EURO</v>
          </cell>
          <cell r="AA653">
            <v>0</v>
          </cell>
          <cell r="AB653">
            <v>45957</v>
          </cell>
          <cell r="AC653">
            <v>0</v>
          </cell>
          <cell r="AD653">
            <v>0</v>
          </cell>
          <cell r="AE653"/>
          <cell r="AF653">
            <v>67</v>
          </cell>
          <cell r="AG653">
            <v>42.3</v>
          </cell>
          <cell r="AH653">
            <v>15</v>
          </cell>
        </row>
        <row r="654">
          <cell r="A654">
            <v>260512</v>
          </cell>
          <cell r="B654">
            <v>4502371590</v>
          </cell>
          <cell r="C654">
            <v>45911</v>
          </cell>
          <cell r="D654">
            <v>45912</v>
          </cell>
          <cell r="E654">
            <v>45966</v>
          </cell>
          <cell r="F654">
            <v>45960</v>
          </cell>
          <cell r="G654">
            <v>45976</v>
          </cell>
          <cell r="H654" t="str">
            <v>260512-220</v>
          </cell>
          <cell r="I654" t="str">
            <v>Sulzer Pompes France</v>
          </cell>
          <cell r="J654">
            <v>220</v>
          </cell>
          <cell r="K654" t="str">
            <v>THROTTLE RING;MACH</v>
          </cell>
          <cell r="L654" t="str">
            <v>Gr CuSn12-C (CC483K) - GS - EN 1982</v>
          </cell>
          <cell r="M654">
            <v>104328019001</v>
          </cell>
          <cell r="N654" t="str">
            <v>EM-454515</v>
          </cell>
          <cell r="O654" t="str">
            <v>B</v>
          </cell>
          <cell r="P654">
            <v>0</v>
          </cell>
          <cell r="Q654">
            <v>0</v>
          </cell>
          <cell r="R654">
            <v>1</v>
          </cell>
          <cell r="S654">
            <v>1</v>
          </cell>
          <cell r="T654">
            <v>25222</v>
          </cell>
          <cell r="U654">
            <v>45961</v>
          </cell>
          <cell r="V654">
            <v>0</v>
          </cell>
          <cell r="W654" t="str">
            <v>COMPLETE</v>
          </cell>
          <cell r="X654">
            <v>129.29999999999998</v>
          </cell>
          <cell r="Y654">
            <v>0</v>
          </cell>
          <cell r="Z654" t="str">
            <v>EURO</v>
          </cell>
          <cell r="AA654">
            <v>0</v>
          </cell>
          <cell r="AB654">
            <v>45957</v>
          </cell>
          <cell r="AC654">
            <v>0</v>
          </cell>
          <cell r="AD654">
            <v>0</v>
          </cell>
          <cell r="AE654"/>
          <cell r="AF654">
            <v>67</v>
          </cell>
          <cell r="AG654">
            <v>42.3</v>
          </cell>
          <cell r="AH654">
            <v>15</v>
          </cell>
        </row>
        <row r="655">
          <cell r="A655">
            <v>260512</v>
          </cell>
          <cell r="B655">
            <v>4502371590</v>
          </cell>
          <cell r="C655">
            <v>45911</v>
          </cell>
          <cell r="D655">
            <v>45912</v>
          </cell>
          <cell r="E655">
            <v>45966</v>
          </cell>
          <cell r="F655">
            <v>45960</v>
          </cell>
          <cell r="G655">
            <v>45976</v>
          </cell>
          <cell r="H655" t="str">
            <v>260512-230</v>
          </cell>
          <cell r="I655" t="str">
            <v>Sulzer Pompes France</v>
          </cell>
          <cell r="J655">
            <v>230</v>
          </cell>
          <cell r="K655" t="str">
            <v>THROTTLE RING;MACH</v>
          </cell>
          <cell r="L655" t="str">
            <v>Gr CuSn12-C (CC483K) - GS - EN 1982</v>
          </cell>
          <cell r="M655">
            <v>104328019001</v>
          </cell>
          <cell r="N655" t="str">
            <v>EM-454515</v>
          </cell>
          <cell r="O655" t="str">
            <v>B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25222</v>
          </cell>
          <cell r="U655">
            <v>45961</v>
          </cell>
          <cell r="V655">
            <v>0</v>
          </cell>
          <cell r="W655" t="str">
            <v>COMPLETE</v>
          </cell>
          <cell r="X655">
            <v>129.29999999999998</v>
          </cell>
          <cell r="Y655">
            <v>0</v>
          </cell>
          <cell r="Z655" t="str">
            <v>EURO</v>
          </cell>
          <cell r="AA655">
            <v>0</v>
          </cell>
          <cell r="AB655">
            <v>45957</v>
          </cell>
          <cell r="AC655">
            <v>0</v>
          </cell>
          <cell r="AD655">
            <v>0</v>
          </cell>
          <cell r="AE655"/>
          <cell r="AF655">
            <v>67</v>
          </cell>
          <cell r="AG655">
            <v>42.3</v>
          </cell>
          <cell r="AH655">
            <v>15</v>
          </cell>
        </row>
        <row r="656">
          <cell r="A656">
            <v>260512</v>
          </cell>
          <cell r="B656">
            <v>4502371590</v>
          </cell>
          <cell r="C656">
            <v>45911</v>
          </cell>
          <cell r="D656">
            <v>45912</v>
          </cell>
          <cell r="E656">
            <v>45966</v>
          </cell>
          <cell r="F656">
            <v>45960</v>
          </cell>
          <cell r="G656">
            <v>45976</v>
          </cell>
          <cell r="H656" t="str">
            <v>260512-240</v>
          </cell>
          <cell r="I656" t="str">
            <v>Sulzer Pompes France</v>
          </cell>
          <cell r="J656">
            <v>240</v>
          </cell>
          <cell r="K656" t="str">
            <v>THROTTLE RING;MACH</v>
          </cell>
          <cell r="L656" t="str">
            <v>Gr CuSn12-C (CC483K) - GS - EN 1982</v>
          </cell>
          <cell r="M656">
            <v>104328019001</v>
          </cell>
          <cell r="N656" t="str">
            <v>EM-454515</v>
          </cell>
          <cell r="O656" t="str">
            <v>B</v>
          </cell>
          <cell r="P656">
            <v>0</v>
          </cell>
          <cell r="Q656">
            <v>0</v>
          </cell>
          <cell r="R656">
            <v>1</v>
          </cell>
          <cell r="S656">
            <v>1</v>
          </cell>
          <cell r="T656">
            <v>25222</v>
          </cell>
          <cell r="U656">
            <v>45961</v>
          </cell>
          <cell r="V656">
            <v>0</v>
          </cell>
          <cell r="W656" t="str">
            <v>COMPLETE</v>
          </cell>
          <cell r="X656">
            <v>129.29999999999998</v>
          </cell>
          <cell r="Y656">
            <v>0</v>
          </cell>
          <cell r="Z656" t="str">
            <v>EURO</v>
          </cell>
          <cell r="AA656">
            <v>0</v>
          </cell>
          <cell r="AB656">
            <v>45957</v>
          </cell>
          <cell r="AC656">
            <v>0</v>
          </cell>
          <cell r="AD656">
            <v>0</v>
          </cell>
          <cell r="AE656"/>
          <cell r="AF656">
            <v>67</v>
          </cell>
          <cell r="AG656">
            <v>42.3</v>
          </cell>
          <cell r="AH656">
            <v>15</v>
          </cell>
        </row>
        <row r="657">
          <cell r="A657">
            <v>260512</v>
          </cell>
          <cell r="B657">
            <v>4502371590</v>
          </cell>
          <cell r="C657">
            <v>45911</v>
          </cell>
          <cell r="D657">
            <v>45912</v>
          </cell>
          <cell r="E657">
            <v>45966</v>
          </cell>
          <cell r="F657">
            <v>45960</v>
          </cell>
          <cell r="G657">
            <v>45976</v>
          </cell>
          <cell r="H657" t="str">
            <v>260512-250</v>
          </cell>
          <cell r="I657" t="str">
            <v>Sulzer Pompes France</v>
          </cell>
          <cell r="J657">
            <v>250</v>
          </cell>
          <cell r="K657" t="str">
            <v>DEFLECTOR;MACH;PRL;VARIOUS SIZE</v>
          </cell>
          <cell r="L657" t="str">
            <v>Gr CuSn12-C (CC483K) - GS - EN 1982</v>
          </cell>
          <cell r="M657">
            <v>104328022001</v>
          </cell>
          <cell r="N657" t="str">
            <v>EM-456503</v>
          </cell>
          <cell r="O657" t="str">
            <v>-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25222</v>
          </cell>
          <cell r="U657">
            <v>45961</v>
          </cell>
          <cell r="V657">
            <v>0</v>
          </cell>
          <cell r="W657" t="str">
            <v>COMPLETE</v>
          </cell>
          <cell r="X657">
            <v>149.79999999999998</v>
          </cell>
          <cell r="Y657">
            <v>0</v>
          </cell>
          <cell r="Z657" t="str">
            <v>EURO</v>
          </cell>
          <cell r="AA657">
            <v>0</v>
          </cell>
          <cell r="AB657">
            <v>45957</v>
          </cell>
          <cell r="AC657">
            <v>0</v>
          </cell>
          <cell r="AD657">
            <v>0</v>
          </cell>
          <cell r="AE657"/>
          <cell r="AF657">
            <v>89</v>
          </cell>
          <cell r="AG657">
            <v>55</v>
          </cell>
          <cell r="AH657">
            <v>14</v>
          </cell>
        </row>
        <row r="658">
          <cell r="A658">
            <v>260512</v>
          </cell>
          <cell r="B658">
            <v>4502371590</v>
          </cell>
          <cell r="C658">
            <v>45911</v>
          </cell>
          <cell r="D658">
            <v>45912</v>
          </cell>
          <cell r="E658">
            <v>45966</v>
          </cell>
          <cell r="F658">
            <v>45960</v>
          </cell>
          <cell r="G658">
            <v>45976</v>
          </cell>
          <cell r="H658" t="str">
            <v>260512-260</v>
          </cell>
          <cell r="I658" t="str">
            <v>Sulzer Pompes France</v>
          </cell>
          <cell r="J658">
            <v>260</v>
          </cell>
          <cell r="K658" t="str">
            <v>DEFLECTOR;MACH;PRL;VARIOUS SIZE</v>
          </cell>
          <cell r="L658" t="str">
            <v>Gr CuSn12-C (CC483K) - GS - EN 1982</v>
          </cell>
          <cell r="M658">
            <v>104328022001</v>
          </cell>
          <cell r="N658" t="str">
            <v>EM-456503</v>
          </cell>
          <cell r="O658" t="str">
            <v>-</v>
          </cell>
          <cell r="P658">
            <v>0</v>
          </cell>
          <cell r="Q658">
            <v>0</v>
          </cell>
          <cell r="R658">
            <v>1</v>
          </cell>
          <cell r="S658">
            <v>1</v>
          </cell>
          <cell r="T658">
            <v>25222</v>
          </cell>
          <cell r="U658">
            <v>45961</v>
          </cell>
          <cell r="V658">
            <v>0</v>
          </cell>
          <cell r="W658" t="str">
            <v>COMPLETE</v>
          </cell>
          <cell r="X658">
            <v>149.79999999999998</v>
          </cell>
          <cell r="Y658">
            <v>0</v>
          </cell>
          <cell r="Z658" t="str">
            <v>EURO</v>
          </cell>
          <cell r="AA658">
            <v>0</v>
          </cell>
          <cell r="AB658">
            <v>45957</v>
          </cell>
          <cell r="AC658">
            <v>0</v>
          </cell>
          <cell r="AD658">
            <v>0</v>
          </cell>
          <cell r="AE658"/>
          <cell r="AF658">
            <v>89</v>
          </cell>
          <cell r="AG658">
            <v>55</v>
          </cell>
          <cell r="AH658">
            <v>14</v>
          </cell>
        </row>
        <row r="659">
          <cell r="A659">
            <v>260512</v>
          </cell>
          <cell r="B659">
            <v>4502371590</v>
          </cell>
          <cell r="C659">
            <v>45911</v>
          </cell>
          <cell r="D659">
            <v>45912</v>
          </cell>
          <cell r="E659">
            <v>45966</v>
          </cell>
          <cell r="F659">
            <v>45960</v>
          </cell>
          <cell r="G659">
            <v>45976</v>
          </cell>
          <cell r="H659" t="str">
            <v>260512-270</v>
          </cell>
          <cell r="I659" t="str">
            <v>Sulzer Pompes France</v>
          </cell>
          <cell r="J659">
            <v>270</v>
          </cell>
          <cell r="K659" t="str">
            <v>DEFLECTOR;MACH;PRL;VARIOUS SIZE</v>
          </cell>
          <cell r="L659" t="str">
            <v>Gr CuSn12-C (CC483K) - GS - EN 1982</v>
          </cell>
          <cell r="M659">
            <v>104328022001</v>
          </cell>
          <cell r="N659" t="str">
            <v>EM-456503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25222</v>
          </cell>
          <cell r="U659">
            <v>45961</v>
          </cell>
          <cell r="V659">
            <v>0</v>
          </cell>
          <cell r="W659" t="str">
            <v>COMPLETE</v>
          </cell>
          <cell r="X659">
            <v>149.79999999999998</v>
          </cell>
          <cell r="Y659">
            <v>0</v>
          </cell>
          <cell r="Z659" t="str">
            <v>EURO</v>
          </cell>
          <cell r="AA659">
            <v>0</v>
          </cell>
          <cell r="AB659">
            <v>45957</v>
          </cell>
          <cell r="AC659">
            <v>0</v>
          </cell>
          <cell r="AD659">
            <v>0</v>
          </cell>
          <cell r="AE659"/>
          <cell r="AF659">
            <v>89</v>
          </cell>
          <cell r="AG659">
            <v>55</v>
          </cell>
          <cell r="AH659">
            <v>14</v>
          </cell>
        </row>
        <row r="660">
          <cell r="A660">
            <v>260512</v>
          </cell>
          <cell r="B660">
            <v>4502371590</v>
          </cell>
          <cell r="C660">
            <v>45911</v>
          </cell>
          <cell r="D660">
            <v>45912</v>
          </cell>
          <cell r="E660">
            <v>45966</v>
          </cell>
          <cell r="F660">
            <v>45960</v>
          </cell>
          <cell r="G660">
            <v>45976</v>
          </cell>
          <cell r="H660" t="str">
            <v>260512-280</v>
          </cell>
          <cell r="I660" t="str">
            <v>Sulzer Pompes France</v>
          </cell>
          <cell r="J660">
            <v>280</v>
          </cell>
          <cell r="K660" t="str">
            <v>DEFLECTOR;MACH;PRL;VARIOUS SIZE</v>
          </cell>
          <cell r="L660" t="str">
            <v>Gr CuSn12-C (CC483K) - GS - EN 1982</v>
          </cell>
          <cell r="M660">
            <v>104328022001</v>
          </cell>
          <cell r="N660" t="str">
            <v>EM-456503</v>
          </cell>
          <cell r="O660" t="str">
            <v>-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25222</v>
          </cell>
          <cell r="U660">
            <v>45961</v>
          </cell>
          <cell r="V660">
            <v>0</v>
          </cell>
          <cell r="W660" t="str">
            <v>COMPLETE</v>
          </cell>
          <cell r="X660">
            <v>149.79999999999998</v>
          </cell>
          <cell r="Y660">
            <v>0</v>
          </cell>
          <cell r="Z660" t="str">
            <v>EURO</v>
          </cell>
          <cell r="AA660">
            <v>0</v>
          </cell>
          <cell r="AB660">
            <v>45957</v>
          </cell>
          <cell r="AC660">
            <v>0</v>
          </cell>
          <cell r="AD660">
            <v>0</v>
          </cell>
          <cell r="AE660"/>
          <cell r="AF660">
            <v>89</v>
          </cell>
          <cell r="AG660">
            <v>55</v>
          </cell>
          <cell r="AH660">
            <v>14</v>
          </cell>
        </row>
        <row r="661">
          <cell r="A661">
            <v>260512</v>
          </cell>
          <cell r="B661">
            <v>4502371590</v>
          </cell>
          <cell r="C661">
            <v>45911</v>
          </cell>
          <cell r="D661">
            <v>45912</v>
          </cell>
          <cell r="E661">
            <v>45966</v>
          </cell>
          <cell r="F661">
            <v>45960</v>
          </cell>
          <cell r="G661">
            <v>45976</v>
          </cell>
          <cell r="H661" t="str">
            <v>260512-290</v>
          </cell>
          <cell r="I661" t="str">
            <v>Sulzer Pompes France</v>
          </cell>
          <cell r="J661">
            <v>290</v>
          </cell>
          <cell r="K661" t="str">
            <v>DEFLECTOR;MACH;PRL;VARIOUS SIZE</v>
          </cell>
          <cell r="L661" t="str">
            <v>Gr CuSn12-C (CC483K) - GS - EN 1982</v>
          </cell>
          <cell r="M661">
            <v>104328022001</v>
          </cell>
          <cell r="N661" t="str">
            <v>EM-456503</v>
          </cell>
          <cell r="O661" t="str">
            <v>-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25222</v>
          </cell>
          <cell r="U661">
            <v>45961</v>
          </cell>
          <cell r="V661">
            <v>0</v>
          </cell>
          <cell r="W661" t="str">
            <v>COMPLETE</v>
          </cell>
          <cell r="X661">
            <v>149.79999999999998</v>
          </cell>
          <cell r="Y661">
            <v>0</v>
          </cell>
          <cell r="Z661" t="str">
            <v>EURO</v>
          </cell>
          <cell r="AA661">
            <v>0</v>
          </cell>
          <cell r="AB661">
            <v>45957</v>
          </cell>
          <cell r="AC661">
            <v>0</v>
          </cell>
          <cell r="AD661">
            <v>0</v>
          </cell>
          <cell r="AE661"/>
          <cell r="AF661">
            <v>89</v>
          </cell>
          <cell r="AG661">
            <v>55</v>
          </cell>
          <cell r="AH661">
            <v>14</v>
          </cell>
        </row>
        <row r="662">
          <cell r="A662">
            <v>260512</v>
          </cell>
          <cell r="B662">
            <v>4502371590</v>
          </cell>
          <cell r="C662">
            <v>45911</v>
          </cell>
          <cell r="D662">
            <v>45912</v>
          </cell>
          <cell r="E662">
            <v>45966</v>
          </cell>
          <cell r="F662">
            <v>45960</v>
          </cell>
          <cell r="G662">
            <v>45976</v>
          </cell>
          <cell r="H662" t="str">
            <v>260512-300</v>
          </cell>
          <cell r="I662" t="str">
            <v>Sulzer Pompes France</v>
          </cell>
          <cell r="J662">
            <v>300</v>
          </cell>
          <cell r="K662" t="str">
            <v>DEFLECTOR;MACH;PRL;VARIOUS SIZE</v>
          </cell>
          <cell r="L662" t="str">
            <v>Gr CuSn12-C (CC483K) - GS - EN 1982</v>
          </cell>
          <cell r="M662">
            <v>104328022001</v>
          </cell>
          <cell r="N662" t="str">
            <v>EM-456503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25222</v>
          </cell>
          <cell r="U662">
            <v>45961</v>
          </cell>
          <cell r="V662">
            <v>0</v>
          </cell>
          <cell r="W662" t="str">
            <v>COMPLETE</v>
          </cell>
          <cell r="X662">
            <v>149.79999999999998</v>
          </cell>
          <cell r="Y662">
            <v>0</v>
          </cell>
          <cell r="Z662" t="str">
            <v>EURO</v>
          </cell>
          <cell r="AA662">
            <v>0</v>
          </cell>
          <cell r="AB662">
            <v>45957</v>
          </cell>
          <cell r="AC662">
            <v>0</v>
          </cell>
          <cell r="AD662">
            <v>0</v>
          </cell>
          <cell r="AE662"/>
          <cell r="AF662">
            <v>89</v>
          </cell>
          <cell r="AG662">
            <v>55</v>
          </cell>
          <cell r="AH662">
            <v>14</v>
          </cell>
        </row>
        <row r="663">
          <cell r="A663">
            <v>260512</v>
          </cell>
          <cell r="B663">
            <v>4502371590</v>
          </cell>
          <cell r="C663">
            <v>45911</v>
          </cell>
          <cell r="D663">
            <v>45912</v>
          </cell>
          <cell r="E663">
            <v>45966</v>
          </cell>
          <cell r="F663">
            <v>45960</v>
          </cell>
          <cell r="G663">
            <v>45976</v>
          </cell>
          <cell r="H663" t="str">
            <v>260512-310</v>
          </cell>
          <cell r="I663" t="str">
            <v>Sulzer Pompes France</v>
          </cell>
          <cell r="J663">
            <v>310</v>
          </cell>
          <cell r="K663" t="str">
            <v>DEFLECTOR;MACH;PRL;VARIOUS SIZE</v>
          </cell>
          <cell r="L663" t="str">
            <v>Gr CuSn12-C (CC483K) - GS - EN 1982</v>
          </cell>
          <cell r="M663">
            <v>104328022001</v>
          </cell>
          <cell r="N663" t="str">
            <v>EM-456503</v>
          </cell>
          <cell r="O663" t="str">
            <v>-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25222</v>
          </cell>
          <cell r="U663">
            <v>45961</v>
          </cell>
          <cell r="V663">
            <v>0</v>
          </cell>
          <cell r="W663" t="str">
            <v>COMPLETE</v>
          </cell>
          <cell r="X663">
            <v>149.79999999999998</v>
          </cell>
          <cell r="Y663">
            <v>0</v>
          </cell>
          <cell r="Z663" t="str">
            <v>EURO</v>
          </cell>
          <cell r="AA663">
            <v>0</v>
          </cell>
          <cell r="AB663">
            <v>45957</v>
          </cell>
          <cell r="AC663">
            <v>0</v>
          </cell>
          <cell r="AD663">
            <v>0</v>
          </cell>
          <cell r="AE663"/>
          <cell r="AF663">
            <v>89</v>
          </cell>
          <cell r="AG663">
            <v>55</v>
          </cell>
          <cell r="AH663">
            <v>14</v>
          </cell>
        </row>
        <row r="664">
          <cell r="A664">
            <v>260512</v>
          </cell>
          <cell r="B664">
            <v>4502371590</v>
          </cell>
          <cell r="C664">
            <v>45911</v>
          </cell>
          <cell r="D664">
            <v>45912</v>
          </cell>
          <cell r="E664">
            <v>45966</v>
          </cell>
          <cell r="F664">
            <v>45960</v>
          </cell>
          <cell r="G664">
            <v>45976</v>
          </cell>
          <cell r="H664" t="str">
            <v>260512-320</v>
          </cell>
          <cell r="I664" t="str">
            <v>Sulzer Pompes France</v>
          </cell>
          <cell r="J664">
            <v>320</v>
          </cell>
          <cell r="K664" t="str">
            <v>DEFLECTOR;MACH;PRL;VARIOUS SIZE</v>
          </cell>
          <cell r="L664" t="str">
            <v>Gr CuSn12-C (CC483K) - GS - EN 1982</v>
          </cell>
          <cell r="M664">
            <v>104328022001</v>
          </cell>
          <cell r="N664" t="str">
            <v>EM-456503</v>
          </cell>
          <cell r="O664" t="str">
            <v>-</v>
          </cell>
          <cell r="P664">
            <v>0</v>
          </cell>
          <cell r="Q664">
            <v>0</v>
          </cell>
          <cell r="R664">
            <v>1</v>
          </cell>
          <cell r="S664">
            <v>1</v>
          </cell>
          <cell r="T664">
            <v>25222</v>
          </cell>
          <cell r="U664">
            <v>45961</v>
          </cell>
          <cell r="V664">
            <v>0</v>
          </cell>
          <cell r="W664" t="str">
            <v>COMPLETE</v>
          </cell>
          <cell r="X664">
            <v>149.79999999999998</v>
          </cell>
          <cell r="Y664">
            <v>0</v>
          </cell>
          <cell r="Z664" t="str">
            <v>EURO</v>
          </cell>
          <cell r="AA664">
            <v>0</v>
          </cell>
          <cell r="AB664">
            <v>45957</v>
          </cell>
          <cell r="AC664">
            <v>0</v>
          </cell>
          <cell r="AD664">
            <v>0</v>
          </cell>
          <cell r="AE664"/>
          <cell r="AF664">
            <v>89</v>
          </cell>
          <cell r="AG664">
            <v>55</v>
          </cell>
          <cell r="AH664">
            <v>14</v>
          </cell>
        </row>
        <row r="665">
          <cell r="A665">
            <v>260512</v>
          </cell>
          <cell r="B665">
            <v>4502371590</v>
          </cell>
          <cell r="C665">
            <v>45911</v>
          </cell>
          <cell r="D665">
            <v>45912</v>
          </cell>
          <cell r="E665">
            <v>45966</v>
          </cell>
          <cell r="F665">
            <v>45960</v>
          </cell>
          <cell r="G665">
            <v>45976</v>
          </cell>
          <cell r="H665" t="str">
            <v>260512-330</v>
          </cell>
          <cell r="I665" t="str">
            <v>Sulzer Pompes France</v>
          </cell>
          <cell r="J665">
            <v>330</v>
          </cell>
          <cell r="K665" t="str">
            <v>DEFLECTOR;MACH;PRL;VARIOUS SIZE</v>
          </cell>
          <cell r="L665" t="str">
            <v>Gr CuSn12-C (CC483K) - GS - EN 1982</v>
          </cell>
          <cell r="M665">
            <v>104328022001</v>
          </cell>
          <cell r="N665" t="str">
            <v>EM-456503</v>
          </cell>
          <cell r="O665" t="str">
            <v>-</v>
          </cell>
          <cell r="P665">
            <v>0</v>
          </cell>
          <cell r="Q665">
            <v>0</v>
          </cell>
          <cell r="R665">
            <v>1</v>
          </cell>
          <cell r="S665">
            <v>1</v>
          </cell>
          <cell r="T665">
            <v>25222</v>
          </cell>
          <cell r="U665">
            <v>45961</v>
          </cell>
          <cell r="V665">
            <v>0</v>
          </cell>
          <cell r="W665" t="str">
            <v>COMPLETE</v>
          </cell>
          <cell r="X665">
            <v>149.79999999999998</v>
          </cell>
          <cell r="Y665">
            <v>0</v>
          </cell>
          <cell r="Z665" t="str">
            <v>EURO</v>
          </cell>
          <cell r="AA665">
            <v>0</v>
          </cell>
          <cell r="AB665">
            <v>45957</v>
          </cell>
          <cell r="AC665">
            <v>0</v>
          </cell>
          <cell r="AD665">
            <v>0</v>
          </cell>
          <cell r="AE665"/>
          <cell r="AF665">
            <v>89</v>
          </cell>
          <cell r="AG665">
            <v>55</v>
          </cell>
          <cell r="AH665">
            <v>14</v>
          </cell>
        </row>
        <row r="666">
          <cell r="A666">
            <v>260512</v>
          </cell>
          <cell r="B666">
            <v>4502371590</v>
          </cell>
          <cell r="C666">
            <v>45911</v>
          </cell>
          <cell r="D666">
            <v>45912</v>
          </cell>
          <cell r="E666">
            <v>45966</v>
          </cell>
          <cell r="F666">
            <v>45960</v>
          </cell>
          <cell r="G666">
            <v>45976</v>
          </cell>
          <cell r="H666" t="str">
            <v>260512-340</v>
          </cell>
          <cell r="I666" t="str">
            <v>Sulzer Pompes France</v>
          </cell>
          <cell r="J666">
            <v>340</v>
          </cell>
          <cell r="K666" t="str">
            <v>DEFLECTOR;MACH;PRL;VARIOUS SIZE</v>
          </cell>
          <cell r="L666" t="str">
            <v>Gr CuSn12-C (CC483K) - GS - EN 1982</v>
          </cell>
          <cell r="M666">
            <v>104328023001</v>
          </cell>
          <cell r="N666" t="str">
            <v>EM-456502</v>
          </cell>
          <cell r="O666" t="str">
            <v>-</v>
          </cell>
          <cell r="P666">
            <v>0</v>
          </cell>
          <cell r="Q666">
            <v>0</v>
          </cell>
          <cell r="R666">
            <v>1</v>
          </cell>
          <cell r="S666">
            <v>1</v>
          </cell>
          <cell r="T666">
            <v>25222</v>
          </cell>
          <cell r="U666">
            <v>45961</v>
          </cell>
          <cell r="V666">
            <v>0</v>
          </cell>
          <cell r="W666" t="str">
            <v>COMPLETE</v>
          </cell>
          <cell r="X666">
            <v>121.39999999999999</v>
          </cell>
          <cell r="Y666">
            <v>0</v>
          </cell>
          <cell r="Z666" t="str">
            <v>EURO</v>
          </cell>
          <cell r="AA666">
            <v>0</v>
          </cell>
          <cell r="AB666">
            <v>45957</v>
          </cell>
          <cell r="AC666">
            <v>0</v>
          </cell>
          <cell r="AD666">
            <v>0</v>
          </cell>
          <cell r="AE666"/>
          <cell r="AF666">
            <v>76</v>
          </cell>
          <cell r="AG666">
            <v>42</v>
          </cell>
          <cell r="AH666">
            <v>14</v>
          </cell>
        </row>
        <row r="667">
          <cell r="A667">
            <v>260512</v>
          </cell>
          <cell r="B667">
            <v>4502371590</v>
          </cell>
          <cell r="C667">
            <v>45911</v>
          </cell>
          <cell r="D667">
            <v>45912</v>
          </cell>
          <cell r="E667">
            <v>45966</v>
          </cell>
          <cell r="F667">
            <v>45960</v>
          </cell>
          <cell r="G667">
            <v>45976</v>
          </cell>
          <cell r="H667" t="str">
            <v>260512-350</v>
          </cell>
          <cell r="I667" t="str">
            <v>Sulzer Pompes France</v>
          </cell>
          <cell r="J667">
            <v>350</v>
          </cell>
          <cell r="K667" t="str">
            <v>DEFLECTOR;MACH;PRL;VARIOUS SIZE</v>
          </cell>
          <cell r="L667" t="str">
            <v>Gr CuSn12-C (CC483K) - GS - EN 1982</v>
          </cell>
          <cell r="M667">
            <v>104328023001</v>
          </cell>
          <cell r="N667" t="str">
            <v>EM-456502</v>
          </cell>
          <cell r="O667" t="str">
            <v>-</v>
          </cell>
          <cell r="P667">
            <v>0</v>
          </cell>
          <cell r="Q667">
            <v>0</v>
          </cell>
          <cell r="R667">
            <v>1</v>
          </cell>
          <cell r="S667">
            <v>1</v>
          </cell>
          <cell r="T667">
            <v>25222</v>
          </cell>
          <cell r="U667">
            <v>45961</v>
          </cell>
          <cell r="V667">
            <v>0</v>
          </cell>
          <cell r="W667" t="str">
            <v>COMPLETE</v>
          </cell>
          <cell r="X667">
            <v>121.39999999999999</v>
          </cell>
          <cell r="Y667">
            <v>0</v>
          </cell>
          <cell r="Z667" t="str">
            <v>EURO</v>
          </cell>
          <cell r="AA667">
            <v>0</v>
          </cell>
          <cell r="AB667">
            <v>45957</v>
          </cell>
          <cell r="AC667">
            <v>0</v>
          </cell>
          <cell r="AD667">
            <v>0</v>
          </cell>
          <cell r="AE667"/>
          <cell r="AF667">
            <v>76</v>
          </cell>
          <cell r="AG667">
            <v>42</v>
          </cell>
          <cell r="AH667">
            <v>14</v>
          </cell>
        </row>
        <row r="668">
          <cell r="A668">
            <v>260512</v>
          </cell>
          <cell r="B668">
            <v>4502371590</v>
          </cell>
          <cell r="C668">
            <v>45911</v>
          </cell>
          <cell r="D668">
            <v>45912</v>
          </cell>
          <cell r="E668">
            <v>45966</v>
          </cell>
          <cell r="F668">
            <v>45960</v>
          </cell>
          <cell r="G668">
            <v>45976</v>
          </cell>
          <cell r="H668" t="str">
            <v>260512-360</v>
          </cell>
          <cell r="I668" t="str">
            <v>Sulzer Pompes France</v>
          </cell>
          <cell r="J668">
            <v>360</v>
          </cell>
          <cell r="K668" t="str">
            <v>DEFLECTOR;MACH;PRL;VARIOUS SIZE</v>
          </cell>
          <cell r="L668" t="str">
            <v>Gr CuSn12-C (CC483K) - GS - EN 1982</v>
          </cell>
          <cell r="M668">
            <v>104328023001</v>
          </cell>
          <cell r="N668" t="str">
            <v>EM-456502</v>
          </cell>
          <cell r="O668" t="str">
            <v>-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25222</v>
          </cell>
          <cell r="U668">
            <v>45961</v>
          </cell>
          <cell r="V668">
            <v>0</v>
          </cell>
          <cell r="W668" t="str">
            <v>COMPLETE</v>
          </cell>
          <cell r="X668">
            <v>121.39999999999999</v>
          </cell>
          <cell r="Y668">
            <v>0</v>
          </cell>
          <cell r="Z668" t="str">
            <v>EURO</v>
          </cell>
          <cell r="AA668">
            <v>0</v>
          </cell>
          <cell r="AB668">
            <v>45957</v>
          </cell>
          <cell r="AC668">
            <v>0</v>
          </cell>
          <cell r="AD668">
            <v>0</v>
          </cell>
          <cell r="AE668"/>
          <cell r="AF668">
            <v>76</v>
          </cell>
          <cell r="AG668">
            <v>42</v>
          </cell>
          <cell r="AH668">
            <v>14</v>
          </cell>
        </row>
        <row r="669">
          <cell r="A669">
            <v>260512</v>
          </cell>
          <cell r="B669">
            <v>4502371590</v>
          </cell>
          <cell r="C669">
            <v>45911</v>
          </cell>
          <cell r="D669">
            <v>45912</v>
          </cell>
          <cell r="E669">
            <v>45966</v>
          </cell>
          <cell r="F669">
            <v>45960</v>
          </cell>
          <cell r="G669">
            <v>45976</v>
          </cell>
          <cell r="H669" t="str">
            <v>260512-370</v>
          </cell>
          <cell r="I669" t="str">
            <v>Sulzer Pompes France</v>
          </cell>
          <cell r="J669">
            <v>370</v>
          </cell>
          <cell r="K669" t="str">
            <v>DEFLECTOR;MACH;PRL;VARIOUS SIZE</v>
          </cell>
          <cell r="L669" t="str">
            <v>Gr CuSn12-C (CC483K) - GS - EN 1982</v>
          </cell>
          <cell r="M669">
            <v>104328023001</v>
          </cell>
          <cell r="N669" t="str">
            <v>EM-456502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25222</v>
          </cell>
          <cell r="U669">
            <v>45961</v>
          </cell>
          <cell r="V669">
            <v>0</v>
          </cell>
          <cell r="W669" t="str">
            <v>COMPLETE</v>
          </cell>
          <cell r="X669">
            <v>121.39999999999999</v>
          </cell>
          <cell r="Y669">
            <v>0</v>
          </cell>
          <cell r="Z669" t="str">
            <v>EURO</v>
          </cell>
          <cell r="AA669">
            <v>0</v>
          </cell>
          <cell r="AB669">
            <v>45957</v>
          </cell>
          <cell r="AC669">
            <v>0</v>
          </cell>
          <cell r="AD669">
            <v>0</v>
          </cell>
          <cell r="AE669"/>
          <cell r="AF669">
            <v>76</v>
          </cell>
          <cell r="AG669">
            <v>42</v>
          </cell>
          <cell r="AH669">
            <v>14</v>
          </cell>
        </row>
        <row r="670">
          <cell r="A670">
            <v>260512</v>
          </cell>
          <cell r="B670">
            <v>4502371590</v>
          </cell>
          <cell r="C670">
            <v>45911</v>
          </cell>
          <cell r="D670">
            <v>45912</v>
          </cell>
          <cell r="E670">
            <v>45966</v>
          </cell>
          <cell r="F670">
            <v>45960</v>
          </cell>
          <cell r="G670">
            <v>45976</v>
          </cell>
          <cell r="H670" t="str">
            <v>260512-380</v>
          </cell>
          <cell r="I670" t="str">
            <v>Sulzer Pompes France</v>
          </cell>
          <cell r="J670">
            <v>380</v>
          </cell>
          <cell r="K670" t="str">
            <v>DEFLECTOR;MACH;PRL;VARIOUS SIZE</v>
          </cell>
          <cell r="L670" t="str">
            <v>Gr CuSn12-C (CC483K) - GS - EN 1982</v>
          </cell>
          <cell r="M670">
            <v>104328023001</v>
          </cell>
          <cell r="N670" t="str">
            <v>EM-456502</v>
          </cell>
          <cell r="O670" t="str">
            <v>-</v>
          </cell>
          <cell r="P670">
            <v>0</v>
          </cell>
          <cell r="Q670">
            <v>0</v>
          </cell>
          <cell r="R670">
            <v>1</v>
          </cell>
          <cell r="S670">
            <v>1</v>
          </cell>
          <cell r="T670">
            <v>25222</v>
          </cell>
          <cell r="U670">
            <v>45961</v>
          </cell>
          <cell r="V670">
            <v>0</v>
          </cell>
          <cell r="W670" t="str">
            <v>COMPLETE</v>
          </cell>
          <cell r="X670">
            <v>121.39999999999999</v>
          </cell>
          <cell r="Y670">
            <v>0</v>
          </cell>
          <cell r="Z670" t="str">
            <v>EURO</v>
          </cell>
          <cell r="AA670">
            <v>0</v>
          </cell>
          <cell r="AB670">
            <v>45957</v>
          </cell>
          <cell r="AC670">
            <v>0</v>
          </cell>
          <cell r="AD670">
            <v>0</v>
          </cell>
          <cell r="AE670"/>
          <cell r="AF670">
            <v>76</v>
          </cell>
          <cell r="AG670">
            <v>42</v>
          </cell>
          <cell r="AH670">
            <v>14</v>
          </cell>
        </row>
        <row r="671">
          <cell r="A671">
            <v>260512</v>
          </cell>
          <cell r="B671">
            <v>4502371590</v>
          </cell>
          <cell r="C671">
            <v>45911</v>
          </cell>
          <cell r="D671">
            <v>45912</v>
          </cell>
          <cell r="E671">
            <v>45966</v>
          </cell>
          <cell r="F671">
            <v>45960</v>
          </cell>
          <cell r="G671">
            <v>45976</v>
          </cell>
          <cell r="H671" t="str">
            <v>260512-390</v>
          </cell>
          <cell r="I671" t="str">
            <v>Sulzer Pompes France</v>
          </cell>
          <cell r="J671">
            <v>390</v>
          </cell>
          <cell r="K671" t="str">
            <v>DEFLECTOR;MACH;PRL;VARIOUS SIZE</v>
          </cell>
          <cell r="L671" t="str">
            <v>Gr CuSn12-C (CC483K) - GS - EN 1982</v>
          </cell>
          <cell r="M671">
            <v>104328023001</v>
          </cell>
          <cell r="N671" t="str">
            <v>EM-456502</v>
          </cell>
          <cell r="O671" t="str">
            <v>-</v>
          </cell>
          <cell r="P671">
            <v>0</v>
          </cell>
          <cell r="Q671">
            <v>0</v>
          </cell>
          <cell r="R671">
            <v>1</v>
          </cell>
          <cell r="S671">
            <v>1</v>
          </cell>
          <cell r="T671">
            <v>25222</v>
          </cell>
          <cell r="U671">
            <v>45961</v>
          </cell>
          <cell r="V671">
            <v>0</v>
          </cell>
          <cell r="W671" t="str">
            <v>COMPLETE</v>
          </cell>
          <cell r="X671">
            <v>121.39999999999999</v>
          </cell>
          <cell r="Y671">
            <v>0</v>
          </cell>
          <cell r="Z671" t="str">
            <v>EURO</v>
          </cell>
          <cell r="AA671">
            <v>0</v>
          </cell>
          <cell r="AB671">
            <v>45957</v>
          </cell>
          <cell r="AC671">
            <v>0</v>
          </cell>
          <cell r="AD671">
            <v>0</v>
          </cell>
          <cell r="AE671"/>
          <cell r="AF671">
            <v>76</v>
          </cell>
          <cell r="AG671">
            <v>42</v>
          </cell>
          <cell r="AH671">
            <v>14</v>
          </cell>
        </row>
        <row r="672">
          <cell r="A672">
            <v>260512</v>
          </cell>
          <cell r="B672">
            <v>4502371590</v>
          </cell>
          <cell r="C672">
            <v>45911</v>
          </cell>
          <cell r="D672">
            <v>45912</v>
          </cell>
          <cell r="E672">
            <v>45966</v>
          </cell>
          <cell r="F672">
            <v>45960</v>
          </cell>
          <cell r="G672">
            <v>45976</v>
          </cell>
          <cell r="H672" t="str">
            <v>260512-400</v>
          </cell>
          <cell r="I672" t="str">
            <v>Sulzer Pompes France</v>
          </cell>
          <cell r="J672">
            <v>400</v>
          </cell>
          <cell r="K672" t="str">
            <v>DEFLECTOR;MACH;PRL;VARIOUS SIZE</v>
          </cell>
          <cell r="L672" t="str">
            <v>Gr CuSn12-C (CC483K) - GS - EN 1982</v>
          </cell>
          <cell r="M672">
            <v>104328023001</v>
          </cell>
          <cell r="N672" t="str">
            <v>EM-456502</v>
          </cell>
          <cell r="O672" t="str">
            <v>-</v>
          </cell>
          <cell r="P672">
            <v>0</v>
          </cell>
          <cell r="Q672">
            <v>0</v>
          </cell>
          <cell r="R672">
            <v>1</v>
          </cell>
          <cell r="S672">
            <v>1</v>
          </cell>
          <cell r="T672">
            <v>25222</v>
          </cell>
          <cell r="U672">
            <v>45961</v>
          </cell>
          <cell r="V672">
            <v>0</v>
          </cell>
          <cell r="W672" t="str">
            <v>COMPLETE</v>
          </cell>
          <cell r="X672">
            <v>121.39999999999999</v>
          </cell>
          <cell r="Y672">
            <v>0</v>
          </cell>
          <cell r="Z672" t="str">
            <v>EURO</v>
          </cell>
          <cell r="AA672">
            <v>0</v>
          </cell>
          <cell r="AB672">
            <v>45957</v>
          </cell>
          <cell r="AC672">
            <v>0</v>
          </cell>
          <cell r="AD672">
            <v>0</v>
          </cell>
          <cell r="AE672"/>
          <cell r="AF672">
            <v>76</v>
          </cell>
          <cell r="AG672">
            <v>42</v>
          </cell>
          <cell r="AH672">
            <v>14</v>
          </cell>
        </row>
        <row r="673">
          <cell r="A673">
            <v>260512</v>
          </cell>
          <cell r="B673">
            <v>4502371590</v>
          </cell>
          <cell r="C673">
            <v>45911</v>
          </cell>
          <cell r="D673">
            <v>45912</v>
          </cell>
          <cell r="E673">
            <v>45966</v>
          </cell>
          <cell r="F673">
            <v>45960</v>
          </cell>
          <cell r="G673">
            <v>45976</v>
          </cell>
          <cell r="H673" t="str">
            <v>260512-410</v>
          </cell>
          <cell r="I673" t="str">
            <v>Sulzer Pompes France</v>
          </cell>
          <cell r="J673">
            <v>410</v>
          </cell>
          <cell r="K673" t="str">
            <v>DEFLECTOR;MACH;PRL;VARIOUS SIZE</v>
          </cell>
          <cell r="L673" t="str">
            <v>Gr CuSn12-C (CC483K) - GS - EN 1982</v>
          </cell>
          <cell r="M673">
            <v>104328023001</v>
          </cell>
          <cell r="N673" t="str">
            <v>EM-456502</v>
          </cell>
          <cell r="O673" t="str">
            <v>-</v>
          </cell>
          <cell r="P673">
            <v>0</v>
          </cell>
          <cell r="Q673">
            <v>0</v>
          </cell>
          <cell r="R673">
            <v>1</v>
          </cell>
          <cell r="S673">
            <v>1</v>
          </cell>
          <cell r="T673">
            <v>25222</v>
          </cell>
          <cell r="U673">
            <v>45961</v>
          </cell>
          <cell r="V673">
            <v>0</v>
          </cell>
          <cell r="W673" t="str">
            <v>COMPLETE</v>
          </cell>
          <cell r="X673">
            <v>121.39999999999999</v>
          </cell>
          <cell r="Y673">
            <v>0</v>
          </cell>
          <cell r="Z673" t="str">
            <v>EURO</v>
          </cell>
          <cell r="AA673">
            <v>0</v>
          </cell>
          <cell r="AB673">
            <v>45957</v>
          </cell>
          <cell r="AC673">
            <v>0</v>
          </cell>
          <cell r="AD673">
            <v>0</v>
          </cell>
          <cell r="AE673"/>
          <cell r="AF673">
            <v>76</v>
          </cell>
          <cell r="AG673">
            <v>42</v>
          </cell>
          <cell r="AH673">
            <v>14</v>
          </cell>
        </row>
        <row r="674">
          <cell r="A674">
            <v>260512</v>
          </cell>
          <cell r="B674">
            <v>4502371590</v>
          </cell>
          <cell r="C674">
            <v>45911</v>
          </cell>
          <cell r="D674">
            <v>45912</v>
          </cell>
          <cell r="E674">
            <v>45966</v>
          </cell>
          <cell r="F674">
            <v>45960</v>
          </cell>
          <cell r="G674">
            <v>45976</v>
          </cell>
          <cell r="H674" t="str">
            <v>260512-420</v>
          </cell>
          <cell r="I674" t="str">
            <v>Sulzer Pompes France</v>
          </cell>
          <cell r="J674">
            <v>420</v>
          </cell>
          <cell r="K674" t="str">
            <v>DEFLECTOR;MACH;PRL;VARIOUS SIZE</v>
          </cell>
          <cell r="L674" t="str">
            <v>Gr CuSn12-C (CC483K) - GS - EN 1982</v>
          </cell>
          <cell r="M674">
            <v>104328023001</v>
          </cell>
          <cell r="N674" t="str">
            <v>EM-456502</v>
          </cell>
          <cell r="O674" t="str">
            <v>-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25222</v>
          </cell>
          <cell r="U674">
            <v>45961</v>
          </cell>
          <cell r="V674">
            <v>0</v>
          </cell>
          <cell r="W674" t="str">
            <v>COMPLETE</v>
          </cell>
          <cell r="X674">
            <v>121.39999999999999</v>
          </cell>
          <cell r="Y674">
            <v>0</v>
          </cell>
          <cell r="Z674" t="str">
            <v>EURO</v>
          </cell>
          <cell r="AA674">
            <v>0</v>
          </cell>
          <cell r="AB674">
            <v>45957</v>
          </cell>
          <cell r="AC674">
            <v>0</v>
          </cell>
          <cell r="AD674">
            <v>0</v>
          </cell>
          <cell r="AE674"/>
          <cell r="AF674">
            <v>76</v>
          </cell>
          <cell r="AG674">
            <v>42</v>
          </cell>
          <cell r="AH674">
            <v>14</v>
          </cell>
        </row>
        <row r="675">
          <cell r="A675">
            <v>260517</v>
          </cell>
          <cell r="B675">
            <v>4502372089</v>
          </cell>
          <cell r="C675">
            <v>45912</v>
          </cell>
          <cell r="D675">
            <v>45913</v>
          </cell>
          <cell r="E675">
            <v>45967</v>
          </cell>
          <cell r="F675">
            <v>45976</v>
          </cell>
          <cell r="G675">
            <v>0</v>
          </cell>
          <cell r="H675" t="str">
            <v>260517-10</v>
          </cell>
          <cell r="I675" t="str">
            <v>Sulzer Pompes France</v>
          </cell>
          <cell r="J675">
            <v>10</v>
          </cell>
          <cell r="K675" t="str">
            <v>BALANCE DRUM;MACH;MNF;310s</v>
          </cell>
          <cell r="L675" t="str">
            <v>ASTM A182 Gr F51</v>
          </cell>
          <cell r="M675">
            <v>104326269001</v>
          </cell>
          <cell r="N675">
            <v>104326269</v>
          </cell>
          <cell r="O675" t="str">
            <v>A</v>
          </cell>
          <cell r="P675">
            <v>0</v>
          </cell>
          <cell r="Q675">
            <v>0</v>
          </cell>
          <cell r="R675">
            <v>1</v>
          </cell>
          <cell r="S675">
            <v>1</v>
          </cell>
          <cell r="T675">
            <v>25232</v>
          </cell>
          <cell r="U675">
            <v>45978</v>
          </cell>
          <cell r="V675">
            <v>0</v>
          </cell>
          <cell r="W675" t="str">
            <v>COMPLETE</v>
          </cell>
          <cell r="X675">
            <v>384.6</v>
          </cell>
          <cell r="Y675">
            <v>0</v>
          </cell>
          <cell r="Z675" t="str">
            <v>EURO</v>
          </cell>
          <cell r="AA675">
            <v>0</v>
          </cell>
          <cell r="AB675">
            <v>45973</v>
          </cell>
          <cell r="AC675">
            <v>0</v>
          </cell>
          <cell r="AD675">
            <v>0</v>
          </cell>
          <cell r="AE675"/>
          <cell r="AF675">
            <v>137.65</v>
          </cell>
          <cell r="AG675">
            <v>58</v>
          </cell>
          <cell r="AH675">
            <v>115.5</v>
          </cell>
        </row>
        <row r="676">
          <cell r="A676">
            <v>260536</v>
          </cell>
          <cell r="B676">
            <v>4502374949</v>
          </cell>
          <cell r="C676">
            <v>45920</v>
          </cell>
          <cell r="D676">
            <v>45922</v>
          </cell>
          <cell r="E676">
            <v>45978</v>
          </cell>
          <cell r="F676">
            <v>45976</v>
          </cell>
          <cell r="G676">
            <v>0</v>
          </cell>
          <cell r="H676" t="str">
            <v>260536-20</v>
          </cell>
          <cell r="I676" t="str">
            <v>Sulzer Pompes France</v>
          </cell>
          <cell r="J676">
            <v>20</v>
          </cell>
          <cell r="K676" t="str">
            <v>CHEMISE EPAULEE PRN2 DIN24960</v>
          </cell>
          <cell r="L676" t="str">
            <v>ASTM A276 Type 316L Cond A</v>
          </cell>
          <cell r="M676" t="str">
            <v>CHEE0207--00I6L</v>
          </cell>
          <cell r="N676" t="str">
            <v>EM-342613</v>
          </cell>
          <cell r="O676">
            <v>0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25232</v>
          </cell>
          <cell r="U676">
            <v>45978</v>
          </cell>
          <cell r="V676">
            <v>0</v>
          </cell>
          <cell r="W676" t="str">
            <v>COMPLETE</v>
          </cell>
          <cell r="X676">
            <v>163</v>
          </cell>
          <cell r="Y676">
            <v>0</v>
          </cell>
          <cell r="Z676" t="str">
            <v>EURO</v>
          </cell>
          <cell r="AA676">
            <v>0</v>
          </cell>
          <cell r="AB676">
            <v>45973</v>
          </cell>
          <cell r="AC676">
            <v>0</v>
          </cell>
          <cell r="AD676">
            <v>0</v>
          </cell>
          <cell r="AE676"/>
          <cell r="AF676">
            <v>64</v>
          </cell>
          <cell r="AG676">
            <v>42</v>
          </cell>
          <cell r="AH676">
            <v>146.5</v>
          </cell>
        </row>
        <row r="677">
          <cell r="A677">
            <v>260536</v>
          </cell>
          <cell r="B677">
            <v>4502374949</v>
          </cell>
          <cell r="C677">
            <v>45920</v>
          </cell>
          <cell r="D677">
            <v>45922</v>
          </cell>
          <cell r="E677">
            <v>45978</v>
          </cell>
          <cell r="F677">
            <v>45976</v>
          </cell>
          <cell r="G677">
            <v>0</v>
          </cell>
          <cell r="H677" t="str">
            <v>260536-30</v>
          </cell>
          <cell r="I677" t="str">
            <v>Sulzer Pompes France</v>
          </cell>
          <cell r="J677">
            <v>30</v>
          </cell>
          <cell r="K677" t="str">
            <v>IMPELLER RING;MACH</v>
          </cell>
          <cell r="L677" t="str">
            <v>SS410/WN 1.4006 (225&lt;HB&lt;275) EN10088</v>
          </cell>
          <cell r="M677" t="str">
            <v>50535022450W</v>
          </cell>
          <cell r="N677">
            <v>483848</v>
          </cell>
          <cell r="O677">
            <v>3</v>
          </cell>
          <cell r="P677">
            <v>0</v>
          </cell>
          <cell r="Q677">
            <v>0</v>
          </cell>
          <cell r="R677">
            <v>1</v>
          </cell>
          <cell r="S677">
            <v>1</v>
          </cell>
          <cell r="T677">
            <v>25232</v>
          </cell>
          <cell r="U677">
            <v>45978</v>
          </cell>
          <cell r="V677">
            <v>0</v>
          </cell>
          <cell r="W677" t="str">
            <v>COMPLETE</v>
          </cell>
          <cell r="X677">
            <v>213.5</v>
          </cell>
          <cell r="Y677">
            <v>0</v>
          </cell>
          <cell r="Z677" t="str">
            <v>EURO</v>
          </cell>
          <cell r="AA677">
            <v>0</v>
          </cell>
          <cell r="AB677">
            <v>45973</v>
          </cell>
          <cell r="AC677">
            <v>0</v>
          </cell>
          <cell r="AD677">
            <v>0</v>
          </cell>
          <cell r="AE677"/>
          <cell r="AF677">
            <v>234</v>
          </cell>
          <cell r="AG677">
            <v>220</v>
          </cell>
          <cell r="AH677">
            <v>20</v>
          </cell>
        </row>
        <row r="678">
          <cell r="A678">
            <v>260536</v>
          </cell>
          <cell r="B678">
            <v>4502374949</v>
          </cell>
          <cell r="C678">
            <v>45920</v>
          </cell>
          <cell r="D678">
            <v>45922</v>
          </cell>
          <cell r="E678">
            <v>45978</v>
          </cell>
          <cell r="F678">
            <v>45976</v>
          </cell>
          <cell r="G678">
            <v>0</v>
          </cell>
          <cell r="H678" t="str">
            <v>260536-40</v>
          </cell>
          <cell r="I678" t="str">
            <v>Sulzer Pompes France</v>
          </cell>
          <cell r="J678">
            <v>40</v>
          </cell>
          <cell r="K678" t="str">
            <v>BAGUE FOND COUV PRN2 DIAM55</v>
          </cell>
          <cell r="L678" t="str">
            <v>BS970-070M20/EN3</v>
          </cell>
          <cell r="M678" t="str">
            <v>BAGF0073--00CAR</v>
          </cell>
          <cell r="N678" t="str">
            <v>EM-492772</v>
          </cell>
          <cell r="O678">
            <v>1</v>
          </cell>
          <cell r="P678">
            <v>0</v>
          </cell>
          <cell r="Q678">
            <v>0</v>
          </cell>
          <cell r="R678">
            <v>1</v>
          </cell>
          <cell r="S678">
            <v>1</v>
          </cell>
          <cell r="T678" t="str">
            <v>Cancelled by Benoit dtd.14/10/2025</v>
          </cell>
          <cell r="U678">
            <v>0</v>
          </cell>
          <cell r="V678">
            <v>0</v>
          </cell>
          <cell r="W678" t="str">
            <v>COMPLETE</v>
          </cell>
          <cell r="X678">
            <v>66.8</v>
          </cell>
          <cell r="Y678">
            <v>0</v>
          </cell>
          <cell r="Z678" t="str">
            <v>EURO</v>
          </cell>
          <cell r="AA678">
            <v>0</v>
          </cell>
          <cell r="AB678">
            <v>45973</v>
          </cell>
          <cell r="AC678">
            <v>0</v>
          </cell>
          <cell r="AD678">
            <v>0</v>
          </cell>
          <cell r="AE678"/>
          <cell r="AF678">
            <v>64</v>
          </cell>
          <cell r="AG678">
            <v>55.75</v>
          </cell>
          <cell r="AH678">
            <v>13</v>
          </cell>
        </row>
        <row r="679">
          <cell r="A679">
            <v>260536</v>
          </cell>
          <cell r="B679">
            <v>4502374949</v>
          </cell>
          <cell r="C679">
            <v>45920</v>
          </cell>
          <cell r="D679">
            <v>45922</v>
          </cell>
          <cell r="E679">
            <v>45978</v>
          </cell>
          <cell r="F679">
            <v>45976</v>
          </cell>
          <cell r="G679">
            <v>0</v>
          </cell>
          <cell r="H679" t="str">
            <v>260536-50</v>
          </cell>
          <cell r="I679" t="str">
            <v>Sulzer Pompes France</v>
          </cell>
          <cell r="J679">
            <v>50</v>
          </cell>
          <cell r="K679" t="str">
            <v>SCREW;PER DWG</v>
          </cell>
          <cell r="L679" t="str">
            <v>SS410+HT/1.4006 +QT650 - EN 10088-3</v>
          </cell>
          <cell r="M679">
            <v>104327925001</v>
          </cell>
          <cell r="N679" t="str">
            <v>EM-469943</v>
          </cell>
          <cell r="O679" t="str">
            <v>B</v>
          </cell>
          <cell r="P679">
            <v>0</v>
          </cell>
          <cell r="Q679">
            <v>0</v>
          </cell>
          <cell r="R679">
            <v>6</v>
          </cell>
          <cell r="S679">
            <v>6</v>
          </cell>
          <cell r="T679">
            <v>25232</v>
          </cell>
          <cell r="U679">
            <v>45978</v>
          </cell>
          <cell r="V679">
            <v>0</v>
          </cell>
          <cell r="W679" t="str">
            <v>COMPLETE</v>
          </cell>
          <cell r="X679">
            <v>17.5</v>
          </cell>
          <cell r="Y679">
            <v>0</v>
          </cell>
          <cell r="Z679" t="str">
            <v>EURO</v>
          </cell>
          <cell r="AA679">
            <v>0</v>
          </cell>
          <cell r="AB679">
            <v>45973</v>
          </cell>
          <cell r="AC679">
            <v>0</v>
          </cell>
          <cell r="AD679">
            <v>0</v>
          </cell>
          <cell r="AE679"/>
          <cell r="AF679">
            <v>14</v>
          </cell>
          <cell r="AG679"/>
          <cell r="AH679">
            <v>56</v>
          </cell>
        </row>
        <row r="680">
          <cell r="A680">
            <v>260536</v>
          </cell>
          <cell r="B680">
            <v>4502374949</v>
          </cell>
          <cell r="C680">
            <v>45920</v>
          </cell>
          <cell r="D680">
            <v>45922</v>
          </cell>
          <cell r="E680">
            <v>45978</v>
          </cell>
          <cell r="F680">
            <v>45976</v>
          </cell>
          <cell r="G680">
            <v>0</v>
          </cell>
          <cell r="H680" t="str">
            <v>260536-60</v>
          </cell>
          <cell r="I680" t="str">
            <v>Sulzer Pompes France</v>
          </cell>
          <cell r="J680">
            <v>60</v>
          </cell>
          <cell r="K680" t="str">
            <v>SCREW;PER DWG</v>
          </cell>
          <cell r="L680" t="str">
            <v>SS410+HT/1.4006 +QT650 - EN 10088-3</v>
          </cell>
          <cell r="M680">
            <v>104327925001</v>
          </cell>
          <cell r="N680" t="str">
            <v>EM-469943</v>
          </cell>
          <cell r="O680" t="str">
            <v>B</v>
          </cell>
          <cell r="P680">
            <v>0</v>
          </cell>
          <cell r="Q680">
            <v>0</v>
          </cell>
          <cell r="R680">
            <v>6</v>
          </cell>
          <cell r="S680">
            <v>6</v>
          </cell>
          <cell r="T680">
            <v>25232</v>
          </cell>
          <cell r="U680">
            <v>45978</v>
          </cell>
          <cell r="V680">
            <v>0</v>
          </cell>
          <cell r="W680" t="str">
            <v>COMPLETE</v>
          </cell>
          <cell r="X680">
            <v>17.5</v>
          </cell>
          <cell r="Y680">
            <v>0</v>
          </cell>
          <cell r="Z680" t="str">
            <v>EURO</v>
          </cell>
          <cell r="AA680">
            <v>0</v>
          </cell>
          <cell r="AB680">
            <v>45973</v>
          </cell>
          <cell r="AC680">
            <v>0</v>
          </cell>
          <cell r="AD680">
            <v>0</v>
          </cell>
          <cell r="AE680"/>
          <cell r="AF680">
            <v>14</v>
          </cell>
          <cell r="AG680"/>
          <cell r="AH680">
            <v>56</v>
          </cell>
        </row>
        <row r="681">
          <cell r="A681">
            <v>260536</v>
          </cell>
          <cell r="B681">
            <v>4502374949</v>
          </cell>
          <cell r="C681">
            <v>45920</v>
          </cell>
          <cell r="D681">
            <v>45922</v>
          </cell>
          <cell r="E681">
            <v>45978</v>
          </cell>
          <cell r="F681">
            <v>45976</v>
          </cell>
          <cell r="G681">
            <v>0</v>
          </cell>
          <cell r="H681" t="str">
            <v>260536-70</v>
          </cell>
          <cell r="I681" t="str">
            <v>Sulzer Pompes France</v>
          </cell>
          <cell r="J681">
            <v>70</v>
          </cell>
          <cell r="K681" t="str">
            <v>SCREW;PER DWG</v>
          </cell>
          <cell r="L681" t="str">
            <v>SS410+HT/1.4006 +QT650 - EN 10088-3</v>
          </cell>
          <cell r="M681">
            <v>104327925001</v>
          </cell>
          <cell r="N681" t="str">
            <v>EM-469943</v>
          </cell>
          <cell r="O681" t="str">
            <v>B</v>
          </cell>
          <cell r="P681">
            <v>0</v>
          </cell>
          <cell r="Q681">
            <v>0</v>
          </cell>
          <cell r="R681">
            <v>6</v>
          </cell>
          <cell r="S681">
            <v>6</v>
          </cell>
          <cell r="T681">
            <v>25232</v>
          </cell>
          <cell r="U681">
            <v>45978</v>
          </cell>
          <cell r="V681">
            <v>0</v>
          </cell>
          <cell r="W681" t="str">
            <v>COMPLETE</v>
          </cell>
          <cell r="X681">
            <v>17.5</v>
          </cell>
          <cell r="Y681">
            <v>0</v>
          </cell>
          <cell r="Z681" t="str">
            <v>EURO</v>
          </cell>
          <cell r="AA681">
            <v>0</v>
          </cell>
          <cell r="AB681">
            <v>45973</v>
          </cell>
          <cell r="AC681">
            <v>0</v>
          </cell>
          <cell r="AD681">
            <v>0</v>
          </cell>
          <cell r="AE681"/>
          <cell r="AF681">
            <v>14</v>
          </cell>
          <cell r="AG681"/>
          <cell r="AH681">
            <v>56</v>
          </cell>
        </row>
        <row r="682">
          <cell r="A682">
            <v>260536</v>
          </cell>
          <cell r="B682">
            <v>4502374949</v>
          </cell>
          <cell r="C682">
            <v>45920</v>
          </cell>
          <cell r="D682">
            <v>45922</v>
          </cell>
          <cell r="E682">
            <v>45978</v>
          </cell>
          <cell r="F682">
            <v>45976</v>
          </cell>
          <cell r="G682">
            <v>0</v>
          </cell>
          <cell r="H682" t="str">
            <v>260536-80</v>
          </cell>
          <cell r="I682" t="str">
            <v>Sulzer Pompes France</v>
          </cell>
          <cell r="J682">
            <v>80</v>
          </cell>
          <cell r="K682" t="str">
            <v>SCREW;PER DWG</v>
          </cell>
          <cell r="L682" t="str">
            <v>SS410+HT/1.4006 +QT650 - EN 10088-3</v>
          </cell>
          <cell r="M682">
            <v>104327925001</v>
          </cell>
          <cell r="N682" t="str">
            <v>EM-469943</v>
          </cell>
          <cell r="O682" t="str">
            <v>B</v>
          </cell>
          <cell r="P682">
            <v>0</v>
          </cell>
          <cell r="Q682">
            <v>0</v>
          </cell>
          <cell r="R682">
            <v>6</v>
          </cell>
          <cell r="S682">
            <v>6</v>
          </cell>
          <cell r="T682">
            <v>25232</v>
          </cell>
          <cell r="U682">
            <v>45978</v>
          </cell>
          <cell r="V682">
            <v>0</v>
          </cell>
          <cell r="W682" t="str">
            <v>COMPLETE</v>
          </cell>
          <cell r="X682">
            <v>17.5</v>
          </cell>
          <cell r="Y682">
            <v>0</v>
          </cell>
          <cell r="Z682" t="str">
            <v>EURO</v>
          </cell>
          <cell r="AA682">
            <v>0</v>
          </cell>
          <cell r="AB682">
            <v>45973</v>
          </cell>
          <cell r="AC682">
            <v>0</v>
          </cell>
          <cell r="AD682">
            <v>0</v>
          </cell>
          <cell r="AE682"/>
          <cell r="AF682">
            <v>14</v>
          </cell>
          <cell r="AG682"/>
          <cell r="AH682">
            <v>56</v>
          </cell>
        </row>
        <row r="683">
          <cell r="A683">
            <v>260536</v>
          </cell>
          <cell r="B683">
            <v>4502374949</v>
          </cell>
          <cell r="C683">
            <v>45920</v>
          </cell>
          <cell r="D683">
            <v>45922</v>
          </cell>
          <cell r="E683">
            <v>45978</v>
          </cell>
          <cell r="F683">
            <v>45976</v>
          </cell>
          <cell r="G683">
            <v>0</v>
          </cell>
          <cell r="H683" t="str">
            <v>260536-90</v>
          </cell>
          <cell r="I683" t="str">
            <v>Sulzer Pompes France</v>
          </cell>
          <cell r="J683">
            <v>90</v>
          </cell>
          <cell r="K683" t="str">
            <v>SCREW;PER DWG</v>
          </cell>
          <cell r="L683" t="str">
            <v>SS410+HT/1.4006 +QT650 - EN 10088-3</v>
          </cell>
          <cell r="M683">
            <v>104327925001</v>
          </cell>
          <cell r="N683" t="str">
            <v>EM-469943</v>
          </cell>
          <cell r="O683" t="str">
            <v>B</v>
          </cell>
          <cell r="P683">
            <v>0</v>
          </cell>
          <cell r="Q683">
            <v>0</v>
          </cell>
          <cell r="R683">
            <v>6</v>
          </cell>
          <cell r="S683">
            <v>6</v>
          </cell>
          <cell r="T683">
            <v>25232</v>
          </cell>
          <cell r="U683">
            <v>45978</v>
          </cell>
          <cell r="V683">
            <v>0</v>
          </cell>
          <cell r="W683" t="str">
            <v>COMPLETE</v>
          </cell>
          <cell r="X683">
            <v>17.5</v>
          </cell>
          <cell r="Y683">
            <v>0</v>
          </cell>
          <cell r="Z683" t="str">
            <v>EURO</v>
          </cell>
          <cell r="AA683">
            <v>0</v>
          </cell>
          <cell r="AB683">
            <v>45973</v>
          </cell>
          <cell r="AC683">
            <v>0</v>
          </cell>
          <cell r="AD683">
            <v>0</v>
          </cell>
          <cell r="AE683"/>
          <cell r="AF683">
            <v>14</v>
          </cell>
          <cell r="AG683"/>
          <cell r="AH683">
            <v>56</v>
          </cell>
        </row>
        <row r="684">
          <cell r="A684">
            <v>260536</v>
          </cell>
          <cell r="B684">
            <v>4502374949</v>
          </cell>
          <cell r="C684">
            <v>45920</v>
          </cell>
          <cell r="D684">
            <v>45922</v>
          </cell>
          <cell r="E684">
            <v>45978</v>
          </cell>
          <cell r="F684">
            <v>45976</v>
          </cell>
          <cell r="G684">
            <v>0</v>
          </cell>
          <cell r="H684" t="str">
            <v>260536-100</v>
          </cell>
          <cell r="I684" t="str">
            <v>Sulzer Pompes France</v>
          </cell>
          <cell r="J684">
            <v>100</v>
          </cell>
          <cell r="K684" t="str">
            <v>SCREW;PER DWG</v>
          </cell>
          <cell r="L684" t="str">
            <v>SS410+HT/1.4006 +QT650 - EN 10088-3</v>
          </cell>
          <cell r="M684">
            <v>104327925001</v>
          </cell>
          <cell r="N684" t="str">
            <v>EM-469943</v>
          </cell>
          <cell r="O684" t="str">
            <v>B</v>
          </cell>
          <cell r="P684">
            <v>0</v>
          </cell>
          <cell r="Q684">
            <v>0</v>
          </cell>
          <cell r="R684">
            <v>6</v>
          </cell>
          <cell r="S684">
            <v>6</v>
          </cell>
          <cell r="T684">
            <v>25232</v>
          </cell>
          <cell r="U684">
            <v>45978</v>
          </cell>
          <cell r="V684">
            <v>0</v>
          </cell>
          <cell r="W684" t="str">
            <v>COMPLETE</v>
          </cell>
          <cell r="X684">
            <v>17.5</v>
          </cell>
          <cell r="Y684">
            <v>0</v>
          </cell>
          <cell r="Z684" t="str">
            <v>EURO</v>
          </cell>
          <cell r="AA684">
            <v>0</v>
          </cell>
          <cell r="AB684">
            <v>45973</v>
          </cell>
          <cell r="AC684">
            <v>0</v>
          </cell>
          <cell r="AD684">
            <v>0</v>
          </cell>
          <cell r="AE684"/>
          <cell r="AF684">
            <v>14</v>
          </cell>
          <cell r="AG684"/>
          <cell r="AH684">
            <v>56</v>
          </cell>
        </row>
        <row r="685">
          <cell r="A685">
            <v>260536</v>
          </cell>
          <cell r="B685">
            <v>4502374949</v>
          </cell>
          <cell r="C685">
            <v>45920</v>
          </cell>
          <cell r="D685">
            <v>45922</v>
          </cell>
          <cell r="E685">
            <v>45978</v>
          </cell>
          <cell r="F685">
            <v>45976</v>
          </cell>
          <cell r="G685">
            <v>0</v>
          </cell>
          <cell r="H685" t="str">
            <v>260536-110</v>
          </cell>
          <cell r="I685" t="str">
            <v>Sulzer Pompes France</v>
          </cell>
          <cell r="J685">
            <v>110</v>
          </cell>
          <cell r="K685" t="str">
            <v>TOOL;BLIND FLANGE;HYDROTEST</v>
          </cell>
          <cell r="L685" t="str">
            <v>ASTM A105 Carbon Steel</v>
          </cell>
          <cell r="M685">
            <v>104327914001</v>
          </cell>
          <cell r="N685">
            <v>104327914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25232</v>
          </cell>
          <cell r="U685">
            <v>45978</v>
          </cell>
          <cell r="V685">
            <v>0</v>
          </cell>
          <cell r="W685" t="str">
            <v>COMPLETE</v>
          </cell>
          <cell r="X685">
            <v>195.5</v>
          </cell>
          <cell r="Y685">
            <v>0</v>
          </cell>
          <cell r="Z685" t="str">
            <v>EURO</v>
          </cell>
          <cell r="AA685">
            <v>0</v>
          </cell>
          <cell r="AB685">
            <v>45973</v>
          </cell>
          <cell r="AC685">
            <v>0</v>
          </cell>
          <cell r="AD685">
            <v>0</v>
          </cell>
          <cell r="AE685"/>
          <cell r="AF685">
            <v>156</v>
          </cell>
          <cell r="AG685"/>
          <cell r="AH685">
            <v>30</v>
          </cell>
        </row>
        <row r="686">
          <cell r="A686">
            <v>260536</v>
          </cell>
          <cell r="B686">
            <v>4502374949</v>
          </cell>
          <cell r="C686">
            <v>45920</v>
          </cell>
          <cell r="D686">
            <v>45922</v>
          </cell>
          <cell r="E686">
            <v>45978</v>
          </cell>
          <cell r="F686">
            <v>45976</v>
          </cell>
          <cell r="G686">
            <v>0</v>
          </cell>
          <cell r="H686" t="str">
            <v>260536-120</v>
          </cell>
          <cell r="I686" t="str">
            <v>Sulzer Pompes France</v>
          </cell>
          <cell r="J686">
            <v>120</v>
          </cell>
          <cell r="K686" t="str">
            <v>BEARING SLEEVE;MACH</v>
          </cell>
          <cell r="L686" t="str">
            <v>AISI 420 NACE MR0175 (22Hrc)+Silver Coating 4-6 microns</v>
          </cell>
          <cell r="M686" t="str">
            <v>104302991001N34</v>
          </cell>
          <cell r="N686">
            <v>104302991</v>
          </cell>
          <cell r="O686" t="str">
            <v>F</v>
          </cell>
          <cell r="P686" t="str">
            <v>Silver Coating 4-6 microns</v>
          </cell>
          <cell r="Q686" t="str">
            <v>PS-2000 REV 00</v>
          </cell>
          <cell r="R686">
            <v>4</v>
          </cell>
          <cell r="S686">
            <v>4</v>
          </cell>
          <cell r="T686">
            <v>25232</v>
          </cell>
          <cell r="U686">
            <v>45978</v>
          </cell>
          <cell r="V686">
            <v>0</v>
          </cell>
          <cell r="W686" t="str">
            <v>COMPLETE</v>
          </cell>
          <cell r="X686">
            <v>68.599999999999994</v>
          </cell>
          <cell r="Y686">
            <v>0</v>
          </cell>
          <cell r="Z686" t="str">
            <v>EURO</v>
          </cell>
          <cell r="AA686">
            <v>0</v>
          </cell>
          <cell r="AB686">
            <v>45973</v>
          </cell>
          <cell r="AC686">
            <v>0</v>
          </cell>
          <cell r="AD686">
            <v>0</v>
          </cell>
          <cell r="AE686"/>
          <cell r="AF686">
            <v>42</v>
          </cell>
          <cell r="AG686">
            <v>31.5</v>
          </cell>
          <cell r="AH686">
            <v>80</v>
          </cell>
        </row>
        <row r="687">
          <cell r="A687">
            <v>260537</v>
          </cell>
          <cell r="B687">
            <v>4502375202</v>
          </cell>
          <cell r="C687">
            <v>45922</v>
          </cell>
          <cell r="D687">
            <v>45922</v>
          </cell>
          <cell r="E687">
            <v>45982</v>
          </cell>
          <cell r="F687">
            <v>45971</v>
          </cell>
          <cell r="G687">
            <v>0</v>
          </cell>
          <cell r="H687" t="str">
            <v>260537-10</v>
          </cell>
          <cell r="I687" t="str">
            <v>Sulzer Pumpen (Deutschland) GmbH</v>
          </cell>
          <cell r="J687">
            <v>10</v>
          </cell>
          <cell r="K687" t="str">
            <v>STATIONARY RING;MACH</v>
          </cell>
          <cell r="L687" t="str">
            <v>ASTM A182 F55/ASTM A276 UNS S32760 Cond A</v>
          </cell>
          <cell r="M687">
            <v>104089296005</v>
          </cell>
          <cell r="N687" t="str">
            <v>4-104089296/Design A</v>
          </cell>
          <cell r="O687" t="str">
            <v>C</v>
          </cell>
          <cell r="P687">
            <v>0</v>
          </cell>
          <cell r="Q687" t="str">
            <v>PS-1101</v>
          </cell>
          <cell r="R687">
            <v>3</v>
          </cell>
          <cell r="S687">
            <v>3</v>
          </cell>
          <cell r="T687">
            <v>25230</v>
          </cell>
          <cell r="U687">
            <v>45978</v>
          </cell>
          <cell r="V687">
            <v>0</v>
          </cell>
          <cell r="W687" t="str">
            <v>COMPLETE</v>
          </cell>
          <cell r="X687">
            <v>851.3</v>
          </cell>
          <cell r="Y687">
            <v>0</v>
          </cell>
          <cell r="Z687" t="str">
            <v>EURO</v>
          </cell>
          <cell r="AA687">
            <v>0</v>
          </cell>
          <cell r="AB687">
            <v>45968</v>
          </cell>
          <cell r="AC687">
            <v>0</v>
          </cell>
          <cell r="AD687">
            <v>0</v>
          </cell>
          <cell r="AE687"/>
          <cell r="AF687">
            <v>370</v>
          </cell>
          <cell r="AG687">
            <v>345.7</v>
          </cell>
          <cell r="AH687">
            <v>32.5</v>
          </cell>
        </row>
        <row r="688">
          <cell r="A688">
            <v>260540</v>
          </cell>
          <cell r="B688">
            <v>4502375545</v>
          </cell>
          <cell r="C688">
            <v>45923</v>
          </cell>
          <cell r="D688">
            <v>45923</v>
          </cell>
          <cell r="E688">
            <v>45982</v>
          </cell>
          <cell r="F688">
            <v>45971</v>
          </cell>
          <cell r="G688">
            <v>0</v>
          </cell>
          <cell r="H688" t="str">
            <v>260540-10</v>
          </cell>
          <cell r="I688" t="str">
            <v>Sulzer Pumpen (Deutschland) GmbH</v>
          </cell>
          <cell r="J688">
            <v>10</v>
          </cell>
          <cell r="K688" t="str">
            <v>IMPELLER RING;MACH</v>
          </cell>
          <cell r="L688" t="str">
            <v>ASTM A276 Type 420 Cond T; YS 72.5 - 87 ksi; UTS 101.5 - 145 ksi</v>
          </cell>
          <cell r="M688">
            <v>204500942010</v>
          </cell>
          <cell r="N688" t="str">
            <v>3-204500942</v>
          </cell>
          <cell r="O688" t="str">
            <v>-</v>
          </cell>
          <cell r="P688">
            <v>0</v>
          </cell>
          <cell r="Q688" t="str">
            <v>230-290 HB/PS-2000</v>
          </cell>
          <cell r="R688">
            <v>2</v>
          </cell>
          <cell r="S688">
            <v>2</v>
          </cell>
          <cell r="T688">
            <v>25230</v>
          </cell>
          <cell r="U688">
            <v>45978</v>
          </cell>
          <cell r="V688">
            <v>0</v>
          </cell>
          <cell r="W688" t="str">
            <v>COMPLETE</v>
          </cell>
          <cell r="X688">
            <v>218.2</v>
          </cell>
          <cell r="Y688">
            <v>0</v>
          </cell>
          <cell r="Z688" t="str">
            <v>EURO</v>
          </cell>
          <cell r="AA688">
            <v>0</v>
          </cell>
          <cell r="AB688">
            <v>45968</v>
          </cell>
          <cell r="AC688">
            <v>0</v>
          </cell>
          <cell r="AD688">
            <v>0</v>
          </cell>
          <cell r="AE688"/>
          <cell r="AF688">
            <v>164.9</v>
          </cell>
          <cell r="AG688">
            <v>150</v>
          </cell>
          <cell r="AH688">
            <v>25</v>
          </cell>
        </row>
        <row r="689">
          <cell r="A689">
            <v>260545</v>
          </cell>
          <cell r="B689">
            <v>4502376059</v>
          </cell>
          <cell r="C689">
            <v>45924</v>
          </cell>
          <cell r="D689">
            <v>45924</v>
          </cell>
          <cell r="E689">
            <v>45996</v>
          </cell>
          <cell r="F689">
            <v>45991</v>
          </cell>
          <cell r="G689">
            <v>0</v>
          </cell>
          <cell r="H689" t="str">
            <v>260545-10</v>
          </cell>
          <cell r="I689" t="str">
            <v>Sulzer Pumpen (Deutschland) GmbH</v>
          </cell>
          <cell r="J689">
            <v>10</v>
          </cell>
          <cell r="K689" t="str">
            <v>STATIONARY RING;MACH</v>
          </cell>
          <cell r="L689" t="str">
            <v>A182 F51/1.4468 AT + SUME PUMP GA30, Sulzer Metco</v>
          </cell>
          <cell r="M689">
            <v>204656064003</v>
          </cell>
          <cell r="N689" t="str">
            <v>1-204656064</v>
          </cell>
          <cell r="O689" t="str">
            <v>A</v>
          </cell>
          <cell r="P689" t="str">
            <v>SUME PUMP GA30</v>
          </cell>
          <cell r="Q689" t="str">
            <v>PS-1101</v>
          </cell>
          <cell r="R689">
            <v>2</v>
          </cell>
          <cell r="S689">
            <v>1</v>
          </cell>
          <cell r="T689" t="str">
            <v>25299/1 Cancelled by Lilly  dtd.05/05/2026/</v>
          </cell>
          <cell r="U689">
            <v>46051</v>
          </cell>
          <cell r="V689">
            <v>1</v>
          </cell>
          <cell r="W689" t="str">
            <v>PENDING</v>
          </cell>
          <cell r="X689">
            <v>1701.2</v>
          </cell>
          <cell r="Y689">
            <v>0</v>
          </cell>
          <cell r="Z689" t="str">
            <v>EURO</v>
          </cell>
          <cell r="AA689">
            <v>1701.2</v>
          </cell>
          <cell r="AB689">
            <v>45988</v>
          </cell>
          <cell r="AC689">
            <v>0</v>
          </cell>
          <cell r="AD689">
            <v>0</v>
          </cell>
          <cell r="AE689" t="str">
            <v>A</v>
          </cell>
          <cell r="AF689">
            <v>424.5</v>
          </cell>
          <cell r="AG689">
            <v>381.15</v>
          </cell>
          <cell r="AH689">
            <v>47</v>
          </cell>
        </row>
        <row r="690">
          <cell r="A690">
            <v>260545</v>
          </cell>
          <cell r="B690">
            <v>4502376059</v>
          </cell>
          <cell r="C690">
            <v>45924</v>
          </cell>
          <cell r="D690">
            <v>45924</v>
          </cell>
          <cell r="E690">
            <v>45996</v>
          </cell>
          <cell r="F690">
            <v>45991</v>
          </cell>
          <cell r="G690">
            <v>0</v>
          </cell>
          <cell r="H690" t="str">
            <v>260545-20</v>
          </cell>
          <cell r="I690" t="str">
            <v>Sulzer Pumpen (Deutschland) GmbH</v>
          </cell>
          <cell r="J690">
            <v>20</v>
          </cell>
          <cell r="K690" t="str">
            <v>STATIONARY RING;MACH</v>
          </cell>
          <cell r="L690" t="str">
            <v>A182 F51/1.4468 AT + SUME PUMP GA30, Sulzer Metco</v>
          </cell>
          <cell r="M690">
            <v>204656065003</v>
          </cell>
          <cell r="N690" t="str">
            <v>1-204656065</v>
          </cell>
          <cell r="O690" t="str">
            <v>A</v>
          </cell>
          <cell r="P690" t="str">
            <v>SUME PUMP GA30</v>
          </cell>
          <cell r="Q690" t="str">
            <v>PS-1101</v>
          </cell>
          <cell r="R690">
            <v>1</v>
          </cell>
          <cell r="S690">
            <v>1</v>
          </cell>
          <cell r="T690">
            <v>25299</v>
          </cell>
          <cell r="U690">
            <v>46051</v>
          </cell>
          <cell r="V690">
            <v>0</v>
          </cell>
          <cell r="W690" t="str">
            <v>COMPLETE</v>
          </cell>
          <cell r="X690">
            <v>2071</v>
          </cell>
          <cell r="Y690">
            <v>0</v>
          </cell>
          <cell r="Z690" t="str">
            <v>EURO</v>
          </cell>
          <cell r="AA690">
            <v>0</v>
          </cell>
          <cell r="AB690">
            <v>45988</v>
          </cell>
          <cell r="AC690">
            <v>0</v>
          </cell>
          <cell r="AD690">
            <v>0</v>
          </cell>
          <cell r="AE690"/>
          <cell r="AF690">
            <v>435</v>
          </cell>
          <cell r="AG690">
            <v>396.15</v>
          </cell>
          <cell r="AH690">
            <v>48</v>
          </cell>
        </row>
        <row r="691">
          <cell r="A691">
            <v>260550</v>
          </cell>
          <cell r="B691">
            <v>4502376975</v>
          </cell>
          <cell r="C691">
            <v>45925</v>
          </cell>
          <cell r="D691">
            <v>45926</v>
          </cell>
          <cell r="E691">
            <v>45982</v>
          </cell>
          <cell r="F691">
            <v>45986</v>
          </cell>
          <cell r="G691">
            <v>45976</v>
          </cell>
          <cell r="H691" t="str">
            <v>260550-10</v>
          </cell>
          <cell r="I691" t="str">
            <v>Sulzer Pompes France</v>
          </cell>
          <cell r="J691">
            <v>10</v>
          </cell>
          <cell r="K691" t="str">
            <v>SHAFT;MACH;PRLR;100;1</v>
          </cell>
          <cell r="L691" t="str">
            <v>SS410/1.4006+QT650 - EN 10088-3</v>
          </cell>
          <cell r="M691">
            <v>104328020001</v>
          </cell>
          <cell r="N691" t="str">
            <v>EM-225156</v>
          </cell>
          <cell r="O691" t="str">
            <v>B</v>
          </cell>
          <cell r="P691">
            <v>0</v>
          </cell>
          <cell r="Q691">
            <v>0</v>
          </cell>
          <cell r="R691">
            <v>1</v>
          </cell>
          <cell r="S691">
            <v>1</v>
          </cell>
          <cell r="T691">
            <v>25250</v>
          </cell>
          <cell r="U691">
            <v>45990</v>
          </cell>
          <cell r="V691">
            <v>0</v>
          </cell>
          <cell r="W691" t="str">
            <v>COMPLETE</v>
          </cell>
          <cell r="X691">
            <v>341.3</v>
          </cell>
          <cell r="Y691">
            <v>0</v>
          </cell>
          <cell r="Z691" t="str">
            <v>EURO</v>
          </cell>
          <cell r="AA691">
            <v>0</v>
          </cell>
          <cell r="AB691">
            <v>45983</v>
          </cell>
          <cell r="AC691">
            <v>0</v>
          </cell>
          <cell r="AD691">
            <v>0</v>
          </cell>
          <cell r="AE691"/>
          <cell r="AF691">
            <v>65</v>
          </cell>
          <cell r="AG691"/>
          <cell r="AH691">
            <v>725</v>
          </cell>
        </row>
        <row r="692">
          <cell r="A692">
            <v>260550</v>
          </cell>
          <cell r="B692">
            <v>4502376975</v>
          </cell>
          <cell r="C692">
            <v>45925</v>
          </cell>
          <cell r="D692">
            <v>45926</v>
          </cell>
          <cell r="E692">
            <v>45982</v>
          </cell>
          <cell r="F692">
            <v>45986</v>
          </cell>
          <cell r="G692">
            <v>45976</v>
          </cell>
          <cell r="H692" t="str">
            <v>260550-20</v>
          </cell>
          <cell r="I692" t="str">
            <v>Sulzer Pompes France</v>
          </cell>
          <cell r="J692">
            <v>20</v>
          </cell>
          <cell r="K692" t="str">
            <v>SHAFT;MACH;PRLR;100;1</v>
          </cell>
          <cell r="L692" t="str">
            <v>SS410/1.4006+QT650 - EN 10088-3</v>
          </cell>
          <cell r="M692">
            <v>104328020001</v>
          </cell>
          <cell r="N692" t="str">
            <v>EM-225156</v>
          </cell>
          <cell r="O692" t="str">
            <v>B</v>
          </cell>
          <cell r="P692">
            <v>0</v>
          </cell>
          <cell r="Q692">
            <v>0</v>
          </cell>
          <cell r="R692">
            <v>1</v>
          </cell>
          <cell r="S692">
            <v>1</v>
          </cell>
          <cell r="T692">
            <v>25250</v>
          </cell>
          <cell r="U692">
            <v>45990</v>
          </cell>
          <cell r="V692">
            <v>0</v>
          </cell>
          <cell r="W692" t="str">
            <v>COMPLETE</v>
          </cell>
          <cell r="X692">
            <v>341.3</v>
          </cell>
          <cell r="Y692">
            <v>0</v>
          </cell>
          <cell r="Z692" t="str">
            <v>EURO</v>
          </cell>
          <cell r="AA692">
            <v>0</v>
          </cell>
          <cell r="AB692">
            <v>45983</v>
          </cell>
          <cell r="AC692">
            <v>0</v>
          </cell>
          <cell r="AD692">
            <v>0</v>
          </cell>
          <cell r="AE692"/>
          <cell r="AF692">
            <v>65</v>
          </cell>
          <cell r="AG692"/>
          <cell r="AH692">
            <v>725</v>
          </cell>
        </row>
        <row r="693">
          <cell r="A693">
            <v>260550</v>
          </cell>
          <cell r="B693">
            <v>4502376975</v>
          </cell>
          <cell r="C693">
            <v>45925</v>
          </cell>
          <cell r="D693">
            <v>45926</v>
          </cell>
          <cell r="E693">
            <v>45982</v>
          </cell>
          <cell r="F693">
            <v>45986</v>
          </cell>
          <cell r="G693">
            <v>45976</v>
          </cell>
          <cell r="H693" t="str">
            <v>260550-30</v>
          </cell>
          <cell r="I693" t="str">
            <v>Sulzer Pompes France</v>
          </cell>
          <cell r="J693">
            <v>30</v>
          </cell>
          <cell r="K693" t="str">
            <v>SHAFT;MACH;PRLR;100;1</v>
          </cell>
          <cell r="L693" t="str">
            <v>SS410/1.4006+QT650 - EN 10088-3</v>
          </cell>
          <cell r="M693">
            <v>104328020001</v>
          </cell>
          <cell r="N693" t="str">
            <v>EM-225156</v>
          </cell>
          <cell r="O693" t="str">
            <v>B</v>
          </cell>
          <cell r="P693">
            <v>0</v>
          </cell>
          <cell r="Q693">
            <v>0</v>
          </cell>
          <cell r="R693">
            <v>1</v>
          </cell>
          <cell r="S693">
            <v>1</v>
          </cell>
          <cell r="T693">
            <v>25250</v>
          </cell>
          <cell r="U693">
            <v>45990</v>
          </cell>
          <cell r="V693">
            <v>0</v>
          </cell>
          <cell r="W693" t="str">
            <v>COMPLETE</v>
          </cell>
          <cell r="X693">
            <v>341.3</v>
          </cell>
          <cell r="Y693">
            <v>0</v>
          </cell>
          <cell r="Z693" t="str">
            <v>EURO</v>
          </cell>
          <cell r="AA693">
            <v>0</v>
          </cell>
          <cell r="AB693">
            <v>45983</v>
          </cell>
          <cell r="AC693">
            <v>0</v>
          </cell>
          <cell r="AD693">
            <v>0</v>
          </cell>
          <cell r="AE693"/>
          <cell r="AF693">
            <v>65</v>
          </cell>
          <cell r="AG693"/>
          <cell r="AH693">
            <v>725</v>
          </cell>
        </row>
        <row r="694">
          <cell r="A694">
            <v>260550</v>
          </cell>
          <cell r="B694">
            <v>4502376975</v>
          </cell>
          <cell r="C694">
            <v>45925</v>
          </cell>
          <cell r="D694">
            <v>45926</v>
          </cell>
          <cell r="E694">
            <v>45982</v>
          </cell>
          <cell r="F694">
            <v>45986</v>
          </cell>
          <cell r="G694">
            <v>45976</v>
          </cell>
          <cell r="H694" t="str">
            <v>260550-40</v>
          </cell>
          <cell r="I694" t="str">
            <v>Sulzer Pompes France</v>
          </cell>
          <cell r="J694">
            <v>40</v>
          </cell>
          <cell r="K694" t="str">
            <v>SHAFT;MACH;PRLR;100;1</v>
          </cell>
          <cell r="L694" t="str">
            <v>SS410/1.4006+QT650 - EN 10088-3</v>
          </cell>
          <cell r="M694">
            <v>104328020001</v>
          </cell>
          <cell r="N694" t="str">
            <v>EM-225156</v>
          </cell>
          <cell r="O694" t="str">
            <v>B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25250</v>
          </cell>
          <cell r="U694">
            <v>45990</v>
          </cell>
          <cell r="V694">
            <v>0</v>
          </cell>
          <cell r="W694" t="str">
            <v>COMPLETE</v>
          </cell>
          <cell r="X694">
            <v>341.3</v>
          </cell>
          <cell r="Y694">
            <v>0</v>
          </cell>
          <cell r="Z694" t="str">
            <v>EURO</v>
          </cell>
          <cell r="AA694">
            <v>0</v>
          </cell>
          <cell r="AB694">
            <v>45983</v>
          </cell>
          <cell r="AC694">
            <v>0</v>
          </cell>
          <cell r="AD694">
            <v>0</v>
          </cell>
          <cell r="AE694"/>
          <cell r="AF694">
            <v>65</v>
          </cell>
          <cell r="AG694"/>
          <cell r="AH694">
            <v>725</v>
          </cell>
        </row>
        <row r="695">
          <cell r="A695">
            <v>260550</v>
          </cell>
          <cell r="B695">
            <v>4502376975</v>
          </cell>
          <cell r="C695">
            <v>45925</v>
          </cell>
          <cell r="D695">
            <v>45926</v>
          </cell>
          <cell r="E695">
            <v>45982</v>
          </cell>
          <cell r="F695">
            <v>45986</v>
          </cell>
          <cell r="G695">
            <v>45976</v>
          </cell>
          <cell r="H695" t="str">
            <v>260550-50</v>
          </cell>
          <cell r="I695" t="str">
            <v>Sulzer Pompes France</v>
          </cell>
          <cell r="J695">
            <v>50</v>
          </cell>
          <cell r="K695" t="str">
            <v>SHAFT;MACH;PRLR;100;1</v>
          </cell>
          <cell r="L695" t="str">
            <v>SS410/1.4006+QT650 - EN 10088-3</v>
          </cell>
          <cell r="M695">
            <v>104328020001</v>
          </cell>
          <cell r="N695" t="str">
            <v>EM-225156</v>
          </cell>
          <cell r="O695" t="str">
            <v>B</v>
          </cell>
          <cell r="P695">
            <v>0</v>
          </cell>
          <cell r="Q695">
            <v>0</v>
          </cell>
          <cell r="R695">
            <v>1</v>
          </cell>
          <cell r="S695">
            <v>1</v>
          </cell>
          <cell r="T695">
            <v>25250</v>
          </cell>
          <cell r="U695">
            <v>45990</v>
          </cell>
          <cell r="V695">
            <v>0</v>
          </cell>
          <cell r="W695" t="str">
            <v>COMPLETE</v>
          </cell>
          <cell r="X695">
            <v>341.3</v>
          </cell>
          <cell r="Y695">
            <v>0</v>
          </cell>
          <cell r="Z695" t="str">
            <v>EURO</v>
          </cell>
          <cell r="AA695">
            <v>0</v>
          </cell>
          <cell r="AB695">
            <v>45983</v>
          </cell>
          <cell r="AC695">
            <v>0</v>
          </cell>
          <cell r="AD695">
            <v>0</v>
          </cell>
          <cell r="AE695"/>
          <cell r="AF695">
            <v>65</v>
          </cell>
          <cell r="AG695"/>
          <cell r="AH695">
            <v>725</v>
          </cell>
        </row>
        <row r="696">
          <cell r="A696">
            <v>260550</v>
          </cell>
          <cell r="B696">
            <v>4502376975</v>
          </cell>
          <cell r="C696">
            <v>45925</v>
          </cell>
          <cell r="D696">
            <v>45926</v>
          </cell>
          <cell r="E696">
            <v>45982</v>
          </cell>
          <cell r="F696">
            <v>45986</v>
          </cell>
          <cell r="G696">
            <v>45976</v>
          </cell>
          <cell r="H696" t="str">
            <v>260550-60</v>
          </cell>
          <cell r="I696" t="str">
            <v>Sulzer Pompes France</v>
          </cell>
          <cell r="J696">
            <v>60</v>
          </cell>
          <cell r="K696" t="str">
            <v>SHAFT;MACH;PRLR;100;1</v>
          </cell>
          <cell r="L696" t="str">
            <v>SS410/1.4006+QT650 - EN 10088-3</v>
          </cell>
          <cell r="M696">
            <v>104328020001</v>
          </cell>
          <cell r="N696" t="str">
            <v>EM-225156</v>
          </cell>
          <cell r="O696" t="str">
            <v>B</v>
          </cell>
          <cell r="P696">
            <v>0</v>
          </cell>
          <cell r="Q696">
            <v>0</v>
          </cell>
          <cell r="R696">
            <v>1</v>
          </cell>
          <cell r="S696">
            <v>1</v>
          </cell>
          <cell r="T696">
            <v>25250</v>
          </cell>
          <cell r="U696">
            <v>45990</v>
          </cell>
          <cell r="V696">
            <v>0</v>
          </cell>
          <cell r="W696" t="str">
            <v>COMPLETE</v>
          </cell>
          <cell r="X696">
            <v>341.3</v>
          </cell>
          <cell r="Y696">
            <v>0</v>
          </cell>
          <cell r="Z696" t="str">
            <v>EURO</v>
          </cell>
          <cell r="AA696">
            <v>0</v>
          </cell>
          <cell r="AB696">
            <v>45983</v>
          </cell>
          <cell r="AC696">
            <v>0</v>
          </cell>
          <cell r="AD696">
            <v>0</v>
          </cell>
          <cell r="AE696"/>
          <cell r="AF696">
            <v>65</v>
          </cell>
          <cell r="AG696"/>
          <cell r="AH696">
            <v>725</v>
          </cell>
        </row>
        <row r="697">
          <cell r="A697">
            <v>260550</v>
          </cell>
          <cell r="B697">
            <v>4502376975</v>
          </cell>
          <cell r="C697">
            <v>45925</v>
          </cell>
          <cell r="D697">
            <v>45926</v>
          </cell>
          <cell r="E697">
            <v>45982</v>
          </cell>
          <cell r="F697">
            <v>45986</v>
          </cell>
          <cell r="G697">
            <v>45976</v>
          </cell>
          <cell r="H697" t="str">
            <v>260550-70</v>
          </cell>
          <cell r="I697" t="str">
            <v>Sulzer Pompes France</v>
          </cell>
          <cell r="J697">
            <v>70</v>
          </cell>
          <cell r="K697" t="str">
            <v>SHAFT;MACH;PRLR;100;1</v>
          </cell>
          <cell r="L697" t="str">
            <v>SS410/1.4006+QT650 - EN 10088-3</v>
          </cell>
          <cell r="M697">
            <v>104328020001</v>
          </cell>
          <cell r="N697" t="str">
            <v>EM-225156</v>
          </cell>
          <cell r="O697" t="str">
            <v>B</v>
          </cell>
          <cell r="P697">
            <v>0</v>
          </cell>
          <cell r="Q697">
            <v>0</v>
          </cell>
          <cell r="R697">
            <v>1</v>
          </cell>
          <cell r="S697">
            <v>1</v>
          </cell>
          <cell r="T697">
            <v>25250</v>
          </cell>
          <cell r="U697">
            <v>45990</v>
          </cell>
          <cell r="V697">
            <v>0</v>
          </cell>
          <cell r="W697" t="str">
            <v>COMPLETE</v>
          </cell>
          <cell r="X697">
            <v>341.3</v>
          </cell>
          <cell r="Y697">
            <v>0</v>
          </cell>
          <cell r="Z697" t="str">
            <v>EURO</v>
          </cell>
          <cell r="AA697">
            <v>0</v>
          </cell>
          <cell r="AB697">
            <v>45983</v>
          </cell>
          <cell r="AC697">
            <v>0</v>
          </cell>
          <cell r="AD697">
            <v>0</v>
          </cell>
          <cell r="AE697"/>
          <cell r="AF697">
            <v>65</v>
          </cell>
          <cell r="AG697"/>
          <cell r="AH697">
            <v>725</v>
          </cell>
        </row>
        <row r="698">
          <cell r="A698">
            <v>260550</v>
          </cell>
          <cell r="B698">
            <v>4502376975</v>
          </cell>
          <cell r="C698">
            <v>45925</v>
          </cell>
          <cell r="D698">
            <v>45926</v>
          </cell>
          <cell r="E698">
            <v>45982</v>
          </cell>
          <cell r="F698">
            <v>45986</v>
          </cell>
          <cell r="G698">
            <v>45976</v>
          </cell>
          <cell r="H698" t="str">
            <v>260550-80</v>
          </cell>
          <cell r="I698" t="str">
            <v>Sulzer Pompes France</v>
          </cell>
          <cell r="J698">
            <v>80</v>
          </cell>
          <cell r="K698" t="str">
            <v>SHAFT;MACH;PRLR;100;1</v>
          </cell>
          <cell r="L698" t="str">
            <v>SS410/1.4006+QT650 - EN 10088-3</v>
          </cell>
          <cell r="M698">
            <v>104328020001</v>
          </cell>
          <cell r="N698" t="str">
            <v>EM-225156</v>
          </cell>
          <cell r="O698" t="str">
            <v>B</v>
          </cell>
          <cell r="P698">
            <v>0</v>
          </cell>
          <cell r="Q698">
            <v>0</v>
          </cell>
          <cell r="R698">
            <v>1</v>
          </cell>
          <cell r="S698">
            <v>1</v>
          </cell>
          <cell r="T698">
            <v>25250</v>
          </cell>
          <cell r="U698">
            <v>45990</v>
          </cell>
          <cell r="V698">
            <v>0</v>
          </cell>
          <cell r="W698" t="str">
            <v>COMPLETE</v>
          </cell>
          <cell r="X698">
            <v>341.3</v>
          </cell>
          <cell r="Y698">
            <v>0</v>
          </cell>
          <cell r="Z698" t="str">
            <v>EURO</v>
          </cell>
          <cell r="AA698">
            <v>0</v>
          </cell>
          <cell r="AB698">
            <v>45983</v>
          </cell>
          <cell r="AC698">
            <v>0</v>
          </cell>
          <cell r="AD698">
            <v>0</v>
          </cell>
          <cell r="AE698"/>
          <cell r="AF698">
            <v>65</v>
          </cell>
          <cell r="AG698"/>
          <cell r="AH698">
            <v>725</v>
          </cell>
        </row>
        <row r="699">
          <cell r="A699">
            <v>260550</v>
          </cell>
          <cell r="B699">
            <v>4502376975</v>
          </cell>
          <cell r="C699">
            <v>45925</v>
          </cell>
          <cell r="D699">
            <v>45926</v>
          </cell>
          <cell r="E699">
            <v>45982</v>
          </cell>
          <cell r="F699">
            <v>45986</v>
          </cell>
          <cell r="G699">
            <v>45976</v>
          </cell>
          <cell r="H699" t="str">
            <v>260550-90</v>
          </cell>
          <cell r="I699" t="str">
            <v>Sulzer Pompes France</v>
          </cell>
          <cell r="J699">
            <v>90</v>
          </cell>
          <cell r="K699" t="str">
            <v>SHAFT;MACH;PRLR;100;1</v>
          </cell>
          <cell r="L699" t="str">
            <v>SS410/1.4006+QT650 - EN 10088-3</v>
          </cell>
          <cell r="M699">
            <v>104328020001</v>
          </cell>
          <cell r="N699" t="str">
            <v>EM-225156</v>
          </cell>
          <cell r="O699" t="str">
            <v>B</v>
          </cell>
          <cell r="P699">
            <v>0</v>
          </cell>
          <cell r="Q699">
            <v>0</v>
          </cell>
          <cell r="R699">
            <v>1</v>
          </cell>
          <cell r="S699">
            <v>1</v>
          </cell>
          <cell r="T699">
            <v>25250</v>
          </cell>
          <cell r="U699">
            <v>45990</v>
          </cell>
          <cell r="V699">
            <v>0</v>
          </cell>
          <cell r="W699" t="str">
            <v>COMPLETE</v>
          </cell>
          <cell r="X699">
            <v>341.3</v>
          </cell>
          <cell r="Y699">
            <v>0</v>
          </cell>
          <cell r="Z699" t="str">
            <v>EURO</v>
          </cell>
          <cell r="AA699">
            <v>0</v>
          </cell>
          <cell r="AB699">
            <v>45983</v>
          </cell>
          <cell r="AC699">
            <v>0</v>
          </cell>
          <cell r="AD699">
            <v>0</v>
          </cell>
          <cell r="AE699"/>
          <cell r="AF699">
            <v>65</v>
          </cell>
          <cell r="AG699"/>
          <cell r="AH699">
            <v>725</v>
          </cell>
        </row>
        <row r="700">
          <cell r="A700">
            <v>260554</v>
          </cell>
          <cell r="B700">
            <v>4502377252</v>
          </cell>
          <cell r="C700">
            <v>45926</v>
          </cell>
          <cell r="D700">
            <v>45926</v>
          </cell>
          <cell r="E700">
            <v>46034</v>
          </cell>
          <cell r="F700">
            <v>46006</v>
          </cell>
          <cell r="G700">
            <v>0</v>
          </cell>
          <cell r="H700" t="str">
            <v>260554-10</v>
          </cell>
          <cell r="I700" t="str">
            <v>Sulzer Pumps (UK) Ltd OEM</v>
          </cell>
          <cell r="J700">
            <v>10</v>
          </cell>
          <cell r="K700" t="str">
            <v>OIL RETAINING SHIELD;VALR7</v>
          </cell>
          <cell r="L700" t="str">
            <v>EN 10083-2 Gr C40E+N (1.1186) /BS970 080 M40+N/AISI 1040+N</v>
          </cell>
          <cell r="M700">
            <v>204256667001</v>
          </cell>
          <cell r="N700" t="str">
            <v>2-204256667</v>
          </cell>
          <cell r="O700" t="str">
            <v>-</v>
          </cell>
          <cell r="P700">
            <v>0</v>
          </cell>
          <cell r="Q700" t="str">
            <v>PS-2000 REV 00</v>
          </cell>
          <cell r="R700">
            <v>2</v>
          </cell>
          <cell r="S700">
            <v>2</v>
          </cell>
          <cell r="T700">
            <v>25266</v>
          </cell>
          <cell r="U700">
            <v>46009</v>
          </cell>
          <cell r="V700">
            <v>0</v>
          </cell>
          <cell r="W700" t="str">
            <v>COMPLETE</v>
          </cell>
          <cell r="X700">
            <v>206.8</v>
          </cell>
          <cell r="Y700">
            <v>0</v>
          </cell>
          <cell r="Z700" t="str">
            <v>GBP</v>
          </cell>
          <cell r="AA700">
            <v>0</v>
          </cell>
          <cell r="AB700">
            <v>46003</v>
          </cell>
          <cell r="AC700">
            <v>0</v>
          </cell>
          <cell r="AD700">
            <v>0</v>
          </cell>
          <cell r="AE700"/>
          <cell r="AF700">
            <v>155</v>
          </cell>
          <cell r="AG700">
            <v>130</v>
          </cell>
          <cell r="AH700">
            <v>150</v>
          </cell>
        </row>
        <row r="701">
          <cell r="A701">
            <v>260554</v>
          </cell>
          <cell r="B701">
            <v>4502377252</v>
          </cell>
          <cell r="C701">
            <v>45926</v>
          </cell>
          <cell r="D701">
            <v>45926</v>
          </cell>
          <cell r="E701">
            <v>46034</v>
          </cell>
          <cell r="F701">
            <v>46006</v>
          </cell>
          <cell r="G701">
            <v>0</v>
          </cell>
          <cell r="H701" t="str">
            <v>260554-20</v>
          </cell>
          <cell r="I701" t="str">
            <v>Sulzer Pumps (UK) Ltd OEM</v>
          </cell>
          <cell r="J701">
            <v>20</v>
          </cell>
          <cell r="K701" t="str">
            <v>SPACER RING;MACH</v>
          </cell>
          <cell r="L701" t="str">
            <v>EN 10083-2 Gr C40E+N (1.1186) /BS970 080 M40+N/AISI 1040+N</v>
          </cell>
          <cell r="M701">
            <v>204256670001</v>
          </cell>
          <cell r="N701" t="str">
            <v>2-204256670</v>
          </cell>
          <cell r="O701" t="str">
            <v>A</v>
          </cell>
          <cell r="P701">
            <v>0</v>
          </cell>
          <cell r="Q701" t="str">
            <v>PS-2000 REV 00</v>
          </cell>
          <cell r="R701">
            <v>2</v>
          </cell>
          <cell r="S701">
            <v>2</v>
          </cell>
          <cell r="T701">
            <v>25266</v>
          </cell>
          <cell r="U701">
            <v>46009</v>
          </cell>
          <cell r="V701">
            <v>0</v>
          </cell>
          <cell r="W701" t="str">
            <v>COMPLETE</v>
          </cell>
          <cell r="X701">
            <v>232.6</v>
          </cell>
          <cell r="Y701">
            <v>0</v>
          </cell>
          <cell r="Z701" t="str">
            <v>GBP</v>
          </cell>
          <cell r="AA701">
            <v>0</v>
          </cell>
          <cell r="AB701">
            <v>46003</v>
          </cell>
          <cell r="AC701">
            <v>0</v>
          </cell>
          <cell r="AD701">
            <v>0</v>
          </cell>
          <cell r="AE701"/>
          <cell r="AF701">
            <v>214</v>
          </cell>
          <cell r="AG701">
            <v>120</v>
          </cell>
          <cell r="AH701">
            <v>32</v>
          </cell>
        </row>
        <row r="702">
          <cell r="A702">
            <v>260554</v>
          </cell>
          <cell r="B702">
            <v>4502377252</v>
          </cell>
          <cell r="C702">
            <v>45926</v>
          </cell>
          <cell r="D702">
            <v>45926</v>
          </cell>
          <cell r="E702">
            <v>46034</v>
          </cell>
          <cell r="F702">
            <v>46006</v>
          </cell>
          <cell r="G702">
            <v>0</v>
          </cell>
          <cell r="H702" t="str">
            <v>260554-30</v>
          </cell>
          <cell r="I702" t="str">
            <v>Sulzer Pumps (UK) Ltd OEM</v>
          </cell>
          <cell r="J702">
            <v>30</v>
          </cell>
          <cell r="K702" t="str">
            <v>OIL RETAINING SHIELD;VALR7</v>
          </cell>
          <cell r="L702" t="str">
            <v>EN 10083-2 Gr C40E+N (1.1186) /BS970 080 M40+N/AISI 1040+N</v>
          </cell>
          <cell r="M702">
            <v>204256667001</v>
          </cell>
          <cell r="N702" t="str">
            <v>2-204256667</v>
          </cell>
          <cell r="O702" t="str">
            <v>-</v>
          </cell>
          <cell r="P702">
            <v>0</v>
          </cell>
          <cell r="Q702" t="str">
            <v>PS-2000 REV 00</v>
          </cell>
          <cell r="R702">
            <v>2</v>
          </cell>
          <cell r="S702">
            <v>2</v>
          </cell>
          <cell r="T702">
            <v>25266</v>
          </cell>
          <cell r="U702">
            <v>46009</v>
          </cell>
          <cell r="V702">
            <v>0</v>
          </cell>
          <cell r="W702" t="str">
            <v>COMPLETE</v>
          </cell>
          <cell r="X702">
            <v>206.8</v>
          </cell>
          <cell r="Y702">
            <v>0</v>
          </cell>
          <cell r="Z702" t="str">
            <v>GBP</v>
          </cell>
          <cell r="AA702">
            <v>0</v>
          </cell>
          <cell r="AB702">
            <v>46003</v>
          </cell>
          <cell r="AC702">
            <v>0</v>
          </cell>
          <cell r="AD702">
            <v>0</v>
          </cell>
          <cell r="AE702"/>
          <cell r="AF702">
            <v>155</v>
          </cell>
          <cell r="AG702">
            <v>130</v>
          </cell>
          <cell r="AH702">
            <v>150</v>
          </cell>
        </row>
        <row r="703">
          <cell r="A703">
            <v>260554</v>
          </cell>
          <cell r="B703">
            <v>4502377252</v>
          </cell>
          <cell r="C703">
            <v>45926</v>
          </cell>
          <cell r="D703">
            <v>45926</v>
          </cell>
          <cell r="E703">
            <v>46034</v>
          </cell>
          <cell r="F703">
            <v>46006</v>
          </cell>
          <cell r="G703">
            <v>0</v>
          </cell>
          <cell r="H703" t="str">
            <v>260554-40</v>
          </cell>
          <cell r="I703" t="str">
            <v>Sulzer Pumps (UK) Ltd OEM</v>
          </cell>
          <cell r="J703">
            <v>40</v>
          </cell>
          <cell r="K703" t="str">
            <v>SPACER RING;MACH</v>
          </cell>
          <cell r="L703" t="str">
            <v>EN 10083-2 Gr C40E+N (1.1186) /BS970 080 M40+N/AISI 1040+N</v>
          </cell>
          <cell r="M703">
            <v>204256670001</v>
          </cell>
          <cell r="N703" t="str">
            <v>2-204256670</v>
          </cell>
          <cell r="O703" t="str">
            <v>A</v>
          </cell>
          <cell r="P703">
            <v>0</v>
          </cell>
          <cell r="Q703" t="str">
            <v>PS-2000 REV 00</v>
          </cell>
          <cell r="R703">
            <v>2</v>
          </cell>
          <cell r="S703">
            <v>2</v>
          </cell>
          <cell r="T703">
            <v>25266</v>
          </cell>
          <cell r="U703">
            <v>46009</v>
          </cell>
          <cell r="V703">
            <v>0</v>
          </cell>
          <cell r="W703" t="str">
            <v>COMPLETE</v>
          </cell>
          <cell r="X703">
            <v>232.6</v>
          </cell>
          <cell r="Y703">
            <v>0</v>
          </cell>
          <cell r="Z703" t="str">
            <v>GBP</v>
          </cell>
          <cell r="AA703">
            <v>0</v>
          </cell>
          <cell r="AB703">
            <v>46003</v>
          </cell>
          <cell r="AC703">
            <v>0</v>
          </cell>
          <cell r="AD703">
            <v>0</v>
          </cell>
          <cell r="AE703"/>
          <cell r="AF703">
            <v>214</v>
          </cell>
          <cell r="AG703">
            <v>120</v>
          </cell>
          <cell r="AH703">
            <v>32</v>
          </cell>
        </row>
        <row r="704">
          <cell r="A704">
            <v>260560</v>
          </cell>
          <cell r="B704">
            <v>4502378235</v>
          </cell>
          <cell r="C704">
            <v>45929</v>
          </cell>
          <cell r="D704">
            <v>45933</v>
          </cell>
          <cell r="E704">
            <v>45989</v>
          </cell>
          <cell r="F704">
            <v>45991</v>
          </cell>
          <cell r="G704">
            <v>0</v>
          </cell>
          <cell r="H704" t="str">
            <v>260560-10</v>
          </cell>
          <cell r="I704" t="str">
            <v>Sulzer Pumpen (Deutschland) GmbH</v>
          </cell>
          <cell r="J704">
            <v>10</v>
          </cell>
          <cell r="K704" t="str">
            <v>STATIONARY RING;MACH</v>
          </cell>
          <cell r="L704" t="str">
            <v>AISI Gr 316L+STEL.6</v>
          </cell>
          <cell r="M704">
            <v>204501201003</v>
          </cell>
          <cell r="N704" t="str">
            <v>3-204501201</v>
          </cell>
          <cell r="O704" t="str">
            <v>-</v>
          </cell>
          <cell r="P704" t="str">
            <v>STEL.6(THK 0.03")</v>
          </cell>
          <cell r="Q704" t="str">
            <v>PS-2000</v>
          </cell>
          <cell r="R704">
            <v>1</v>
          </cell>
          <cell r="S704">
            <v>1</v>
          </cell>
          <cell r="T704">
            <v>25245</v>
          </cell>
          <cell r="U704">
            <v>45989</v>
          </cell>
          <cell r="V704">
            <v>0</v>
          </cell>
          <cell r="W704" t="str">
            <v>COMPLETE</v>
          </cell>
          <cell r="X704">
            <v>567.20000000000005</v>
          </cell>
          <cell r="Y704">
            <v>0</v>
          </cell>
          <cell r="Z704" t="str">
            <v>EURO</v>
          </cell>
          <cell r="AA704">
            <v>0</v>
          </cell>
          <cell r="AB704">
            <v>45988</v>
          </cell>
          <cell r="AC704">
            <v>0</v>
          </cell>
          <cell r="AD704">
            <v>0</v>
          </cell>
          <cell r="AE704"/>
          <cell r="AF704">
            <v>230</v>
          </cell>
          <cell r="AG704">
            <v>215.55</v>
          </cell>
          <cell r="AH704">
            <v>25</v>
          </cell>
        </row>
        <row r="705">
          <cell r="A705">
            <v>260560</v>
          </cell>
          <cell r="B705">
            <v>4502378235</v>
          </cell>
          <cell r="C705">
            <v>45929</v>
          </cell>
          <cell r="D705">
            <v>45933</v>
          </cell>
          <cell r="E705">
            <v>45989</v>
          </cell>
          <cell r="F705">
            <v>45991</v>
          </cell>
          <cell r="G705">
            <v>0</v>
          </cell>
          <cell r="H705" t="str">
            <v>260560-20</v>
          </cell>
          <cell r="I705" t="str">
            <v>Sulzer Pumpen (Deutschland) GmbH</v>
          </cell>
          <cell r="J705">
            <v>20</v>
          </cell>
          <cell r="K705" t="str">
            <v>IMPELLER RING;MACH</v>
          </cell>
          <cell r="L705" t="str">
            <v>AISI Gr 316L+STEL.6</v>
          </cell>
          <cell r="M705">
            <v>204501004001</v>
          </cell>
          <cell r="N705" t="str">
            <v>3-204501004</v>
          </cell>
          <cell r="O705" t="str">
            <v>-</v>
          </cell>
          <cell r="P705" t="str">
            <v>STEL.6(THK 0.03")</v>
          </cell>
          <cell r="Q705" t="str">
            <v>PS-2000</v>
          </cell>
          <cell r="R705">
            <v>1</v>
          </cell>
          <cell r="S705">
            <v>1</v>
          </cell>
          <cell r="T705">
            <v>25245</v>
          </cell>
          <cell r="U705">
            <v>45989</v>
          </cell>
          <cell r="V705">
            <v>0</v>
          </cell>
          <cell r="W705" t="str">
            <v>COMPLETE</v>
          </cell>
          <cell r="X705">
            <v>476.5</v>
          </cell>
          <cell r="Y705">
            <v>0</v>
          </cell>
          <cell r="Z705" t="str">
            <v>EURO</v>
          </cell>
          <cell r="AA705">
            <v>0</v>
          </cell>
          <cell r="AB705">
            <v>45988</v>
          </cell>
          <cell r="AC705">
            <v>0</v>
          </cell>
          <cell r="AD705">
            <v>0</v>
          </cell>
          <cell r="AE705"/>
          <cell r="AF705">
            <v>215</v>
          </cell>
          <cell r="AG705">
            <v>200</v>
          </cell>
          <cell r="AH705">
            <v>25</v>
          </cell>
        </row>
        <row r="706">
          <cell r="A706">
            <v>260560</v>
          </cell>
          <cell r="B706">
            <v>4502378235</v>
          </cell>
          <cell r="C706">
            <v>45929</v>
          </cell>
          <cell r="D706">
            <v>45933</v>
          </cell>
          <cell r="E706">
            <v>45989</v>
          </cell>
          <cell r="F706">
            <v>45991</v>
          </cell>
          <cell r="G706">
            <v>0</v>
          </cell>
          <cell r="H706" t="str">
            <v>260560-30</v>
          </cell>
          <cell r="I706" t="str">
            <v>Sulzer Pumpen (Deutschland) GmbH</v>
          </cell>
          <cell r="J706">
            <v>30</v>
          </cell>
          <cell r="K706" t="str">
            <v>IMPELLER RING;MACH</v>
          </cell>
          <cell r="L706" t="str">
            <v>ASTM A276 UNS S32760+COL.6</v>
          </cell>
          <cell r="M706" t="str">
            <v>204655999004Q01</v>
          </cell>
          <cell r="N706" t="str">
            <v>3-204655999</v>
          </cell>
          <cell r="O706" t="str">
            <v>A</v>
          </cell>
          <cell r="P706" t="str">
            <v>COL.6</v>
          </cell>
          <cell r="Q706" t="str">
            <v>PS-2000 Rev.Lev.00 Version 01/CERTIFICATE OF ORIGIN</v>
          </cell>
          <cell r="R706">
            <v>1</v>
          </cell>
          <cell r="S706">
            <v>1</v>
          </cell>
          <cell r="T706">
            <v>25245</v>
          </cell>
          <cell r="U706">
            <v>45989</v>
          </cell>
          <cell r="V706">
            <v>0</v>
          </cell>
          <cell r="W706" t="str">
            <v>COMPLETE</v>
          </cell>
          <cell r="X706">
            <v>760.3</v>
          </cell>
          <cell r="Y706">
            <v>0</v>
          </cell>
          <cell r="Z706" t="str">
            <v>EURO</v>
          </cell>
          <cell r="AA706">
            <v>0</v>
          </cell>
          <cell r="AB706">
            <v>45988</v>
          </cell>
          <cell r="AC706">
            <v>0</v>
          </cell>
          <cell r="AD706">
            <v>0</v>
          </cell>
          <cell r="AE706"/>
          <cell r="AF706">
            <v>168.2</v>
          </cell>
          <cell r="AG706">
            <v>152</v>
          </cell>
          <cell r="AH706">
            <v>27</v>
          </cell>
        </row>
        <row r="707">
          <cell r="A707">
            <v>260561</v>
          </cell>
          <cell r="B707">
            <v>4502378857</v>
          </cell>
          <cell r="C707">
            <v>45930</v>
          </cell>
          <cell r="D707">
            <v>45931</v>
          </cell>
          <cell r="E707">
            <v>45989</v>
          </cell>
          <cell r="F707">
            <v>45991</v>
          </cell>
          <cell r="G707">
            <v>0</v>
          </cell>
          <cell r="H707" t="str">
            <v>260561-10</v>
          </cell>
          <cell r="I707" t="str">
            <v>Sulzer Pumpen (Deutschland) GmbH</v>
          </cell>
          <cell r="J707">
            <v>10</v>
          </cell>
          <cell r="K707" t="str">
            <v>THROTTLE BUSHING;MACH;GSG;80-310</v>
          </cell>
          <cell r="L707" t="str">
            <v>ASTM A276 UNS S32760 Cond A</v>
          </cell>
          <cell r="M707" t="str">
            <v>204645998010Q01</v>
          </cell>
          <cell r="N707" t="str">
            <v>2-204645998 (D=116)</v>
          </cell>
          <cell r="O707" t="str">
            <v>D</v>
          </cell>
          <cell r="P707">
            <v>0</v>
          </cell>
          <cell r="Q707" t="str">
            <v>PS-2000 Rev.Lev.00 Version 01/CERTIFICATE OF ORIGIN</v>
          </cell>
          <cell r="R707">
            <v>2</v>
          </cell>
          <cell r="S707">
            <v>2</v>
          </cell>
          <cell r="T707">
            <v>25245</v>
          </cell>
          <cell r="U707">
            <v>45989</v>
          </cell>
          <cell r="V707">
            <v>0</v>
          </cell>
          <cell r="W707" t="str">
            <v>COMPLETE</v>
          </cell>
          <cell r="X707">
            <v>985</v>
          </cell>
          <cell r="Y707">
            <v>0</v>
          </cell>
          <cell r="Z707" t="str">
            <v>EURO</v>
          </cell>
          <cell r="AA707">
            <v>0</v>
          </cell>
          <cell r="AB707">
            <v>45988</v>
          </cell>
          <cell r="AC707">
            <v>0</v>
          </cell>
          <cell r="AD707">
            <v>0</v>
          </cell>
          <cell r="AE707"/>
          <cell r="AF707">
            <v>204</v>
          </cell>
          <cell r="AG707">
            <v>116</v>
          </cell>
          <cell r="AH707">
            <v>93</v>
          </cell>
        </row>
        <row r="708">
          <cell r="A708">
            <v>260561</v>
          </cell>
          <cell r="B708">
            <v>4502378857</v>
          </cell>
          <cell r="C708">
            <v>45930</v>
          </cell>
          <cell r="D708">
            <v>45931</v>
          </cell>
          <cell r="E708">
            <v>45989</v>
          </cell>
          <cell r="F708">
            <v>45991</v>
          </cell>
          <cell r="G708">
            <v>0</v>
          </cell>
          <cell r="H708" t="str">
            <v>260561-20</v>
          </cell>
          <cell r="I708" t="str">
            <v>Sulzer Pumpen (Deutschland) GmbH</v>
          </cell>
          <cell r="J708">
            <v>20</v>
          </cell>
          <cell r="K708" t="str">
            <v>IMPELLER RING;MACH</v>
          </cell>
          <cell r="L708" t="str">
            <v>ASTM A276 UNS S32760+COL.6</v>
          </cell>
          <cell r="M708" t="str">
            <v>204655999004Q01</v>
          </cell>
          <cell r="N708" t="str">
            <v>3-204655999</v>
          </cell>
          <cell r="O708" t="str">
            <v>A</v>
          </cell>
          <cell r="P708" t="str">
            <v>COL.6</v>
          </cell>
          <cell r="Q708" t="str">
            <v>PS-2000 Rev.Lev.00 Version 01/CERTIFICATE OF ORIGIN</v>
          </cell>
          <cell r="R708">
            <v>2</v>
          </cell>
          <cell r="S708">
            <v>2</v>
          </cell>
          <cell r="T708">
            <v>25245</v>
          </cell>
          <cell r="U708">
            <v>45989</v>
          </cell>
          <cell r="V708">
            <v>0</v>
          </cell>
          <cell r="W708" t="str">
            <v>COMPLETE</v>
          </cell>
          <cell r="X708">
            <v>610.29999999999995</v>
          </cell>
          <cell r="Y708">
            <v>0</v>
          </cell>
          <cell r="Z708" t="str">
            <v>EURO</v>
          </cell>
          <cell r="AA708">
            <v>0</v>
          </cell>
          <cell r="AB708">
            <v>45988</v>
          </cell>
          <cell r="AC708">
            <v>0</v>
          </cell>
          <cell r="AD708">
            <v>0</v>
          </cell>
          <cell r="AE708"/>
          <cell r="AF708">
            <v>168.2</v>
          </cell>
          <cell r="AG708">
            <v>152</v>
          </cell>
          <cell r="AH708">
            <v>27</v>
          </cell>
        </row>
        <row r="709">
          <cell r="A709">
            <v>260561</v>
          </cell>
          <cell r="B709">
            <v>4502378857</v>
          </cell>
          <cell r="C709">
            <v>45930</v>
          </cell>
          <cell r="D709">
            <v>45931</v>
          </cell>
          <cell r="E709">
            <v>45989</v>
          </cell>
          <cell r="F709">
            <v>45991</v>
          </cell>
          <cell r="G709">
            <v>0</v>
          </cell>
          <cell r="H709" t="str">
            <v>260561-30</v>
          </cell>
          <cell r="I709" t="str">
            <v>Sulzer Pumpen (Deutschland) GmbH</v>
          </cell>
          <cell r="J709">
            <v>30</v>
          </cell>
          <cell r="K709" t="str">
            <v>IMPELLER RING;MACH</v>
          </cell>
          <cell r="L709" t="str">
            <v>ASTM A276 UNS S32760+COL.6</v>
          </cell>
          <cell r="M709" t="str">
            <v>204655998004Q01</v>
          </cell>
          <cell r="N709" t="str">
            <v>3-204655998</v>
          </cell>
          <cell r="O709" t="str">
            <v>A</v>
          </cell>
          <cell r="P709" t="str">
            <v>COL.6</v>
          </cell>
          <cell r="Q709" t="str">
            <v>PS-2000 Rev.Lev.00 Version 01/CERTIFICATE OF ORIGIN</v>
          </cell>
          <cell r="R709">
            <v>1</v>
          </cell>
          <cell r="S709">
            <v>1</v>
          </cell>
          <cell r="T709">
            <v>25245</v>
          </cell>
          <cell r="U709">
            <v>45989</v>
          </cell>
          <cell r="V709">
            <v>0</v>
          </cell>
          <cell r="W709" t="str">
            <v>COMPLETE</v>
          </cell>
          <cell r="X709">
            <v>667.4</v>
          </cell>
          <cell r="Y709">
            <v>0</v>
          </cell>
          <cell r="Z709" t="str">
            <v>EURO</v>
          </cell>
          <cell r="AA709">
            <v>0</v>
          </cell>
          <cell r="AB709">
            <v>45988</v>
          </cell>
          <cell r="AC709">
            <v>0</v>
          </cell>
          <cell r="AD709">
            <v>0</v>
          </cell>
          <cell r="AE709"/>
          <cell r="AF709">
            <v>191.2</v>
          </cell>
          <cell r="AG709">
            <v>175</v>
          </cell>
          <cell r="AH709">
            <v>25</v>
          </cell>
        </row>
        <row r="710">
          <cell r="A710">
            <v>260561</v>
          </cell>
          <cell r="B710">
            <v>4502378857</v>
          </cell>
          <cell r="C710">
            <v>45930</v>
          </cell>
          <cell r="D710">
            <v>45931</v>
          </cell>
          <cell r="E710">
            <v>45989</v>
          </cell>
          <cell r="F710">
            <v>45991</v>
          </cell>
          <cell r="G710">
            <v>0</v>
          </cell>
          <cell r="H710" t="str">
            <v>260561-40</v>
          </cell>
          <cell r="I710" t="str">
            <v>Sulzer Pumpen (Deutschland) GmbH</v>
          </cell>
          <cell r="J710">
            <v>40</v>
          </cell>
          <cell r="K710" t="str">
            <v>IMPELLER RING;MACH</v>
          </cell>
          <cell r="L710" t="str">
            <v>ASTM A276 UNS S32760+COL.6</v>
          </cell>
          <cell r="M710" t="str">
            <v>204662000004Q01</v>
          </cell>
          <cell r="N710" t="str">
            <v>3-204662000</v>
          </cell>
          <cell r="O710" t="str">
            <v>A</v>
          </cell>
          <cell r="P710" t="str">
            <v>COL.6</v>
          </cell>
          <cell r="Q710" t="str">
            <v>PS-2000 Rev.Lev.00 Version 01/CERTIFICATE OF ORIGIN</v>
          </cell>
          <cell r="R710">
            <v>1</v>
          </cell>
          <cell r="S710">
            <v>1</v>
          </cell>
          <cell r="T710">
            <v>25245</v>
          </cell>
          <cell r="U710">
            <v>45989</v>
          </cell>
          <cell r="V710">
            <v>0</v>
          </cell>
          <cell r="W710" t="str">
            <v>COMPLETE</v>
          </cell>
          <cell r="X710">
            <v>395.2</v>
          </cell>
          <cell r="Y710">
            <v>0</v>
          </cell>
          <cell r="Z710" t="str">
            <v>EURO</v>
          </cell>
          <cell r="AA710">
            <v>0</v>
          </cell>
          <cell r="AB710">
            <v>45988</v>
          </cell>
          <cell r="AC710">
            <v>0</v>
          </cell>
          <cell r="AD710">
            <v>0</v>
          </cell>
          <cell r="AE710"/>
          <cell r="AF710">
            <v>104.2</v>
          </cell>
          <cell r="AG710">
            <v>93</v>
          </cell>
          <cell r="AH710">
            <v>31</v>
          </cell>
        </row>
        <row r="711">
          <cell r="A711">
            <v>260561</v>
          </cell>
          <cell r="B711">
            <v>4502378857</v>
          </cell>
          <cell r="C711">
            <v>45930</v>
          </cell>
          <cell r="D711">
            <v>45931</v>
          </cell>
          <cell r="E711">
            <v>45989</v>
          </cell>
          <cell r="F711">
            <v>45991</v>
          </cell>
          <cell r="G711">
            <v>0</v>
          </cell>
          <cell r="H711" t="str">
            <v>260561-50</v>
          </cell>
          <cell r="I711" t="str">
            <v>Sulzer Pumpen (Deutschland) GmbH</v>
          </cell>
          <cell r="J711">
            <v>50</v>
          </cell>
          <cell r="K711" t="str">
            <v>IMPELLER RING;MACH</v>
          </cell>
          <cell r="L711" t="str">
            <v>ASTM A276 UNS S32760+COL.6</v>
          </cell>
          <cell r="M711" t="str">
            <v>204655999004Q01</v>
          </cell>
          <cell r="N711" t="str">
            <v>3-204655999</v>
          </cell>
          <cell r="O711" t="str">
            <v>A</v>
          </cell>
          <cell r="P711" t="str">
            <v>COL.6</v>
          </cell>
          <cell r="Q711" t="str">
            <v>PS-2000 Rev.Lev.00 Version 01/CERTIFICATE OF ORIGIN</v>
          </cell>
          <cell r="R711">
            <v>1</v>
          </cell>
          <cell r="S711">
            <v>1</v>
          </cell>
          <cell r="T711">
            <v>25245</v>
          </cell>
          <cell r="U711">
            <v>45989</v>
          </cell>
          <cell r="V711">
            <v>0</v>
          </cell>
          <cell r="W711" t="str">
            <v>COMPLETE</v>
          </cell>
          <cell r="X711">
            <v>610.29999999999995</v>
          </cell>
          <cell r="Y711">
            <v>0</v>
          </cell>
          <cell r="Z711" t="str">
            <v>EURO</v>
          </cell>
          <cell r="AA711">
            <v>0</v>
          </cell>
          <cell r="AB711">
            <v>45988</v>
          </cell>
          <cell r="AC711">
            <v>0</v>
          </cell>
          <cell r="AD711">
            <v>0</v>
          </cell>
          <cell r="AE711"/>
          <cell r="AF711">
            <v>168.2</v>
          </cell>
          <cell r="AG711">
            <v>152</v>
          </cell>
          <cell r="AH711">
            <v>27</v>
          </cell>
        </row>
        <row r="712">
          <cell r="A712">
            <v>260561</v>
          </cell>
          <cell r="B712">
            <v>4502378857</v>
          </cell>
          <cell r="C712">
            <v>45930</v>
          </cell>
          <cell r="D712">
            <v>45931</v>
          </cell>
          <cell r="E712">
            <v>45989</v>
          </cell>
          <cell r="F712">
            <v>45991</v>
          </cell>
          <cell r="G712">
            <v>0</v>
          </cell>
          <cell r="H712" t="str">
            <v>260561-998</v>
          </cell>
          <cell r="I712" t="str">
            <v>Sulzer Pumpen (Deutschland) GmbH</v>
          </cell>
          <cell r="J712">
            <v>998</v>
          </cell>
          <cell r="K712" t="str">
            <v>CERTIFICATE OF ORIGIN</v>
          </cell>
          <cell r="L712" t="str">
            <v>-</v>
          </cell>
          <cell r="M712">
            <v>104998835193</v>
          </cell>
          <cell r="N712" t="str">
            <v>-</v>
          </cell>
          <cell r="O712" t="str">
            <v>-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25251</v>
          </cell>
          <cell r="U712">
            <v>45990</v>
          </cell>
          <cell r="V712">
            <v>0</v>
          </cell>
          <cell r="W712" t="str">
            <v>COMPLETE</v>
          </cell>
          <cell r="X712">
            <v>60</v>
          </cell>
          <cell r="Y712">
            <v>0</v>
          </cell>
          <cell r="Z712" t="str">
            <v>EURO</v>
          </cell>
          <cell r="AA712">
            <v>0</v>
          </cell>
          <cell r="AB712">
            <v>45988</v>
          </cell>
          <cell r="AC712">
            <v>0</v>
          </cell>
          <cell r="AD712">
            <v>0</v>
          </cell>
          <cell r="AE712"/>
          <cell r="AF712"/>
          <cell r="AG712"/>
          <cell r="AH712"/>
        </row>
        <row r="713">
          <cell r="A713">
            <v>260567</v>
          </cell>
          <cell r="B713">
            <v>4502380448</v>
          </cell>
          <cell r="C713">
            <v>45936</v>
          </cell>
          <cell r="D713">
            <v>45936</v>
          </cell>
          <cell r="E713">
            <v>45989</v>
          </cell>
          <cell r="F713">
            <v>45991</v>
          </cell>
          <cell r="G713">
            <v>0</v>
          </cell>
          <cell r="H713" t="str">
            <v>260567-10</v>
          </cell>
          <cell r="I713" t="str">
            <v>Sulzer Pumpen (Deutschland) GmbH</v>
          </cell>
          <cell r="J713">
            <v>10</v>
          </cell>
          <cell r="K713" t="str">
            <v>CENTER SLEEVE;MACH</v>
          </cell>
          <cell r="L713" t="str">
            <v>ASTM A276 UNS S32760+COL.6 or 62</v>
          </cell>
          <cell r="M713" t="str">
            <v>204658924003Q01</v>
          </cell>
          <cell r="N713" t="str">
            <v>2-204658924</v>
          </cell>
          <cell r="O713" t="str">
            <v>A</v>
          </cell>
          <cell r="P713" t="str">
            <v>COL.6</v>
          </cell>
          <cell r="Q713" t="str">
            <v>PS-2000 Rev.Lev.00 Version 01/CERTIFICATE OF ORIGIN</v>
          </cell>
          <cell r="R713">
            <v>1</v>
          </cell>
          <cell r="S713">
            <v>1</v>
          </cell>
          <cell r="T713">
            <v>25245</v>
          </cell>
          <cell r="U713">
            <v>45989</v>
          </cell>
          <cell r="V713">
            <v>0</v>
          </cell>
          <cell r="W713" t="str">
            <v>COMPLETE</v>
          </cell>
          <cell r="X713">
            <v>948.8</v>
          </cell>
          <cell r="Y713">
            <v>0</v>
          </cell>
          <cell r="Z713" t="str">
            <v>EURO</v>
          </cell>
          <cell r="AA713">
            <v>0</v>
          </cell>
          <cell r="AB713">
            <v>45988</v>
          </cell>
          <cell r="AC713">
            <v>0</v>
          </cell>
          <cell r="AD713">
            <v>0</v>
          </cell>
          <cell r="AE713"/>
          <cell r="AF713">
            <v>104.68</v>
          </cell>
          <cell r="AG713">
            <v>78.599999999999994</v>
          </cell>
          <cell r="AH713">
            <v>109.5</v>
          </cell>
        </row>
        <row r="714">
          <cell r="A714">
            <v>260567</v>
          </cell>
          <cell r="B714">
            <v>4502380448</v>
          </cell>
          <cell r="C714">
            <v>45936</v>
          </cell>
          <cell r="D714">
            <v>45936</v>
          </cell>
          <cell r="E714">
            <v>45989</v>
          </cell>
          <cell r="F714">
            <v>45991</v>
          </cell>
          <cell r="G714">
            <v>0</v>
          </cell>
          <cell r="H714" t="str">
            <v>260567-20</v>
          </cell>
          <cell r="I714" t="str">
            <v>Sulzer Pumpen (Deutschland) GmbH</v>
          </cell>
          <cell r="J714">
            <v>20</v>
          </cell>
          <cell r="K714" t="str">
            <v>CENTER SLEEVE;MACH</v>
          </cell>
          <cell r="L714" t="str">
            <v>ASTM A276 UNS S32760+COL.6 or 62</v>
          </cell>
          <cell r="M714" t="str">
            <v>204658924003Q01</v>
          </cell>
          <cell r="N714" t="str">
            <v>2-204658924</v>
          </cell>
          <cell r="O714" t="str">
            <v>A</v>
          </cell>
          <cell r="P714" t="str">
            <v>COL.6</v>
          </cell>
          <cell r="Q714" t="str">
            <v>PS-2000 Rev.Lev.00 Version 01/CERTIFICATE OF ORIGIN</v>
          </cell>
          <cell r="R714">
            <v>1</v>
          </cell>
          <cell r="S714">
            <v>1</v>
          </cell>
          <cell r="T714">
            <v>25245</v>
          </cell>
          <cell r="U714">
            <v>45989</v>
          </cell>
          <cell r="V714">
            <v>0</v>
          </cell>
          <cell r="W714" t="str">
            <v>COMPLETE</v>
          </cell>
          <cell r="X714">
            <v>948.8</v>
          </cell>
          <cell r="Y714">
            <v>0</v>
          </cell>
          <cell r="Z714" t="str">
            <v>EURO</v>
          </cell>
          <cell r="AA714">
            <v>0</v>
          </cell>
          <cell r="AB714">
            <v>45988</v>
          </cell>
          <cell r="AC714">
            <v>0</v>
          </cell>
          <cell r="AD714">
            <v>0</v>
          </cell>
          <cell r="AE714"/>
          <cell r="AF714">
            <v>104.68</v>
          </cell>
          <cell r="AG714">
            <v>78.599999999999994</v>
          </cell>
          <cell r="AH714">
            <v>109.5</v>
          </cell>
        </row>
        <row r="715">
          <cell r="A715">
            <v>260567</v>
          </cell>
          <cell r="B715">
            <v>4502380448</v>
          </cell>
          <cell r="C715">
            <v>45936</v>
          </cell>
          <cell r="D715">
            <v>45936</v>
          </cell>
          <cell r="E715">
            <v>45989</v>
          </cell>
          <cell r="F715">
            <v>45991</v>
          </cell>
          <cell r="G715">
            <v>0</v>
          </cell>
          <cell r="H715" t="str">
            <v>260567-30</v>
          </cell>
          <cell r="I715" t="str">
            <v>Sulzer Pumpen (Deutschland) GmbH</v>
          </cell>
          <cell r="J715">
            <v>30</v>
          </cell>
          <cell r="K715" t="str">
            <v>THROTTLE SLEEVE;MACH</v>
          </cell>
          <cell r="L715" t="str">
            <v>ASTM A276 UNS S32760+COL.6 or 62</v>
          </cell>
          <cell r="M715" t="str">
            <v>204658923004Q01</v>
          </cell>
          <cell r="N715" t="str">
            <v>2-204658923 (D=115.68)</v>
          </cell>
          <cell r="O715" t="str">
            <v>-</v>
          </cell>
          <cell r="P715" t="str">
            <v>COL.6</v>
          </cell>
          <cell r="Q715" t="str">
            <v>PS-2000 Rev.Lev.00 Version 01/CERTIFICATE OF ORIGIN</v>
          </cell>
          <cell r="R715">
            <v>1</v>
          </cell>
          <cell r="S715">
            <v>1</v>
          </cell>
          <cell r="T715">
            <v>25245</v>
          </cell>
          <cell r="U715">
            <v>45989</v>
          </cell>
          <cell r="V715">
            <v>0</v>
          </cell>
          <cell r="W715" t="str">
            <v>COMPLETE</v>
          </cell>
          <cell r="X715">
            <v>1141.3</v>
          </cell>
          <cell r="Y715">
            <v>0</v>
          </cell>
          <cell r="Z715" t="str">
            <v>EURO</v>
          </cell>
          <cell r="AA715">
            <v>0</v>
          </cell>
          <cell r="AB715">
            <v>45988</v>
          </cell>
          <cell r="AC715">
            <v>0</v>
          </cell>
          <cell r="AD715">
            <v>0</v>
          </cell>
          <cell r="AE715"/>
          <cell r="AF715">
            <v>115.68</v>
          </cell>
          <cell r="AG715">
            <v>77.5</v>
          </cell>
          <cell r="AH715">
            <v>119.5</v>
          </cell>
        </row>
        <row r="716">
          <cell r="A716">
            <v>260567</v>
          </cell>
          <cell r="B716">
            <v>4502380448</v>
          </cell>
          <cell r="C716">
            <v>45936</v>
          </cell>
          <cell r="D716">
            <v>45936</v>
          </cell>
          <cell r="E716">
            <v>45989</v>
          </cell>
          <cell r="F716">
            <v>45991</v>
          </cell>
          <cell r="G716">
            <v>0</v>
          </cell>
          <cell r="H716" t="str">
            <v>260567-40</v>
          </cell>
          <cell r="I716" t="str">
            <v>Sulzer Pumpen (Deutschland) GmbH</v>
          </cell>
          <cell r="J716">
            <v>40</v>
          </cell>
          <cell r="K716" t="str">
            <v>IMPELLER RING;MACH</v>
          </cell>
          <cell r="L716" t="str">
            <v>ASTM A276 UNS S32760+COL.6 or 62</v>
          </cell>
          <cell r="M716" t="str">
            <v>204655999004Q01</v>
          </cell>
          <cell r="N716" t="str">
            <v>3-204655999</v>
          </cell>
          <cell r="O716" t="str">
            <v>A</v>
          </cell>
          <cell r="P716" t="str">
            <v>COL.6</v>
          </cell>
          <cell r="Q716" t="str">
            <v>PS-2000 Rev.Lev.00 Version 01/CERTIFICATE OF ORIGIN</v>
          </cell>
          <cell r="R716">
            <v>4</v>
          </cell>
          <cell r="S716">
            <v>4</v>
          </cell>
          <cell r="T716">
            <v>25245</v>
          </cell>
          <cell r="U716">
            <v>45989</v>
          </cell>
          <cell r="V716">
            <v>0</v>
          </cell>
          <cell r="W716" t="str">
            <v>COMPLETE</v>
          </cell>
          <cell r="X716">
            <v>572.4</v>
          </cell>
          <cell r="Y716">
            <v>0</v>
          </cell>
          <cell r="Z716" t="str">
            <v>EURO</v>
          </cell>
          <cell r="AA716">
            <v>0</v>
          </cell>
          <cell r="AB716">
            <v>45988</v>
          </cell>
          <cell r="AC716">
            <v>0</v>
          </cell>
          <cell r="AD716">
            <v>0</v>
          </cell>
          <cell r="AE716"/>
          <cell r="AF716">
            <v>168.2</v>
          </cell>
          <cell r="AG716">
            <v>152</v>
          </cell>
          <cell r="AH716">
            <v>27</v>
          </cell>
        </row>
        <row r="717">
          <cell r="A717">
            <v>260574</v>
          </cell>
          <cell r="B717">
            <v>4502380926</v>
          </cell>
          <cell r="C717">
            <v>45937</v>
          </cell>
          <cell r="D717">
            <v>45937</v>
          </cell>
          <cell r="E717">
            <v>45993</v>
          </cell>
          <cell r="F717">
            <v>45991</v>
          </cell>
          <cell r="G717">
            <v>0</v>
          </cell>
          <cell r="H717" t="str">
            <v>260574-10</v>
          </cell>
          <cell r="I717" t="str">
            <v>Sulzer Pompes France</v>
          </cell>
          <cell r="J717">
            <v>10</v>
          </cell>
          <cell r="K717" t="str">
            <v>SPACER DISC</v>
          </cell>
          <cell r="L717" t="str">
            <v xml:space="preserve"> C45/EN8/Gr C35E +N - EN 10083-2</v>
          </cell>
          <cell r="M717">
            <v>104326295001</v>
          </cell>
          <cell r="N717" t="str">
            <v>4-104326295</v>
          </cell>
          <cell r="O717" t="str">
            <v>-</v>
          </cell>
          <cell r="P717">
            <v>0</v>
          </cell>
          <cell r="Q717" t="str">
            <v>PS-2000</v>
          </cell>
          <cell r="R717">
            <v>2</v>
          </cell>
          <cell r="S717">
            <v>2</v>
          </cell>
          <cell r="T717">
            <v>25250</v>
          </cell>
          <cell r="U717">
            <v>45990</v>
          </cell>
          <cell r="V717">
            <v>0</v>
          </cell>
          <cell r="W717" t="str">
            <v>COMPLETE</v>
          </cell>
          <cell r="X717">
            <v>39.6</v>
          </cell>
          <cell r="Y717">
            <v>0</v>
          </cell>
          <cell r="Z717" t="str">
            <v>EURO</v>
          </cell>
          <cell r="AA717">
            <v>0</v>
          </cell>
          <cell r="AB717">
            <v>45988</v>
          </cell>
          <cell r="AC717">
            <v>0</v>
          </cell>
          <cell r="AD717">
            <v>0</v>
          </cell>
          <cell r="AE717"/>
          <cell r="AF717">
            <v>68</v>
          </cell>
          <cell r="AG717">
            <v>55</v>
          </cell>
          <cell r="AH717">
            <v>6.5</v>
          </cell>
        </row>
        <row r="718">
          <cell r="A718">
            <v>260574</v>
          </cell>
          <cell r="B718">
            <v>4502380926</v>
          </cell>
          <cell r="C718">
            <v>45937</v>
          </cell>
          <cell r="D718">
            <v>45937</v>
          </cell>
          <cell r="E718">
            <v>45993</v>
          </cell>
          <cell r="F718">
            <v>45991</v>
          </cell>
          <cell r="G718">
            <v>0</v>
          </cell>
          <cell r="H718" t="str">
            <v>260574-20</v>
          </cell>
          <cell r="I718" t="str">
            <v>Sulzer Pompes France</v>
          </cell>
          <cell r="J718">
            <v>20</v>
          </cell>
          <cell r="K718" t="str">
            <v>THRUST COLLAR;MACH;SULZER</v>
          </cell>
          <cell r="L718" t="str">
            <v>Gr C45E +N - EN 10250-2</v>
          </cell>
          <cell r="M718" t="str">
            <v>104P87789001</v>
          </cell>
          <cell r="N718" t="str">
            <v>3-P87789</v>
          </cell>
          <cell r="O718" t="str">
            <v>C</v>
          </cell>
          <cell r="P718">
            <v>0</v>
          </cell>
          <cell r="Q718" t="str">
            <v>PS-2000</v>
          </cell>
          <cell r="R718">
            <v>1</v>
          </cell>
          <cell r="S718">
            <v>1</v>
          </cell>
          <cell r="T718">
            <v>25250</v>
          </cell>
          <cell r="U718">
            <v>45990</v>
          </cell>
          <cell r="V718">
            <v>0</v>
          </cell>
          <cell r="W718" t="str">
            <v>COMPLETE</v>
          </cell>
          <cell r="X718">
            <v>413.1</v>
          </cell>
          <cell r="Y718">
            <v>0</v>
          </cell>
          <cell r="Z718" t="str">
            <v>EURO</v>
          </cell>
          <cell r="AA718">
            <v>0</v>
          </cell>
          <cell r="AB718">
            <v>45988</v>
          </cell>
          <cell r="AC718">
            <v>0</v>
          </cell>
          <cell r="AD718">
            <v>0</v>
          </cell>
          <cell r="AE718"/>
          <cell r="AF718">
            <v>243</v>
          </cell>
          <cell r="AG718"/>
          <cell r="AH718">
            <v>50.74</v>
          </cell>
        </row>
        <row r="719">
          <cell r="A719">
            <v>260574</v>
          </cell>
          <cell r="B719">
            <v>4502380926</v>
          </cell>
          <cell r="C719">
            <v>45937</v>
          </cell>
          <cell r="D719">
            <v>45937</v>
          </cell>
          <cell r="E719">
            <v>45993</v>
          </cell>
          <cell r="F719">
            <v>45991</v>
          </cell>
          <cell r="G719">
            <v>0</v>
          </cell>
          <cell r="H719" t="str">
            <v>260574-30</v>
          </cell>
          <cell r="I719" t="str">
            <v>Sulzer Pompes France</v>
          </cell>
          <cell r="J719">
            <v>30</v>
          </cell>
          <cell r="K719" t="str">
            <v>SPACER SLEEVE;MACH</v>
          </cell>
          <cell r="L719" t="str">
            <v>C45/EN8/Gr C35E +N - EN 10083-2</v>
          </cell>
          <cell r="M719">
            <v>104326610001</v>
          </cell>
          <cell r="N719" t="str">
            <v>4-104326610</v>
          </cell>
          <cell r="O719">
            <v>3</v>
          </cell>
          <cell r="P719">
            <v>0</v>
          </cell>
          <cell r="Q719">
            <v>0</v>
          </cell>
          <cell r="R719">
            <v>4</v>
          </cell>
          <cell r="S719">
            <v>4</v>
          </cell>
          <cell r="T719">
            <v>25250</v>
          </cell>
          <cell r="U719">
            <v>45990</v>
          </cell>
          <cell r="V719">
            <v>0</v>
          </cell>
          <cell r="W719" t="str">
            <v>COMPLETE</v>
          </cell>
          <cell r="X719">
            <v>46.3</v>
          </cell>
          <cell r="Y719">
            <v>0</v>
          </cell>
          <cell r="Z719" t="str">
            <v>EURO</v>
          </cell>
          <cell r="AA719">
            <v>0</v>
          </cell>
          <cell r="AB719">
            <v>45988</v>
          </cell>
          <cell r="AC719">
            <v>0</v>
          </cell>
          <cell r="AD719">
            <v>0</v>
          </cell>
          <cell r="AE719"/>
          <cell r="AF719">
            <v>80</v>
          </cell>
          <cell r="AG719">
            <v>65</v>
          </cell>
          <cell r="AH719">
            <v>33</v>
          </cell>
        </row>
        <row r="720">
          <cell r="A720">
            <v>260575</v>
          </cell>
          <cell r="B720">
            <v>4502380924</v>
          </cell>
          <cell r="C720">
            <v>45937</v>
          </cell>
          <cell r="D720">
            <v>45937</v>
          </cell>
          <cell r="E720">
            <v>45993</v>
          </cell>
          <cell r="F720">
            <v>45991</v>
          </cell>
          <cell r="G720">
            <v>0</v>
          </cell>
          <cell r="H720" t="str">
            <v>260575-10</v>
          </cell>
          <cell r="I720" t="str">
            <v>Sulzer Pompes France</v>
          </cell>
          <cell r="J720">
            <v>10</v>
          </cell>
          <cell r="K720" t="str">
            <v>RETAINING RING;MACH</v>
          </cell>
          <cell r="L720" t="str">
            <v>SS304L/1.4306 +AT - EN 10088-3</v>
          </cell>
          <cell r="M720" t="str">
            <v>104325256001N31</v>
          </cell>
          <cell r="N720" t="str">
            <v>3-104325256</v>
          </cell>
          <cell r="O720" t="str">
            <v>-</v>
          </cell>
          <cell r="P720">
            <v>0</v>
          </cell>
          <cell r="Q720" t="str">
            <v>PS-2000</v>
          </cell>
          <cell r="R720">
            <v>1</v>
          </cell>
          <cell r="S720">
            <v>1</v>
          </cell>
          <cell r="T720">
            <v>25265</v>
          </cell>
          <cell r="U720">
            <v>46009</v>
          </cell>
          <cell r="V720">
            <v>0</v>
          </cell>
          <cell r="W720" t="str">
            <v>COMPLETE</v>
          </cell>
          <cell r="X720">
            <v>170.5</v>
          </cell>
          <cell r="Y720">
            <v>0</v>
          </cell>
          <cell r="Z720" t="str">
            <v>EURO</v>
          </cell>
          <cell r="AA720">
            <v>0</v>
          </cell>
          <cell r="AB720">
            <v>45988</v>
          </cell>
          <cell r="AC720">
            <v>0</v>
          </cell>
          <cell r="AD720">
            <v>0</v>
          </cell>
          <cell r="AE720"/>
          <cell r="AF720">
            <v>104</v>
          </cell>
          <cell r="AG720">
            <v>90</v>
          </cell>
          <cell r="AH720">
            <v>17.5</v>
          </cell>
        </row>
        <row r="721">
          <cell r="A721">
            <v>260461</v>
          </cell>
          <cell r="B721">
            <v>4502364491</v>
          </cell>
          <cell r="C721">
            <v>45894</v>
          </cell>
          <cell r="D721">
            <v>45897</v>
          </cell>
          <cell r="E721">
            <v>45971</v>
          </cell>
          <cell r="F721">
            <v>45971</v>
          </cell>
          <cell r="G721">
            <v>0</v>
          </cell>
          <cell r="H721" t="str">
            <v>260461-20.1</v>
          </cell>
          <cell r="I721" t="str">
            <v>SULZER PUMPS MEXICO, SA de CV</v>
          </cell>
          <cell r="J721">
            <v>20.100000000000001</v>
          </cell>
          <cell r="K721" t="str">
            <v>SPLITTER/LUGS</v>
          </cell>
          <cell r="L721" t="str">
            <v>ASTM A276 TP 410</v>
          </cell>
          <cell r="M721" t="str">
            <v>507170817002-LUGS</v>
          </cell>
          <cell r="N721" t="str">
            <v>507170817 - 002-LUGS</v>
          </cell>
          <cell r="O721" t="str">
            <v>A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25307</v>
          </cell>
          <cell r="U721">
            <v>46053</v>
          </cell>
          <cell r="V721">
            <v>0</v>
          </cell>
          <cell r="W721" t="str">
            <v>COMPLETE</v>
          </cell>
          <cell r="X721">
            <v>0</v>
          </cell>
          <cell r="Y721">
            <v>0</v>
          </cell>
          <cell r="Z721" t="str">
            <v>USD</v>
          </cell>
          <cell r="AA721">
            <v>0</v>
          </cell>
          <cell r="AB721">
            <v>45968</v>
          </cell>
          <cell r="AC721">
            <v>0</v>
          </cell>
          <cell r="AD721">
            <v>0</v>
          </cell>
          <cell r="AE721"/>
          <cell r="AF721" t="str">
            <v>w25 x 45length x 12thk</v>
          </cell>
          <cell r="AG721"/>
          <cell r="AH721"/>
        </row>
        <row r="722">
          <cell r="A722">
            <v>260583</v>
          </cell>
          <cell r="B722">
            <v>4502382060</v>
          </cell>
          <cell r="C722">
            <v>45939</v>
          </cell>
          <cell r="D722">
            <v>45939</v>
          </cell>
          <cell r="E722">
            <v>45964</v>
          </cell>
          <cell r="F722">
            <v>45976</v>
          </cell>
          <cell r="G722">
            <v>0</v>
          </cell>
          <cell r="H722" t="str">
            <v>260583-10</v>
          </cell>
          <cell r="I722" t="str">
            <v>Sulzer Leeds PMC</v>
          </cell>
          <cell r="J722">
            <v>10</v>
          </cell>
          <cell r="K722" t="str">
            <v>CENTRE BUSH D215/182 X 87</v>
          </cell>
          <cell r="L722" t="str">
            <v>ASTM A276 UNS S32760 Min PREN 40 NACE MR0175+STEL.6</v>
          </cell>
          <cell r="M722">
            <v>204223569001</v>
          </cell>
          <cell r="N722" t="str">
            <v>2-204223569</v>
          </cell>
          <cell r="O722" t="str">
            <v>-</v>
          </cell>
          <cell r="P722" t="str">
            <v>STEL.6</v>
          </cell>
          <cell r="Q722" t="str">
            <v>QQP1006005780020-01 Task 260/P2 Jump</v>
          </cell>
          <cell r="R722">
            <v>1</v>
          </cell>
          <cell r="S722">
            <v>1</v>
          </cell>
          <cell r="T722">
            <v>25227</v>
          </cell>
          <cell r="U722">
            <v>45974</v>
          </cell>
          <cell r="V722">
            <v>0</v>
          </cell>
          <cell r="W722" t="str">
            <v>COMPLETE</v>
          </cell>
          <cell r="X722">
            <v>1594.2</v>
          </cell>
          <cell r="Y722">
            <v>0</v>
          </cell>
          <cell r="Z722" t="str">
            <v>GBP</v>
          </cell>
          <cell r="AA722">
            <v>0</v>
          </cell>
          <cell r="AB722">
            <v>45973</v>
          </cell>
          <cell r="AC722">
            <v>0</v>
          </cell>
          <cell r="AD722">
            <v>0</v>
          </cell>
          <cell r="AE722"/>
          <cell r="AF722">
            <v>215</v>
          </cell>
          <cell r="AG722">
            <v>182</v>
          </cell>
          <cell r="AH722">
            <v>87</v>
          </cell>
        </row>
        <row r="723">
          <cell r="A723">
            <v>260583</v>
          </cell>
          <cell r="B723">
            <v>4502382060</v>
          </cell>
          <cell r="C723">
            <v>45939</v>
          </cell>
          <cell r="D723">
            <v>45939</v>
          </cell>
          <cell r="E723">
            <v>45964</v>
          </cell>
          <cell r="F723">
            <v>45976</v>
          </cell>
          <cell r="G723">
            <v>0</v>
          </cell>
          <cell r="H723" t="str">
            <v>260583-20</v>
          </cell>
          <cell r="I723" t="str">
            <v>Sulzer Leeds PMC</v>
          </cell>
          <cell r="J723">
            <v>20</v>
          </cell>
          <cell r="K723" t="str">
            <v>IMPELLER WEAR RING DIA 164.52/138 X 31</v>
          </cell>
          <cell r="L723" t="str">
            <v>ASTM A276 UNS S32760 Min PREN 40 NACE MR0175+STEL.6</v>
          </cell>
          <cell r="M723">
            <v>204213211011</v>
          </cell>
          <cell r="N723" t="str">
            <v>2-204213211</v>
          </cell>
          <cell r="O723" t="str">
            <v>A</v>
          </cell>
          <cell r="P723" t="str">
            <v>STEL.6</v>
          </cell>
          <cell r="Q723" t="str">
            <v>QQP1006005780020-01 Task 260/P2 Jump</v>
          </cell>
          <cell r="R723">
            <v>1</v>
          </cell>
          <cell r="S723">
            <v>1</v>
          </cell>
          <cell r="T723">
            <v>25227</v>
          </cell>
          <cell r="U723">
            <v>45974</v>
          </cell>
          <cell r="V723">
            <v>0</v>
          </cell>
          <cell r="W723" t="str">
            <v>COMPLETE</v>
          </cell>
          <cell r="X723">
            <v>502</v>
          </cell>
          <cell r="Y723">
            <v>0</v>
          </cell>
          <cell r="Z723" t="str">
            <v>GBP</v>
          </cell>
          <cell r="AA723">
            <v>0</v>
          </cell>
          <cell r="AB723">
            <v>45973</v>
          </cell>
          <cell r="AC723">
            <v>0</v>
          </cell>
          <cell r="AD723">
            <v>0</v>
          </cell>
          <cell r="AE723"/>
          <cell r="AF723">
            <v>164.52</v>
          </cell>
          <cell r="AG723">
            <v>138</v>
          </cell>
          <cell r="AH723">
            <v>31</v>
          </cell>
        </row>
        <row r="724">
          <cell r="A724">
            <v>260583</v>
          </cell>
          <cell r="B724">
            <v>4502382060</v>
          </cell>
          <cell r="C724">
            <v>45939</v>
          </cell>
          <cell r="D724">
            <v>45939</v>
          </cell>
          <cell r="E724">
            <v>45964</v>
          </cell>
          <cell r="F724">
            <v>45976</v>
          </cell>
          <cell r="G724">
            <v>0</v>
          </cell>
          <cell r="H724" t="str">
            <v>260583-30</v>
          </cell>
          <cell r="I724" t="str">
            <v>Sulzer Leeds PMC</v>
          </cell>
          <cell r="J724">
            <v>30</v>
          </cell>
          <cell r="K724" t="str">
            <v>IMPELLER WEAR RING DIA 259.45/240 X 51</v>
          </cell>
          <cell r="L724" t="str">
            <v>ASTM A276 UNS S32760 Min PREN 40 NACE MR0175+STEL.6</v>
          </cell>
          <cell r="M724">
            <v>204213211010</v>
          </cell>
          <cell r="N724" t="str">
            <v>2-204213211</v>
          </cell>
          <cell r="O724" t="str">
            <v>A</v>
          </cell>
          <cell r="P724" t="str">
            <v>STEL.6</v>
          </cell>
          <cell r="Q724" t="str">
            <v>QQP1006005780020-01 Task 260/P2 Jump</v>
          </cell>
          <cell r="R724">
            <v>2</v>
          </cell>
          <cell r="S724">
            <v>2</v>
          </cell>
          <cell r="T724">
            <v>25227</v>
          </cell>
          <cell r="U724">
            <v>45974</v>
          </cell>
          <cell r="V724">
            <v>0</v>
          </cell>
          <cell r="W724" t="str">
            <v>COMPLETE</v>
          </cell>
          <cell r="X724">
            <v>1244.7</v>
          </cell>
          <cell r="Y724">
            <v>0</v>
          </cell>
          <cell r="Z724" t="str">
            <v>GBP</v>
          </cell>
          <cell r="AA724">
            <v>0</v>
          </cell>
          <cell r="AB724">
            <v>45973</v>
          </cell>
          <cell r="AC724">
            <v>0</v>
          </cell>
          <cell r="AD724">
            <v>0</v>
          </cell>
          <cell r="AE724"/>
          <cell r="AF724">
            <v>259.45</v>
          </cell>
          <cell r="AG724">
            <v>240</v>
          </cell>
          <cell r="AH724">
            <v>51</v>
          </cell>
        </row>
        <row r="725">
          <cell r="A725">
            <v>260583</v>
          </cell>
          <cell r="B725">
            <v>4502382060</v>
          </cell>
          <cell r="C725">
            <v>45939</v>
          </cell>
          <cell r="D725">
            <v>45939</v>
          </cell>
          <cell r="E725">
            <v>45964</v>
          </cell>
          <cell r="F725">
            <v>45976</v>
          </cell>
          <cell r="G725">
            <v>0</v>
          </cell>
          <cell r="H725" t="str">
            <v>260583-40</v>
          </cell>
          <cell r="I725" t="str">
            <v>Sulzer Leeds PMC</v>
          </cell>
          <cell r="J725">
            <v>40</v>
          </cell>
          <cell r="K725" t="str">
            <v>IMPELLER WEAR RING DIA 274.42/255 X 51</v>
          </cell>
          <cell r="L725" t="str">
            <v>ASTM A276 UNS S32760 Min PREN 40 NACE MR0175+STEL.6</v>
          </cell>
          <cell r="M725">
            <v>204213211012</v>
          </cell>
          <cell r="N725" t="str">
            <v>2-204213211</v>
          </cell>
          <cell r="O725" t="str">
            <v>A</v>
          </cell>
          <cell r="P725" t="str">
            <v>STEL.6</v>
          </cell>
          <cell r="Q725" t="str">
            <v>QQP1006005780020-01 Task 260/P2 Jump</v>
          </cell>
          <cell r="R725">
            <v>1</v>
          </cell>
          <cell r="S725">
            <v>1</v>
          </cell>
          <cell r="T725">
            <v>25227</v>
          </cell>
          <cell r="U725">
            <v>45974</v>
          </cell>
          <cell r="V725">
            <v>0</v>
          </cell>
          <cell r="W725" t="str">
            <v>COMPLETE</v>
          </cell>
          <cell r="X725">
            <v>1324.4</v>
          </cell>
          <cell r="Y725">
            <v>0</v>
          </cell>
          <cell r="Z725" t="str">
            <v>GBP</v>
          </cell>
          <cell r="AA725">
            <v>0</v>
          </cell>
          <cell r="AB725">
            <v>45973</v>
          </cell>
          <cell r="AC725">
            <v>0</v>
          </cell>
          <cell r="AD725">
            <v>0</v>
          </cell>
          <cell r="AE725"/>
          <cell r="AF725">
            <v>274.42</v>
          </cell>
          <cell r="AG725">
            <v>255</v>
          </cell>
          <cell r="AH725">
            <v>51</v>
          </cell>
        </row>
        <row r="726">
          <cell r="A726">
            <v>260265</v>
          </cell>
          <cell r="B726">
            <v>4502336608</v>
          </cell>
          <cell r="C726">
            <v>45825</v>
          </cell>
          <cell r="D726">
            <v>45826</v>
          </cell>
          <cell r="E726">
            <v>45991</v>
          </cell>
          <cell r="F726">
            <v>45991</v>
          </cell>
          <cell r="G726">
            <v>0</v>
          </cell>
          <cell r="H726" t="str">
            <v>260265-10.1</v>
          </cell>
          <cell r="I726" t="str">
            <v>Sulzer Pompes France</v>
          </cell>
          <cell r="J726">
            <v>10.1</v>
          </cell>
          <cell r="K726" t="str">
            <v>BEARING NUT;KM;SEE DRAWING;M45X2;LH</v>
          </cell>
          <cell r="L726" t="str">
            <v>EN 10083-2 Gr C45E +N (1.1191)/EN8D Carbon 0.42&lt;C&lt;0.5%</v>
          </cell>
          <cell r="M726" t="str">
            <v>104326756001N31</v>
          </cell>
          <cell r="N726">
            <v>104326756</v>
          </cell>
          <cell r="O726" t="str">
            <v>B</v>
          </cell>
          <cell r="P726">
            <v>0</v>
          </cell>
          <cell r="Q726" t="str">
            <v>Free of replacement against NCR 200272885</v>
          </cell>
          <cell r="R726">
            <v>1</v>
          </cell>
          <cell r="S726">
            <v>1</v>
          </cell>
          <cell r="T726" t="str">
            <v>25250 - replacement</v>
          </cell>
          <cell r="U726">
            <v>45990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EURO</v>
          </cell>
          <cell r="AA726">
            <v>0</v>
          </cell>
          <cell r="AB726">
            <v>45988</v>
          </cell>
          <cell r="AC726">
            <v>0</v>
          </cell>
          <cell r="AD726">
            <v>0</v>
          </cell>
          <cell r="AE726"/>
          <cell r="AF726">
            <v>120</v>
          </cell>
          <cell r="AG726">
            <v>45</v>
          </cell>
          <cell r="AH726">
            <v>27</v>
          </cell>
        </row>
        <row r="727">
          <cell r="A727">
            <v>260265</v>
          </cell>
          <cell r="B727">
            <v>4502336608</v>
          </cell>
          <cell r="C727">
            <v>45825</v>
          </cell>
          <cell r="D727">
            <v>45826</v>
          </cell>
          <cell r="E727">
            <v>45991</v>
          </cell>
          <cell r="F727">
            <v>45991</v>
          </cell>
          <cell r="G727">
            <v>0</v>
          </cell>
          <cell r="H727" t="str">
            <v>260265-20.1</v>
          </cell>
          <cell r="I727" t="str">
            <v>Sulzer Pompes France</v>
          </cell>
          <cell r="J727">
            <v>20.100000000000001</v>
          </cell>
          <cell r="K727" t="str">
            <v>BEARING NUT;KM;SEE DRAWING;M45X2;LH</v>
          </cell>
          <cell r="L727" t="str">
            <v>EN 10083-2 Gr C45E +N (1.1191)/EN8D Carbon 0.42&lt;C&lt;0.5%</v>
          </cell>
          <cell r="M727" t="str">
            <v>104326756001N31</v>
          </cell>
          <cell r="N727">
            <v>104326756</v>
          </cell>
          <cell r="O727" t="str">
            <v>B</v>
          </cell>
          <cell r="P727">
            <v>0</v>
          </cell>
          <cell r="Q727" t="str">
            <v>Free of replacement against NCR 200272885</v>
          </cell>
          <cell r="R727">
            <v>1</v>
          </cell>
          <cell r="S727">
            <v>1</v>
          </cell>
          <cell r="T727" t="str">
            <v>25250 - replacement</v>
          </cell>
          <cell r="U727">
            <v>45990</v>
          </cell>
          <cell r="V727">
            <v>0</v>
          </cell>
          <cell r="W727" t="str">
            <v>COMPLETE</v>
          </cell>
          <cell r="X727">
            <v>0</v>
          </cell>
          <cell r="Y727">
            <v>0</v>
          </cell>
          <cell r="Z727" t="str">
            <v>EURO</v>
          </cell>
          <cell r="AA727">
            <v>0</v>
          </cell>
          <cell r="AB727">
            <v>45988</v>
          </cell>
          <cell r="AC727">
            <v>0</v>
          </cell>
          <cell r="AD727">
            <v>0</v>
          </cell>
          <cell r="AE727"/>
          <cell r="AF727">
            <v>120</v>
          </cell>
          <cell r="AG727">
            <v>45</v>
          </cell>
          <cell r="AH727">
            <v>27</v>
          </cell>
        </row>
        <row r="728">
          <cell r="A728">
            <v>260265</v>
          </cell>
          <cell r="B728">
            <v>4502336608</v>
          </cell>
          <cell r="C728">
            <v>45825</v>
          </cell>
          <cell r="D728">
            <v>45826</v>
          </cell>
          <cell r="E728">
            <v>45991</v>
          </cell>
          <cell r="F728">
            <v>45991</v>
          </cell>
          <cell r="G728">
            <v>0</v>
          </cell>
          <cell r="H728" t="str">
            <v>260265-30.1</v>
          </cell>
          <cell r="I728" t="str">
            <v>Sulzer Pompes France</v>
          </cell>
          <cell r="J728">
            <v>30.1</v>
          </cell>
          <cell r="K728" t="str">
            <v>BEARING NUT;KM;SEE DRAWING;M45X2;LH</v>
          </cell>
          <cell r="L728" t="str">
            <v>EN 10083-2 Gr C45E +N (1.1191)/EN8D Carbon 0.42&lt;C&lt;0.5%</v>
          </cell>
          <cell r="M728" t="str">
            <v>104326756001N31</v>
          </cell>
          <cell r="N728">
            <v>104326756</v>
          </cell>
          <cell r="O728" t="str">
            <v>B</v>
          </cell>
          <cell r="P728">
            <v>0</v>
          </cell>
          <cell r="Q728" t="str">
            <v>Free of replacement against NCR 200272885</v>
          </cell>
          <cell r="R728">
            <v>1</v>
          </cell>
          <cell r="S728">
            <v>1</v>
          </cell>
          <cell r="T728" t="str">
            <v>25250 - replacement</v>
          </cell>
          <cell r="U728">
            <v>45990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EURO</v>
          </cell>
          <cell r="AA728">
            <v>0</v>
          </cell>
          <cell r="AB728">
            <v>45988</v>
          </cell>
          <cell r="AC728">
            <v>0</v>
          </cell>
          <cell r="AD728">
            <v>0</v>
          </cell>
          <cell r="AE728"/>
          <cell r="AF728">
            <v>120</v>
          </cell>
          <cell r="AG728">
            <v>45</v>
          </cell>
          <cell r="AH728">
            <v>27</v>
          </cell>
        </row>
        <row r="729">
          <cell r="A729">
            <v>260265</v>
          </cell>
          <cell r="B729">
            <v>4502336608</v>
          </cell>
          <cell r="C729">
            <v>45825</v>
          </cell>
          <cell r="D729">
            <v>45826</v>
          </cell>
          <cell r="E729">
            <v>45991</v>
          </cell>
          <cell r="F729">
            <v>45991</v>
          </cell>
          <cell r="G729">
            <v>0</v>
          </cell>
          <cell r="H729" t="str">
            <v>260265-40.1</v>
          </cell>
          <cell r="I729" t="str">
            <v>Sulzer Pompes France</v>
          </cell>
          <cell r="J729">
            <v>40.1</v>
          </cell>
          <cell r="K729" t="str">
            <v>BEARING NUT;KM;SEE DRAWING;M45X2;LH</v>
          </cell>
          <cell r="L729" t="str">
            <v>EN 10083-2 Gr C45E +N (1.1191)/EN8D Carbon 0.42&lt;C&lt;0.5%</v>
          </cell>
          <cell r="M729" t="str">
            <v>104326756001N31</v>
          </cell>
          <cell r="N729">
            <v>104326756</v>
          </cell>
          <cell r="O729" t="str">
            <v>B</v>
          </cell>
          <cell r="P729">
            <v>0</v>
          </cell>
          <cell r="Q729" t="str">
            <v>Free of replacement against NCR 200272885</v>
          </cell>
          <cell r="R729">
            <v>1</v>
          </cell>
          <cell r="S729">
            <v>1</v>
          </cell>
          <cell r="T729" t="str">
            <v>25250 - replacement</v>
          </cell>
          <cell r="U729">
            <v>45990</v>
          </cell>
          <cell r="V729">
            <v>0</v>
          </cell>
          <cell r="W729" t="str">
            <v>COMPLETE</v>
          </cell>
          <cell r="X729">
            <v>0</v>
          </cell>
          <cell r="Y729">
            <v>0</v>
          </cell>
          <cell r="Z729" t="str">
            <v>EURO</v>
          </cell>
          <cell r="AA729">
            <v>0</v>
          </cell>
          <cell r="AB729">
            <v>45988</v>
          </cell>
          <cell r="AC729">
            <v>0</v>
          </cell>
          <cell r="AD729">
            <v>0</v>
          </cell>
          <cell r="AE729"/>
          <cell r="AF729">
            <v>120</v>
          </cell>
          <cell r="AG729">
            <v>45</v>
          </cell>
          <cell r="AH729">
            <v>27</v>
          </cell>
        </row>
        <row r="730">
          <cell r="A730">
            <v>260588</v>
          </cell>
          <cell r="B730">
            <v>4502382829</v>
          </cell>
          <cell r="C730">
            <v>45940</v>
          </cell>
          <cell r="D730">
            <v>45941</v>
          </cell>
          <cell r="E730">
            <v>45996</v>
          </cell>
          <cell r="F730">
            <v>45991</v>
          </cell>
          <cell r="G730">
            <v>0</v>
          </cell>
          <cell r="H730" t="str">
            <v>260588-10</v>
          </cell>
          <cell r="I730" t="str">
            <v>SULZER PUMPS (CANADA) INC</v>
          </cell>
          <cell r="J730">
            <v>10</v>
          </cell>
          <cell r="K730" t="str">
            <v>IMPELLER RING, 2ND STAGE HUB</v>
          </cell>
          <cell r="L730" t="str">
            <v>UNS S32760+STEL.6</v>
          </cell>
          <cell r="M730">
            <v>3211256</v>
          </cell>
          <cell r="N730" t="str">
            <v>2-204505356-000</v>
          </cell>
          <cell r="O730" t="str">
            <v>-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25240</v>
          </cell>
          <cell r="U730">
            <v>45988</v>
          </cell>
          <cell r="V730">
            <v>0</v>
          </cell>
          <cell r="W730" t="str">
            <v>COMPLETE</v>
          </cell>
          <cell r="X730">
            <v>1715.6</v>
          </cell>
          <cell r="Y730">
            <v>0</v>
          </cell>
          <cell r="Z730" t="str">
            <v>USD</v>
          </cell>
          <cell r="AA730">
            <v>0</v>
          </cell>
          <cell r="AB730">
            <v>45988</v>
          </cell>
          <cell r="AC730">
            <v>0</v>
          </cell>
          <cell r="AD730">
            <v>0</v>
          </cell>
          <cell r="AE730"/>
          <cell r="AF730">
            <v>234.33</v>
          </cell>
          <cell r="AG730">
            <v>219</v>
          </cell>
          <cell r="AH730">
            <v>69</v>
          </cell>
        </row>
        <row r="731">
          <cell r="A731">
            <v>260588</v>
          </cell>
          <cell r="B731">
            <v>4502382829</v>
          </cell>
          <cell r="C731">
            <v>45940</v>
          </cell>
          <cell r="D731">
            <v>45941</v>
          </cell>
          <cell r="E731">
            <v>45996</v>
          </cell>
          <cell r="F731">
            <v>45991</v>
          </cell>
          <cell r="G731">
            <v>0</v>
          </cell>
          <cell r="H731" t="str">
            <v>260588-20</v>
          </cell>
          <cell r="I731" t="str">
            <v>SULZER PUMPS (CANADA) INC</v>
          </cell>
          <cell r="J731">
            <v>20</v>
          </cell>
          <cell r="K731" t="str">
            <v>IMPELLER RING, 1ST STG</v>
          </cell>
          <cell r="L731" t="str">
            <v>UNS S32760+STEL.6</v>
          </cell>
          <cell r="M731">
            <v>3211254</v>
          </cell>
          <cell r="N731" t="str">
            <v>2-204505354-000</v>
          </cell>
          <cell r="O731" t="str">
            <v>A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25240</v>
          </cell>
          <cell r="U731">
            <v>45988</v>
          </cell>
          <cell r="V731">
            <v>0</v>
          </cell>
          <cell r="W731" t="str">
            <v>COMPLETE</v>
          </cell>
          <cell r="X731">
            <v>1873.9</v>
          </cell>
          <cell r="Y731">
            <v>0</v>
          </cell>
          <cell r="Z731" t="str">
            <v>USD</v>
          </cell>
          <cell r="AA731">
            <v>0</v>
          </cell>
          <cell r="AB731">
            <v>45988</v>
          </cell>
          <cell r="AC731">
            <v>0</v>
          </cell>
          <cell r="AD731">
            <v>0</v>
          </cell>
          <cell r="AE731"/>
          <cell r="AF731">
            <v>307.23</v>
          </cell>
          <cell r="AG731">
            <v>292</v>
          </cell>
          <cell r="AH731">
            <v>46</v>
          </cell>
        </row>
        <row r="732">
          <cell r="A732">
            <v>260588</v>
          </cell>
          <cell r="B732">
            <v>4502382829</v>
          </cell>
          <cell r="C732">
            <v>45940</v>
          </cell>
          <cell r="D732">
            <v>45941</v>
          </cell>
          <cell r="E732">
            <v>45996</v>
          </cell>
          <cell r="F732">
            <v>45991</v>
          </cell>
          <cell r="G732">
            <v>0</v>
          </cell>
          <cell r="H732" t="str">
            <v>260588-30</v>
          </cell>
          <cell r="I732" t="str">
            <v>SULZER PUMPS (CANADA) INC</v>
          </cell>
          <cell r="J732">
            <v>30</v>
          </cell>
          <cell r="K732" t="str">
            <v>STATIONARY RING, 2ND STAGE HUB</v>
          </cell>
          <cell r="L732" t="str">
            <v>UNS S32760</v>
          </cell>
          <cell r="M732">
            <v>3211249</v>
          </cell>
          <cell r="N732" t="str">
            <v>2-204505353-000</v>
          </cell>
          <cell r="O732" t="str">
            <v>-</v>
          </cell>
          <cell r="P732">
            <v>0</v>
          </cell>
          <cell r="Q732" t="str">
            <v>PS-2000-000 REV 00</v>
          </cell>
          <cell r="R732">
            <v>1</v>
          </cell>
          <cell r="S732">
            <v>1</v>
          </cell>
          <cell r="T732">
            <v>25240</v>
          </cell>
          <cell r="U732">
            <v>45988</v>
          </cell>
          <cell r="V732">
            <v>0</v>
          </cell>
          <cell r="W732" t="str">
            <v>COMPLETE</v>
          </cell>
          <cell r="X732">
            <v>1206</v>
          </cell>
          <cell r="Y732">
            <v>0</v>
          </cell>
          <cell r="Z732" t="str">
            <v>USD</v>
          </cell>
          <cell r="AA732">
            <v>0</v>
          </cell>
          <cell r="AB732">
            <v>45988</v>
          </cell>
          <cell r="AC732">
            <v>0</v>
          </cell>
          <cell r="AD732">
            <v>0</v>
          </cell>
          <cell r="AE732"/>
          <cell r="AF732">
            <v>255</v>
          </cell>
          <cell r="AG732">
            <v>235</v>
          </cell>
          <cell r="AH732">
            <v>69</v>
          </cell>
        </row>
        <row r="733">
          <cell r="A733">
            <v>260593</v>
          </cell>
          <cell r="B733">
            <v>4502383512</v>
          </cell>
          <cell r="C733">
            <v>45943</v>
          </cell>
          <cell r="D733">
            <v>45943</v>
          </cell>
          <cell r="E733">
            <v>45996</v>
          </cell>
          <cell r="F733">
            <v>46006</v>
          </cell>
          <cell r="G733">
            <v>0</v>
          </cell>
          <cell r="H733" t="str">
            <v>260593-10</v>
          </cell>
          <cell r="I733" t="str">
            <v>Sulzer Pumpen (Deutschland) GmbH</v>
          </cell>
          <cell r="J733">
            <v>10</v>
          </cell>
          <cell r="K733" t="str">
            <v>IMPELLER RING;MACH</v>
          </cell>
          <cell r="L733" t="str">
            <v xml:space="preserve"> ASTM A182 F53 NACE+STEL.12</v>
          </cell>
          <cell r="M733">
            <v>204662631002</v>
          </cell>
          <cell r="N733" t="str">
            <v>3-204662631</v>
          </cell>
          <cell r="O733" t="str">
            <v>-</v>
          </cell>
          <cell r="P733" t="str">
            <v>STEL.12</v>
          </cell>
          <cell r="Q733">
            <v>0</v>
          </cell>
          <cell r="R733">
            <v>2</v>
          </cell>
          <cell r="S733">
            <v>2</v>
          </cell>
          <cell r="T733">
            <v>25261</v>
          </cell>
          <cell r="U733">
            <v>46008</v>
          </cell>
          <cell r="V733">
            <v>0</v>
          </cell>
          <cell r="W733" t="str">
            <v>COMPLETE</v>
          </cell>
          <cell r="X733">
            <v>1358</v>
          </cell>
          <cell r="Y733">
            <v>0</v>
          </cell>
          <cell r="Z733" t="str">
            <v>EURO</v>
          </cell>
          <cell r="AA733">
            <v>0</v>
          </cell>
          <cell r="AB733">
            <v>46003</v>
          </cell>
          <cell r="AC733">
            <v>0</v>
          </cell>
          <cell r="AD733">
            <v>0</v>
          </cell>
          <cell r="AE733"/>
          <cell r="AF733">
            <v>344.96</v>
          </cell>
          <cell r="AG733">
            <v>330</v>
          </cell>
          <cell r="AH733">
            <v>32.5</v>
          </cell>
        </row>
        <row r="734">
          <cell r="A734">
            <v>260594</v>
          </cell>
          <cell r="B734">
            <v>4502383659</v>
          </cell>
          <cell r="C734">
            <v>45943</v>
          </cell>
          <cell r="D734">
            <v>45944</v>
          </cell>
          <cell r="E734">
            <v>46006</v>
          </cell>
          <cell r="F734">
            <v>46006</v>
          </cell>
          <cell r="G734">
            <v>0</v>
          </cell>
          <cell r="H734" t="str">
            <v>260594-10</v>
          </cell>
          <cell r="I734" t="str">
            <v>SULZER PUMPS MEXICO, SA de CV</v>
          </cell>
          <cell r="J734">
            <v>10</v>
          </cell>
          <cell r="K734" t="str">
            <v>IMPELLER RING; MACH</v>
          </cell>
          <cell r="L734" t="str">
            <v>AISI Gr 316L+STEL.6</v>
          </cell>
          <cell r="M734">
            <v>204500995001</v>
          </cell>
          <cell r="N734" t="str">
            <v>3-204500995-000</v>
          </cell>
          <cell r="O734" t="str">
            <v>-</v>
          </cell>
          <cell r="P734" t="str">
            <v>STEL.6</v>
          </cell>
          <cell r="Q734" t="str">
            <v>QQP100604199-0010 TASK 1.5</v>
          </cell>
          <cell r="R734">
            <v>2</v>
          </cell>
          <cell r="S734">
            <v>2</v>
          </cell>
          <cell r="T734">
            <v>25259</v>
          </cell>
          <cell r="U734">
            <v>46007</v>
          </cell>
          <cell r="V734">
            <v>0</v>
          </cell>
          <cell r="W734" t="str">
            <v>COMPLETE</v>
          </cell>
          <cell r="X734">
            <v>385.8</v>
          </cell>
          <cell r="Y734">
            <v>0</v>
          </cell>
          <cell r="Z734" t="str">
            <v>USD</v>
          </cell>
          <cell r="AA734">
            <v>0</v>
          </cell>
          <cell r="AB734">
            <v>46003</v>
          </cell>
          <cell r="AC734">
            <v>0</v>
          </cell>
          <cell r="AD734">
            <v>0</v>
          </cell>
          <cell r="AE734"/>
          <cell r="AF734">
            <v>154.93700000000001</v>
          </cell>
          <cell r="AG734">
            <v>140</v>
          </cell>
          <cell r="AH734">
            <v>20</v>
          </cell>
        </row>
        <row r="735">
          <cell r="A735">
            <v>260594</v>
          </cell>
          <cell r="B735">
            <v>4502383659</v>
          </cell>
          <cell r="C735">
            <v>45943</v>
          </cell>
          <cell r="D735">
            <v>45944</v>
          </cell>
          <cell r="E735">
            <v>46006</v>
          </cell>
          <cell r="F735">
            <v>46006</v>
          </cell>
          <cell r="G735">
            <v>0</v>
          </cell>
          <cell r="H735" t="str">
            <v>260594-20</v>
          </cell>
          <cell r="I735" t="str">
            <v>SULZER PUMPS MEXICO, SA de CV</v>
          </cell>
          <cell r="J735">
            <v>20</v>
          </cell>
          <cell r="K735" t="str">
            <v>IMPELLER RING MACH</v>
          </cell>
          <cell r="L735" t="str">
            <v>AISI Gr 316L+STEL.6</v>
          </cell>
          <cell r="M735">
            <v>204500997001</v>
          </cell>
          <cell r="N735" t="str">
            <v>3-204500997-000</v>
          </cell>
          <cell r="O735" t="str">
            <v>-</v>
          </cell>
          <cell r="P735" t="str">
            <v>STEL.6</v>
          </cell>
          <cell r="Q735" t="str">
            <v>QQP100604199-0010 TASK 1.5</v>
          </cell>
          <cell r="R735">
            <v>2</v>
          </cell>
          <cell r="S735">
            <v>2</v>
          </cell>
          <cell r="T735">
            <v>25259</v>
          </cell>
          <cell r="U735">
            <v>46007</v>
          </cell>
          <cell r="V735">
            <v>0</v>
          </cell>
          <cell r="W735" t="str">
            <v>COMPLETE</v>
          </cell>
          <cell r="X735">
            <v>424.4</v>
          </cell>
          <cell r="Y735">
            <v>0</v>
          </cell>
          <cell r="Z735" t="str">
            <v>USD</v>
          </cell>
          <cell r="AA735">
            <v>0</v>
          </cell>
          <cell r="AB735">
            <v>46003</v>
          </cell>
          <cell r="AC735">
            <v>0</v>
          </cell>
          <cell r="AD735">
            <v>0</v>
          </cell>
          <cell r="AE735"/>
          <cell r="AF735">
            <v>154.93700000000001</v>
          </cell>
          <cell r="AG735">
            <v>140</v>
          </cell>
          <cell r="AH735">
            <v>25</v>
          </cell>
        </row>
        <row r="736">
          <cell r="A736">
            <v>260596</v>
          </cell>
          <cell r="B736">
            <v>4502383904</v>
          </cell>
          <cell r="C736">
            <v>45944</v>
          </cell>
          <cell r="D736">
            <v>45944</v>
          </cell>
          <cell r="E736">
            <v>46003</v>
          </cell>
          <cell r="F736">
            <v>46006</v>
          </cell>
          <cell r="G736">
            <v>0</v>
          </cell>
          <cell r="H736" t="str">
            <v>260596-10</v>
          </cell>
          <cell r="I736" t="str">
            <v>Sulzer Pumpen (Deutschland) GmbH</v>
          </cell>
          <cell r="J736">
            <v>10</v>
          </cell>
          <cell r="K736" t="str">
            <v>IMPELLER RING;MACH</v>
          </cell>
          <cell r="L736" t="str">
            <v>SS-420+400 to 450 HB</v>
          </cell>
          <cell r="M736">
            <v>204500936016</v>
          </cell>
          <cell r="N736" t="str">
            <v>3-204500936</v>
          </cell>
          <cell r="O736" t="str">
            <v>-</v>
          </cell>
          <cell r="P736">
            <v>0</v>
          </cell>
          <cell r="Q736" t="str">
            <v>400-500 HB/PS-2000</v>
          </cell>
          <cell r="R736">
            <v>1</v>
          </cell>
          <cell r="S736">
            <v>1</v>
          </cell>
          <cell r="T736">
            <v>25261</v>
          </cell>
          <cell r="U736">
            <v>46008</v>
          </cell>
          <cell r="V736">
            <v>0</v>
          </cell>
          <cell r="W736" t="str">
            <v>COMPLETE</v>
          </cell>
          <cell r="X736">
            <v>185.8</v>
          </cell>
          <cell r="Y736">
            <v>0</v>
          </cell>
          <cell r="Z736" t="str">
            <v>EURO</v>
          </cell>
          <cell r="AA736">
            <v>0</v>
          </cell>
          <cell r="AB736">
            <v>46003</v>
          </cell>
          <cell r="AC736">
            <v>0</v>
          </cell>
          <cell r="AD736">
            <v>0</v>
          </cell>
          <cell r="AE736"/>
          <cell r="AF736">
            <v>149.93700000000001</v>
          </cell>
          <cell r="AG736">
            <v>135</v>
          </cell>
          <cell r="AH736">
            <v>20</v>
          </cell>
        </row>
        <row r="737">
          <cell r="A737">
            <v>260601</v>
          </cell>
          <cell r="B737">
            <v>4502384850</v>
          </cell>
          <cell r="C737">
            <v>45945</v>
          </cell>
          <cell r="D737">
            <v>45946</v>
          </cell>
          <cell r="E737">
            <v>45995</v>
          </cell>
          <cell r="F737">
            <v>46006</v>
          </cell>
          <cell r="G737">
            <v>0</v>
          </cell>
          <cell r="H737" t="str">
            <v>260601-10</v>
          </cell>
          <cell r="I737" t="str">
            <v>Sulzer Pompes France</v>
          </cell>
          <cell r="J737">
            <v>10</v>
          </cell>
          <cell r="K737" t="str">
            <v>TOOL;HYDROTEST (PN 20)</v>
          </cell>
          <cell r="L737" t="str">
            <v>ASTM A105 - Carbon Steel</v>
          </cell>
          <cell r="M737">
            <v>104327920001</v>
          </cell>
          <cell r="N737">
            <v>104327920</v>
          </cell>
          <cell r="O737" t="str">
            <v>-</v>
          </cell>
          <cell r="P737">
            <v>0</v>
          </cell>
          <cell r="Q737">
            <v>0</v>
          </cell>
          <cell r="R737">
            <v>1</v>
          </cell>
          <cell r="S737">
            <v>1</v>
          </cell>
          <cell r="T737">
            <v>25265</v>
          </cell>
          <cell r="U737">
            <v>46009</v>
          </cell>
          <cell r="V737">
            <v>0</v>
          </cell>
          <cell r="W737" t="str">
            <v>COMPLETE</v>
          </cell>
          <cell r="X737">
            <v>412.3</v>
          </cell>
          <cell r="Y737">
            <v>0</v>
          </cell>
          <cell r="Z737" t="str">
            <v>EURO</v>
          </cell>
          <cell r="AA737">
            <v>0</v>
          </cell>
          <cell r="AB737">
            <v>46003</v>
          </cell>
          <cell r="AC737">
            <v>0</v>
          </cell>
          <cell r="AD737">
            <v>0</v>
          </cell>
          <cell r="AE737"/>
          <cell r="AF737">
            <v>230</v>
          </cell>
          <cell r="AG737">
            <v>44</v>
          </cell>
          <cell r="AH737">
            <v>35</v>
          </cell>
        </row>
        <row r="738">
          <cell r="A738">
            <v>260601</v>
          </cell>
          <cell r="B738">
            <v>4502384850</v>
          </cell>
          <cell r="C738">
            <v>45945</v>
          </cell>
          <cell r="D738">
            <v>45946</v>
          </cell>
          <cell r="E738">
            <v>45995</v>
          </cell>
          <cell r="F738">
            <v>46006</v>
          </cell>
          <cell r="G738">
            <v>0</v>
          </cell>
          <cell r="H738" t="str">
            <v>260601-20</v>
          </cell>
          <cell r="I738" t="str">
            <v>Sulzer Pompes France</v>
          </cell>
          <cell r="J738">
            <v>20</v>
          </cell>
          <cell r="K738" t="str">
            <v>TOOL;FLANGE OF DISCHARGE CHAMBER</v>
          </cell>
          <cell r="L738" t="str">
            <v>ASTM A105 - Carbon Steel</v>
          </cell>
          <cell r="M738">
            <v>104327973001</v>
          </cell>
          <cell r="N738">
            <v>104327973</v>
          </cell>
          <cell r="O738" t="str">
            <v>-</v>
          </cell>
          <cell r="P738">
            <v>0</v>
          </cell>
          <cell r="Q738">
            <v>0</v>
          </cell>
          <cell r="R738">
            <v>1</v>
          </cell>
          <cell r="S738">
            <v>1</v>
          </cell>
          <cell r="T738">
            <v>25265</v>
          </cell>
          <cell r="U738">
            <v>46009</v>
          </cell>
          <cell r="V738">
            <v>0</v>
          </cell>
          <cell r="W738" t="str">
            <v>COMPLETE</v>
          </cell>
          <cell r="X738">
            <v>543.4</v>
          </cell>
          <cell r="Y738">
            <v>0</v>
          </cell>
          <cell r="Z738" t="str">
            <v>EURO</v>
          </cell>
          <cell r="AA738">
            <v>0</v>
          </cell>
          <cell r="AB738">
            <v>46003</v>
          </cell>
          <cell r="AC738">
            <v>0</v>
          </cell>
          <cell r="AD738">
            <v>0</v>
          </cell>
          <cell r="AE738"/>
          <cell r="AF738">
            <v>220</v>
          </cell>
          <cell r="AG738"/>
          <cell r="AH738">
            <v>77.5</v>
          </cell>
        </row>
        <row r="739">
          <cell r="A739">
            <v>260601</v>
          </cell>
          <cell r="B739">
            <v>4502384850</v>
          </cell>
          <cell r="C739">
            <v>45945</v>
          </cell>
          <cell r="D739">
            <v>45946</v>
          </cell>
          <cell r="E739">
            <v>45995</v>
          </cell>
          <cell r="F739">
            <v>46006</v>
          </cell>
          <cell r="G739">
            <v>0</v>
          </cell>
          <cell r="H739" t="str">
            <v>260601-30</v>
          </cell>
          <cell r="I739" t="str">
            <v>Sulzer Pompes France</v>
          </cell>
          <cell r="J739">
            <v>30</v>
          </cell>
          <cell r="K739" t="str">
            <v>TOOL;DISCHARGE BOTTOM TEST FLANGE</v>
          </cell>
          <cell r="L739" t="str">
            <v>ASTM A105 - Carbon Steel</v>
          </cell>
          <cell r="M739">
            <v>104327923001</v>
          </cell>
          <cell r="N739">
            <v>104327923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25265</v>
          </cell>
          <cell r="U739">
            <v>46009</v>
          </cell>
          <cell r="V739">
            <v>0</v>
          </cell>
          <cell r="W739" t="str">
            <v>COMPLETE</v>
          </cell>
          <cell r="X739">
            <v>465.6</v>
          </cell>
          <cell r="Y739">
            <v>0</v>
          </cell>
          <cell r="Z739" t="str">
            <v>EURO</v>
          </cell>
          <cell r="AA739">
            <v>0</v>
          </cell>
          <cell r="AB739">
            <v>46003</v>
          </cell>
          <cell r="AC739">
            <v>0</v>
          </cell>
          <cell r="AD739">
            <v>0</v>
          </cell>
          <cell r="AE739"/>
          <cell r="AF739">
            <v>230</v>
          </cell>
          <cell r="AG739">
            <v>44</v>
          </cell>
          <cell r="AH739">
            <v>50</v>
          </cell>
        </row>
        <row r="740">
          <cell r="A740">
            <v>260605</v>
          </cell>
          <cell r="B740">
            <v>4502384169</v>
          </cell>
          <cell r="C740">
            <v>45944</v>
          </cell>
          <cell r="D740">
            <v>45946</v>
          </cell>
          <cell r="E740">
            <v>45904</v>
          </cell>
          <cell r="F740">
            <v>46006</v>
          </cell>
          <cell r="G740">
            <v>0</v>
          </cell>
          <cell r="H740" t="str">
            <v>260605-10</v>
          </cell>
          <cell r="I740" t="str">
            <v>SULZER PUMPS MEXICO, SA de CV</v>
          </cell>
          <cell r="J740">
            <v>10</v>
          </cell>
          <cell r="K740" t="str">
            <v>STATIONARY RING;MACH</v>
          </cell>
          <cell r="L740" t="str">
            <v>AISI 420+400 to 450 HB</v>
          </cell>
          <cell r="M740">
            <v>204501141004</v>
          </cell>
          <cell r="N740" t="str">
            <v>3-204501141-000</v>
          </cell>
          <cell r="O740" t="str">
            <v>-</v>
          </cell>
          <cell r="P740">
            <v>0</v>
          </cell>
          <cell r="Q740" t="str">
            <v>400 to 450 HB/PS-1001-000 REV 00</v>
          </cell>
          <cell r="R740">
            <v>1</v>
          </cell>
          <cell r="S740">
            <v>1</v>
          </cell>
          <cell r="T740">
            <v>25259</v>
          </cell>
          <cell r="U740">
            <v>46007</v>
          </cell>
          <cell r="V740">
            <v>0</v>
          </cell>
          <cell r="W740" t="str">
            <v>COMPLETE</v>
          </cell>
          <cell r="X740">
            <v>312</v>
          </cell>
          <cell r="Y740">
            <v>0</v>
          </cell>
          <cell r="Z740" t="str">
            <v>USD</v>
          </cell>
          <cell r="AA740">
            <v>0</v>
          </cell>
          <cell r="AB740">
            <v>46003</v>
          </cell>
          <cell r="AC740">
            <v>0</v>
          </cell>
          <cell r="AD740">
            <v>0</v>
          </cell>
          <cell r="AE740"/>
          <cell r="AF740">
            <v>340</v>
          </cell>
          <cell r="AG740">
            <v>320.66699999999997</v>
          </cell>
          <cell r="AH740">
            <v>30</v>
          </cell>
        </row>
        <row r="741">
          <cell r="A741">
            <v>260605</v>
          </cell>
          <cell r="B741">
            <v>4502384169</v>
          </cell>
          <cell r="C741">
            <v>45944</v>
          </cell>
          <cell r="D741">
            <v>45946</v>
          </cell>
          <cell r="E741">
            <v>45905</v>
          </cell>
          <cell r="F741">
            <v>46006</v>
          </cell>
          <cell r="G741">
            <v>0</v>
          </cell>
          <cell r="H741" t="str">
            <v>260605-20</v>
          </cell>
          <cell r="I741" t="str">
            <v>SULZER PUMPS MEXICO, SA de CV</v>
          </cell>
          <cell r="J741">
            <v>20</v>
          </cell>
          <cell r="K741" t="str">
            <v>STATIONARY RING;MACH</v>
          </cell>
          <cell r="L741" t="str">
            <v>AISI 431+Soft Nitride</v>
          </cell>
          <cell r="M741">
            <v>104065137001</v>
          </cell>
          <cell r="N741" t="str">
            <v>3-104065137-000</v>
          </cell>
          <cell r="O741" t="str">
            <v>-</v>
          </cell>
          <cell r="P741">
            <v>0</v>
          </cell>
          <cell r="Q741" t="str">
            <v>Soft Nitriding</v>
          </cell>
          <cell r="R741">
            <v>3</v>
          </cell>
          <cell r="S741">
            <v>3</v>
          </cell>
          <cell r="T741">
            <v>25259</v>
          </cell>
          <cell r="U741">
            <v>46007</v>
          </cell>
          <cell r="V741">
            <v>0</v>
          </cell>
          <cell r="W741" t="str">
            <v>COMPLETE</v>
          </cell>
          <cell r="X741">
            <v>373.4</v>
          </cell>
          <cell r="Y741">
            <v>0</v>
          </cell>
          <cell r="Z741" t="str">
            <v>USD</v>
          </cell>
          <cell r="AA741">
            <v>0</v>
          </cell>
          <cell r="AB741">
            <v>46003</v>
          </cell>
          <cell r="AC741">
            <v>0</v>
          </cell>
          <cell r="AD741">
            <v>0</v>
          </cell>
          <cell r="AE741"/>
          <cell r="AF741">
            <v>320</v>
          </cell>
          <cell r="AG741">
            <v>260.60000000000002</v>
          </cell>
          <cell r="AH741">
            <v>29</v>
          </cell>
        </row>
        <row r="742">
          <cell r="A742">
            <v>260623</v>
          </cell>
          <cell r="B742">
            <v>4502388071</v>
          </cell>
          <cell r="C742">
            <v>45954</v>
          </cell>
          <cell r="D742">
            <v>45957</v>
          </cell>
          <cell r="E742">
            <v>46000</v>
          </cell>
          <cell r="F742">
            <v>46021</v>
          </cell>
          <cell r="G742">
            <v>0</v>
          </cell>
          <cell r="H742" t="str">
            <v>260623-10</v>
          </cell>
          <cell r="I742" t="str">
            <v>Sulzer Leeds PMC</v>
          </cell>
          <cell r="J742">
            <v>10</v>
          </cell>
          <cell r="K742" t="str">
            <v>BEARING SLEEVE D89/76.2 X 135 LG</v>
          </cell>
          <cell r="L742" t="str">
            <v>ASTM A276 UNS S41000 NACE MR0175/MR0103+STEL.6</v>
          </cell>
          <cell r="M742">
            <v>204218990001</v>
          </cell>
          <cell r="N742" t="str">
            <v>2-204218990</v>
          </cell>
          <cell r="O742" t="str">
            <v>-</v>
          </cell>
          <cell r="P742" t="str">
            <v>STEL.6</v>
          </cell>
          <cell r="Q742" t="str">
            <v>40-504 REV 16/40-550 REV 06/PS-1001 REV 00</v>
          </cell>
          <cell r="R742">
            <v>2</v>
          </cell>
          <cell r="S742">
            <v>2</v>
          </cell>
          <cell r="T742">
            <v>25268</v>
          </cell>
          <cell r="U742">
            <v>46016</v>
          </cell>
          <cell r="V742">
            <v>0</v>
          </cell>
          <cell r="W742" t="str">
            <v>COMPLETE</v>
          </cell>
          <cell r="X742">
            <v>534.9</v>
          </cell>
          <cell r="Y742">
            <v>0</v>
          </cell>
          <cell r="Z742" t="str">
            <v>GBP</v>
          </cell>
          <cell r="AA742">
            <v>0</v>
          </cell>
          <cell r="AB742">
            <v>46018</v>
          </cell>
          <cell r="AC742">
            <v>0</v>
          </cell>
          <cell r="AD742">
            <v>0</v>
          </cell>
          <cell r="AE742"/>
          <cell r="AF742">
            <v>89</v>
          </cell>
          <cell r="AG742">
            <v>76</v>
          </cell>
          <cell r="AH742">
            <v>135</v>
          </cell>
        </row>
        <row r="743">
          <cell r="A743">
            <v>260623</v>
          </cell>
          <cell r="B743">
            <v>4502388071</v>
          </cell>
          <cell r="C743">
            <v>45954</v>
          </cell>
          <cell r="D743">
            <v>45957</v>
          </cell>
          <cell r="E743">
            <v>46000</v>
          </cell>
          <cell r="F743">
            <v>46021</v>
          </cell>
          <cell r="G743">
            <v>0</v>
          </cell>
          <cell r="H743" t="str">
            <v>260623-20</v>
          </cell>
          <cell r="I743" t="str">
            <v>Sulzer Leeds PMC</v>
          </cell>
          <cell r="J743">
            <v>20</v>
          </cell>
          <cell r="K743" t="str">
            <v>BEARING SLEEVE D89/76.2 X 305 LG</v>
          </cell>
          <cell r="L743" t="str">
            <v>ASTM A276 UNS S41000 NACE MR0175/MR0103+STEL.6</v>
          </cell>
          <cell r="M743">
            <v>204218989002</v>
          </cell>
          <cell r="N743" t="str">
            <v>2-204218989</v>
          </cell>
          <cell r="O743" t="str">
            <v>-</v>
          </cell>
          <cell r="P743" t="str">
            <v>STEL.6</v>
          </cell>
          <cell r="Q743" t="str">
            <v>40-504 REV 16/40-550 REV 06/PS-1001 REV 00</v>
          </cell>
          <cell r="R743">
            <v>2</v>
          </cell>
          <cell r="S743">
            <v>2</v>
          </cell>
          <cell r="T743">
            <v>25268</v>
          </cell>
          <cell r="U743">
            <v>46016</v>
          </cell>
          <cell r="V743">
            <v>0</v>
          </cell>
          <cell r="W743" t="str">
            <v>COMPLETE</v>
          </cell>
          <cell r="X743">
            <v>582.4</v>
          </cell>
          <cell r="Y743">
            <v>0</v>
          </cell>
          <cell r="Z743" t="str">
            <v>GBP</v>
          </cell>
          <cell r="AA743">
            <v>0</v>
          </cell>
          <cell r="AB743">
            <v>46018</v>
          </cell>
          <cell r="AC743">
            <v>0</v>
          </cell>
          <cell r="AD743">
            <v>0</v>
          </cell>
          <cell r="AE743"/>
          <cell r="AF743">
            <v>89</v>
          </cell>
          <cell r="AG743">
            <v>76.2</v>
          </cell>
          <cell r="AH743">
            <v>305</v>
          </cell>
        </row>
        <row r="744">
          <cell r="A744">
            <v>260623</v>
          </cell>
          <cell r="B744">
            <v>4502388071</v>
          </cell>
          <cell r="C744">
            <v>45954</v>
          </cell>
          <cell r="D744">
            <v>45957</v>
          </cell>
          <cell r="E744">
            <v>46000</v>
          </cell>
          <cell r="F744">
            <v>46021</v>
          </cell>
          <cell r="G744">
            <v>0</v>
          </cell>
          <cell r="H744" t="str">
            <v>260623-30</v>
          </cell>
          <cell r="I744" t="str">
            <v>Sulzer Leeds PMC</v>
          </cell>
          <cell r="J744">
            <v>30</v>
          </cell>
          <cell r="K744" t="str">
            <v>BEARING SLEEVE D89/76.2 X 355 LG</v>
          </cell>
          <cell r="L744" t="str">
            <v>ASTM A276 UNS S41000 NACE MR0175/MR0103+STEL.6</v>
          </cell>
          <cell r="M744">
            <v>204218989001</v>
          </cell>
          <cell r="N744" t="str">
            <v>2-204218989</v>
          </cell>
          <cell r="O744" t="str">
            <v>-</v>
          </cell>
          <cell r="P744" t="str">
            <v>STEL.6</v>
          </cell>
          <cell r="Q744" t="str">
            <v>40-504 REV 16/40-550 REV 06/PS-1001 REV 00</v>
          </cell>
          <cell r="R744">
            <v>2</v>
          </cell>
          <cell r="S744">
            <v>2</v>
          </cell>
          <cell r="T744">
            <v>25268</v>
          </cell>
          <cell r="U744">
            <v>46016</v>
          </cell>
          <cell r="V744">
            <v>0</v>
          </cell>
          <cell r="W744" t="str">
            <v>COMPLETE</v>
          </cell>
          <cell r="X744">
            <v>861</v>
          </cell>
          <cell r="Y744">
            <v>0</v>
          </cell>
          <cell r="Z744" t="str">
            <v>GBP</v>
          </cell>
          <cell r="AA744">
            <v>0</v>
          </cell>
          <cell r="AB744">
            <v>46018</v>
          </cell>
          <cell r="AC744">
            <v>0</v>
          </cell>
          <cell r="AD744">
            <v>0</v>
          </cell>
          <cell r="AE744"/>
          <cell r="AF744">
            <v>89</v>
          </cell>
          <cell r="AG744">
            <v>76.2</v>
          </cell>
          <cell r="AH744">
            <v>355</v>
          </cell>
        </row>
        <row r="745">
          <cell r="A745">
            <v>260623</v>
          </cell>
          <cell r="B745">
            <v>4502388071</v>
          </cell>
          <cell r="C745">
            <v>45954</v>
          </cell>
          <cell r="D745">
            <v>45957</v>
          </cell>
          <cell r="E745">
            <v>46000</v>
          </cell>
          <cell r="F745">
            <v>46021</v>
          </cell>
          <cell r="G745">
            <v>0</v>
          </cell>
          <cell r="H745" t="str">
            <v>260623-40</v>
          </cell>
          <cell r="I745" t="str">
            <v>Sulzer Leeds PMC</v>
          </cell>
          <cell r="J745">
            <v>40</v>
          </cell>
          <cell r="K745" t="str">
            <v>IMPELLER WEAR RING D349.20/330 X 48</v>
          </cell>
          <cell r="L745" t="str">
            <v>ASTM A276 UNS S41000 NACE MR0175/MR0103+STEL.6</v>
          </cell>
          <cell r="M745">
            <v>204218987002</v>
          </cell>
          <cell r="N745" t="str">
            <v>2-204218987</v>
          </cell>
          <cell r="O745" t="str">
            <v>-</v>
          </cell>
          <cell r="P745" t="str">
            <v>STEL.6</v>
          </cell>
          <cell r="Q745" t="str">
            <v>40-504 REV 16/40-550 REV 06/PS-1001 REV 00</v>
          </cell>
          <cell r="R745">
            <v>2</v>
          </cell>
          <cell r="S745">
            <v>2</v>
          </cell>
          <cell r="T745">
            <v>25291</v>
          </cell>
          <cell r="U745">
            <v>46043</v>
          </cell>
          <cell r="V745">
            <v>0</v>
          </cell>
          <cell r="W745" t="str">
            <v>COMPLETE</v>
          </cell>
          <cell r="X745">
            <v>817.80000000000007</v>
          </cell>
          <cell r="Y745">
            <v>0</v>
          </cell>
          <cell r="Z745" t="str">
            <v>GBP</v>
          </cell>
          <cell r="AA745">
            <v>0</v>
          </cell>
          <cell r="AB745">
            <v>46018</v>
          </cell>
          <cell r="AC745">
            <v>0</v>
          </cell>
          <cell r="AD745">
            <v>0</v>
          </cell>
          <cell r="AE745"/>
          <cell r="AF745">
            <v>349.2</v>
          </cell>
          <cell r="AG745">
            <v>330</v>
          </cell>
          <cell r="AH745">
            <v>48</v>
          </cell>
        </row>
        <row r="746">
          <cell r="A746">
            <v>260623</v>
          </cell>
          <cell r="B746">
            <v>4502388071</v>
          </cell>
          <cell r="C746">
            <v>45954</v>
          </cell>
          <cell r="D746">
            <v>45957</v>
          </cell>
          <cell r="E746">
            <v>46000</v>
          </cell>
          <cell r="F746">
            <v>46021</v>
          </cell>
          <cell r="G746">
            <v>0</v>
          </cell>
          <cell r="H746" t="str">
            <v>260623-50</v>
          </cell>
          <cell r="I746" t="str">
            <v>Sulzer Leeds PMC</v>
          </cell>
          <cell r="J746">
            <v>50</v>
          </cell>
          <cell r="K746" t="str">
            <v>IMPELLER WEAR RING D424.11/405 X 52</v>
          </cell>
          <cell r="L746" t="str">
            <v>ASTM A276 UNS S41000 NACE MR0175/MR0103+STEL.6</v>
          </cell>
          <cell r="M746">
            <v>204218987001</v>
          </cell>
          <cell r="N746" t="str">
            <v>2-204218987</v>
          </cell>
          <cell r="O746" t="str">
            <v>-</v>
          </cell>
          <cell r="P746" t="str">
            <v>STEL.6</v>
          </cell>
          <cell r="Q746" t="str">
            <v>40-504 REV 16/40-550 REV 06/PS-1001 REV 00</v>
          </cell>
          <cell r="R746">
            <v>2</v>
          </cell>
          <cell r="S746">
            <v>2</v>
          </cell>
          <cell r="T746">
            <v>25291</v>
          </cell>
          <cell r="U746">
            <v>46043</v>
          </cell>
          <cell r="V746">
            <v>0</v>
          </cell>
          <cell r="W746" t="str">
            <v>COMPLETE</v>
          </cell>
          <cell r="X746">
            <v>1076.8</v>
          </cell>
          <cell r="Y746">
            <v>0</v>
          </cell>
          <cell r="Z746" t="str">
            <v>GBP</v>
          </cell>
          <cell r="AA746">
            <v>0</v>
          </cell>
          <cell r="AB746">
            <v>46018</v>
          </cell>
          <cell r="AC746">
            <v>0</v>
          </cell>
          <cell r="AD746">
            <v>0</v>
          </cell>
          <cell r="AE746"/>
          <cell r="AF746">
            <v>424.1</v>
          </cell>
          <cell r="AG746">
            <v>405</v>
          </cell>
          <cell r="AH746">
            <v>52</v>
          </cell>
        </row>
        <row r="747">
          <cell r="A747">
            <v>260624</v>
          </cell>
          <cell r="B747">
            <v>4502384760</v>
          </cell>
          <cell r="C747">
            <v>45945</v>
          </cell>
          <cell r="D747">
            <v>45957</v>
          </cell>
          <cell r="E747">
            <v>45986</v>
          </cell>
          <cell r="F747">
            <v>46006</v>
          </cell>
          <cell r="G747">
            <v>0</v>
          </cell>
          <cell r="H747" t="str">
            <v>260624-10</v>
          </cell>
          <cell r="I747" t="str">
            <v>Sulzer Pompes France</v>
          </cell>
          <cell r="J747">
            <v>10</v>
          </cell>
          <cell r="K747" t="str">
            <v>SHAFT SLEEVE;MACH;VE</v>
          </cell>
          <cell r="L747" t="str">
            <v>UNS S31803/A182 F51</v>
          </cell>
          <cell r="M747" t="str">
            <v>104327652001N34</v>
          </cell>
          <cell r="N747" t="str">
            <v>EM-494956</v>
          </cell>
          <cell r="O747">
            <v>1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25265</v>
          </cell>
          <cell r="U747">
            <v>46009</v>
          </cell>
          <cell r="V747">
            <v>0</v>
          </cell>
          <cell r="W747" t="str">
            <v>COMPLETE</v>
          </cell>
          <cell r="X747">
            <v>365</v>
          </cell>
          <cell r="Y747">
            <v>0</v>
          </cell>
          <cell r="Z747" t="str">
            <v>EURO</v>
          </cell>
          <cell r="AA747">
            <v>0</v>
          </cell>
          <cell r="AB747">
            <v>46003</v>
          </cell>
          <cell r="AC747">
            <v>0</v>
          </cell>
          <cell r="AD747">
            <v>0</v>
          </cell>
          <cell r="AE747"/>
          <cell r="AF747">
            <v>76</v>
          </cell>
          <cell r="AG747">
            <v>62</v>
          </cell>
          <cell r="AH747">
            <v>195</v>
          </cell>
        </row>
        <row r="748">
          <cell r="A748">
            <v>260624</v>
          </cell>
          <cell r="B748">
            <v>4502384760</v>
          </cell>
          <cell r="C748">
            <v>45945</v>
          </cell>
          <cell r="D748">
            <v>45957</v>
          </cell>
          <cell r="E748">
            <v>45986</v>
          </cell>
          <cell r="F748">
            <v>46006</v>
          </cell>
          <cell r="G748">
            <v>0</v>
          </cell>
          <cell r="H748" t="str">
            <v>260624-20</v>
          </cell>
          <cell r="I748" t="str">
            <v>Sulzer Pompes France</v>
          </cell>
          <cell r="J748">
            <v>20</v>
          </cell>
          <cell r="K748" t="str">
            <v>SHAFT SLEEVE;MACH;VE</v>
          </cell>
          <cell r="L748" t="str">
            <v>UNS S31803/A182 F51</v>
          </cell>
          <cell r="M748" t="str">
            <v>104327653001N34</v>
          </cell>
          <cell r="N748" t="str">
            <v>EM-494957</v>
          </cell>
          <cell r="O748">
            <v>0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25265</v>
          </cell>
          <cell r="U748">
            <v>46009</v>
          </cell>
          <cell r="V748">
            <v>0</v>
          </cell>
          <cell r="W748" t="str">
            <v>COMPLETE</v>
          </cell>
          <cell r="X748">
            <v>308.39999999999998</v>
          </cell>
          <cell r="Y748">
            <v>0</v>
          </cell>
          <cell r="Z748" t="str">
            <v>EURO</v>
          </cell>
          <cell r="AA748">
            <v>0</v>
          </cell>
          <cell r="AB748">
            <v>46003</v>
          </cell>
          <cell r="AC748">
            <v>0</v>
          </cell>
          <cell r="AD748">
            <v>0</v>
          </cell>
          <cell r="AE748"/>
          <cell r="AF748">
            <v>76</v>
          </cell>
          <cell r="AG748">
            <v>62</v>
          </cell>
          <cell r="AH748">
            <v>145</v>
          </cell>
        </row>
        <row r="749">
          <cell r="A749">
            <v>260624</v>
          </cell>
          <cell r="B749">
            <v>4502384760</v>
          </cell>
          <cell r="C749">
            <v>45945</v>
          </cell>
          <cell r="D749">
            <v>45957</v>
          </cell>
          <cell r="E749">
            <v>45986</v>
          </cell>
          <cell r="F749">
            <v>46006</v>
          </cell>
          <cell r="G749">
            <v>0</v>
          </cell>
          <cell r="H749" t="str">
            <v>260624-30</v>
          </cell>
          <cell r="I749" t="str">
            <v>Sulzer Pompes France</v>
          </cell>
          <cell r="J749">
            <v>30</v>
          </cell>
          <cell r="K749" t="str">
            <v>THREADED COUPLING;SHAFT COUPLING</v>
          </cell>
          <cell r="L749" t="str">
            <v>Gr 1.4057+QT800</v>
          </cell>
          <cell r="M749" t="str">
            <v>104327645001N34</v>
          </cell>
          <cell r="N749" t="str">
            <v>EM-480983</v>
          </cell>
          <cell r="O749">
            <v>3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25265</v>
          </cell>
          <cell r="U749">
            <v>46009</v>
          </cell>
          <cell r="V749">
            <v>0</v>
          </cell>
          <cell r="W749" t="str">
            <v>COMPLETE</v>
          </cell>
          <cell r="X749">
            <v>166.8</v>
          </cell>
          <cell r="Y749">
            <v>0</v>
          </cell>
          <cell r="Z749" t="str">
            <v>EURO</v>
          </cell>
          <cell r="AA749">
            <v>0</v>
          </cell>
          <cell r="AB749">
            <v>46003</v>
          </cell>
          <cell r="AC749">
            <v>0</v>
          </cell>
          <cell r="AD749">
            <v>0</v>
          </cell>
          <cell r="AE749"/>
          <cell r="AF749">
            <v>50</v>
          </cell>
          <cell r="AG749">
            <v>28</v>
          </cell>
          <cell r="AH749">
            <v>60</v>
          </cell>
        </row>
        <row r="750">
          <cell r="A750">
            <v>260624</v>
          </cell>
          <cell r="B750">
            <v>4502384760</v>
          </cell>
          <cell r="C750">
            <v>45945</v>
          </cell>
          <cell r="D750">
            <v>45957</v>
          </cell>
          <cell r="E750">
            <v>45986</v>
          </cell>
          <cell r="F750">
            <v>46006</v>
          </cell>
          <cell r="G750">
            <v>0</v>
          </cell>
          <cell r="H750" t="str">
            <v>260624-40</v>
          </cell>
          <cell r="I750" t="str">
            <v>Sulzer Pompes France</v>
          </cell>
          <cell r="J750">
            <v>40</v>
          </cell>
          <cell r="K750" t="str">
            <v>SHAFT SLEEVE;MACH;VN</v>
          </cell>
          <cell r="L750" t="str">
            <v>ASTM A276 S420+UTS 700-850 MPa; YS &gt; 525 MPa - EN 10088-3</v>
          </cell>
          <cell r="M750" t="str">
            <v>104327649001N34</v>
          </cell>
          <cell r="N750" t="str">
            <v>EM-490531</v>
          </cell>
          <cell r="O750" t="str">
            <v>-</v>
          </cell>
          <cell r="P750">
            <v>0</v>
          </cell>
          <cell r="Q750" t="str">
            <v>PS-2000EN</v>
          </cell>
          <cell r="R750">
            <v>1</v>
          </cell>
          <cell r="S750">
            <v>1</v>
          </cell>
          <cell r="T750">
            <v>25265</v>
          </cell>
          <cell r="U750">
            <v>46009</v>
          </cell>
          <cell r="V750">
            <v>0</v>
          </cell>
          <cell r="W750" t="str">
            <v>COMPLETE</v>
          </cell>
          <cell r="X750">
            <v>52.3</v>
          </cell>
          <cell r="Y750">
            <v>0</v>
          </cell>
          <cell r="Z750" t="str">
            <v>EURO</v>
          </cell>
          <cell r="AA750">
            <v>0</v>
          </cell>
          <cell r="AB750">
            <v>46003</v>
          </cell>
          <cell r="AC750">
            <v>0</v>
          </cell>
          <cell r="AD750">
            <v>0</v>
          </cell>
          <cell r="AE750"/>
          <cell r="AF750">
            <v>35</v>
          </cell>
          <cell r="AG750"/>
          <cell r="AH750">
            <v>40</v>
          </cell>
        </row>
        <row r="751">
          <cell r="A751">
            <v>260624</v>
          </cell>
          <cell r="B751">
            <v>4502384760</v>
          </cell>
          <cell r="C751">
            <v>45945</v>
          </cell>
          <cell r="D751">
            <v>45957</v>
          </cell>
          <cell r="E751">
            <v>45986</v>
          </cell>
          <cell r="F751">
            <v>46006</v>
          </cell>
          <cell r="G751">
            <v>0</v>
          </cell>
          <cell r="H751" t="str">
            <v>260624-50</v>
          </cell>
          <cell r="I751" t="str">
            <v>Sulzer Pompes France</v>
          </cell>
          <cell r="J751">
            <v>50</v>
          </cell>
          <cell r="K751" t="str">
            <v>THREADED COUPLING;SHAFT COUPLING</v>
          </cell>
          <cell r="L751" t="str">
            <v>UNS S31803/A182 F51</v>
          </cell>
          <cell r="M751" t="str">
            <v>104327651001N34</v>
          </cell>
          <cell r="N751" t="str">
            <v>EM-1113962</v>
          </cell>
          <cell r="O751">
            <v>0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25265</v>
          </cell>
          <cell r="U751">
            <v>46009</v>
          </cell>
          <cell r="V751">
            <v>0</v>
          </cell>
          <cell r="W751" t="str">
            <v>COMPLETE</v>
          </cell>
          <cell r="X751">
            <v>399.9</v>
          </cell>
          <cell r="Y751">
            <v>0</v>
          </cell>
          <cell r="Z751" t="str">
            <v>EURO</v>
          </cell>
          <cell r="AA751">
            <v>0</v>
          </cell>
          <cell r="AB751">
            <v>46003</v>
          </cell>
          <cell r="AC751">
            <v>0</v>
          </cell>
          <cell r="AD751">
            <v>0</v>
          </cell>
          <cell r="AE751"/>
          <cell r="AF751">
            <v>90</v>
          </cell>
          <cell r="AG751"/>
          <cell r="AH751">
            <v>130</v>
          </cell>
        </row>
        <row r="752">
          <cell r="A752">
            <v>260624</v>
          </cell>
          <cell r="B752">
            <v>4502384760</v>
          </cell>
          <cell r="C752">
            <v>45945</v>
          </cell>
          <cell r="D752">
            <v>45957</v>
          </cell>
          <cell r="E752">
            <v>46017</v>
          </cell>
          <cell r="F752">
            <v>46006</v>
          </cell>
          <cell r="G752">
            <v>0</v>
          </cell>
          <cell r="H752" t="str">
            <v>260624-60</v>
          </cell>
          <cell r="I752" t="str">
            <v>Sulzer Pompes France</v>
          </cell>
          <cell r="J752">
            <v>60</v>
          </cell>
          <cell r="K752" t="str">
            <v>SHAFT SLEEVE;MACH;VN</v>
          </cell>
          <cell r="L752" t="str">
            <v>ASTM A276 S420+UTS 700-850 MPa; YS &gt; 525 MPa - EN 10088-3</v>
          </cell>
          <cell r="M752" t="str">
            <v>104327649001N34</v>
          </cell>
          <cell r="N752" t="str">
            <v>EM-490531</v>
          </cell>
          <cell r="O752" t="str">
            <v>-</v>
          </cell>
          <cell r="P752">
            <v>0</v>
          </cell>
          <cell r="Q752" t="str">
            <v>PS-2000EN</v>
          </cell>
          <cell r="R752">
            <v>1</v>
          </cell>
          <cell r="S752">
            <v>1</v>
          </cell>
          <cell r="T752">
            <v>25265</v>
          </cell>
          <cell r="U752">
            <v>46009</v>
          </cell>
          <cell r="V752">
            <v>0</v>
          </cell>
          <cell r="W752" t="str">
            <v>COMPLETE</v>
          </cell>
          <cell r="X752">
            <v>52.3</v>
          </cell>
          <cell r="Y752">
            <v>0</v>
          </cell>
          <cell r="Z752" t="str">
            <v>EURO</v>
          </cell>
          <cell r="AA752">
            <v>0</v>
          </cell>
          <cell r="AB752">
            <v>46003</v>
          </cell>
          <cell r="AC752">
            <v>0</v>
          </cell>
          <cell r="AD752">
            <v>0</v>
          </cell>
          <cell r="AE752"/>
          <cell r="AF752">
            <v>35</v>
          </cell>
          <cell r="AG752"/>
          <cell r="AH752">
            <v>40</v>
          </cell>
        </row>
        <row r="753">
          <cell r="A753">
            <v>260625</v>
          </cell>
          <cell r="B753">
            <v>4502387250</v>
          </cell>
          <cell r="C753">
            <v>45952</v>
          </cell>
          <cell r="D753">
            <v>45957</v>
          </cell>
          <cell r="E753">
            <v>46022</v>
          </cell>
          <cell r="F753">
            <v>46021</v>
          </cell>
          <cell r="G753">
            <v>0</v>
          </cell>
          <cell r="H753" t="str">
            <v>260625-10</v>
          </cell>
          <cell r="I753" t="str">
            <v>Sulzer Pumpen (Deutschland) GmbH</v>
          </cell>
          <cell r="J753">
            <v>10</v>
          </cell>
          <cell r="K753" t="str">
            <v>STATIONARY RING;MACH</v>
          </cell>
          <cell r="L753" t="str">
            <v>ASTM A182 Gr F55; SUME SA20; NACE</v>
          </cell>
          <cell r="M753" t="str">
            <v>204647775002Q01</v>
          </cell>
          <cell r="N753" t="str">
            <v>3-204647775 (Desig. A)</v>
          </cell>
          <cell r="O753" t="str">
            <v>-</v>
          </cell>
          <cell r="P753" t="str">
            <v>SUME SA20</v>
          </cell>
          <cell r="Q753" t="str">
            <v>PS-2000 Rev.Lev.00 Version 01/Country origin</v>
          </cell>
          <cell r="R753">
            <v>1</v>
          </cell>
          <cell r="S753">
            <v>1</v>
          </cell>
          <cell r="T753" t="str">
            <v>Cancelled by Lilly dtd.05/05/2026</v>
          </cell>
          <cell r="U753">
            <v>0</v>
          </cell>
          <cell r="V753">
            <v>0</v>
          </cell>
          <cell r="W753" t="str">
            <v>COMPLETE</v>
          </cell>
          <cell r="X753">
            <v>2398.3000000000002</v>
          </cell>
          <cell r="Y753">
            <v>0</v>
          </cell>
          <cell r="Z753" t="str">
            <v>EURO</v>
          </cell>
          <cell r="AA753">
            <v>0</v>
          </cell>
          <cell r="AB753">
            <v>46018</v>
          </cell>
          <cell r="AC753">
            <v>0</v>
          </cell>
          <cell r="AD753">
            <v>0</v>
          </cell>
          <cell r="AE753"/>
          <cell r="AF753">
            <v>310</v>
          </cell>
          <cell r="AG753">
            <v>295.8</v>
          </cell>
          <cell r="AH753">
            <v>36</v>
          </cell>
        </row>
        <row r="754">
          <cell r="A754">
            <v>260626</v>
          </cell>
          <cell r="B754">
            <v>4502382795</v>
          </cell>
          <cell r="C754">
            <v>45940</v>
          </cell>
          <cell r="D754">
            <v>45957</v>
          </cell>
          <cell r="E754">
            <v>45926</v>
          </cell>
          <cell r="F754">
            <v>46021</v>
          </cell>
          <cell r="G754">
            <v>0</v>
          </cell>
          <cell r="H754" t="str">
            <v>260626-10</v>
          </cell>
          <cell r="I754" t="str">
            <v>SULZER PUMPS MEXICO, SA de CV</v>
          </cell>
          <cell r="J754">
            <v>10</v>
          </cell>
          <cell r="K754" t="str">
            <v>STATIONARY RING;MACH</v>
          </cell>
          <cell r="L754" t="str">
            <v>AISI Gr 410 (Ni &lt;= 0.25%)+COL.5</v>
          </cell>
          <cell r="M754">
            <v>204501249002</v>
          </cell>
          <cell r="N754" t="str">
            <v>3-204501249-000</v>
          </cell>
          <cell r="O754" t="str">
            <v>-</v>
          </cell>
          <cell r="P754" t="str">
            <v>COL.5</v>
          </cell>
          <cell r="Q754" t="str">
            <v>PS-2000-000 REV 00</v>
          </cell>
          <cell r="R754">
            <v>1</v>
          </cell>
          <cell r="S754">
            <v>1</v>
          </cell>
          <cell r="T754">
            <v>25294</v>
          </cell>
          <cell r="U754">
            <v>46045</v>
          </cell>
          <cell r="V754">
            <v>0</v>
          </cell>
          <cell r="W754" t="str">
            <v>COMPLETE</v>
          </cell>
          <cell r="X754">
            <v>1161.8</v>
          </cell>
          <cell r="Y754">
            <v>0</v>
          </cell>
          <cell r="Z754" t="str">
            <v>USD</v>
          </cell>
          <cell r="AA754">
            <v>0</v>
          </cell>
          <cell r="AB754">
            <v>46018</v>
          </cell>
          <cell r="AC754">
            <v>0</v>
          </cell>
          <cell r="AD754">
            <v>0</v>
          </cell>
          <cell r="AE754"/>
          <cell r="AF754">
            <v>410</v>
          </cell>
          <cell r="AG754">
            <v>345.7</v>
          </cell>
          <cell r="AH754">
            <v>30</v>
          </cell>
        </row>
        <row r="755">
          <cell r="A755">
            <v>260627</v>
          </cell>
          <cell r="B755">
            <v>4502384336</v>
          </cell>
          <cell r="C755">
            <v>45944</v>
          </cell>
          <cell r="D755">
            <v>45957</v>
          </cell>
          <cell r="E755">
            <v>45999</v>
          </cell>
          <cell r="F755">
            <v>45991</v>
          </cell>
          <cell r="G755">
            <v>46006</v>
          </cell>
          <cell r="H755" t="str">
            <v>260627-10</v>
          </cell>
          <cell r="I755" t="str">
            <v>SULZER PUMPS MEXICO, SA de CV</v>
          </cell>
          <cell r="J755">
            <v>10</v>
          </cell>
          <cell r="K755" t="str">
            <v>STATIONARY RING MACH</v>
          </cell>
          <cell r="L755" t="str">
            <v>SS316/Gr CF8M+STEL.6</v>
          </cell>
          <cell r="M755">
            <v>104063073003</v>
          </cell>
          <cell r="N755" t="str">
            <v>4-104063073 - 000</v>
          </cell>
          <cell r="O755" t="str">
            <v>D</v>
          </cell>
          <cell r="P755" t="str">
            <v>STEL.6 (on ID)</v>
          </cell>
          <cell r="Q755">
            <v>0</v>
          </cell>
          <cell r="R755">
            <v>1</v>
          </cell>
          <cell r="S755">
            <v>1</v>
          </cell>
          <cell r="T755">
            <v>25241</v>
          </cell>
          <cell r="U755">
            <v>45988</v>
          </cell>
          <cell r="V755">
            <v>0</v>
          </cell>
          <cell r="W755" t="str">
            <v>COMPLETE</v>
          </cell>
          <cell r="X755">
            <v>292.10000000000002</v>
          </cell>
          <cell r="Y755">
            <v>0</v>
          </cell>
          <cell r="Z755" t="str">
            <v>USD</v>
          </cell>
          <cell r="AA755">
            <v>0</v>
          </cell>
          <cell r="AB755">
            <v>45988</v>
          </cell>
          <cell r="AC755">
            <v>0</v>
          </cell>
          <cell r="AD755">
            <v>0</v>
          </cell>
          <cell r="AE755"/>
          <cell r="AF755">
            <v>135</v>
          </cell>
          <cell r="AG755">
            <v>120</v>
          </cell>
          <cell r="AH755">
            <v>10.5</v>
          </cell>
        </row>
        <row r="756">
          <cell r="A756">
            <v>260627</v>
          </cell>
          <cell r="B756">
            <v>4502384336</v>
          </cell>
          <cell r="C756">
            <v>45944</v>
          </cell>
          <cell r="D756">
            <v>45957</v>
          </cell>
          <cell r="E756">
            <v>45999</v>
          </cell>
          <cell r="F756">
            <v>45991</v>
          </cell>
          <cell r="G756">
            <v>46006</v>
          </cell>
          <cell r="H756" t="str">
            <v>260627-20</v>
          </cell>
          <cell r="I756" t="str">
            <v>SULZER PUMPS MEXICO, SA de CV</v>
          </cell>
          <cell r="J756">
            <v>20</v>
          </cell>
          <cell r="K756" t="str">
            <v>IMPELLER RING;MACH</v>
          </cell>
          <cell r="L756" t="str">
            <v>AISI 316L+STEL.1</v>
          </cell>
          <cell r="M756">
            <v>104750530002</v>
          </cell>
          <cell r="N756" t="str">
            <v>4-104750530 - 000</v>
          </cell>
          <cell r="O756" t="str">
            <v>-</v>
          </cell>
          <cell r="P756" t="str">
            <v>STEL.1</v>
          </cell>
          <cell r="Q756">
            <v>0</v>
          </cell>
          <cell r="R756">
            <v>1</v>
          </cell>
          <cell r="S756">
            <v>1</v>
          </cell>
          <cell r="T756">
            <v>25241</v>
          </cell>
          <cell r="U756">
            <v>45988</v>
          </cell>
          <cell r="V756">
            <v>0</v>
          </cell>
          <cell r="W756" t="str">
            <v>COMPLETE</v>
          </cell>
          <cell r="X756">
            <v>336.9</v>
          </cell>
          <cell r="Y756">
            <v>0</v>
          </cell>
          <cell r="Z756" t="str">
            <v>USD</v>
          </cell>
          <cell r="AA756">
            <v>0</v>
          </cell>
          <cell r="AB756">
            <v>45988</v>
          </cell>
          <cell r="AC756">
            <v>0</v>
          </cell>
          <cell r="AD756">
            <v>0</v>
          </cell>
          <cell r="AE756"/>
          <cell r="AF756">
            <v>139.6</v>
          </cell>
          <cell r="AG756">
            <v>129.63</v>
          </cell>
          <cell r="AH756">
            <v>15</v>
          </cell>
        </row>
        <row r="757">
          <cell r="A757">
            <v>260636</v>
          </cell>
          <cell r="B757">
            <v>4502389380</v>
          </cell>
          <cell r="C757">
            <v>45958</v>
          </cell>
          <cell r="D757">
            <v>45958</v>
          </cell>
          <cell r="E757">
            <v>46017</v>
          </cell>
          <cell r="F757">
            <v>45991</v>
          </cell>
          <cell r="G757">
            <v>0</v>
          </cell>
          <cell r="H757" t="str">
            <v>260636-10</v>
          </cell>
          <cell r="I757" t="str">
            <v>Sulzer Pumpen (Deutschland) GmbH</v>
          </cell>
          <cell r="J757">
            <v>10</v>
          </cell>
          <cell r="K757" t="str">
            <v>IMPELLER RING;MACH</v>
          </cell>
          <cell r="L757" t="str">
            <v>ASTM A276 UNS S32760+COL.6 or 62</v>
          </cell>
          <cell r="M757" t="str">
            <v>204655999004Q01</v>
          </cell>
          <cell r="N757" t="str">
            <v>3-204655999</v>
          </cell>
          <cell r="O757" t="str">
            <v>A</v>
          </cell>
          <cell r="P757" t="str">
            <v>COL.6</v>
          </cell>
          <cell r="Q757" t="str">
            <v>PS-2000 Rev.Lev.00 Version 01/CERTIFICATE OF ORIGIN</v>
          </cell>
          <cell r="R757">
            <v>1</v>
          </cell>
          <cell r="S757">
            <v>1</v>
          </cell>
          <cell r="T757">
            <v>25245</v>
          </cell>
          <cell r="U757">
            <v>45989</v>
          </cell>
          <cell r="V757">
            <v>0</v>
          </cell>
          <cell r="W757" t="str">
            <v>COMPLETE</v>
          </cell>
          <cell r="X757">
            <v>572.4</v>
          </cell>
          <cell r="Y757">
            <v>0</v>
          </cell>
          <cell r="Z757" t="str">
            <v>EURO</v>
          </cell>
          <cell r="AA757">
            <v>0</v>
          </cell>
          <cell r="AB757">
            <v>45988</v>
          </cell>
          <cell r="AC757">
            <v>0</v>
          </cell>
          <cell r="AD757">
            <v>0</v>
          </cell>
          <cell r="AE757"/>
          <cell r="AF757">
            <v>168.2</v>
          </cell>
          <cell r="AG757">
            <v>152</v>
          </cell>
          <cell r="AH757">
            <v>27</v>
          </cell>
        </row>
        <row r="758">
          <cell r="A758">
            <v>260636</v>
          </cell>
          <cell r="B758">
            <v>4502389380</v>
          </cell>
          <cell r="C758">
            <v>45958</v>
          </cell>
          <cell r="D758">
            <v>45958</v>
          </cell>
          <cell r="E758">
            <v>46017</v>
          </cell>
          <cell r="F758">
            <v>45991</v>
          </cell>
          <cell r="G758">
            <v>0</v>
          </cell>
          <cell r="H758" t="str">
            <v>260636-998</v>
          </cell>
          <cell r="I758" t="str">
            <v>Sulzer Pumpen (Deutschland) GmbH</v>
          </cell>
          <cell r="J758">
            <v>998</v>
          </cell>
          <cell r="K758" t="str">
            <v>CERTIFICATE of origin</v>
          </cell>
          <cell r="L758" t="str">
            <v>-</v>
          </cell>
          <cell r="M758" t="str">
            <v>CERTIFICATE of origin</v>
          </cell>
          <cell r="N758" t="str">
            <v>-</v>
          </cell>
          <cell r="O758" t="str">
            <v>-</v>
          </cell>
          <cell r="P758">
            <v>0</v>
          </cell>
          <cell r="Q758">
            <v>0</v>
          </cell>
          <cell r="R758">
            <v>1</v>
          </cell>
          <cell r="S758">
            <v>1</v>
          </cell>
          <cell r="T758">
            <v>25281</v>
          </cell>
          <cell r="U758">
            <v>46022</v>
          </cell>
          <cell r="V758">
            <v>0</v>
          </cell>
          <cell r="W758" t="str">
            <v>COMPLETE</v>
          </cell>
          <cell r="X758">
            <v>60</v>
          </cell>
          <cell r="Y758">
            <v>0</v>
          </cell>
          <cell r="Z758" t="str">
            <v>EURO</v>
          </cell>
          <cell r="AA758">
            <v>0</v>
          </cell>
          <cell r="AB758">
            <v>45988</v>
          </cell>
          <cell r="AC758">
            <v>0</v>
          </cell>
          <cell r="AD758">
            <v>0</v>
          </cell>
          <cell r="AE758"/>
          <cell r="AF758"/>
          <cell r="AG758"/>
          <cell r="AH758"/>
        </row>
        <row r="759">
          <cell r="A759">
            <v>260567</v>
          </cell>
          <cell r="B759">
            <v>4502380448</v>
          </cell>
          <cell r="C759">
            <v>45936</v>
          </cell>
          <cell r="D759">
            <v>45936</v>
          </cell>
          <cell r="E759">
            <v>45989</v>
          </cell>
          <cell r="F759">
            <v>45991</v>
          </cell>
          <cell r="G759">
            <v>0</v>
          </cell>
          <cell r="H759" t="str">
            <v>260567-998</v>
          </cell>
          <cell r="I759" t="str">
            <v>Sulzer Pumpen (Deutschland) GmbH</v>
          </cell>
          <cell r="J759">
            <v>998</v>
          </cell>
          <cell r="K759" t="str">
            <v>CERTIFICATE OF ORIGIN</v>
          </cell>
          <cell r="L759" t="str">
            <v>-</v>
          </cell>
          <cell r="M759">
            <v>104998835193</v>
          </cell>
          <cell r="N759" t="str">
            <v>-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25281</v>
          </cell>
          <cell r="U759">
            <v>46022</v>
          </cell>
          <cell r="V759">
            <v>0</v>
          </cell>
          <cell r="W759" t="str">
            <v>COMPLETE</v>
          </cell>
          <cell r="X759">
            <v>150</v>
          </cell>
          <cell r="Y759">
            <v>0</v>
          </cell>
          <cell r="Z759" t="str">
            <v>EURO</v>
          </cell>
          <cell r="AA759">
            <v>0</v>
          </cell>
          <cell r="AB759">
            <v>45988</v>
          </cell>
          <cell r="AC759">
            <v>0</v>
          </cell>
          <cell r="AD759">
            <v>0</v>
          </cell>
          <cell r="AE759"/>
          <cell r="AF759"/>
          <cell r="AG759"/>
          <cell r="AH759"/>
        </row>
        <row r="760">
          <cell r="A760">
            <v>260643</v>
          </cell>
          <cell r="B760">
            <v>4502390401</v>
          </cell>
          <cell r="C760">
            <v>45960</v>
          </cell>
          <cell r="D760">
            <v>45961</v>
          </cell>
          <cell r="E760">
            <v>46038</v>
          </cell>
          <cell r="F760">
            <v>46021</v>
          </cell>
          <cell r="G760">
            <v>0</v>
          </cell>
          <cell r="H760" t="str">
            <v>260643-10</v>
          </cell>
          <cell r="I760" t="str">
            <v>Sulzer Pumpen (Deutschland) GmbH</v>
          </cell>
          <cell r="J760">
            <v>10</v>
          </cell>
          <cell r="K760" t="str">
            <v>THROTTLE SLEEVE;MACH</v>
          </cell>
          <cell r="L760" t="str">
            <v>ASTM A276 UNS S32760+COL.6 or 62</v>
          </cell>
          <cell r="M760" t="str">
            <v>204658923004Q01</v>
          </cell>
          <cell r="N760" t="str">
            <v>2-204658923 (D=115.68)</v>
          </cell>
          <cell r="O760" t="str">
            <v>-</v>
          </cell>
          <cell r="P760" t="str">
            <v>COL.6</v>
          </cell>
          <cell r="Q760" t="str">
            <v>PS-2000 Rev.Lev.00 Version 01/CERTIFICATE OF ORIGIN</v>
          </cell>
          <cell r="R760">
            <v>1</v>
          </cell>
          <cell r="S760">
            <v>1</v>
          </cell>
          <cell r="T760">
            <v>25261</v>
          </cell>
          <cell r="U760">
            <v>46008</v>
          </cell>
          <cell r="V760">
            <v>0</v>
          </cell>
          <cell r="W760" t="str">
            <v>COMPLETE</v>
          </cell>
          <cell r="X760">
            <v>1141.3</v>
          </cell>
          <cell r="Y760">
            <v>0</v>
          </cell>
          <cell r="Z760" t="str">
            <v>EURO</v>
          </cell>
          <cell r="AA760">
            <v>0</v>
          </cell>
          <cell r="AB760">
            <v>46018</v>
          </cell>
          <cell r="AC760">
            <v>0</v>
          </cell>
          <cell r="AD760">
            <v>0</v>
          </cell>
          <cell r="AE760"/>
          <cell r="AF760">
            <v>116</v>
          </cell>
          <cell r="AG760">
            <v>78</v>
          </cell>
          <cell r="AH760">
            <v>120</v>
          </cell>
        </row>
        <row r="761">
          <cell r="A761">
            <v>260643</v>
          </cell>
          <cell r="B761">
            <v>4502390401</v>
          </cell>
          <cell r="C761">
            <v>45960</v>
          </cell>
          <cell r="D761">
            <v>45961</v>
          </cell>
          <cell r="E761">
            <v>46038</v>
          </cell>
          <cell r="F761">
            <v>46021</v>
          </cell>
          <cell r="G761">
            <v>0</v>
          </cell>
          <cell r="H761" t="str">
            <v>260643-998</v>
          </cell>
          <cell r="I761" t="str">
            <v>Sulzer Pumpen (Deutschland) GmbH</v>
          </cell>
          <cell r="J761">
            <v>998</v>
          </cell>
          <cell r="K761" t="str">
            <v>CERTIFICATE OF ORIGIN</v>
          </cell>
          <cell r="L761" t="str">
            <v>-</v>
          </cell>
          <cell r="M761" t="str">
            <v>CERTIFICATE OF ORIGIN</v>
          </cell>
          <cell r="N761" t="str">
            <v>-</v>
          </cell>
          <cell r="O761" t="str">
            <v>-</v>
          </cell>
          <cell r="P761">
            <v>0</v>
          </cell>
          <cell r="Q761">
            <v>0</v>
          </cell>
          <cell r="R761">
            <v>1</v>
          </cell>
          <cell r="S761">
            <v>1</v>
          </cell>
          <cell r="T761">
            <v>25281</v>
          </cell>
          <cell r="U761">
            <v>46022</v>
          </cell>
          <cell r="V761">
            <v>0</v>
          </cell>
          <cell r="W761" t="str">
            <v>COMPLETE</v>
          </cell>
          <cell r="X761">
            <v>60</v>
          </cell>
          <cell r="Y761">
            <v>0</v>
          </cell>
          <cell r="Z761" t="str">
            <v>EURO</v>
          </cell>
          <cell r="AA761">
            <v>0</v>
          </cell>
          <cell r="AB761">
            <v>46018</v>
          </cell>
          <cell r="AC761">
            <v>0</v>
          </cell>
          <cell r="AD761">
            <v>0</v>
          </cell>
          <cell r="AE761"/>
          <cell r="AF761"/>
          <cell r="AG761"/>
          <cell r="AH761"/>
        </row>
        <row r="762">
          <cell r="A762">
            <v>260644</v>
          </cell>
          <cell r="B762">
            <v>4502390745</v>
          </cell>
          <cell r="C762">
            <v>45960</v>
          </cell>
          <cell r="D762">
            <v>45961</v>
          </cell>
          <cell r="E762">
            <v>46022</v>
          </cell>
          <cell r="F762" t="str">
            <v>Cancelled</v>
          </cell>
          <cell r="G762">
            <v>0</v>
          </cell>
          <cell r="H762" t="str">
            <v>260644-10</v>
          </cell>
          <cell r="I762" t="str">
            <v>Sulzer Pumps (UK) Ltd OEM</v>
          </cell>
          <cell r="J762">
            <v>10</v>
          </cell>
          <cell r="K762" t="str">
            <v>THROTTLE BUSHING;MACH;VCRD;18x28x34A</v>
          </cell>
          <cell r="L762" t="str">
            <v>ASTM A276 UNS S41000 NACE MR0175/MR0103+COL.6</v>
          </cell>
          <cell r="M762" t="str">
            <v>204256681001Q02</v>
          </cell>
          <cell r="N762" t="str">
            <v>2-204256681</v>
          </cell>
          <cell r="O762" t="str">
            <v>-</v>
          </cell>
          <cell r="P762" t="str">
            <v>COL.6</v>
          </cell>
          <cell r="Q762" t="str">
            <v>QQP1006029110010-01 Rev.2a TASK 260-260.06 (3.2 CERT)</v>
          </cell>
          <cell r="R762">
            <v>2</v>
          </cell>
          <cell r="S762">
            <v>2</v>
          </cell>
          <cell r="T762" t="str">
            <v>Cancelled by matty and added new PO dtd.12/11/2025</v>
          </cell>
          <cell r="U762">
            <v>0</v>
          </cell>
          <cell r="V762">
            <v>0</v>
          </cell>
          <cell r="W762" t="str">
            <v>COMPLETE</v>
          </cell>
          <cell r="X762">
            <v>1223.3</v>
          </cell>
          <cell r="Y762">
            <v>0</v>
          </cell>
          <cell r="Z762" t="str">
            <v>GBP</v>
          </cell>
          <cell r="AA762">
            <v>0</v>
          </cell>
          <cell r="AB762" t="e">
            <v>#VALUE!</v>
          </cell>
          <cell r="AC762">
            <v>0</v>
          </cell>
          <cell r="AD762">
            <v>0</v>
          </cell>
          <cell r="AE762"/>
          <cell r="AF762">
            <v>172</v>
          </cell>
          <cell r="AG762">
            <v>140</v>
          </cell>
          <cell r="AH762">
            <v>140</v>
          </cell>
        </row>
        <row r="763">
          <cell r="A763">
            <v>260644</v>
          </cell>
          <cell r="B763">
            <v>4502390745</v>
          </cell>
          <cell r="C763">
            <v>45960</v>
          </cell>
          <cell r="D763">
            <v>45961</v>
          </cell>
          <cell r="E763">
            <v>46022</v>
          </cell>
          <cell r="F763" t="str">
            <v>Cancelled</v>
          </cell>
          <cell r="G763">
            <v>0</v>
          </cell>
          <cell r="H763" t="str">
            <v>260644-20</v>
          </cell>
          <cell r="I763" t="str">
            <v>Sulzer Pumps (UK) Ltd OEM</v>
          </cell>
          <cell r="J763">
            <v>20</v>
          </cell>
          <cell r="K763" t="str">
            <v>THROTTLE BUSHING;MACH;VCRD;18x28x34A</v>
          </cell>
          <cell r="L763" t="str">
            <v>ASTM A276 UNS S41000 NACE MR0175/MR0103+COL.6</v>
          </cell>
          <cell r="M763" t="str">
            <v>204256681001Q02</v>
          </cell>
          <cell r="N763" t="str">
            <v>2-204256681</v>
          </cell>
          <cell r="O763" t="str">
            <v>-</v>
          </cell>
          <cell r="P763" t="str">
            <v>COL.6</v>
          </cell>
          <cell r="Q763" t="str">
            <v>QQP1006029110020-01 Rev.2a TASK 260-260.0 (3.2 CERT)</v>
          </cell>
          <cell r="R763">
            <v>2</v>
          </cell>
          <cell r="S763">
            <v>2</v>
          </cell>
          <cell r="T763" t="str">
            <v>Cancelled by matty and added new PO dtd.12/11/2025</v>
          </cell>
          <cell r="U763">
            <v>0</v>
          </cell>
          <cell r="V763">
            <v>0</v>
          </cell>
          <cell r="W763" t="str">
            <v>COMPLETE</v>
          </cell>
          <cell r="X763">
            <v>1223.3</v>
          </cell>
          <cell r="Y763">
            <v>0</v>
          </cell>
          <cell r="Z763" t="str">
            <v>GBP</v>
          </cell>
          <cell r="AA763">
            <v>0</v>
          </cell>
          <cell r="AB763" t="e">
            <v>#VALUE!</v>
          </cell>
          <cell r="AC763">
            <v>0</v>
          </cell>
          <cell r="AD763">
            <v>0</v>
          </cell>
          <cell r="AE763"/>
          <cell r="AF763">
            <v>172</v>
          </cell>
          <cell r="AG763">
            <v>140</v>
          </cell>
          <cell r="AH763">
            <v>140</v>
          </cell>
        </row>
        <row r="764">
          <cell r="A764">
            <v>260644</v>
          </cell>
          <cell r="B764">
            <v>4502390745</v>
          </cell>
          <cell r="C764">
            <v>45960</v>
          </cell>
          <cell r="D764">
            <v>45961</v>
          </cell>
          <cell r="E764">
            <v>46022</v>
          </cell>
          <cell r="F764" t="str">
            <v>Cancelled</v>
          </cell>
          <cell r="G764">
            <v>0</v>
          </cell>
          <cell r="H764" t="str">
            <v>260644-30</v>
          </cell>
          <cell r="I764" t="str">
            <v>Sulzer Pumps (UK) Ltd OEM</v>
          </cell>
          <cell r="J764">
            <v>30</v>
          </cell>
          <cell r="K764" t="str">
            <v>THROTTLE BUSHING;MACH;JVCR-D;6x8x17AB</v>
          </cell>
          <cell r="L764" t="str">
            <v>ASTM B584 UNS C93200</v>
          </cell>
          <cell r="M764">
            <v>507432575001</v>
          </cell>
          <cell r="N764">
            <v>507432575</v>
          </cell>
          <cell r="O764" t="str">
            <v>-</v>
          </cell>
          <cell r="P764">
            <v>0</v>
          </cell>
          <cell r="Q764" t="str">
            <v>40-504 REV 16/PS-1101 REV 01</v>
          </cell>
          <cell r="R764">
            <v>3</v>
          </cell>
          <cell r="S764">
            <v>3</v>
          </cell>
          <cell r="T764" t="str">
            <v>Cancelled by matty and added new PO dtd.12/11/2025</v>
          </cell>
          <cell r="U764">
            <v>0</v>
          </cell>
          <cell r="V764">
            <v>0</v>
          </cell>
          <cell r="W764" t="str">
            <v>COMPLETE</v>
          </cell>
          <cell r="X764">
            <v>1844.2</v>
          </cell>
          <cell r="Y764">
            <v>0</v>
          </cell>
          <cell r="Z764" t="str">
            <v>GBP</v>
          </cell>
          <cell r="AA764">
            <v>0</v>
          </cell>
          <cell r="AB764" t="e">
            <v>#VALUE!</v>
          </cell>
          <cell r="AC764">
            <v>0</v>
          </cell>
          <cell r="AD764">
            <v>0</v>
          </cell>
          <cell r="AE764"/>
          <cell r="AF764">
            <v>165</v>
          </cell>
          <cell r="AG764">
            <v>82.5</v>
          </cell>
          <cell r="AH764">
            <v>347</v>
          </cell>
        </row>
        <row r="765">
          <cell r="A765">
            <v>260644</v>
          </cell>
          <cell r="B765">
            <v>4502390745</v>
          </cell>
          <cell r="C765">
            <v>45960</v>
          </cell>
          <cell r="D765">
            <v>45961</v>
          </cell>
          <cell r="E765">
            <v>46022</v>
          </cell>
          <cell r="F765" t="str">
            <v>Cancelled</v>
          </cell>
          <cell r="G765">
            <v>0</v>
          </cell>
          <cell r="H765" t="str">
            <v>260644-40</v>
          </cell>
          <cell r="I765" t="str">
            <v>Sulzer Pumps (UK) Ltd OEM</v>
          </cell>
          <cell r="J765">
            <v>40</v>
          </cell>
          <cell r="K765" t="str">
            <v>COVER;MACH;VCRD;18x28x34A</v>
          </cell>
          <cell r="L765" t="str">
            <v>ASTM A276 UNS S41000 NACE MR0175/MR0103</v>
          </cell>
          <cell r="M765">
            <v>204200922032</v>
          </cell>
          <cell r="N765" t="str">
            <v>2-204200922</v>
          </cell>
          <cell r="O765" t="str">
            <v>J</v>
          </cell>
          <cell r="P765">
            <v>0</v>
          </cell>
          <cell r="Q765" t="str">
            <v>PS-2000 REV 00</v>
          </cell>
          <cell r="R765">
            <v>1</v>
          </cell>
          <cell r="S765">
            <v>1</v>
          </cell>
          <cell r="T765" t="str">
            <v>Cancelled by matty and added new PO dtd.12/11/2025</v>
          </cell>
          <cell r="U765">
            <v>0</v>
          </cell>
          <cell r="V765">
            <v>0</v>
          </cell>
          <cell r="W765" t="str">
            <v>COMPLETE</v>
          </cell>
          <cell r="X765">
            <v>149.1</v>
          </cell>
          <cell r="Y765">
            <v>0</v>
          </cell>
          <cell r="Z765" t="str">
            <v>GBP</v>
          </cell>
          <cell r="AA765">
            <v>0</v>
          </cell>
          <cell r="AB765" t="e">
            <v>#VALUE!</v>
          </cell>
          <cell r="AC765">
            <v>0</v>
          </cell>
          <cell r="AD765">
            <v>0</v>
          </cell>
          <cell r="AE765"/>
          <cell r="AF765">
            <v>216</v>
          </cell>
          <cell r="AG765"/>
          <cell r="AH765">
            <v>15</v>
          </cell>
        </row>
        <row r="766">
          <cell r="A766">
            <v>260644</v>
          </cell>
          <cell r="B766">
            <v>4502390745</v>
          </cell>
          <cell r="C766">
            <v>45960</v>
          </cell>
          <cell r="D766">
            <v>45961</v>
          </cell>
          <cell r="E766">
            <v>46022</v>
          </cell>
          <cell r="F766" t="str">
            <v>Cancelled</v>
          </cell>
          <cell r="G766">
            <v>0</v>
          </cell>
          <cell r="H766" t="str">
            <v>260644-50</v>
          </cell>
          <cell r="I766" t="str">
            <v>Sulzer Pumps (UK) Ltd OEM</v>
          </cell>
          <cell r="J766">
            <v>50</v>
          </cell>
          <cell r="K766" t="str">
            <v>COVER;MACH;VCRD;18x28x34A</v>
          </cell>
          <cell r="L766" t="str">
            <v>ASTM A276 UNS S41000 NACE MR0175/MR0103</v>
          </cell>
          <cell r="M766">
            <v>204200922032</v>
          </cell>
          <cell r="N766" t="str">
            <v>2-204200922</v>
          </cell>
          <cell r="O766" t="str">
            <v>J</v>
          </cell>
          <cell r="P766">
            <v>0</v>
          </cell>
          <cell r="Q766" t="str">
            <v>PS-2000 REV 00</v>
          </cell>
          <cell r="R766">
            <v>1</v>
          </cell>
          <cell r="S766">
            <v>1</v>
          </cell>
          <cell r="T766" t="str">
            <v>Cancelled by matty and added new PO dtd.12/11/2025</v>
          </cell>
          <cell r="U766">
            <v>0</v>
          </cell>
          <cell r="V766">
            <v>0</v>
          </cell>
          <cell r="W766" t="str">
            <v>COMPLETE</v>
          </cell>
          <cell r="X766">
            <v>149.1</v>
          </cell>
          <cell r="Y766">
            <v>0</v>
          </cell>
          <cell r="Z766" t="str">
            <v>GBP</v>
          </cell>
          <cell r="AA766">
            <v>0</v>
          </cell>
          <cell r="AB766" t="e">
            <v>#VALUE!</v>
          </cell>
          <cell r="AC766">
            <v>0</v>
          </cell>
          <cell r="AD766">
            <v>0</v>
          </cell>
          <cell r="AE766"/>
          <cell r="AF766">
            <v>216</v>
          </cell>
          <cell r="AG766"/>
          <cell r="AH766">
            <v>15</v>
          </cell>
        </row>
        <row r="767">
          <cell r="A767">
            <v>260644</v>
          </cell>
          <cell r="B767">
            <v>4502390745</v>
          </cell>
          <cell r="C767">
            <v>45960</v>
          </cell>
          <cell r="D767">
            <v>45961</v>
          </cell>
          <cell r="E767">
            <v>46022</v>
          </cell>
          <cell r="F767" t="str">
            <v>Cancelled</v>
          </cell>
          <cell r="G767">
            <v>0</v>
          </cell>
          <cell r="H767" t="str">
            <v>260644-60</v>
          </cell>
          <cell r="I767" t="str">
            <v>Sulzer Pumps (UK) Ltd OEM</v>
          </cell>
          <cell r="J767">
            <v>60</v>
          </cell>
          <cell r="K767" t="str">
            <v>COVER;MACH;VCRD;18x28x34A</v>
          </cell>
          <cell r="L767" t="str">
            <v>ASTM A276 UNS S41000 NACE MR0175/MR0103</v>
          </cell>
          <cell r="M767">
            <v>204200922032</v>
          </cell>
          <cell r="N767" t="str">
            <v>2-204200922</v>
          </cell>
          <cell r="O767" t="str">
            <v>J</v>
          </cell>
          <cell r="P767">
            <v>0</v>
          </cell>
          <cell r="Q767" t="str">
            <v>PS-2000 REV 00</v>
          </cell>
          <cell r="R767">
            <v>1</v>
          </cell>
          <cell r="S767">
            <v>1</v>
          </cell>
          <cell r="T767" t="str">
            <v>Cancelled by matty and added new PO dtd.12/11/2025</v>
          </cell>
          <cell r="U767">
            <v>0</v>
          </cell>
          <cell r="V767">
            <v>0</v>
          </cell>
          <cell r="W767" t="str">
            <v>COMPLETE</v>
          </cell>
          <cell r="X767">
            <v>149.1</v>
          </cell>
          <cell r="Y767">
            <v>0</v>
          </cell>
          <cell r="Z767" t="str">
            <v>GBP</v>
          </cell>
          <cell r="AA767">
            <v>0</v>
          </cell>
          <cell r="AB767" t="e">
            <v>#VALUE!</v>
          </cell>
          <cell r="AC767">
            <v>0</v>
          </cell>
          <cell r="AD767">
            <v>0</v>
          </cell>
          <cell r="AE767"/>
          <cell r="AF767">
            <v>216</v>
          </cell>
          <cell r="AG767"/>
          <cell r="AH767">
            <v>15</v>
          </cell>
        </row>
        <row r="768">
          <cell r="A768">
            <v>260644</v>
          </cell>
          <cell r="B768">
            <v>4502390745</v>
          </cell>
          <cell r="C768">
            <v>45960</v>
          </cell>
          <cell r="D768">
            <v>45961</v>
          </cell>
          <cell r="E768">
            <v>46022</v>
          </cell>
          <cell r="F768" t="str">
            <v>Cancelled</v>
          </cell>
          <cell r="G768">
            <v>0</v>
          </cell>
          <cell r="H768" t="str">
            <v>260644-70</v>
          </cell>
          <cell r="I768" t="str">
            <v>Sulzer Pumps (UK) Ltd OEM</v>
          </cell>
          <cell r="J768">
            <v>70</v>
          </cell>
          <cell r="K768" t="str">
            <v>COVER;MACH;VCRD;18x28x34A</v>
          </cell>
          <cell r="L768" t="str">
            <v>ASTM A276 UNS S41000 NACE MR0175/MR0103</v>
          </cell>
          <cell r="M768">
            <v>204200922032</v>
          </cell>
          <cell r="N768" t="str">
            <v>2-204200922</v>
          </cell>
          <cell r="O768" t="str">
            <v>J</v>
          </cell>
          <cell r="P768">
            <v>0</v>
          </cell>
          <cell r="Q768" t="str">
            <v>PS-2000 REV 00</v>
          </cell>
          <cell r="R768">
            <v>1</v>
          </cell>
          <cell r="S768">
            <v>1</v>
          </cell>
          <cell r="T768" t="str">
            <v>Cancelled by matty and added new PO dtd.12/11/2025</v>
          </cell>
          <cell r="U768">
            <v>0</v>
          </cell>
          <cell r="V768">
            <v>0</v>
          </cell>
          <cell r="W768" t="str">
            <v>COMPLETE</v>
          </cell>
          <cell r="X768">
            <v>149.1</v>
          </cell>
          <cell r="Y768">
            <v>0</v>
          </cell>
          <cell r="Z768" t="str">
            <v>GBP</v>
          </cell>
          <cell r="AA768">
            <v>0</v>
          </cell>
          <cell r="AB768" t="e">
            <v>#VALUE!</v>
          </cell>
          <cell r="AC768">
            <v>0</v>
          </cell>
          <cell r="AD768">
            <v>0</v>
          </cell>
          <cell r="AE768"/>
          <cell r="AF768">
            <v>216</v>
          </cell>
          <cell r="AG768"/>
          <cell r="AH768">
            <v>15</v>
          </cell>
        </row>
        <row r="769">
          <cell r="A769">
            <v>260644</v>
          </cell>
          <cell r="B769">
            <v>4502390745</v>
          </cell>
          <cell r="C769">
            <v>45960</v>
          </cell>
          <cell r="D769">
            <v>45961</v>
          </cell>
          <cell r="E769">
            <v>46022</v>
          </cell>
          <cell r="F769" t="str">
            <v>Cancelled</v>
          </cell>
          <cell r="G769">
            <v>0</v>
          </cell>
          <cell r="H769" t="str">
            <v>260644-80</v>
          </cell>
          <cell r="I769" t="str">
            <v>Sulzer Pumps (UK) Ltd OEM</v>
          </cell>
          <cell r="J769">
            <v>80</v>
          </cell>
          <cell r="K769" t="str">
            <v>COVER;MACH;VCRD;18x28x34A</v>
          </cell>
          <cell r="L769" t="str">
            <v>ASTM A276 UNS S41000 NACE MR0175/MR0103</v>
          </cell>
          <cell r="M769">
            <v>204200922032</v>
          </cell>
          <cell r="N769" t="str">
            <v>2-204200922</v>
          </cell>
          <cell r="O769" t="str">
            <v>J</v>
          </cell>
          <cell r="P769">
            <v>0</v>
          </cell>
          <cell r="Q769" t="str">
            <v>PS-2000 REV 00</v>
          </cell>
          <cell r="R769">
            <v>1</v>
          </cell>
          <cell r="S769">
            <v>1</v>
          </cell>
          <cell r="T769" t="str">
            <v>Cancelled by matty and added new PO dtd.12/11/2025</v>
          </cell>
          <cell r="U769">
            <v>0</v>
          </cell>
          <cell r="V769">
            <v>0</v>
          </cell>
          <cell r="W769" t="str">
            <v>COMPLETE</v>
          </cell>
          <cell r="X769">
            <v>149.1</v>
          </cell>
          <cell r="Y769">
            <v>0</v>
          </cell>
          <cell r="Z769" t="str">
            <v>GBP</v>
          </cell>
          <cell r="AA769">
            <v>0</v>
          </cell>
          <cell r="AB769" t="e">
            <v>#VALUE!</v>
          </cell>
          <cell r="AC769">
            <v>0</v>
          </cell>
          <cell r="AD769">
            <v>0</v>
          </cell>
          <cell r="AE769"/>
          <cell r="AF769">
            <v>216</v>
          </cell>
          <cell r="AG769"/>
          <cell r="AH769">
            <v>15</v>
          </cell>
        </row>
        <row r="770">
          <cell r="A770">
            <v>260644</v>
          </cell>
          <cell r="B770">
            <v>4502390745</v>
          </cell>
          <cell r="C770">
            <v>45960</v>
          </cell>
          <cell r="D770">
            <v>45961</v>
          </cell>
          <cell r="E770">
            <v>46022</v>
          </cell>
          <cell r="F770" t="str">
            <v>Cancelled</v>
          </cell>
          <cell r="G770">
            <v>0</v>
          </cell>
          <cell r="H770" t="str">
            <v>260644-90</v>
          </cell>
          <cell r="I770" t="str">
            <v>Sulzer Pumps (UK) Ltd OEM</v>
          </cell>
          <cell r="J770">
            <v>90</v>
          </cell>
          <cell r="K770" t="str">
            <v>3.2 Certification for line 10 &amp; 20</v>
          </cell>
          <cell r="L770" t="str">
            <v>-</v>
          </cell>
          <cell r="M770" t="str">
            <v>3.2 Certification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</v>
          </cell>
          <cell r="S770">
            <v>1</v>
          </cell>
          <cell r="T770" t="str">
            <v>Cancelled by matty and added new PO dtd.12/11/2025</v>
          </cell>
          <cell r="U770">
            <v>0</v>
          </cell>
          <cell r="V770">
            <v>0</v>
          </cell>
          <cell r="W770" t="str">
            <v>COMPLETE</v>
          </cell>
          <cell r="X770">
            <v>1000</v>
          </cell>
          <cell r="Y770">
            <v>0</v>
          </cell>
          <cell r="Z770" t="str">
            <v>GBP</v>
          </cell>
          <cell r="AA770">
            <v>0</v>
          </cell>
          <cell r="AB770" t="e">
            <v>#VALUE!</v>
          </cell>
          <cell r="AC770">
            <v>0</v>
          </cell>
          <cell r="AD770">
            <v>0</v>
          </cell>
          <cell r="AE770"/>
          <cell r="AF770"/>
          <cell r="AG770"/>
          <cell r="AH770"/>
        </row>
        <row r="771">
          <cell r="A771">
            <v>260655</v>
          </cell>
          <cell r="B771">
            <v>4502389186</v>
          </cell>
          <cell r="C771">
            <v>45957</v>
          </cell>
          <cell r="D771">
            <v>45965</v>
          </cell>
          <cell r="E771">
            <v>45999</v>
          </cell>
          <cell r="F771" t="str">
            <v>Regretted</v>
          </cell>
          <cell r="G771">
            <v>0</v>
          </cell>
          <cell r="H771" t="str">
            <v>260655-10</v>
          </cell>
          <cell r="I771" t="str">
            <v>SULZER PUMPS MEXICO, SA de CV</v>
          </cell>
          <cell r="J771">
            <v>10</v>
          </cell>
          <cell r="K771" t="str">
            <v>STATIONARY RING;MACH</v>
          </cell>
          <cell r="L771" t="str">
            <v>AISI Gr 316L+STEL.6</v>
          </cell>
          <cell r="M771">
            <v>204710043003</v>
          </cell>
          <cell r="N771" t="str">
            <v>B17675 - 000</v>
          </cell>
          <cell r="O771" t="str">
            <v>D</v>
          </cell>
          <cell r="P771" t="str">
            <v>STEL.6</v>
          </cell>
          <cell r="Q771">
            <v>0</v>
          </cell>
          <cell r="R771">
            <v>2</v>
          </cell>
          <cell r="S771">
            <v>2</v>
          </cell>
          <cell r="T771" t="str">
            <v>Regretted for machining constraints.</v>
          </cell>
          <cell r="U771">
            <v>0</v>
          </cell>
          <cell r="V771">
            <v>0</v>
          </cell>
          <cell r="W771" t="str">
            <v>COMPLETE</v>
          </cell>
          <cell r="X771">
            <v>100</v>
          </cell>
          <cell r="Y771">
            <v>0</v>
          </cell>
          <cell r="Z771" t="str">
            <v>USD</v>
          </cell>
          <cell r="AA771">
            <v>0</v>
          </cell>
          <cell r="AB771" t="e">
            <v>#VALUE!</v>
          </cell>
          <cell r="AC771">
            <v>0</v>
          </cell>
          <cell r="AD771">
            <v>0</v>
          </cell>
          <cell r="AE771"/>
          <cell r="AF771"/>
          <cell r="AG771"/>
          <cell r="AH771"/>
        </row>
        <row r="772">
          <cell r="A772">
            <v>260658</v>
          </cell>
          <cell r="B772">
            <v>4502392695</v>
          </cell>
          <cell r="C772">
            <v>45966</v>
          </cell>
          <cell r="D772">
            <v>45966</v>
          </cell>
          <cell r="E772">
            <v>46006</v>
          </cell>
          <cell r="F772">
            <v>46037</v>
          </cell>
          <cell r="G772">
            <v>0</v>
          </cell>
          <cell r="H772" t="str">
            <v>260658-10</v>
          </cell>
          <cell r="I772" t="str">
            <v>Sulzer Pumps (UK) Ltd OEM</v>
          </cell>
          <cell r="J772">
            <v>10</v>
          </cell>
          <cell r="K772" t="str">
            <v>THRUST RING</v>
          </cell>
          <cell r="L772" t="str">
            <v xml:space="preserve"> AISI 410/NACE MR0175;UTS &gt; 700 MPa;YS &gt; 525 Mpa/Elongation 15%. Stated YS is 0.2% offset</v>
          </cell>
          <cell r="M772" t="str">
            <v>204209945007Q02</v>
          </cell>
          <cell r="N772" t="str">
            <v>3-204209945</v>
          </cell>
          <cell r="O772" t="str">
            <v>A</v>
          </cell>
          <cell r="P772">
            <v>0</v>
          </cell>
          <cell r="Q772" t="str">
            <v>PS-7000 REV 02 (3.2 CERT)</v>
          </cell>
          <cell r="R772">
            <v>30</v>
          </cell>
          <cell r="S772">
            <v>30</v>
          </cell>
          <cell r="T772">
            <v>25337</v>
          </cell>
          <cell r="U772">
            <v>46079</v>
          </cell>
          <cell r="V772">
            <v>0</v>
          </cell>
          <cell r="W772" t="str">
            <v>COMPLETE</v>
          </cell>
          <cell r="X772">
            <v>31.7</v>
          </cell>
          <cell r="Y772">
            <v>0</v>
          </cell>
          <cell r="Z772" t="str">
            <v>GBP</v>
          </cell>
          <cell r="AA772">
            <v>0</v>
          </cell>
          <cell r="AB772">
            <v>46034</v>
          </cell>
          <cell r="AC772">
            <v>0</v>
          </cell>
          <cell r="AD772">
            <v>0</v>
          </cell>
          <cell r="AE772"/>
          <cell r="AF772">
            <v>128</v>
          </cell>
          <cell r="AG772">
            <v>112</v>
          </cell>
          <cell r="AH772">
            <v>8</v>
          </cell>
        </row>
        <row r="773">
          <cell r="A773">
            <v>260658</v>
          </cell>
          <cell r="B773">
            <v>4502392695</v>
          </cell>
          <cell r="C773">
            <v>45966</v>
          </cell>
          <cell r="D773">
            <v>45966</v>
          </cell>
          <cell r="E773">
            <v>46006</v>
          </cell>
          <cell r="F773">
            <v>46037</v>
          </cell>
          <cell r="G773">
            <v>0</v>
          </cell>
          <cell r="H773" t="str">
            <v>260658-20</v>
          </cell>
          <cell r="I773" t="str">
            <v>Sulzer Pumps (UK) Ltd OEM</v>
          </cell>
          <cell r="J773">
            <v>20</v>
          </cell>
          <cell r="K773" t="str">
            <v>THRUST RING</v>
          </cell>
          <cell r="L773" t="str">
            <v xml:space="preserve"> AISI 410/NACE MR0175;UTS &gt; 700 MPa;YS &gt; 525 Mpa/Elongation 15%. Stated YS is 0.2% offset</v>
          </cell>
          <cell r="M773" t="str">
            <v>204209945007Q02</v>
          </cell>
          <cell r="N773" t="str">
            <v>3-204209945</v>
          </cell>
          <cell r="O773" t="str">
            <v>A</v>
          </cell>
          <cell r="P773">
            <v>0</v>
          </cell>
          <cell r="Q773" t="str">
            <v>PS-7000 REV 02 (3.2 CERT)</v>
          </cell>
          <cell r="R773">
            <v>36</v>
          </cell>
          <cell r="S773">
            <v>36</v>
          </cell>
          <cell r="T773">
            <v>25337</v>
          </cell>
          <cell r="U773">
            <v>46079</v>
          </cell>
          <cell r="V773">
            <v>0</v>
          </cell>
          <cell r="W773" t="str">
            <v>COMPLETE</v>
          </cell>
          <cell r="X773">
            <v>31.7</v>
          </cell>
          <cell r="Y773">
            <v>0</v>
          </cell>
          <cell r="Z773" t="str">
            <v>GBP</v>
          </cell>
          <cell r="AA773">
            <v>0</v>
          </cell>
          <cell r="AB773">
            <v>46034</v>
          </cell>
          <cell r="AC773">
            <v>0</v>
          </cell>
          <cell r="AD773">
            <v>0</v>
          </cell>
          <cell r="AE773"/>
          <cell r="AF773">
            <v>128</v>
          </cell>
          <cell r="AG773">
            <v>112</v>
          </cell>
          <cell r="AH773">
            <v>8</v>
          </cell>
        </row>
        <row r="774">
          <cell r="A774">
            <v>260658</v>
          </cell>
          <cell r="B774">
            <v>4502392695</v>
          </cell>
          <cell r="C774">
            <v>45966</v>
          </cell>
          <cell r="D774">
            <v>45966</v>
          </cell>
          <cell r="E774">
            <v>46006</v>
          </cell>
          <cell r="F774" t="str">
            <v>Cancelled</v>
          </cell>
          <cell r="G774">
            <v>0</v>
          </cell>
          <cell r="H774" t="str">
            <v>260658-30</v>
          </cell>
          <cell r="I774" t="str">
            <v>Sulzer Pumps (UK) Ltd OEM</v>
          </cell>
          <cell r="J774">
            <v>30</v>
          </cell>
          <cell r="K774" t="str">
            <v>3.2 Certification for line 10 &amp; 20</v>
          </cell>
          <cell r="L774" t="str">
            <v>-</v>
          </cell>
          <cell r="M774" t="str">
            <v>3.2 Certification</v>
          </cell>
          <cell r="N774" t="str">
            <v>-</v>
          </cell>
          <cell r="O774" t="str">
            <v>-</v>
          </cell>
          <cell r="P774">
            <v>0</v>
          </cell>
          <cell r="Q774">
            <v>0</v>
          </cell>
          <cell r="R774">
            <v>1</v>
          </cell>
          <cell r="S774">
            <v>1</v>
          </cell>
          <cell r="T774" t="str">
            <v>Cancelled and added in combined new big PO</v>
          </cell>
          <cell r="U774">
            <v>0</v>
          </cell>
          <cell r="V774">
            <v>0</v>
          </cell>
          <cell r="W774" t="str">
            <v>COMPLETE</v>
          </cell>
          <cell r="X774">
            <v>850</v>
          </cell>
          <cell r="Y774">
            <v>0</v>
          </cell>
          <cell r="Z774" t="str">
            <v>USD</v>
          </cell>
          <cell r="AA774">
            <v>0</v>
          </cell>
          <cell r="AB774" t="e">
            <v>#VALUE!</v>
          </cell>
          <cell r="AC774">
            <v>0</v>
          </cell>
          <cell r="AD774">
            <v>0</v>
          </cell>
          <cell r="AE774"/>
          <cell r="AF774"/>
          <cell r="AG774"/>
          <cell r="AH774"/>
        </row>
        <row r="775">
          <cell r="A775">
            <v>260662</v>
          </cell>
          <cell r="B775">
            <v>4502392960</v>
          </cell>
          <cell r="C775">
            <v>45966</v>
          </cell>
          <cell r="D775">
            <v>45967</v>
          </cell>
          <cell r="E775">
            <v>46024</v>
          </cell>
          <cell r="F775">
            <v>46021</v>
          </cell>
          <cell r="G775">
            <v>0</v>
          </cell>
          <cell r="H775" t="str">
            <v>260662-10</v>
          </cell>
          <cell r="I775" t="str">
            <v>SULZER PUMPS (CANADA) INC</v>
          </cell>
          <cell r="J775">
            <v>10</v>
          </cell>
          <cell r="K775" t="str">
            <v>CENTER SLEEVE, MSD2</v>
          </cell>
          <cell r="L775" t="str">
            <v>AISI Gr 316L+STEL.6</v>
          </cell>
          <cell r="M775">
            <v>1894620</v>
          </cell>
          <cell r="N775" t="str">
            <v>B46539-002</v>
          </cell>
          <cell r="O775" t="str">
            <v>C</v>
          </cell>
          <cell r="P775" t="str">
            <v>STEL.6 (0.03")</v>
          </cell>
          <cell r="Q775" t="str">
            <v>Country of Origin</v>
          </cell>
          <cell r="R775">
            <v>1</v>
          </cell>
          <cell r="S775">
            <v>1</v>
          </cell>
          <cell r="T775">
            <v>25269</v>
          </cell>
          <cell r="U775">
            <v>46021</v>
          </cell>
          <cell r="V775">
            <v>0</v>
          </cell>
          <cell r="W775" t="str">
            <v>COMPLETE</v>
          </cell>
          <cell r="X775">
            <v>460.3</v>
          </cell>
          <cell r="Y775">
            <v>0</v>
          </cell>
          <cell r="Z775" t="str">
            <v>USD</v>
          </cell>
          <cell r="AA775">
            <v>0</v>
          </cell>
          <cell r="AB775">
            <v>46018</v>
          </cell>
          <cell r="AC775">
            <v>0</v>
          </cell>
          <cell r="AD775">
            <v>0</v>
          </cell>
          <cell r="AE775"/>
          <cell r="AF775">
            <v>82.194400000000002</v>
          </cell>
          <cell r="AG775">
            <v>67.944999999999993</v>
          </cell>
          <cell r="AH775">
            <v>66.674999999999997</v>
          </cell>
        </row>
        <row r="776">
          <cell r="A776">
            <v>260662</v>
          </cell>
          <cell r="B776">
            <v>4502392960</v>
          </cell>
          <cell r="C776">
            <v>45966</v>
          </cell>
          <cell r="D776">
            <v>45967</v>
          </cell>
          <cell r="E776">
            <v>46024</v>
          </cell>
          <cell r="F776">
            <v>46021</v>
          </cell>
          <cell r="G776">
            <v>0</v>
          </cell>
          <cell r="H776" t="str">
            <v>260662-20</v>
          </cell>
          <cell r="I776" t="str">
            <v>SULZER PUMPS (CANADA) INC</v>
          </cell>
          <cell r="J776">
            <v>20</v>
          </cell>
          <cell r="K776" t="str">
            <v>THROTTLE SLEEVE, MSD2</v>
          </cell>
          <cell r="L776" t="str">
            <v>AISI Gr 316L+STEL.6</v>
          </cell>
          <cell r="M776">
            <v>1895404</v>
          </cell>
          <cell r="N776" t="str">
            <v>B46538-008</v>
          </cell>
          <cell r="O776" t="str">
            <v>F</v>
          </cell>
          <cell r="P776" t="str">
            <v>STEL.6 (0.03")</v>
          </cell>
          <cell r="Q776" t="str">
            <v>Country of Origin</v>
          </cell>
          <cell r="R776">
            <v>1</v>
          </cell>
          <cell r="S776">
            <v>1</v>
          </cell>
          <cell r="T776">
            <v>25269</v>
          </cell>
          <cell r="U776">
            <v>46021</v>
          </cell>
          <cell r="V776">
            <v>0</v>
          </cell>
          <cell r="W776" t="str">
            <v>COMPLETE</v>
          </cell>
          <cell r="X776">
            <v>459</v>
          </cell>
          <cell r="Y776">
            <v>0</v>
          </cell>
          <cell r="Z776" t="str">
            <v>USD</v>
          </cell>
          <cell r="AA776">
            <v>0</v>
          </cell>
          <cell r="AB776">
            <v>46018</v>
          </cell>
          <cell r="AC776">
            <v>0</v>
          </cell>
          <cell r="AD776">
            <v>0</v>
          </cell>
          <cell r="AE776"/>
          <cell r="AF776">
            <v>83.769199999999998</v>
          </cell>
          <cell r="AG776">
            <v>67.055999999999997</v>
          </cell>
          <cell r="AH776">
            <v>65.074799999999996</v>
          </cell>
        </row>
        <row r="777">
          <cell r="A777">
            <v>260662</v>
          </cell>
          <cell r="B777">
            <v>4502392960</v>
          </cell>
          <cell r="C777">
            <v>45966</v>
          </cell>
          <cell r="D777">
            <v>45967</v>
          </cell>
          <cell r="E777">
            <v>46024</v>
          </cell>
          <cell r="F777">
            <v>46021</v>
          </cell>
          <cell r="G777">
            <v>0</v>
          </cell>
          <cell r="H777" t="str">
            <v>260662-30</v>
          </cell>
          <cell r="I777" t="str">
            <v>SULZER PUMPS (CANADA) INC</v>
          </cell>
          <cell r="J777">
            <v>30</v>
          </cell>
          <cell r="K777" t="str">
            <v>STATIONARY RING;MACH</v>
          </cell>
          <cell r="L777" t="str">
            <v>AISI Gr 316L+STEL.6</v>
          </cell>
          <cell r="M777">
            <v>204706529000</v>
          </cell>
          <cell r="N777" t="str">
            <v>A66560-000</v>
          </cell>
          <cell r="O777" t="str">
            <v>B</v>
          </cell>
          <cell r="P777" t="str">
            <v>STEL.6 (0.03")</v>
          </cell>
          <cell r="Q777" t="str">
            <v>PS-2000-000 REV 00/Country of Origin</v>
          </cell>
          <cell r="R777">
            <v>1</v>
          </cell>
          <cell r="S777">
            <v>1</v>
          </cell>
          <cell r="T777">
            <v>25269</v>
          </cell>
          <cell r="U777">
            <v>46021</v>
          </cell>
          <cell r="V777">
            <v>0</v>
          </cell>
          <cell r="W777" t="str">
            <v>COMPLETE</v>
          </cell>
          <cell r="X777">
            <v>498.3</v>
          </cell>
          <cell r="Y777">
            <v>0</v>
          </cell>
          <cell r="Z777" t="str">
            <v>USD</v>
          </cell>
          <cell r="AA777">
            <v>0</v>
          </cell>
          <cell r="AB777">
            <v>46018</v>
          </cell>
          <cell r="AC777">
            <v>0</v>
          </cell>
          <cell r="AD777">
            <v>0</v>
          </cell>
          <cell r="AE777"/>
          <cell r="AF777">
            <v>184.14999999999998</v>
          </cell>
          <cell r="AG777">
            <v>136.52500000000001</v>
          </cell>
          <cell r="AH777">
            <v>20.6248</v>
          </cell>
        </row>
        <row r="778">
          <cell r="A778">
            <v>260662</v>
          </cell>
          <cell r="B778">
            <v>4502392960</v>
          </cell>
          <cell r="C778">
            <v>45966</v>
          </cell>
          <cell r="D778">
            <v>45967</v>
          </cell>
          <cell r="E778">
            <v>46024</v>
          </cell>
          <cell r="F778">
            <v>46021</v>
          </cell>
          <cell r="G778">
            <v>0</v>
          </cell>
          <cell r="H778" t="str">
            <v>260662-40</v>
          </cell>
          <cell r="I778" t="str">
            <v>SULZER PUMPS (CANADA) INC</v>
          </cell>
          <cell r="J778">
            <v>40</v>
          </cell>
          <cell r="K778" t="str">
            <v>STATIONARY RING;MACH</v>
          </cell>
          <cell r="L778" t="str">
            <v>AISI Gr 316L+STEL.6</v>
          </cell>
          <cell r="M778">
            <v>204706509003</v>
          </cell>
          <cell r="N778" t="str">
            <v>A66532-000</v>
          </cell>
          <cell r="O778" t="str">
            <v>A</v>
          </cell>
          <cell r="P778" t="str">
            <v>STEL.6 (0.03")</v>
          </cell>
          <cell r="Q778" t="str">
            <v>PS-2000-000 REV 00/Country of Origin</v>
          </cell>
          <cell r="R778">
            <v>1</v>
          </cell>
          <cell r="S778">
            <v>1</v>
          </cell>
          <cell r="T778">
            <v>25269</v>
          </cell>
          <cell r="U778">
            <v>46021</v>
          </cell>
          <cell r="V778">
            <v>0</v>
          </cell>
          <cell r="W778" t="str">
            <v>COMPLETE</v>
          </cell>
          <cell r="X778">
            <v>475.9</v>
          </cell>
          <cell r="Y778">
            <v>0</v>
          </cell>
          <cell r="Z778" t="str">
            <v>USD</v>
          </cell>
          <cell r="AA778">
            <v>0</v>
          </cell>
          <cell r="AB778">
            <v>46018</v>
          </cell>
          <cell r="AC778">
            <v>0</v>
          </cell>
          <cell r="AD778">
            <v>0</v>
          </cell>
          <cell r="AE778"/>
          <cell r="AF778">
            <v>171.45</v>
          </cell>
          <cell r="AG778">
            <v>136.52500000000001</v>
          </cell>
          <cell r="AH778">
            <v>20.6248</v>
          </cell>
        </row>
        <row r="779">
          <cell r="A779">
            <v>260662</v>
          </cell>
          <cell r="B779">
            <v>4502392960</v>
          </cell>
          <cell r="C779">
            <v>45966</v>
          </cell>
          <cell r="D779">
            <v>45967</v>
          </cell>
          <cell r="E779">
            <v>46024</v>
          </cell>
          <cell r="F779">
            <v>46021</v>
          </cell>
          <cell r="G779">
            <v>0</v>
          </cell>
          <cell r="H779" t="str">
            <v>260662-50</v>
          </cell>
          <cell r="I779" t="str">
            <v>SULZER PUMPS (CANADA) INC</v>
          </cell>
          <cell r="J779">
            <v>50</v>
          </cell>
          <cell r="K779" t="str">
            <v>IMPELLER RING;MACH</v>
          </cell>
          <cell r="L779" t="str">
            <v>AISI Gr 316L+STEL.6</v>
          </cell>
          <cell r="M779">
            <v>204706511003</v>
          </cell>
          <cell r="N779" t="str">
            <v>A66534-000</v>
          </cell>
          <cell r="O779" t="str">
            <v>B</v>
          </cell>
          <cell r="P779" t="str">
            <v>STEL.6 (0.03")</v>
          </cell>
          <cell r="Q779" t="str">
            <v>PS-2000-000 REV 00/Country of Origin</v>
          </cell>
          <cell r="R779">
            <v>10</v>
          </cell>
          <cell r="S779">
            <v>10</v>
          </cell>
          <cell r="T779">
            <v>25269</v>
          </cell>
          <cell r="U779">
            <v>46021</v>
          </cell>
          <cell r="V779">
            <v>0</v>
          </cell>
          <cell r="W779" t="str">
            <v>COMPLETE</v>
          </cell>
          <cell r="X779">
            <v>296.10000000000002</v>
          </cell>
          <cell r="Y779">
            <v>0</v>
          </cell>
          <cell r="Z779" t="str">
            <v>USD</v>
          </cell>
          <cell r="AA779">
            <v>0</v>
          </cell>
          <cell r="AB779">
            <v>46018</v>
          </cell>
          <cell r="AC779">
            <v>0</v>
          </cell>
          <cell r="AD779">
            <v>0</v>
          </cell>
          <cell r="AE779"/>
          <cell r="AF779">
            <v>136.04239999999999</v>
          </cell>
          <cell r="AG779">
            <v>121.539</v>
          </cell>
          <cell r="AH779">
            <v>20.6248</v>
          </cell>
        </row>
        <row r="780">
          <cell r="A780">
            <v>260662</v>
          </cell>
          <cell r="B780">
            <v>4502392960</v>
          </cell>
          <cell r="C780">
            <v>45966</v>
          </cell>
          <cell r="D780">
            <v>45967</v>
          </cell>
          <cell r="E780">
            <v>46024</v>
          </cell>
          <cell r="F780">
            <v>46021</v>
          </cell>
          <cell r="G780">
            <v>0</v>
          </cell>
          <cell r="H780" t="str">
            <v>260662-60</v>
          </cell>
          <cell r="I780" t="str">
            <v>SULZER PUMPS (CANADA) INC</v>
          </cell>
          <cell r="J780">
            <v>60</v>
          </cell>
          <cell r="K780" t="str">
            <v>IMPELLER RING;MACH</v>
          </cell>
          <cell r="L780" t="str">
            <v>AISI Gr 316L+STEL.6</v>
          </cell>
          <cell r="M780">
            <v>204706514005</v>
          </cell>
          <cell r="N780" t="str">
            <v>A66537-000</v>
          </cell>
          <cell r="O780" t="str">
            <v>B</v>
          </cell>
          <cell r="P780" t="str">
            <v>STEL.6 (0.03")</v>
          </cell>
          <cell r="Q780" t="str">
            <v>PS-2000-000 REV 00/Country of Origin</v>
          </cell>
          <cell r="R780">
            <v>8</v>
          </cell>
          <cell r="S780">
            <v>8</v>
          </cell>
          <cell r="T780">
            <v>25269</v>
          </cell>
          <cell r="U780">
            <v>46021</v>
          </cell>
          <cell r="V780">
            <v>0</v>
          </cell>
          <cell r="W780" t="str">
            <v>COMPLETE</v>
          </cell>
          <cell r="X780">
            <v>228.7</v>
          </cell>
          <cell r="Y780">
            <v>0</v>
          </cell>
          <cell r="Z780" t="str">
            <v>USD</v>
          </cell>
          <cell r="AA780">
            <v>0</v>
          </cell>
          <cell r="AB780">
            <v>46018</v>
          </cell>
          <cell r="AC780">
            <v>0</v>
          </cell>
          <cell r="AD780">
            <v>0</v>
          </cell>
          <cell r="AE780"/>
          <cell r="AF780">
            <v>107.51819999999998</v>
          </cell>
          <cell r="AG780">
            <v>95.25</v>
          </cell>
          <cell r="AH780">
            <v>17.475199999999997</v>
          </cell>
        </row>
        <row r="781">
          <cell r="A781">
            <v>260679</v>
          </cell>
          <cell r="B781">
            <v>4502395820</v>
          </cell>
          <cell r="C781">
            <v>45973</v>
          </cell>
          <cell r="D781">
            <v>45974</v>
          </cell>
          <cell r="E781">
            <v>46080</v>
          </cell>
          <cell r="F781">
            <v>46111</v>
          </cell>
          <cell r="G781" t="str">
            <v>OA 28-2-26</v>
          </cell>
          <cell r="H781" t="str">
            <v>260679-10</v>
          </cell>
          <cell r="I781" t="str">
            <v>Sulzer Pumps (UK) Ltd OEM</v>
          </cell>
          <cell r="J781">
            <v>10</v>
          </cell>
          <cell r="K781" t="str">
            <v>STATIONARY RING;MACH</v>
          </cell>
          <cell r="L781" t="str">
            <v>ASTM A276 UNS S41000 NACE MR0175/MR0103+COL.6</v>
          </cell>
          <cell r="M781" t="str">
            <v>204256659001Q02</v>
          </cell>
          <cell r="N781" t="str">
            <v>2-204256659</v>
          </cell>
          <cell r="O781" t="str">
            <v>-</v>
          </cell>
          <cell r="P781" t="str">
            <v>COL.6</v>
          </cell>
          <cell r="Q781" t="str">
            <v>QQP1006029110010-01 Rev.2a TASK 260-260.06 (3.2 CERT)</v>
          </cell>
          <cell r="R781">
            <v>2</v>
          </cell>
          <cell r="S781">
            <v>0</v>
          </cell>
          <cell r="T781">
            <v>0</v>
          </cell>
          <cell r="U781">
            <v>0</v>
          </cell>
          <cell r="V781">
            <v>2</v>
          </cell>
          <cell r="W781" t="str">
            <v>PENDING</v>
          </cell>
          <cell r="X781">
            <v>1047.2</v>
          </cell>
          <cell r="Y781">
            <v>0</v>
          </cell>
          <cell r="Z781" t="str">
            <v>GBP</v>
          </cell>
          <cell r="AA781">
            <v>2094.4</v>
          </cell>
          <cell r="AB781">
            <v>46108</v>
          </cell>
          <cell r="AC781">
            <v>0</v>
          </cell>
          <cell r="AD781">
            <v>0</v>
          </cell>
          <cell r="AE781"/>
          <cell r="AF781">
            <v>415</v>
          </cell>
          <cell r="AG781">
            <v>390</v>
          </cell>
          <cell r="AH781">
            <v>54</v>
          </cell>
        </row>
        <row r="782">
          <cell r="A782">
            <v>260679</v>
          </cell>
          <cell r="B782">
            <v>4502395820</v>
          </cell>
          <cell r="C782">
            <v>45973</v>
          </cell>
          <cell r="D782">
            <v>45974</v>
          </cell>
          <cell r="E782">
            <v>46080</v>
          </cell>
          <cell r="F782">
            <v>46111</v>
          </cell>
          <cell r="G782" t="str">
            <v>OA 28-2-26</v>
          </cell>
          <cell r="H782" t="str">
            <v>260679-20</v>
          </cell>
          <cell r="I782" t="str">
            <v>Sulzer Pumps (UK) Ltd OEM</v>
          </cell>
          <cell r="J782">
            <v>20</v>
          </cell>
          <cell r="K782" t="str">
            <v>STATIONARY RING;MACH</v>
          </cell>
          <cell r="L782" t="str">
            <v>ASTM A276 UNS S41000 NACE MR0175/MR0103+COL.6</v>
          </cell>
          <cell r="M782" t="str">
            <v>204256659002Q02</v>
          </cell>
          <cell r="N782" t="str">
            <v>2-204256659</v>
          </cell>
          <cell r="O782" t="str">
            <v>-</v>
          </cell>
          <cell r="P782" t="str">
            <v>COL.6</v>
          </cell>
          <cell r="Q782" t="str">
            <v>QQP1006029110010-01 Rev.2a TASK 260-260.06 (3.2 CERT)</v>
          </cell>
          <cell r="R782">
            <v>4</v>
          </cell>
          <cell r="S782">
            <v>0</v>
          </cell>
          <cell r="T782">
            <v>0</v>
          </cell>
          <cell r="U782">
            <v>0</v>
          </cell>
          <cell r="V782">
            <v>4</v>
          </cell>
          <cell r="W782" t="str">
            <v>PENDING</v>
          </cell>
          <cell r="X782">
            <v>1477.4</v>
          </cell>
          <cell r="Y782">
            <v>0</v>
          </cell>
          <cell r="Z782" t="str">
            <v>GBP</v>
          </cell>
          <cell r="AA782">
            <v>5909.6</v>
          </cell>
          <cell r="AB782">
            <v>46108</v>
          </cell>
          <cell r="AC782">
            <v>0</v>
          </cell>
          <cell r="AD782">
            <v>0</v>
          </cell>
          <cell r="AE782"/>
          <cell r="AF782">
            <v>430</v>
          </cell>
          <cell r="AG782">
            <v>405</v>
          </cell>
          <cell r="AH782">
            <v>83</v>
          </cell>
        </row>
        <row r="783">
          <cell r="A783">
            <v>260679</v>
          </cell>
          <cell r="B783">
            <v>4502395820</v>
          </cell>
          <cell r="C783">
            <v>45973</v>
          </cell>
          <cell r="D783">
            <v>45974</v>
          </cell>
          <cell r="E783">
            <v>46080</v>
          </cell>
          <cell r="F783">
            <v>46111</v>
          </cell>
          <cell r="G783" t="str">
            <v>OA 28-2-26</v>
          </cell>
          <cell r="H783" t="str">
            <v>260679-30</v>
          </cell>
          <cell r="I783" t="str">
            <v>Sulzer Pumps (UK) Ltd OEM</v>
          </cell>
          <cell r="J783">
            <v>30</v>
          </cell>
          <cell r="K783" t="str">
            <v>STATIONARY RING;MACH</v>
          </cell>
          <cell r="L783" t="str">
            <v>ASTM A276 UNS S41000 NACE MR0175/MR0103+COL.6</v>
          </cell>
          <cell r="M783" t="str">
            <v>204256659003Q02</v>
          </cell>
          <cell r="N783" t="str">
            <v>2-204256659</v>
          </cell>
          <cell r="O783" t="str">
            <v>-</v>
          </cell>
          <cell r="P783" t="str">
            <v>COL.6</v>
          </cell>
          <cell r="Q783" t="str">
            <v>QQP1006029110010-01 Rev.2a TASK 260-260.06 (3.2 CERT)</v>
          </cell>
          <cell r="R783">
            <v>4</v>
          </cell>
          <cell r="S783">
            <v>0</v>
          </cell>
          <cell r="T783">
            <v>0</v>
          </cell>
          <cell r="U783">
            <v>0</v>
          </cell>
          <cell r="V783">
            <v>4</v>
          </cell>
          <cell r="W783" t="str">
            <v>PENDING</v>
          </cell>
          <cell r="X783">
            <v>1268</v>
          </cell>
          <cell r="Y783">
            <v>0</v>
          </cell>
          <cell r="Z783" t="str">
            <v>GBP</v>
          </cell>
          <cell r="AA783">
            <v>5072</v>
          </cell>
          <cell r="AB783">
            <v>46108</v>
          </cell>
          <cell r="AC783">
            <v>0</v>
          </cell>
          <cell r="AD783">
            <v>0</v>
          </cell>
          <cell r="AE783"/>
          <cell r="AF783">
            <v>375</v>
          </cell>
          <cell r="AG783">
            <v>350</v>
          </cell>
          <cell r="AH783">
            <v>83</v>
          </cell>
        </row>
        <row r="784">
          <cell r="A784">
            <v>260679</v>
          </cell>
          <cell r="B784">
            <v>4502395820</v>
          </cell>
          <cell r="C784">
            <v>45973</v>
          </cell>
          <cell r="D784">
            <v>45974</v>
          </cell>
          <cell r="E784">
            <v>46080</v>
          </cell>
          <cell r="F784">
            <v>46111</v>
          </cell>
          <cell r="G784" t="str">
            <v>OA 28-2-26</v>
          </cell>
          <cell r="H784" t="str">
            <v>260679-40</v>
          </cell>
          <cell r="I784" t="str">
            <v>Sulzer Pumps (UK) Ltd OEM</v>
          </cell>
          <cell r="J784">
            <v>40</v>
          </cell>
          <cell r="K784" t="str">
            <v>STATIONARY RING;MACH</v>
          </cell>
          <cell r="L784" t="str">
            <v>ASTM A276 UNS S41000 NACE MR0175/MR0103+COL.6</v>
          </cell>
          <cell r="M784" t="str">
            <v>204256659001Q02</v>
          </cell>
          <cell r="N784" t="str">
            <v>2-204256659</v>
          </cell>
          <cell r="O784" t="str">
            <v>-</v>
          </cell>
          <cell r="P784" t="str">
            <v>COL.6</v>
          </cell>
          <cell r="Q784" t="str">
            <v>QQP1006029110020-01 Rev.2a TASK 260-260.06 (3.2 CERT)</v>
          </cell>
          <cell r="R784">
            <v>2</v>
          </cell>
          <cell r="S784">
            <v>0</v>
          </cell>
          <cell r="T784">
            <v>0</v>
          </cell>
          <cell r="U784">
            <v>0</v>
          </cell>
          <cell r="V784">
            <v>2</v>
          </cell>
          <cell r="W784" t="str">
            <v>PENDING</v>
          </cell>
          <cell r="X784">
            <v>1047.2</v>
          </cell>
          <cell r="Y784">
            <v>0</v>
          </cell>
          <cell r="Z784" t="str">
            <v>GBP</v>
          </cell>
          <cell r="AA784">
            <v>2094.4</v>
          </cell>
          <cell r="AB784">
            <v>46108</v>
          </cell>
          <cell r="AC784">
            <v>0</v>
          </cell>
          <cell r="AD784">
            <v>0</v>
          </cell>
          <cell r="AE784"/>
          <cell r="AF784">
            <v>415</v>
          </cell>
          <cell r="AG784">
            <v>390</v>
          </cell>
          <cell r="AH784">
            <v>54</v>
          </cell>
        </row>
        <row r="785">
          <cell r="A785">
            <v>260679</v>
          </cell>
          <cell r="B785">
            <v>4502395820</v>
          </cell>
          <cell r="C785">
            <v>45973</v>
          </cell>
          <cell r="D785">
            <v>45974</v>
          </cell>
          <cell r="E785">
            <v>46080</v>
          </cell>
          <cell r="F785">
            <v>46111</v>
          </cell>
          <cell r="G785" t="str">
            <v>OA 28-2-26</v>
          </cell>
          <cell r="H785" t="str">
            <v>260679-50</v>
          </cell>
          <cell r="I785" t="str">
            <v>Sulzer Pumps (UK) Ltd OEM</v>
          </cell>
          <cell r="J785">
            <v>50</v>
          </cell>
          <cell r="K785" t="str">
            <v>STATIONARY RING;MACH</v>
          </cell>
          <cell r="L785" t="str">
            <v>ASTM A276 UNS S41000 NACE MR0175/MR0103+COL.6</v>
          </cell>
          <cell r="M785" t="str">
            <v>204256659002Q02</v>
          </cell>
          <cell r="N785" t="str">
            <v>2-204256659</v>
          </cell>
          <cell r="O785" t="str">
            <v>-</v>
          </cell>
          <cell r="P785" t="str">
            <v>COL.6</v>
          </cell>
          <cell r="Q785" t="str">
            <v>QQP1006029110020-01 Rev.2a TASK 260-260.06 (3.2 CERT)</v>
          </cell>
          <cell r="R785">
            <v>3</v>
          </cell>
          <cell r="S785">
            <v>0</v>
          </cell>
          <cell r="T785">
            <v>0</v>
          </cell>
          <cell r="U785">
            <v>0</v>
          </cell>
          <cell r="V785">
            <v>3</v>
          </cell>
          <cell r="W785" t="str">
            <v>PENDING</v>
          </cell>
          <cell r="X785">
            <v>1477.4</v>
          </cell>
          <cell r="Y785">
            <v>0</v>
          </cell>
          <cell r="Z785" t="str">
            <v>GBP</v>
          </cell>
          <cell r="AA785">
            <v>4432.2000000000007</v>
          </cell>
          <cell r="AB785">
            <v>46108</v>
          </cell>
          <cell r="AC785">
            <v>0</v>
          </cell>
          <cell r="AD785">
            <v>0</v>
          </cell>
          <cell r="AE785"/>
          <cell r="AF785">
            <v>430</v>
          </cell>
          <cell r="AG785">
            <v>405</v>
          </cell>
          <cell r="AH785">
            <v>83</v>
          </cell>
        </row>
        <row r="786">
          <cell r="A786">
            <v>260679</v>
          </cell>
          <cell r="B786">
            <v>4502395820</v>
          </cell>
          <cell r="C786">
            <v>45973</v>
          </cell>
          <cell r="D786">
            <v>45974</v>
          </cell>
          <cell r="E786">
            <v>46080</v>
          </cell>
          <cell r="F786">
            <v>46111</v>
          </cell>
          <cell r="G786" t="str">
            <v>OA 28-2-26</v>
          </cell>
          <cell r="H786" t="str">
            <v>260679-60</v>
          </cell>
          <cell r="I786" t="str">
            <v>Sulzer Pumps (UK) Ltd OEM</v>
          </cell>
          <cell r="J786">
            <v>60</v>
          </cell>
          <cell r="K786" t="str">
            <v>STATIONARY RING;MACH</v>
          </cell>
          <cell r="L786" t="str">
            <v>ASTM A276 UNS S41000 NACE MR0175/MR0103+COL.6</v>
          </cell>
          <cell r="M786" t="str">
            <v>204256659003Q02</v>
          </cell>
          <cell r="N786" t="str">
            <v>2-204256659</v>
          </cell>
          <cell r="O786" t="str">
            <v>-</v>
          </cell>
          <cell r="P786" t="str">
            <v>COL.6</v>
          </cell>
          <cell r="Q786" t="str">
            <v>QQP1006029110020-01 Rev.2a TASK 260-260.06 (3.2 CERT)</v>
          </cell>
          <cell r="R786">
            <v>3</v>
          </cell>
          <cell r="S786">
            <v>0</v>
          </cell>
          <cell r="T786">
            <v>0</v>
          </cell>
          <cell r="U786">
            <v>0</v>
          </cell>
          <cell r="V786">
            <v>3</v>
          </cell>
          <cell r="W786" t="str">
            <v>PENDING</v>
          </cell>
          <cell r="X786">
            <v>1268</v>
          </cell>
          <cell r="Y786">
            <v>0</v>
          </cell>
          <cell r="Z786" t="str">
            <v>GBP</v>
          </cell>
          <cell r="AA786">
            <v>3804</v>
          </cell>
          <cell r="AB786">
            <v>46108</v>
          </cell>
          <cell r="AC786">
            <v>0</v>
          </cell>
          <cell r="AD786">
            <v>0</v>
          </cell>
          <cell r="AE786"/>
          <cell r="AF786">
            <v>375</v>
          </cell>
          <cell r="AG786">
            <v>350</v>
          </cell>
          <cell r="AH786">
            <v>83</v>
          </cell>
        </row>
        <row r="787">
          <cell r="A787">
            <v>260679</v>
          </cell>
          <cell r="B787">
            <v>4502395820</v>
          </cell>
          <cell r="C787">
            <v>45973</v>
          </cell>
          <cell r="D787">
            <v>45974</v>
          </cell>
          <cell r="E787">
            <v>46080</v>
          </cell>
          <cell r="F787">
            <v>46096</v>
          </cell>
          <cell r="G787" t="str">
            <v>OA 28-2-26</v>
          </cell>
          <cell r="H787" t="str">
            <v>260679-70</v>
          </cell>
          <cell r="I787" t="str">
            <v>Sulzer Pumps (UK) Ltd OEM</v>
          </cell>
          <cell r="J787">
            <v>70</v>
          </cell>
          <cell r="K787" t="str">
            <v>IMPELLER RING;MACH</v>
          </cell>
          <cell r="L787" t="str">
            <v>ASTM A276 UNS S41000 NACE MR0175/MR0103+COL.5</v>
          </cell>
          <cell r="M787" t="str">
            <v>204256660001Q02</v>
          </cell>
          <cell r="N787" t="str">
            <v>3-204256660</v>
          </cell>
          <cell r="O787" t="str">
            <v>A</v>
          </cell>
          <cell r="P787" t="str">
            <v>COL.5</v>
          </cell>
          <cell r="Q787" t="str">
            <v>QQP1006029110010-01 Rev.2a TASK 260-260.06 (3.2 CERT)</v>
          </cell>
          <cell r="R787">
            <v>4</v>
          </cell>
          <cell r="S787">
            <v>0</v>
          </cell>
          <cell r="T787">
            <v>0</v>
          </cell>
          <cell r="U787">
            <v>0</v>
          </cell>
          <cell r="V787">
            <v>4</v>
          </cell>
          <cell r="W787" t="str">
            <v>PENDING</v>
          </cell>
          <cell r="X787">
            <v>1232</v>
          </cell>
          <cell r="Y787">
            <v>0</v>
          </cell>
          <cell r="Z787" t="str">
            <v>GBP</v>
          </cell>
          <cell r="AA787">
            <v>4928</v>
          </cell>
          <cell r="AB787">
            <v>46093</v>
          </cell>
          <cell r="AC787">
            <v>0</v>
          </cell>
          <cell r="AD787">
            <v>0</v>
          </cell>
          <cell r="AE787"/>
          <cell r="AF787">
            <v>404.15</v>
          </cell>
          <cell r="AG787">
            <v>380</v>
          </cell>
          <cell r="AH787">
            <v>83</v>
          </cell>
        </row>
        <row r="788">
          <cell r="A788">
            <v>260679</v>
          </cell>
          <cell r="B788">
            <v>4502395820</v>
          </cell>
          <cell r="C788">
            <v>45973</v>
          </cell>
          <cell r="D788">
            <v>45974</v>
          </cell>
          <cell r="E788">
            <v>46080</v>
          </cell>
          <cell r="F788">
            <v>46096</v>
          </cell>
          <cell r="G788" t="str">
            <v>OA 28-2-26</v>
          </cell>
          <cell r="H788" t="str">
            <v>260679-80</v>
          </cell>
          <cell r="I788" t="str">
            <v>Sulzer Pumps (UK) Ltd OEM</v>
          </cell>
          <cell r="J788">
            <v>80</v>
          </cell>
          <cell r="K788" t="str">
            <v>IMPELLER RING;MACH</v>
          </cell>
          <cell r="L788" t="str">
            <v>ASTM A276 UNS S41000 NACE MR0175/MR0103+COL.5</v>
          </cell>
          <cell r="M788" t="str">
            <v>204256660002Q02</v>
          </cell>
          <cell r="N788" t="str">
            <v>3-204256660</v>
          </cell>
          <cell r="O788" t="str">
            <v>A</v>
          </cell>
          <cell r="P788" t="str">
            <v>COL.5</v>
          </cell>
          <cell r="Q788" t="str">
            <v>QQP1006029110010-01 Rev.2a TASK 260-260.06 (3.2 CERT)</v>
          </cell>
          <cell r="R788">
            <v>4</v>
          </cell>
          <cell r="S788">
            <v>0</v>
          </cell>
          <cell r="T788">
            <v>0</v>
          </cell>
          <cell r="U788">
            <v>0</v>
          </cell>
          <cell r="V788">
            <v>4</v>
          </cell>
          <cell r="W788" t="str">
            <v>PENDING</v>
          </cell>
          <cell r="X788">
            <v>1035.2</v>
          </cell>
          <cell r="Y788">
            <v>0</v>
          </cell>
          <cell r="Z788" t="str">
            <v>GBP</v>
          </cell>
          <cell r="AA788">
            <v>4140.8</v>
          </cell>
          <cell r="AB788">
            <v>46093</v>
          </cell>
          <cell r="AC788">
            <v>0</v>
          </cell>
          <cell r="AD788">
            <v>0</v>
          </cell>
          <cell r="AE788"/>
          <cell r="AF788">
            <v>349.21</v>
          </cell>
          <cell r="AG788">
            <v>325</v>
          </cell>
          <cell r="AH788">
            <v>83</v>
          </cell>
        </row>
        <row r="789">
          <cell r="A789">
            <v>260679</v>
          </cell>
          <cell r="B789">
            <v>4502395820</v>
          </cell>
          <cell r="C789">
            <v>45973</v>
          </cell>
          <cell r="D789">
            <v>45974</v>
          </cell>
          <cell r="E789">
            <v>46080</v>
          </cell>
          <cell r="F789">
            <v>46096</v>
          </cell>
          <cell r="G789" t="str">
            <v>OA 28-2-26</v>
          </cell>
          <cell r="H789" t="str">
            <v>260679-90</v>
          </cell>
          <cell r="I789" t="str">
            <v>Sulzer Pumps (UK) Ltd OEM</v>
          </cell>
          <cell r="J789">
            <v>90</v>
          </cell>
          <cell r="K789" t="str">
            <v>IMPELLER RING;MACH</v>
          </cell>
          <cell r="L789" t="str">
            <v>ASTM A276 UNS S41000 NACE MR0175/MR0103+COL.5</v>
          </cell>
          <cell r="M789" t="str">
            <v>204256660003Q02</v>
          </cell>
          <cell r="N789" t="str">
            <v>3-204256660</v>
          </cell>
          <cell r="O789" t="str">
            <v>A</v>
          </cell>
          <cell r="P789" t="str">
            <v>COL.5</v>
          </cell>
          <cell r="Q789" t="str">
            <v>QQP1006029110010-01 Rev.2a TASK 260-260.06 (3.2 CERT)</v>
          </cell>
          <cell r="R789">
            <v>2</v>
          </cell>
          <cell r="S789">
            <v>0</v>
          </cell>
          <cell r="T789">
            <v>0</v>
          </cell>
          <cell r="U789">
            <v>0</v>
          </cell>
          <cell r="V789">
            <v>2</v>
          </cell>
          <cell r="W789" t="str">
            <v>PENDING</v>
          </cell>
          <cell r="X789">
            <v>944.4</v>
          </cell>
          <cell r="Y789">
            <v>0</v>
          </cell>
          <cell r="Z789" t="str">
            <v>GBP</v>
          </cell>
          <cell r="AA789">
            <v>1888.8</v>
          </cell>
          <cell r="AB789">
            <v>46093</v>
          </cell>
          <cell r="AC789">
            <v>0</v>
          </cell>
          <cell r="AD789">
            <v>0</v>
          </cell>
          <cell r="AE789"/>
          <cell r="AF789">
            <v>389.17</v>
          </cell>
          <cell r="AG789">
            <v>365</v>
          </cell>
          <cell r="AH789">
            <v>60</v>
          </cell>
        </row>
        <row r="790">
          <cell r="A790">
            <v>260679</v>
          </cell>
          <cell r="B790">
            <v>4502395820</v>
          </cell>
          <cell r="C790">
            <v>45973</v>
          </cell>
          <cell r="D790">
            <v>45974</v>
          </cell>
          <cell r="E790">
            <v>46080</v>
          </cell>
          <cell r="F790">
            <v>46096</v>
          </cell>
          <cell r="G790" t="str">
            <v>OA 28-2-26</v>
          </cell>
          <cell r="H790" t="str">
            <v>260679-100</v>
          </cell>
          <cell r="I790" t="str">
            <v>Sulzer Pumps (UK) Ltd OEM</v>
          </cell>
          <cell r="J790">
            <v>100</v>
          </cell>
          <cell r="K790" t="str">
            <v>IMPELLER RING;MACH</v>
          </cell>
          <cell r="L790" t="str">
            <v>ASTM A276 UNS S41000 NACE MR0175/MR0103+COL.5</v>
          </cell>
          <cell r="M790" t="str">
            <v>204256660001Q02</v>
          </cell>
          <cell r="N790" t="str">
            <v>3-204256660</v>
          </cell>
          <cell r="O790" t="str">
            <v>A</v>
          </cell>
          <cell r="P790" t="str">
            <v>COL.5</v>
          </cell>
          <cell r="Q790" t="str">
            <v>QQP1006029110020-01 Rev.2a TASK 260-260.06 (3.2 CERT)</v>
          </cell>
          <cell r="R790">
            <v>3</v>
          </cell>
          <cell r="S790">
            <v>0</v>
          </cell>
          <cell r="T790">
            <v>0</v>
          </cell>
          <cell r="U790">
            <v>0</v>
          </cell>
          <cell r="V790">
            <v>3</v>
          </cell>
          <cell r="W790" t="str">
            <v>PENDING</v>
          </cell>
          <cell r="X790">
            <v>1232</v>
          </cell>
          <cell r="Y790">
            <v>0</v>
          </cell>
          <cell r="Z790" t="str">
            <v>GBP</v>
          </cell>
          <cell r="AA790">
            <v>3696</v>
          </cell>
          <cell r="AB790">
            <v>46093</v>
          </cell>
          <cell r="AC790">
            <v>0</v>
          </cell>
          <cell r="AD790">
            <v>0</v>
          </cell>
          <cell r="AE790"/>
          <cell r="AF790">
            <v>404.15</v>
          </cell>
          <cell r="AG790">
            <v>380</v>
          </cell>
          <cell r="AH790">
            <v>83</v>
          </cell>
        </row>
        <row r="791">
          <cell r="A791">
            <v>260679</v>
          </cell>
          <cell r="B791">
            <v>4502395820</v>
          </cell>
          <cell r="C791">
            <v>45973</v>
          </cell>
          <cell r="D791">
            <v>45974</v>
          </cell>
          <cell r="E791">
            <v>46080</v>
          </cell>
          <cell r="F791">
            <v>46096</v>
          </cell>
          <cell r="G791" t="str">
            <v>OA 28-2-26</v>
          </cell>
          <cell r="H791" t="str">
            <v>260679-110</v>
          </cell>
          <cell r="I791" t="str">
            <v>Sulzer Pumps (UK) Ltd OEM</v>
          </cell>
          <cell r="J791">
            <v>110</v>
          </cell>
          <cell r="K791" t="str">
            <v>IMPELLER RING;MACH</v>
          </cell>
          <cell r="L791" t="str">
            <v>ASTM A276 UNS S41000 NACE MR0175/MR0103+COL.5</v>
          </cell>
          <cell r="M791" t="str">
            <v>204256660002Q02</v>
          </cell>
          <cell r="N791" t="str">
            <v>3-204256660</v>
          </cell>
          <cell r="O791" t="str">
            <v>A</v>
          </cell>
          <cell r="P791" t="str">
            <v>COL.5</v>
          </cell>
          <cell r="Q791" t="str">
            <v>QQP1006029110020-01 Rev.2a TASK 260-260.06 (3.2 CERT)</v>
          </cell>
          <cell r="R791">
            <v>3</v>
          </cell>
          <cell r="S791">
            <v>0</v>
          </cell>
          <cell r="T791">
            <v>0</v>
          </cell>
          <cell r="U791">
            <v>0</v>
          </cell>
          <cell r="V791">
            <v>3</v>
          </cell>
          <cell r="W791" t="str">
            <v>PENDING</v>
          </cell>
          <cell r="X791">
            <v>1035.2</v>
          </cell>
          <cell r="Y791">
            <v>0</v>
          </cell>
          <cell r="Z791" t="str">
            <v>GBP</v>
          </cell>
          <cell r="AA791">
            <v>3105.6000000000004</v>
          </cell>
          <cell r="AB791">
            <v>46093</v>
          </cell>
          <cell r="AC791">
            <v>0</v>
          </cell>
          <cell r="AD791">
            <v>0</v>
          </cell>
          <cell r="AE791"/>
          <cell r="AF791">
            <v>349.21</v>
          </cell>
          <cell r="AG791">
            <v>325</v>
          </cell>
          <cell r="AH791">
            <v>83</v>
          </cell>
        </row>
        <row r="792">
          <cell r="A792">
            <v>260679</v>
          </cell>
          <cell r="B792">
            <v>4502395820</v>
          </cell>
          <cell r="C792">
            <v>45973</v>
          </cell>
          <cell r="D792">
            <v>45974</v>
          </cell>
          <cell r="E792">
            <v>46080</v>
          </cell>
          <cell r="F792">
            <v>46096</v>
          </cell>
          <cell r="G792" t="str">
            <v>OA 28-2-26</v>
          </cell>
          <cell r="H792" t="str">
            <v>260679-120</v>
          </cell>
          <cell r="I792" t="str">
            <v>Sulzer Pumps (UK) Ltd OEM</v>
          </cell>
          <cell r="J792">
            <v>120</v>
          </cell>
          <cell r="K792" t="str">
            <v>IMPELLER RING;MACH</v>
          </cell>
          <cell r="L792" t="str">
            <v>ASTM A276 UNS S41000 NACE MR0175/MR0103+COL.5</v>
          </cell>
          <cell r="M792" t="str">
            <v>204256660003Q02</v>
          </cell>
          <cell r="N792" t="str">
            <v>3-204256660</v>
          </cell>
          <cell r="O792" t="str">
            <v>A</v>
          </cell>
          <cell r="P792" t="str">
            <v>COL.5</v>
          </cell>
          <cell r="Q792" t="str">
            <v>QQP1006029110020-01 Rev.2a TASK 260-260.06 (3.2 CERT)</v>
          </cell>
          <cell r="R792">
            <v>2</v>
          </cell>
          <cell r="S792">
            <v>0</v>
          </cell>
          <cell r="T792">
            <v>0</v>
          </cell>
          <cell r="U792">
            <v>0</v>
          </cell>
          <cell r="V792">
            <v>2</v>
          </cell>
          <cell r="W792" t="str">
            <v>PENDING</v>
          </cell>
          <cell r="X792">
            <v>944.4</v>
          </cell>
          <cell r="Y792">
            <v>0</v>
          </cell>
          <cell r="Z792" t="str">
            <v>GBP</v>
          </cell>
          <cell r="AA792">
            <v>1888.8</v>
          </cell>
          <cell r="AB792">
            <v>46093</v>
          </cell>
          <cell r="AC792">
            <v>0</v>
          </cell>
          <cell r="AD792">
            <v>0</v>
          </cell>
          <cell r="AE792"/>
          <cell r="AF792">
            <v>389.17</v>
          </cell>
          <cell r="AG792">
            <v>365</v>
          </cell>
          <cell r="AH792">
            <v>60</v>
          </cell>
        </row>
        <row r="793">
          <cell r="A793">
            <v>260683</v>
          </cell>
          <cell r="B793">
            <v>4502394910</v>
          </cell>
          <cell r="C793">
            <v>45971</v>
          </cell>
          <cell r="D793">
            <v>45975</v>
          </cell>
          <cell r="E793">
            <v>46021</v>
          </cell>
          <cell r="F793">
            <v>46037</v>
          </cell>
          <cell r="G793">
            <v>0</v>
          </cell>
          <cell r="H793" t="str">
            <v>260683-50</v>
          </cell>
          <cell r="I793" t="str">
            <v>SULZER PUMPS (US) INC</v>
          </cell>
          <cell r="J793">
            <v>50</v>
          </cell>
          <cell r="K793" t="str">
            <v>STATIONARY RING;MACH</v>
          </cell>
          <cell r="L793" t="str">
            <v>AISI Gr 316L NACE MR0103+STEL.6</v>
          </cell>
          <cell r="M793">
            <v>204501378008</v>
          </cell>
          <cell r="N793" t="str">
            <v>3-204501378-000</v>
          </cell>
          <cell r="O793" t="str">
            <v>-</v>
          </cell>
          <cell r="P793" t="str">
            <v>STEL.6</v>
          </cell>
          <cell r="Q793" t="str">
            <v>QQP1004779280010-01/PMI:TP-0010/ORIGIN RESTRICITON:CANADA, USA, WESTERN EUROPE; JAPAN; SOUTH KOREA</v>
          </cell>
          <cell r="R793">
            <v>1</v>
          </cell>
          <cell r="S793">
            <v>1</v>
          </cell>
          <cell r="T793">
            <v>25285</v>
          </cell>
          <cell r="U793">
            <v>46038</v>
          </cell>
          <cell r="V793">
            <v>0</v>
          </cell>
          <cell r="W793" t="str">
            <v>COMPLETE</v>
          </cell>
          <cell r="X793">
            <v>510.7</v>
          </cell>
          <cell r="Y793">
            <v>0</v>
          </cell>
          <cell r="Z793" t="str">
            <v>USD</v>
          </cell>
          <cell r="AA793">
            <v>0</v>
          </cell>
          <cell r="AB793">
            <v>46034</v>
          </cell>
          <cell r="AC793">
            <v>0</v>
          </cell>
          <cell r="AD793">
            <v>0</v>
          </cell>
          <cell r="AE793"/>
          <cell r="AF793">
            <v>205</v>
          </cell>
          <cell r="AG793">
            <v>135.6</v>
          </cell>
          <cell r="AH793">
            <v>20</v>
          </cell>
        </row>
        <row r="794">
          <cell r="A794">
            <v>260683</v>
          </cell>
          <cell r="B794">
            <v>4502394910</v>
          </cell>
          <cell r="C794">
            <v>45971</v>
          </cell>
          <cell r="D794">
            <v>45975</v>
          </cell>
          <cell r="E794">
            <v>46021</v>
          </cell>
          <cell r="F794">
            <v>46037</v>
          </cell>
          <cell r="G794">
            <v>0</v>
          </cell>
          <cell r="H794" t="str">
            <v>260683-60</v>
          </cell>
          <cell r="I794" t="str">
            <v>SULZER PUMPS (US) INC</v>
          </cell>
          <cell r="J794">
            <v>60</v>
          </cell>
          <cell r="K794" t="str">
            <v>RING,IMPLR</v>
          </cell>
          <cell r="L794" t="str">
            <v>AISI Gr 316L+STEL.1</v>
          </cell>
          <cell r="M794" t="str">
            <v>1196596, Rev 02</v>
          </cell>
          <cell r="N794" t="str">
            <v>A42259-000</v>
          </cell>
          <cell r="O794" t="str">
            <v>C</v>
          </cell>
          <cell r="P794" t="str">
            <v>STEL.1</v>
          </cell>
          <cell r="Q794">
            <v>0</v>
          </cell>
          <cell r="R794">
            <v>1</v>
          </cell>
          <cell r="S794">
            <v>1</v>
          </cell>
          <cell r="T794">
            <v>25285</v>
          </cell>
          <cell r="U794">
            <v>46038</v>
          </cell>
          <cell r="V794">
            <v>0</v>
          </cell>
          <cell r="W794" t="str">
            <v>COMPLETE</v>
          </cell>
          <cell r="X794">
            <v>605.5</v>
          </cell>
          <cell r="Y794">
            <v>0</v>
          </cell>
          <cell r="Z794" t="str">
            <v>USD</v>
          </cell>
          <cell r="AA794">
            <v>0</v>
          </cell>
          <cell r="AB794">
            <v>46034</v>
          </cell>
          <cell r="AC794">
            <v>0</v>
          </cell>
          <cell r="AD794">
            <v>0</v>
          </cell>
          <cell r="AE794"/>
          <cell r="AF794">
            <v>196.29119999999998</v>
          </cell>
          <cell r="AG794">
            <v>184.14999999999998</v>
          </cell>
          <cell r="AH794">
            <v>25.4</v>
          </cell>
        </row>
        <row r="795">
          <cell r="A795">
            <v>260683</v>
          </cell>
          <cell r="B795">
            <v>4502394910</v>
          </cell>
          <cell r="C795">
            <v>45971</v>
          </cell>
          <cell r="D795">
            <v>45975</v>
          </cell>
          <cell r="E795">
            <v>46021</v>
          </cell>
          <cell r="F795">
            <v>46037</v>
          </cell>
          <cell r="G795">
            <v>0</v>
          </cell>
          <cell r="H795" t="str">
            <v>260683-70</v>
          </cell>
          <cell r="I795" t="str">
            <v>SULZER PUMPS (US) INC</v>
          </cell>
          <cell r="J795">
            <v>70</v>
          </cell>
          <cell r="K795" t="str">
            <v>RING,IMPLR</v>
          </cell>
          <cell r="L795" t="str">
            <v>AISI Gr 316L+STEL.1</v>
          </cell>
          <cell r="M795" t="str">
            <v>1198211, Rev 02</v>
          </cell>
          <cell r="N795" t="str">
            <v>A42675-000</v>
          </cell>
          <cell r="O795" t="str">
            <v>A</v>
          </cell>
          <cell r="P795" t="str">
            <v>STEL.1</v>
          </cell>
          <cell r="Q795">
            <v>0</v>
          </cell>
          <cell r="R795">
            <v>1</v>
          </cell>
          <cell r="S795">
            <v>1</v>
          </cell>
          <cell r="T795">
            <v>25285</v>
          </cell>
          <cell r="U795">
            <v>46038</v>
          </cell>
          <cell r="V795">
            <v>0</v>
          </cell>
          <cell r="W795" t="str">
            <v>COMPLETE</v>
          </cell>
          <cell r="X795">
            <v>674.3</v>
          </cell>
          <cell r="Y795">
            <v>0</v>
          </cell>
          <cell r="Z795" t="str">
            <v>USD</v>
          </cell>
          <cell r="AA795">
            <v>0</v>
          </cell>
          <cell r="AB795">
            <v>46034</v>
          </cell>
          <cell r="AC795">
            <v>0</v>
          </cell>
          <cell r="AD795">
            <v>0</v>
          </cell>
          <cell r="AE795"/>
          <cell r="AF795">
            <v>221.69119999999998</v>
          </cell>
          <cell r="AG795">
            <v>177.79999999999998</v>
          </cell>
          <cell r="AH795">
            <v>25.4</v>
          </cell>
        </row>
        <row r="796">
          <cell r="A796">
            <v>260683</v>
          </cell>
          <cell r="B796">
            <v>4502394910</v>
          </cell>
          <cell r="C796">
            <v>45971</v>
          </cell>
          <cell r="D796">
            <v>45975</v>
          </cell>
          <cell r="E796">
            <v>46020</v>
          </cell>
          <cell r="F796">
            <v>46037</v>
          </cell>
          <cell r="G796">
            <v>0</v>
          </cell>
          <cell r="H796" t="str">
            <v>260683-80</v>
          </cell>
          <cell r="I796" t="str">
            <v>SULZER PUMPS (US) INC</v>
          </cell>
          <cell r="J796">
            <v>80</v>
          </cell>
          <cell r="K796" t="str">
            <v>STATIONARY RING,PLAIN</v>
          </cell>
          <cell r="L796" t="str">
            <v>AISI Gr 316L+STEL.6</v>
          </cell>
          <cell r="M796" t="str">
            <v>1155970, Rev 03</v>
          </cell>
          <cell r="N796" t="str">
            <v>A42221-000</v>
          </cell>
          <cell r="O796" t="str">
            <v>B</v>
          </cell>
          <cell r="P796" t="str">
            <v>STEL.6</v>
          </cell>
          <cell r="Q796">
            <v>0</v>
          </cell>
          <cell r="R796">
            <v>1</v>
          </cell>
          <cell r="S796">
            <v>1</v>
          </cell>
          <cell r="T796">
            <v>25285</v>
          </cell>
          <cell r="U796">
            <v>46038</v>
          </cell>
          <cell r="V796">
            <v>0</v>
          </cell>
          <cell r="W796" t="str">
            <v>COMPLETE</v>
          </cell>
          <cell r="X796">
            <v>682.2</v>
          </cell>
          <cell r="Y796">
            <v>0</v>
          </cell>
          <cell r="Z796" t="str">
            <v>USD</v>
          </cell>
          <cell r="AA796">
            <v>0</v>
          </cell>
          <cell r="AB796">
            <v>46034</v>
          </cell>
          <cell r="AC796">
            <v>0</v>
          </cell>
          <cell r="AD796">
            <v>0</v>
          </cell>
          <cell r="AE796"/>
          <cell r="AF796">
            <v>209.62619999999998</v>
          </cell>
          <cell r="AG796">
            <v>196.85</v>
          </cell>
          <cell r="AH796">
            <v>25.4</v>
          </cell>
        </row>
        <row r="797">
          <cell r="A797">
            <v>260683</v>
          </cell>
          <cell r="B797">
            <v>4502394910</v>
          </cell>
          <cell r="C797">
            <v>45971</v>
          </cell>
          <cell r="D797">
            <v>45975</v>
          </cell>
          <cell r="E797">
            <v>46020</v>
          </cell>
          <cell r="F797">
            <v>46037</v>
          </cell>
          <cell r="G797">
            <v>0</v>
          </cell>
          <cell r="H797" t="str">
            <v>260683-90</v>
          </cell>
          <cell r="I797" t="str">
            <v>SULZER PUMPS (US) INC</v>
          </cell>
          <cell r="J797">
            <v>90</v>
          </cell>
          <cell r="K797" t="str">
            <v>STATIONARY RING,PLAIN</v>
          </cell>
          <cell r="L797" t="str">
            <v>AISI Gr 316L+STEL.6</v>
          </cell>
          <cell r="M797" t="str">
            <v>1198165, Rev 03</v>
          </cell>
          <cell r="N797" t="str">
            <v>A42677-000</v>
          </cell>
          <cell r="O797" t="str">
            <v>B</v>
          </cell>
          <cell r="P797" t="str">
            <v>STEL.6</v>
          </cell>
          <cell r="Q797">
            <v>0</v>
          </cell>
          <cell r="R797">
            <v>1</v>
          </cell>
          <cell r="S797">
            <v>1</v>
          </cell>
          <cell r="T797">
            <v>25326</v>
          </cell>
          <cell r="U797">
            <v>46070</v>
          </cell>
          <cell r="V797">
            <v>0</v>
          </cell>
          <cell r="W797" t="str">
            <v>COMPLETE</v>
          </cell>
          <cell r="X797">
            <v>661.9</v>
          </cell>
          <cell r="Y797">
            <v>0</v>
          </cell>
          <cell r="Z797" t="str">
            <v>USD</v>
          </cell>
          <cell r="AA797">
            <v>0</v>
          </cell>
          <cell r="AB797">
            <v>46034</v>
          </cell>
          <cell r="AC797">
            <v>0</v>
          </cell>
          <cell r="AD797">
            <v>0</v>
          </cell>
          <cell r="AE797"/>
          <cell r="AF797">
            <v>235.02619999999999</v>
          </cell>
          <cell r="AG797">
            <v>222.25</v>
          </cell>
          <cell r="AH797">
            <v>19.049999999999997</v>
          </cell>
        </row>
        <row r="798">
          <cell r="A798">
            <v>260688</v>
          </cell>
          <cell r="B798">
            <v>4502396413</v>
          </cell>
          <cell r="C798">
            <v>45974</v>
          </cell>
          <cell r="D798">
            <v>45976</v>
          </cell>
          <cell r="E798">
            <v>46048</v>
          </cell>
          <cell r="F798">
            <v>46052</v>
          </cell>
          <cell r="G798">
            <v>0</v>
          </cell>
          <cell r="H798" t="str">
            <v>260688-10</v>
          </cell>
          <cell r="I798" t="str">
            <v>SULZER PUMPS MEXICO, SA de CV</v>
          </cell>
          <cell r="J798">
            <v>10</v>
          </cell>
          <cell r="K798" t="str">
            <v>STATIONARY RING;RAW</v>
          </cell>
          <cell r="L798" t="str">
            <v>ASTM A276 TP 420; 425 to 475 HB</v>
          </cell>
          <cell r="M798">
            <v>204709852439</v>
          </cell>
          <cell r="N798" t="str">
            <v>B13134-000</v>
          </cell>
          <cell r="O798" t="str">
            <v>B</v>
          </cell>
          <cell r="P798">
            <v>0</v>
          </cell>
          <cell r="Q798" t="str">
            <v>QQP1006040480010 TASK 1.6</v>
          </cell>
          <cell r="R798">
            <v>30</v>
          </cell>
          <cell r="S798">
            <v>30</v>
          </cell>
          <cell r="T798">
            <v>25343</v>
          </cell>
          <cell r="U798">
            <v>46080</v>
          </cell>
          <cell r="V798">
            <v>0</v>
          </cell>
          <cell r="W798" t="str">
            <v>COMPLETE</v>
          </cell>
          <cell r="X798">
            <v>303.10000000000002</v>
          </cell>
          <cell r="Y798">
            <v>0</v>
          </cell>
          <cell r="Z798" t="str">
            <v>USD</v>
          </cell>
          <cell r="AA798">
            <v>0</v>
          </cell>
          <cell r="AB798">
            <v>46049</v>
          </cell>
          <cell r="AC798">
            <v>0</v>
          </cell>
          <cell r="AD798">
            <v>0</v>
          </cell>
          <cell r="AE798"/>
          <cell r="AF798">
            <v>143</v>
          </cell>
          <cell r="AG798"/>
          <cell r="AH798">
            <v>56</v>
          </cell>
        </row>
        <row r="799">
          <cell r="A799">
            <v>260688</v>
          </cell>
          <cell r="B799">
            <v>4502396413</v>
          </cell>
          <cell r="C799">
            <v>45974</v>
          </cell>
          <cell r="D799">
            <v>45976</v>
          </cell>
          <cell r="E799">
            <v>46048</v>
          </cell>
          <cell r="F799">
            <v>46052</v>
          </cell>
          <cell r="G799">
            <v>0</v>
          </cell>
          <cell r="H799" t="str">
            <v>260688-20</v>
          </cell>
          <cell r="I799" t="str">
            <v>SULZER PUMPS MEXICO, SA de CV</v>
          </cell>
          <cell r="J799">
            <v>20</v>
          </cell>
          <cell r="K799" t="str">
            <v>THROTTLE SLEEVE;BUY-OUT PART</v>
          </cell>
          <cell r="L799" t="str">
            <v>AISI Gr 410 (Ni &lt;= 0.25%)+COL.6</v>
          </cell>
          <cell r="M799">
            <v>104761904005</v>
          </cell>
          <cell r="N799" t="str">
            <v>104761904 - 006</v>
          </cell>
          <cell r="O799" t="str">
            <v>-</v>
          </cell>
          <cell r="P799" t="str">
            <v>COL.6 (0.8mm)</v>
          </cell>
          <cell r="Q799" t="str">
            <v>QQP1006040480010 TASK 1.7</v>
          </cell>
          <cell r="R799">
            <v>3</v>
          </cell>
          <cell r="S799">
            <v>3</v>
          </cell>
          <cell r="T799">
            <v>25307</v>
          </cell>
          <cell r="U799">
            <v>46053</v>
          </cell>
          <cell r="V799">
            <v>0</v>
          </cell>
          <cell r="W799" t="str">
            <v>COMPLETE</v>
          </cell>
          <cell r="X799">
            <v>448.8</v>
          </cell>
          <cell r="Y799">
            <v>0</v>
          </cell>
          <cell r="Z799" t="str">
            <v>USD</v>
          </cell>
          <cell r="AA799">
            <v>0</v>
          </cell>
          <cell r="AB799">
            <v>46049</v>
          </cell>
          <cell r="AC799">
            <v>0</v>
          </cell>
          <cell r="AD799">
            <v>0</v>
          </cell>
          <cell r="AE799"/>
          <cell r="AF799">
            <v>66.446399999999997</v>
          </cell>
          <cell r="AG799">
            <v>52.323999999999998</v>
          </cell>
          <cell r="AH799">
            <v>101.6</v>
          </cell>
        </row>
        <row r="800">
          <cell r="A800">
            <v>260688</v>
          </cell>
          <cell r="B800">
            <v>4502396413</v>
          </cell>
          <cell r="C800">
            <v>45974</v>
          </cell>
          <cell r="D800">
            <v>45976</v>
          </cell>
          <cell r="E800">
            <v>46048</v>
          </cell>
          <cell r="F800">
            <v>46052</v>
          </cell>
          <cell r="G800">
            <v>0</v>
          </cell>
          <cell r="H800" t="str">
            <v>260688-30</v>
          </cell>
          <cell r="I800" t="str">
            <v>SULZER PUMPS MEXICO, SA de CV</v>
          </cell>
          <cell r="J800">
            <v>30</v>
          </cell>
          <cell r="K800" t="str">
            <v>CENTER SLEEVE;BUY-OUT PART</v>
          </cell>
          <cell r="L800" t="str">
            <v>AISI Gr 410 (Ni &lt;= 0.25%)+COL.6</v>
          </cell>
          <cell r="M800">
            <v>104761903006</v>
          </cell>
          <cell r="N800" t="str">
            <v>104761903 - 002</v>
          </cell>
          <cell r="O800" t="str">
            <v>-</v>
          </cell>
          <cell r="P800" t="str">
            <v>COL.6 (0.8mm)</v>
          </cell>
          <cell r="Q800" t="str">
            <v>QQP1006040480010 TASK 1.7</v>
          </cell>
          <cell r="R800">
            <v>3</v>
          </cell>
          <cell r="S800">
            <v>3</v>
          </cell>
          <cell r="T800">
            <v>25307</v>
          </cell>
          <cell r="U800">
            <v>46053</v>
          </cell>
          <cell r="V800">
            <v>0</v>
          </cell>
          <cell r="W800" t="str">
            <v>COMPLETE</v>
          </cell>
          <cell r="X800">
            <v>312.8</v>
          </cell>
          <cell r="Y800">
            <v>0</v>
          </cell>
          <cell r="Z800" t="str">
            <v>USD</v>
          </cell>
          <cell r="AA800">
            <v>0</v>
          </cell>
          <cell r="AB800">
            <v>46049</v>
          </cell>
          <cell r="AC800">
            <v>0</v>
          </cell>
          <cell r="AD800">
            <v>0</v>
          </cell>
          <cell r="AE800"/>
          <cell r="AF800">
            <v>63.2714</v>
          </cell>
          <cell r="AG800">
            <v>50.495199999999997</v>
          </cell>
          <cell r="AH800">
            <v>61.925200000000004</v>
          </cell>
        </row>
        <row r="801">
          <cell r="A801">
            <v>260689</v>
          </cell>
          <cell r="B801">
            <v>4502397471</v>
          </cell>
          <cell r="C801">
            <v>45978</v>
          </cell>
          <cell r="D801">
            <v>45978</v>
          </cell>
          <cell r="E801">
            <v>46066</v>
          </cell>
          <cell r="F801">
            <v>46052</v>
          </cell>
          <cell r="G801">
            <v>0</v>
          </cell>
          <cell r="H801" t="str">
            <v>260689-10</v>
          </cell>
          <cell r="I801" t="str">
            <v>Sulzer Pumps (UK) Ltd OEM</v>
          </cell>
          <cell r="J801">
            <v>10</v>
          </cell>
          <cell r="K801" t="str">
            <v>STATIONARY RING;MACH</v>
          </cell>
          <cell r="L801" t="str">
            <v>ASTM A276 Type 420; 375 to 425 HB</v>
          </cell>
          <cell r="M801" t="str">
            <v>204250429003Q01</v>
          </cell>
          <cell r="N801" t="str">
            <v>2-204250429</v>
          </cell>
          <cell r="O801" t="str">
            <v>A</v>
          </cell>
          <cell r="P801">
            <v>0</v>
          </cell>
          <cell r="Q801" t="str">
            <v>QQP1006055230010-01 TASK 260</v>
          </cell>
          <cell r="R801">
            <v>30</v>
          </cell>
          <cell r="S801">
            <v>30</v>
          </cell>
          <cell r="T801">
            <v>25300</v>
          </cell>
          <cell r="U801">
            <v>46051</v>
          </cell>
          <cell r="V801">
            <v>0</v>
          </cell>
          <cell r="W801" t="str">
            <v>COMPLETE</v>
          </cell>
          <cell r="X801">
            <v>365.4</v>
          </cell>
          <cell r="Y801">
            <v>0</v>
          </cell>
          <cell r="Z801" t="str">
            <v>GBP</v>
          </cell>
          <cell r="AA801">
            <v>0</v>
          </cell>
          <cell r="AB801">
            <v>46049</v>
          </cell>
          <cell r="AC801">
            <v>0</v>
          </cell>
          <cell r="AD801">
            <v>0</v>
          </cell>
          <cell r="AF801">
            <v>235</v>
          </cell>
          <cell r="AG801">
            <v>107</v>
          </cell>
          <cell r="AH801">
            <v>49.5</v>
          </cell>
        </row>
        <row r="802">
          <cell r="A802">
            <v>260689</v>
          </cell>
          <cell r="B802">
            <v>4502397471</v>
          </cell>
          <cell r="C802">
            <v>45978</v>
          </cell>
          <cell r="D802">
            <v>45978</v>
          </cell>
          <cell r="E802">
            <v>46066</v>
          </cell>
          <cell r="F802">
            <v>46052</v>
          </cell>
          <cell r="G802">
            <v>0</v>
          </cell>
          <cell r="H802" t="str">
            <v>260689-20</v>
          </cell>
          <cell r="I802" t="str">
            <v>Sulzer Pumps (UK) Ltd OEM</v>
          </cell>
          <cell r="J802">
            <v>20</v>
          </cell>
          <cell r="K802" t="str">
            <v>SPLIT RING;MACH;CP</v>
          </cell>
          <cell r="L802" t="str">
            <v>ASTM A276 Type 410 Cond T</v>
          </cell>
          <cell r="M802">
            <v>204250712004</v>
          </cell>
          <cell r="N802" t="str">
            <v>3-204250712</v>
          </cell>
          <cell r="O802" t="str">
            <v>A</v>
          </cell>
          <cell r="P802">
            <v>0</v>
          </cell>
          <cell r="Q802" t="str">
            <v>40-504 REV 15/PS-2000 REV 00</v>
          </cell>
          <cell r="R802">
            <v>3</v>
          </cell>
          <cell r="S802">
            <v>3</v>
          </cell>
          <cell r="T802">
            <v>25300</v>
          </cell>
          <cell r="U802">
            <v>46051</v>
          </cell>
          <cell r="V802">
            <v>0</v>
          </cell>
          <cell r="W802" t="str">
            <v>COMPLETE</v>
          </cell>
          <cell r="X802">
            <v>60</v>
          </cell>
          <cell r="Y802">
            <v>0</v>
          </cell>
          <cell r="Z802" t="str">
            <v>GBP</v>
          </cell>
          <cell r="AA802">
            <v>0</v>
          </cell>
          <cell r="AB802">
            <v>46049</v>
          </cell>
          <cell r="AC802">
            <v>0</v>
          </cell>
          <cell r="AD802">
            <v>0</v>
          </cell>
          <cell r="AF802">
            <v>105</v>
          </cell>
          <cell r="AG802">
            <v>95.5</v>
          </cell>
          <cell r="AH802">
            <v>15</v>
          </cell>
        </row>
        <row r="803">
          <cell r="A803">
            <v>260689</v>
          </cell>
          <cell r="B803">
            <v>4502397471</v>
          </cell>
          <cell r="C803">
            <v>45978</v>
          </cell>
          <cell r="D803">
            <v>45978</v>
          </cell>
          <cell r="E803">
            <v>46066</v>
          </cell>
          <cell r="F803">
            <v>46052</v>
          </cell>
          <cell r="G803">
            <v>0</v>
          </cell>
          <cell r="H803" t="str">
            <v>260689-30</v>
          </cell>
          <cell r="I803" t="str">
            <v>Sulzer Pumps (UK) Ltd OEM</v>
          </cell>
          <cell r="J803">
            <v>30</v>
          </cell>
          <cell r="K803" t="str">
            <v>CENTER SLEEVE;MACH</v>
          </cell>
          <cell r="L803" t="str">
            <v>ASTM A276 UNS S41000+COL.6</v>
          </cell>
          <cell r="M803" t="str">
            <v>507290242001Q01</v>
          </cell>
          <cell r="N803">
            <v>507290242</v>
          </cell>
          <cell r="O803" t="str">
            <v>-</v>
          </cell>
          <cell r="P803" t="str">
            <v>COL.6</v>
          </cell>
          <cell r="Q803" t="str">
            <v>QQP1006055230010-01 TASK 260</v>
          </cell>
          <cell r="R803">
            <v>3</v>
          </cell>
          <cell r="S803">
            <v>3</v>
          </cell>
          <cell r="T803">
            <v>25300</v>
          </cell>
          <cell r="U803">
            <v>46051</v>
          </cell>
          <cell r="V803">
            <v>0</v>
          </cell>
          <cell r="W803" t="str">
            <v>COMPLETE</v>
          </cell>
          <cell r="X803">
            <v>679.7</v>
          </cell>
          <cell r="Y803">
            <v>0</v>
          </cell>
          <cell r="Z803" t="str">
            <v>GBP</v>
          </cell>
          <cell r="AA803">
            <v>0</v>
          </cell>
          <cell r="AB803">
            <v>46049</v>
          </cell>
          <cell r="AC803">
            <v>0</v>
          </cell>
          <cell r="AD803">
            <v>0</v>
          </cell>
          <cell r="AF803">
            <v>127.623</v>
          </cell>
          <cell r="AG803">
            <v>102</v>
          </cell>
          <cell r="AH803">
            <v>100</v>
          </cell>
        </row>
        <row r="804">
          <cell r="A804">
            <v>260689</v>
          </cell>
          <cell r="B804">
            <v>4502397471</v>
          </cell>
          <cell r="C804">
            <v>45978</v>
          </cell>
          <cell r="D804">
            <v>45978</v>
          </cell>
          <cell r="E804">
            <v>46066</v>
          </cell>
          <cell r="F804">
            <v>46052</v>
          </cell>
          <cell r="G804">
            <v>0</v>
          </cell>
          <cell r="H804" t="str">
            <v>260689-40</v>
          </cell>
          <cell r="I804" t="str">
            <v>Sulzer Pumps (UK) Ltd OEM</v>
          </cell>
          <cell r="J804">
            <v>40</v>
          </cell>
          <cell r="K804" t="str">
            <v>THROTTLE SLEEVE;MACH</v>
          </cell>
          <cell r="L804" t="str">
            <v>ASTM A276 UNS S41000+COL.6</v>
          </cell>
          <cell r="M804" t="str">
            <v>507290439001Q01</v>
          </cell>
          <cell r="N804">
            <v>507290439</v>
          </cell>
          <cell r="O804" t="str">
            <v>-</v>
          </cell>
          <cell r="P804" t="str">
            <v>COL.6</v>
          </cell>
          <cell r="Q804" t="str">
            <v>QQP1006055230010-01 TASK 260</v>
          </cell>
          <cell r="R804">
            <v>3</v>
          </cell>
          <cell r="S804">
            <v>3</v>
          </cell>
          <cell r="T804">
            <v>25300</v>
          </cell>
          <cell r="U804">
            <v>46051</v>
          </cell>
          <cell r="V804">
            <v>0</v>
          </cell>
          <cell r="W804" t="str">
            <v>COMPLETE</v>
          </cell>
          <cell r="X804">
            <v>789.5</v>
          </cell>
          <cell r="Y804">
            <v>0</v>
          </cell>
          <cell r="Z804" t="str">
            <v>GBP</v>
          </cell>
          <cell r="AA804">
            <v>0</v>
          </cell>
          <cell r="AB804">
            <v>46049</v>
          </cell>
          <cell r="AC804">
            <v>0</v>
          </cell>
          <cell r="AD804">
            <v>0</v>
          </cell>
          <cell r="AF804">
            <v>128.62</v>
          </cell>
          <cell r="AG804">
            <v>100</v>
          </cell>
          <cell r="AH804">
            <v>120</v>
          </cell>
        </row>
        <row r="805">
          <cell r="A805">
            <v>260689</v>
          </cell>
          <cell r="B805">
            <v>4502397471</v>
          </cell>
          <cell r="C805">
            <v>45978</v>
          </cell>
          <cell r="D805">
            <v>45978</v>
          </cell>
          <cell r="E805">
            <v>46066</v>
          </cell>
          <cell r="F805">
            <v>46052</v>
          </cell>
          <cell r="G805">
            <v>0</v>
          </cell>
          <cell r="H805" t="str">
            <v>260689-50</v>
          </cell>
          <cell r="I805" t="str">
            <v>Sulzer Pumps (UK) Ltd OEM</v>
          </cell>
          <cell r="J805">
            <v>50</v>
          </cell>
          <cell r="K805" t="str">
            <v>STATIONARY RING;MACH</v>
          </cell>
          <cell r="L805" t="str">
            <v>ASTM A276 Type 420; 375 to 425 HB</v>
          </cell>
          <cell r="M805" t="str">
            <v>507358943005Q01</v>
          </cell>
          <cell r="N805">
            <v>507358943</v>
          </cell>
          <cell r="O805" t="str">
            <v>-</v>
          </cell>
          <cell r="P805">
            <v>0</v>
          </cell>
          <cell r="Q805" t="str">
            <v>QQP1006055230010-01 TASK 260</v>
          </cell>
          <cell r="R805">
            <v>36</v>
          </cell>
          <cell r="S805">
            <v>36</v>
          </cell>
          <cell r="T805" t="str">
            <v>25300/25394</v>
          </cell>
          <cell r="U805" t="str">
            <v>29/01/2026/28/03/2026</v>
          </cell>
          <cell r="V805">
            <v>0</v>
          </cell>
          <cell r="W805" t="str">
            <v>COMPLETE</v>
          </cell>
          <cell r="X805">
            <v>171</v>
          </cell>
          <cell r="Y805">
            <v>0</v>
          </cell>
          <cell r="Z805" t="str">
            <v>GBP</v>
          </cell>
          <cell r="AA805">
            <v>0</v>
          </cell>
          <cell r="AB805">
            <v>46049</v>
          </cell>
          <cell r="AC805">
            <v>0</v>
          </cell>
          <cell r="AD805">
            <v>0</v>
          </cell>
          <cell r="AF805">
            <v>235</v>
          </cell>
          <cell r="AG805">
            <v>206</v>
          </cell>
          <cell r="AH805">
            <v>32</v>
          </cell>
        </row>
        <row r="806">
          <cell r="A806">
            <v>260689</v>
          </cell>
          <cell r="B806">
            <v>4502397471</v>
          </cell>
          <cell r="C806">
            <v>45978</v>
          </cell>
          <cell r="D806">
            <v>45978</v>
          </cell>
          <cell r="E806">
            <v>46066</v>
          </cell>
          <cell r="F806">
            <v>46052</v>
          </cell>
          <cell r="G806">
            <v>0</v>
          </cell>
          <cell r="H806" t="str">
            <v>260689-60</v>
          </cell>
          <cell r="I806" t="str">
            <v>Sulzer Pumps (UK) Ltd OEM</v>
          </cell>
          <cell r="J806">
            <v>60</v>
          </cell>
          <cell r="K806" t="str">
            <v>CENTER BUSHING;MACH;CP;8X10X14.5C</v>
          </cell>
          <cell r="L806" t="str">
            <v>ASTM A276 UNS S41000+COL.5</v>
          </cell>
          <cell r="M806" t="str">
            <v>507290292001Q01</v>
          </cell>
          <cell r="N806">
            <v>507290292</v>
          </cell>
          <cell r="O806" t="str">
            <v>-</v>
          </cell>
          <cell r="P806" t="str">
            <v>COL.5</v>
          </cell>
          <cell r="Q806" t="str">
            <v>QQP1006055230010-01 TASK 260</v>
          </cell>
          <cell r="R806">
            <v>3</v>
          </cell>
          <cell r="S806">
            <v>3</v>
          </cell>
          <cell r="T806" t="str">
            <v>25338/25369</v>
          </cell>
          <cell r="U806" t="str">
            <v>26/02/2026/18/03/2026</v>
          </cell>
          <cell r="V806">
            <v>0</v>
          </cell>
          <cell r="W806" t="str">
            <v>COMPLETE</v>
          </cell>
          <cell r="X806">
            <v>881.2</v>
          </cell>
          <cell r="Y806">
            <v>0</v>
          </cell>
          <cell r="Z806" t="str">
            <v>GBP</v>
          </cell>
          <cell r="AA806">
            <v>0</v>
          </cell>
          <cell r="AB806">
            <v>46049</v>
          </cell>
          <cell r="AC806">
            <v>0</v>
          </cell>
          <cell r="AD806">
            <v>0</v>
          </cell>
          <cell r="AF806">
            <v>235</v>
          </cell>
          <cell r="AG806">
            <v>128</v>
          </cell>
          <cell r="AH806">
            <v>100</v>
          </cell>
        </row>
        <row r="807">
          <cell r="A807">
            <v>260689</v>
          </cell>
          <cell r="B807">
            <v>4502397471</v>
          </cell>
          <cell r="C807">
            <v>45978</v>
          </cell>
          <cell r="D807">
            <v>45978</v>
          </cell>
          <cell r="E807">
            <v>46066</v>
          </cell>
          <cell r="F807">
            <v>46052</v>
          </cell>
          <cell r="G807">
            <v>0</v>
          </cell>
          <cell r="H807" t="str">
            <v>260689-70</v>
          </cell>
          <cell r="I807" t="str">
            <v>Sulzer Pumps (UK) Ltd OEM</v>
          </cell>
          <cell r="J807">
            <v>70</v>
          </cell>
          <cell r="K807" t="str">
            <v>THROTTLE BUSHING;MACH;CP;8x10x14.5C</v>
          </cell>
          <cell r="L807" t="str">
            <v>ASTM A276 UNS S41000+COL.5</v>
          </cell>
          <cell r="M807" t="str">
            <v>507287436001Q01</v>
          </cell>
          <cell r="N807">
            <v>507287436</v>
          </cell>
          <cell r="O807" t="str">
            <v>-</v>
          </cell>
          <cell r="P807" t="str">
            <v>COL.5</v>
          </cell>
          <cell r="Q807" t="str">
            <v>QQP1006055230010-01 TASK 260</v>
          </cell>
          <cell r="R807">
            <v>3</v>
          </cell>
          <cell r="S807">
            <v>0</v>
          </cell>
          <cell r="T807">
            <v>0</v>
          </cell>
          <cell r="U807">
            <v>0</v>
          </cell>
          <cell r="V807">
            <v>3</v>
          </cell>
          <cell r="W807" t="str">
            <v>PENDING</v>
          </cell>
          <cell r="X807">
            <v>1473</v>
          </cell>
          <cell r="Y807">
            <v>0</v>
          </cell>
          <cell r="Z807" t="str">
            <v>GBP</v>
          </cell>
          <cell r="AA807">
            <v>4419</v>
          </cell>
          <cell r="AB807">
            <v>46049</v>
          </cell>
          <cell r="AC807">
            <v>0</v>
          </cell>
          <cell r="AD807">
            <v>0</v>
          </cell>
          <cell r="AF807">
            <v>270</v>
          </cell>
          <cell r="AG807">
            <v>129</v>
          </cell>
          <cell r="AH807">
            <v>135</v>
          </cell>
        </row>
        <row r="808">
          <cell r="A808">
            <v>260689</v>
          </cell>
          <cell r="B808">
            <v>4502397471</v>
          </cell>
          <cell r="C808">
            <v>45978</v>
          </cell>
          <cell r="D808">
            <v>45978</v>
          </cell>
          <cell r="E808">
            <v>46066</v>
          </cell>
          <cell r="F808">
            <v>46052</v>
          </cell>
          <cell r="G808">
            <v>0</v>
          </cell>
          <cell r="H808" t="str">
            <v>260689-80</v>
          </cell>
          <cell r="I808" t="str">
            <v>Sulzer Pumps (UK) Ltd OEM</v>
          </cell>
          <cell r="J808">
            <v>80</v>
          </cell>
          <cell r="K808" t="str">
            <v>CENTERING RING;MACH</v>
          </cell>
          <cell r="L808" t="str">
            <v>ASTM A105/AISI Carbon Steel (2% Maximum)</v>
          </cell>
          <cell r="M808">
            <v>204503194001</v>
          </cell>
          <cell r="N808" t="str">
            <v>3-204503194</v>
          </cell>
          <cell r="O808" t="str">
            <v>C</v>
          </cell>
          <cell r="P808">
            <v>0</v>
          </cell>
          <cell r="Q808">
            <v>0</v>
          </cell>
          <cell r="R808">
            <v>3</v>
          </cell>
          <cell r="S808">
            <v>3</v>
          </cell>
          <cell r="T808">
            <v>25300</v>
          </cell>
          <cell r="U808">
            <v>46051</v>
          </cell>
          <cell r="V808">
            <v>0</v>
          </cell>
          <cell r="W808" t="str">
            <v>COMPLETE</v>
          </cell>
          <cell r="X808">
            <v>51.7</v>
          </cell>
          <cell r="Y808">
            <v>0</v>
          </cell>
          <cell r="Z808" t="str">
            <v>GBP</v>
          </cell>
          <cell r="AA808">
            <v>0</v>
          </cell>
          <cell r="AB808">
            <v>46049</v>
          </cell>
          <cell r="AC808">
            <v>0</v>
          </cell>
          <cell r="AD808">
            <v>0</v>
          </cell>
          <cell r="AF808">
            <v>69</v>
          </cell>
          <cell r="AG808">
            <v>54</v>
          </cell>
          <cell r="AH808">
            <v>8.25</v>
          </cell>
        </row>
        <row r="809">
          <cell r="A809">
            <v>260690</v>
          </cell>
          <cell r="B809">
            <v>4502397543</v>
          </cell>
          <cell r="C809">
            <v>45978</v>
          </cell>
          <cell r="D809">
            <v>45979</v>
          </cell>
          <cell r="E809">
            <v>46010</v>
          </cell>
          <cell r="F809">
            <v>46037</v>
          </cell>
          <cell r="G809">
            <v>0</v>
          </cell>
          <cell r="H809" t="str">
            <v>260690-10</v>
          </cell>
          <cell r="I809" t="str">
            <v>Sulzer Pumpen (Deutschland) GmbH</v>
          </cell>
          <cell r="J809">
            <v>10</v>
          </cell>
          <cell r="K809" t="str">
            <v>IMPELLER RING;MACH</v>
          </cell>
          <cell r="L809" t="str">
            <v>ASTM A276 Type 420 Cond T/230 to 290 HB</v>
          </cell>
          <cell r="M809">
            <v>204500953009</v>
          </cell>
          <cell r="N809" t="str">
            <v>3-204500953</v>
          </cell>
          <cell r="O809" t="str">
            <v>-</v>
          </cell>
          <cell r="P809">
            <v>0</v>
          </cell>
          <cell r="Q809" t="str">
            <v>YS 72.5 - 87 ksi; UTS 101.5 - 145 ksi 230-290 HB/PS-2000</v>
          </cell>
          <cell r="R809">
            <v>1</v>
          </cell>
          <cell r="S809">
            <v>1</v>
          </cell>
          <cell r="T809">
            <v>25293</v>
          </cell>
          <cell r="U809">
            <v>46044</v>
          </cell>
          <cell r="V809">
            <v>0</v>
          </cell>
          <cell r="W809" t="str">
            <v>COMPLETE</v>
          </cell>
          <cell r="X809">
            <v>157</v>
          </cell>
          <cell r="Y809">
            <v>0</v>
          </cell>
          <cell r="Z809" t="str">
            <v>EURO</v>
          </cell>
          <cell r="AA809">
            <v>0</v>
          </cell>
          <cell r="AB809">
            <v>46034</v>
          </cell>
          <cell r="AC809">
            <v>0</v>
          </cell>
          <cell r="AD809">
            <v>0</v>
          </cell>
          <cell r="AF809">
            <v>239.92</v>
          </cell>
          <cell r="AG809">
            <v>220</v>
          </cell>
          <cell r="AH809">
            <v>30</v>
          </cell>
        </row>
        <row r="810">
          <cell r="A810">
            <v>260691</v>
          </cell>
          <cell r="B810">
            <v>4502397544</v>
          </cell>
          <cell r="C810">
            <v>45978</v>
          </cell>
          <cell r="D810">
            <v>45979</v>
          </cell>
          <cell r="E810">
            <v>46073</v>
          </cell>
          <cell r="F810">
            <v>46037</v>
          </cell>
          <cell r="G810">
            <v>0</v>
          </cell>
          <cell r="H810" t="str">
            <v>260691-10</v>
          </cell>
          <cell r="I810" t="str">
            <v>Sulzer Pumpen (Deutschland) GmbH</v>
          </cell>
          <cell r="J810">
            <v>10</v>
          </cell>
          <cell r="K810" t="str">
            <v>IMPELLER RING;MACH</v>
          </cell>
          <cell r="L810" t="str">
            <v>AISI Gr 316L+STEL.6</v>
          </cell>
          <cell r="M810">
            <v>204501004001</v>
          </cell>
          <cell r="N810" t="str">
            <v>3-204501004</v>
          </cell>
          <cell r="O810" t="str">
            <v>-</v>
          </cell>
          <cell r="P810" t="str">
            <v>STEL.6(THK 0.03")</v>
          </cell>
          <cell r="Q810" t="str">
            <v>PS-2000</v>
          </cell>
          <cell r="R810">
            <v>1</v>
          </cell>
          <cell r="S810">
            <v>1</v>
          </cell>
          <cell r="T810">
            <v>25293</v>
          </cell>
          <cell r="U810">
            <v>46044</v>
          </cell>
          <cell r="V810">
            <v>0</v>
          </cell>
          <cell r="W810" t="str">
            <v>COMPLETE</v>
          </cell>
          <cell r="X810">
            <v>476.5</v>
          </cell>
          <cell r="Y810">
            <v>0</v>
          </cell>
          <cell r="Z810" t="str">
            <v>EURO</v>
          </cell>
          <cell r="AA810">
            <v>0</v>
          </cell>
          <cell r="AB810">
            <v>46034</v>
          </cell>
          <cell r="AC810">
            <v>0</v>
          </cell>
          <cell r="AD810">
            <v>0</v>
          </cell>
          <cell r="AF810">
            <v>215</v>
          </cell>
          <cell r="AG810">
            <v>200</v>
          </cell>
          <cell r="AH810">
            <v>25</v>
          </cell>
        </row>
        <row r="811">
          <cell r="A811">
            <v>260692</v>
          </cell>
          <cell r="B811">
            <v>4502393956</v>
          </cell>
          <cell r="C811">
            <v>45968</v>
          </cell>
          <cell r="D811">
            <v>45979</v>
          </cell>
          <cell r="E811">
            <v>46013</v>
          </cell>
          <cell r="F811">
            <v>46111</v>
          </cell>
          <cell r="G811" t="str">
            <v>OA 28-2-26</v>
          </cell>
          <cell r="H811" t="str">
            <v>260692-10</v>
          </cell>
          <cell r="I811" t="str">
            <v>Sulzer Pumps (UK) Ltd OEM</v>
          </cell>
          <cell r="J811">
            <v>10</v>
          </cell>
          <cell r="K811" t="str">
            <v>THROTTLE BUSHING;MACH;VCRD;18x28x34A</v>
          </cell>
          <cell r="L811" t="str">
            <v>ASTM A276 UNS S41000 NACE MR0175/MR0103+COL.6</v>
          </cell>
          <cell r="M811" t="str">
            <v>204256681001Q02</v>
          </cell>
          <cell r="N811" t="str">
            <v>2-204256681</v>
          </cell>
          <cell r="O811" t="str">
            <v>-</v>
          </cell>
          <cell r="P811" t="str">
            <v>COL.6</v>
          </cell>
          <cell r="Q811" t="str">
            <v>QQP1006029110010-01 Rev.2a TASK 260-260.06 (3.2 CERT)</v>
          </cell>
          <cell r="R811">
            <v>2</v>
          </cell>
          <cell r="S811">
            <v>0</v>
          </cell>
          <cell r="T811">
            <v>0</v>
          </cell>
          <cell r="U811">
            <v>0</v>
          </cell>
          <cell r="V811">
            <v>2</v>
          </cell>
          <cell r="W811" t="str">
            <v>PENDING</v>
          </cell>
          <cell r="X811">
            <v>1196.0999999999999</v>
          </cell>
          <cell r="Y811">
            <v>0</v>
          </cell>
          <cell r="Z811" t="str">
            <v>GBP</v>
          </cell>
          <cell r="AA811">
            <v>2392.1999999999998</v>
          </cell>
          <cell r="AB811">
            <v>46108</v>
          </cell>
          <cell r="AC811">
            <v>0</v>
          </cell>
          <cell r="AD811">
            <v>0</v>
          </cell>
          <cell r="AF811">
            <v>172</v>
          </cell>
          <cell r="AG811">
            <v>140</v>
          </cell>
          <cell r="AH811">
            <v>140</v>
          </cell>
        </row>
        <row r="812">
          <cell r="A812">
            <v>260692</v>
          </cell>
          <cell r="B812">
            <v>4502393956</v>
          </cell>
          <cell r="C812">
            <v>45968</v>
          </cell>
          <cell r="D812">
            <v>45979</v>
          </cell>
          <cell r="E812">
            <v>45999</v>
          </cell>
          <cell r="F812">
            <v>46111</v>
          </cell>
          <cell r="G812" t="str">
            <v>OA 28-2-26</v>
          </cell>
          <cell r="H812" t="str">
            <v>260692-20</v>
          </cell>
          <cell r="I812" t="str">
            <v>Sulzer Pumps (UK) Ltd OEM</v>
          </cell>
          <cell r="J812">
            <v>20</v>
          </cell>
          <cell r="K812" t="str">
            <v>THROTTLE BUSHING;MACH;VCRD;18x28x34A</v>
          </cell>
          <cell r="L812" t="str">
            <v>ASTM A276 UNS S41000 NACE MR0175/MR0103+COL.6</v>
          </cell>
          <cell r="M812" t="str">
            <v>204256681001Q02</v>
          </cell>
          <cell r="N812" t="str">
            <v>2-204256681</v>
          </cell>
          <cell r="O812" t="str">
            <v>-</v>
          </cell>
          <cell r="P812" t="str">
            <v>COL.6</v>
          </cell>
          <cell r="Q812" t="str">
            <v>QQP1006029110020-01 Rev.2a TASK 260-260.06 (3.2 CERT)</v>
          </cell>
          <cell r="R812">
            <v>2</v>
          </cell>
          <cell r="S812">
            <v>0</v>
          </cell>
          <cell r="T812">
            <v>0</v>
          </cell>
          <cell r="U812">
            <v>0</v>
          </cell>
          <cell r="V812">
            <v>2</v>
          </cell>
          <cell r="W812" t="str">
            <v>PENDING</v>
          </cell>
          <cell r="X812">
            <v>1196.0999999999999</v>
          </cell>
          <cell r="Y812">
            <v>0</v>
          </cell>
          <cell r="Z812" t="str">
            <v>GBP</v>
          </cell>
          <cell r="AA812">
            <v>2392.1999999999998</v>
          </cell>
          <cell r="AB812">
            <v>46108</v>
          </cell>
          <cell r="AC812">
            <v>0</v>
          </cell>
          <cell r="AD812">
            <v>0</v>
          </cell>
          <cell r="AF812">
            <v>172</v>
          </cell>
          <cell r="AG812">
            <v>140</v>
          </cell>
          <cell r="AH812">
            <v>140</v>
          </cell>
        </row>
        <row r="813">
          <cell r="A813">
            <v>260692</v>
          </cell>
          <cell r="B813">
            <v>4502393956</v>
          </cell>
          <cell r="C813">
            <v>45968</v>
          </cell>
          <cell r="D813">
            <v>45979</v>
          </cell>
          <cell r="E813">
            <v>46034</v>
          </cell>
          <cell r="F813">
            <v>46052</v>
          </cell>
          <cell r="G813" t="str">
            <v>OA 28-2-26</v>
          </cell>
          <cell r="H813" t="str">
            <v>260692-30</v>
          </cell>
          <cell r="I813" t="str">
            <v>Sulzer Pumps (UK) Ltd OEM</v>
          </cell>
          <cell r="J813">
            <v>30</v>
          </cell>
          <cell r="K813" t="str">
            <v>COVER;MACH;VCRD;18x28x34A</v>
          </cell>
          <cell r="L813" t="str">
            <v>ASTM A276 UNS S41000 NACE MR0175/MR0103</v>
          </cell>
          <cell r="M813">
            <v>204200922032</v>
          </cell>
          <cell r="N813" t="str">
            <v>2-204200922</v>
          </cell>
          <cell r="O813" t="str">
            <v>J</v>
          </cell>
          <cell r="P813">
            <v>0</v>
          </cell>
          <cell r="Q813" t="str">
            <v>PS-2000 REV 00</v>
          </cell>
          <cell r="R813">
            <v>1</v>
          </cell>
          <cell r="S813">
            <v>1</v>
          </cell>
          <cell r="T813">
            <v>25300</v>
          </cell>
          <cell r="U813">
            <v>46051</v>
          </cell>
          <cell r="V813">
            <v>0</v>
          </cell>
          <cell r="W813" t="str">
            <v>COMPLETE</v>
          </cell>
          <cell r="X813">
            <v>145.80000000000001</v>
          </cell>
          <cell r="Y813">
            <v>0</v>
          </cell>
          <cell r="Z813" t="str">
            <v>GBP</v>
          </cell>
          <cell r="AA813">
            <v>0</v>
          </cell>
          <cell r="AB813">
            <v>46049</v>
          </cell>
          <cell r="AC813">
            <v>0</v>
          </cell>
          <cell r="AD813">
            <v>0</v>
          </cell>
          <cell r="AF813">
            <v>216</v>
          </cell>
          <cell r="AH813">
            <v>15</v>
          </cell>
        </row>
        <row r="814">
          <cell r="A814">
            <v>260692</v>
          </cell>
          <cell r="B814">
            <v>4502393956</v>
          </cell>
          <cell r="C814">
            <v>45968</v>
          </cell>
          <cell r="D814">
            <v>45979</v>
          </cell>
          <cell r="E814">
            <v>46020</v>
          </cell>
          <cell r="F814">
            <v>46052</v>
          </cell>
          <cell r="G814" t="str">
            <v>OA 28-2-26</v>
          </cell>
          <cell r="H814" t="str">
            <v>260692-40</v>
          </cell>
          <cell r="I814" t="str">
            <v>Sulzer Pumps (UK) Ltd OEM</v>
          </cell>
          <cell r="J814">
            <v>40</v>
          </cell>
          <cell r="K814" t="str">
            <v>COVER;MACH;VCRD;18x28x34A</v>
          </cell>
          <cell r="L814" t="str">
            <v>ASTM A276 UNS S41000 NACE MR0175/MR0103</v>
          </cell>
          <cell r="M814">
            <v>204200922032</v>
          </cell>
          <cell r="N814" t="str">
            <v>2-204200922</v>
          </cell>
          <cell r="O814" t="str">
            <v>J</v>
          </cell>
          <cell r="P814">
            <v>0</v>
          </cell>
          <cell r="Q814" t="str">
            <v>PS-2000 REV 00</v>
          </cell>
          <cell r="R814">
            <v>1</v>
          </cell>
          <cell r="S814">
            <v>1</v>
          </cell>
          <cell r="T814">
            <v>25300</v>
          </cell>
          <cell r="U814">
            <v>46051</v>
          </cell>
          <cell r="V814">
            <v>0</v>
          </cell>
          <cell r="W814" t="str">
            <v>COMPLETE</v>
          </cell>
          <cell r="X814">
            <v>145.80000000000001</v>
          </cell>
          <cell r="Y814">
            <v>0</v>
          </cell>
          <cell r="Z814" t="str">
            <v>GBP</v>
          </cell>
          <cell r="AA814">
            <v>0</v>
          </cell>
          <cell r="AB814">
            <v>46049</v>
          </cell>
          <cell r="AC814">
            <v>0</v>
          </cell>
          <cell r="AD814">
            <v>0</v>
          </cell>
          <cell r="AF814">
            <v>216</v>
          </cell>
          <cell r="AH814">
            <v>15</v>
          </cell>
        </row>
        <row r="815">
          <cell r="A815">
            <v>260692</v>
          </cell>
          <cell r="B815">
            <v>4502393956</v>
          </cell>
          <cell r="C815">
            <v>45968</v>
          </cell>
          <cell r="D815">
            <v>45979</v>
          </cell>
          <cell r="E815">
            <v>46045</v>
          </cell>
          <cell r="F815">
            <v>46052</v>
          </cell>
          <cell r="G815" t="str">
            <v>OA 28-2-26</v>
          </cell>
          <cell r="H815" t="str">
            <v>260692-50</v>
          </cell>
          <cell r="I815" t="str">
            <v>Sulzer Pumps (UK) Ltd OEM</v>
          </cell>
          <cell r="J815">
            <v>50</v>
          </cell>
          <cell r="K815" t="str">
            <v>COVER;MACH;VCRD;18x28x34A</v>
          </cell>
          <cell r="L815" t="str">
            <v>ASTM A276 UNS S41000 NACE MR0175/MR0103</v>
          </cell>
          <cell r="M815">
            <v>204200922032</v>
          </cell>
          <cell r="N815" t="str">
            <v>2-204200922</v>
          </cell>
          <cell r="O815" t="str">
            <v>J</v>
          </cell>
          <cell r="P815">
            <v>0</v>
          </cell>
          <cell r="Q815" t="str">
            <v>PS-2000 REV 00</v>
          </cell>
          <cell r="R815">
            <v>1</v>
          </cell>
          <cell r="S815">
            <v>1</v>
          </cell>
          <cell r="T815">
            <v>25300</v>
          </cell>
          <cell r="U815">
            <v>46051</v>
          </cell>
          <cell r="V815">
            <v>0</v>
          </cell>
          <cell r="W815" t="str">
            <v>COMPLETE</v>
          </cell>
          <cell r="X815">
            <v>145.80000000000001</v>
          </cell>
          <cell r="Y815">
            <v>0</v>
          </cell>
          <cell r="Z815" t="str">
            <v>GBP</v>
          </cell>
          <cell r="AA815">
            <v>0</v>
          </cell>
          <cell r="AB815">
            <v>46049</v>
          </cell>
          <cell r="AC815">
            <v>0</v>
          </cell>
          <cell r="AD815">
            <v>0</v>
          </cell>
          <cell r="AF815">
            <v>216</v>
          </cell>
          <cell r="AH815">
            <v>15</v>
          </cell>
        </row>
        <row r="816">
          <cell r="A816">
            <v>260692</v>
          </cell>
          <cell r="B816">
            <v>4502393956</v>
          </cell>
          <cell r="C816">
            <v>45968</v>
          </cell>
          <cell r="D816">
            <v>45979</v>
          </cell>
          <cell r="E816">
            <v>46058</v>
          </cell>
          <cell r="F816">
            <v>46052</v>
          </cell>
          <cell r="G816" t="str">
            <v>OA 28-2-26</v>
          </cell>
          <cell r="H816" t="str">
            <v>260692-60</v>
          </cell>
          <cell r="I816" t="str">
            <v>Sulzer Pumps (UK) Ltd OEM</v>
          </cell>
          <cell r="J816">
            <v>60</v>
          </cell>
          <cell r="K816" t="str">
            <v>COVER;MACH;VCRD;18x28x34A</v>
          </cell>
          <cell r="L816" t="str">
            <v>ASTM A276 UNS S41000 NACE MR0175/MR0103</v>
          </cell>
          <cell r="M816">
            <v>204200922032</v>
          </cell>
          <cell r="N816" t="str">
            <v>2-204200922</v>
          </cell>
          <cell r="O816" t="str">
            <v>J</v>
          </cell>
          <cell r="P816">
            <v>0</v>
          </cell>
          <cell r="Q816" t="str">
            <v>PS-2000 REV 00</v>
          </cell>
          <cell r="R816">
            <v>1</v>
          </cell>
          <cell r="S816">
            <v>1</v>
          </cell>
          <cell r="T816">
            <v>25300</v>
          </cell>
          <cell r="U816">
            <v>46051</v>
          </cell>
          <cell r="V816">
            <v>0</v>
          </cell>
          <cell r="W816" t="str">
            <v>COMPLETE</v>
          </cell>
          <cell r="X816">
            <v>145.80000000000001</v>
          </cell>
          <cell r="Y816">
            <v>0</v>
          </cell>
          <cell r="Z816" t="str">
            <v>GBP</v>
          </cell>
          <cell r="AA816">
            <v>0</v>
          </cell>
          <cell r="AB816">
            <v>46049</v>
          </cell>
          <cell r="AC816">
            <v>0</v>
          </cell>
          <cell r="AD816">
            <v>0</v>
          </cell>
          <cell r="AF816">
            <v>216</v>
          </cell>
          <cell r="AH816">
            <v>15</v>
          </cell>
        </row>
        <row r="817">
          <cell r="A817">
            <v>260692</v>
          </cell>
          <cell r="B817">
            <v>4502393956</v>
          </cell>
          <cell r="C817">
            <v>45968</v>
          </cell>
          <cell r="D817">
            <v>45979</v>
          </cell>
          <cell r="E817">
            <v>46065</v>
          </cell>
          <cell r="F817">
            <v>46052</v>
          </cell>
          <cell r="G817" t="str">
            <v>OA 28-2-26</v>
          </cell>
          <cell r="H817" t="str">
            <v>260692-70</v>
          </cell>
          <cell r="I817" t="str">
            <v>Sulzer Pumps (UK) Ltd OEM</v>
          </cell>
          <cell r="J817">
            <v>70</v>
          </cell>
          <cell r="K817" t="str">
            <v>COVER;MACH;VCRD;18x28x34A</v>
          </cell>
          <cell r="L817" t="str">
            <v>ASTM A276 UNS S41000 NACE MR0175/MR0103</v>
          </cell>
          <cell r="M817">
            <v>204200922032</v>
          </cell>
          <cell r="N817" t="str">
            <v>2-204200922</v>
          </cell>
          <cell r="O817" t="str">
            <v>J</v>
          </cell>
          <cell r="P817">
            <v>0</v>
          </cell>
          <cell r="Q817" t="str">
            <v>PS-2000 REV 00</v>
          </cell>
          <cell r="R817">
            <v>1</v>
          </cell>
          <cell r="S817">
            <v>1</v>
          </cell>
          <cell r="T817">
            <v>25300</v>
          </cell>
          <cell r="U817">
            <v>46051</v>
          </cell>
          <cell r="V817">
            <v>0</v>
          </cell>
          <cell r="W817" t="str">
            <v>COMPLETE</v>
          </cell>
          <cell r="X817">
            <v>145.80000000000001</v>
          </cell>
          <cell r="Y817">
            <v>0</v>
          </cell>
          <cell r="Z817" t="str">
            <v>GBP</v>
          </cell>
          <cell r="AA817">
            <v>0</v>
          </cell>
          <cell r="AB817">
            <v>46049</v>
          </cell>
          <cell r="AC817">
            <v>0</v>
          </cell>
          <cell r="AD817">
            <v>0</v>
          </cell>
          <cell r="AF817">
            <v>216</v>
          </cell>
          <cell r="AH817">
            <v>15</v>
          </cell>
        </row>
        <row r="818">
          <cell r="A818">
            <v>260692</v>
          </cell>
          <cell r="B818">
            <v>4502393956</v>
          </cell>
          <cell r="C818">
            <v>45968</v>
          </cell>
          <cell r="D818">
            <v>45979</v>
          </cell>
          <cell r="E818">
            <v>46050</v>
          </cell>
          <cell r="F818">
            <v>46052</v>
          </cell>
          <cell r="G818" t="str">
            <v>OA 28-2-26</v>
          </cell>
          <cell r="H818" t="str">
            <v>260692-80</v>
          </cell>
          <cell r="I818" t="str">
            <v>Sulzer Pumps (UK) Ltd OEM</v>
          </cell>
          <cell r="J818">
            <v>80</v>
          </cell>
          <cell r="K818" t="str">
            <v>SPLIT RING;MACH;VCR</v>
          </cell>
          <cell r="L818" t="str">
            <v>ASTM A322 Gr 4140 NACE MR0175/MR0103/80KSI Min Yield; 100KSI Min UTS</v>
          </cell>
          <cell r="M818" t="str">
            <v>204202690007Q02</v>
          </cell>
          <cell r="N818" t="str">
            <v>2-204202690</v>
          </cell>
          <cell r="O818" t="str">
            <v>A</v>
          </cell>
          <cell r="P818">
            <v>0</v>
          </cell>
          <cell r="Q818" t="str">
            <v>40-504 REV 16/PS-7000 REV 02 (3.2 CERT)</v>
          </cell>
          <cell r="R818">
            <v>3</v>
          </cell>
          <cell r="S818">
            <v>3</v>
          </cell>
          <cell r="T818">
            <v>25337</v>
          </cell>
          <cell r="U818">
            <v>46079</v>
          </cell>
          <cell r="V818">
            <v>0</v>
          </cell>
          <cell r="W818" t="str">
            <v>COMPLETE</v>
          </cell>
          <cell r="X818">
            <v>213.2</v>
          </cell>
          <cell r="Y818">
            <v>0</v>
          </cell>
          <cell r="Z818" t="str">
            <v>GBP</v>
          </cell>
          <cell r="AA818">
            <v>0</v>
          </cell>
          <cell r="AB818">
            <v>46049</v>
          </cell>
          <cell r="AC818">
            <v>0</v>
          </cell>
          <cell r="AD818">
            <v>0</v>
          </cell>
          <cell r="AF818">
            <v>119</v>
          </cell>
          <cell r="AG818">
            <v>79</v>
          </cell>
          <cell r="AH818">
            <v>48</v>
          </cell>
        </row>
        <row r="819">
          <cell r="A819">
            <v>260692</v>
          </cell>
          <cell r="B819">
            <v>4502393956</v>
          </cell>
          <cell r="C819">
            <v>45968</v>
          </cell>
          <cell r="D819">
            <v>45979</v>
          </cell>
          <cell r="E819">
            <v>46034</v>
          </cell>
          <cell r="F819">
            <v>46052</v>
          </cell>
          <cell r="G819" t="str">
            <v>OA 28-2-26</v>
          </cell>
          <cell r="H819" t="str">
            <v>260692-90</v>
          </cell>
          <cell r="I819" t="str">
            <v>Sulzer Pumps (UK) Ltd OEM</v>
          </cell>
          <cell r="J819">
            <v>90</v>
          </cell>
          <cell r="K819" t="str">
            <v>SPLIT RING;MACH;VCR</v>
          </cell>
          <cell r="L819" t="str">
            <v>ASTM A322 Gr 4140 NACE MR0175/MR0103/80KSI Min Yield; 100KSI Min UTS</v>
          </cell>
          <cell r="M819" t="str">
            <v>204202690007Q02</v>
          </cell>
          <cell r="N819" t="str">
            <v>2-204202690</v>
          </cell>
          <cell r="O819" t="str">
            <v>A</v>
          </cell>
          <cell r="P819">
            <v>0</v>
          </cell>
          <cell r="Q819" t="str">
            <v>40-504 REV 16/PS-7000 REV 02 (3.2 CERT)</v>
          </cell>
          <cell r="R819">
            <v>3</v>
          </cell>
          <cell r="S819">
            <v>3</v>
          </cell>
          <cell r="T819">
            <v>25337</v>
          </cell>
          <cell r="U819">
            <v>46079</v>
          </cell>
          <cell r="V819">
            <v>0</v>
          </cell>
          <cell r="W819" t="str">
            <v>COMPLETE</v>
          </cell>
          <cell r="X819">
            <v>213.2</v>
          </cell>
          <cell r="Y819">
            <v>0</v>
          </cell>
          <cell r="Z819" t="str">
            <v>GBP</v>
          </cell>
          <cell r="AA819">
            <v>0</v>
          </cell>
          <cell r="AB819">
            <v>46049</v>
          </cell>
          <cell r="AC819">
            <v>0</v>
          </cell>
          <cell r="AD819">
            <v>0</v>
          </cell>
          <cell r="AF819">
            <v>119</v>
          </cell>
          <cell r="AG819">
            <v>79</v>
          </cell>
          <cell r="AH819">
            <v>48</v>
          </cell>
        </row>
        <row r="820">
          <cell r="A820">
            <v>260692</v>
          </cell>
          <cell r="B820">
            <v>4502393956</v>
          </cell>
          <cell r="C820">
            <v>45968</v>
          </cell>
          <cell r="D820">
            <v>45979</v>
          </cell>
          <cell r="E820">
            <v>46041</v>
          </cell>
          <cell r="F820">
            <v>46052</v>
          </cell>
          <cell r="G820" t="str">
            <v>OA 28-2-26</v>
          </cell>
          <cell r="H820" t="str">
            <v>260692-100</v>
          </cell>
          <cell r="I820" t="str">
            <v>Sulzer Pumps (UK) Ltd OEM</v>
          </cell>
          <cell r="J820">
            <v>100</v>
          </cell>
          <cell r="K820" t="str">
            <v>COVER;MACH;VCRD;18x28x34A</v>
          </cell>
          <cell r="L820" t="str">
            <v>ASTM A276 UNS S41000 NACE MR0175/MR0103</v>
          </cell>
          <cell r="M820">
            <v>204200922032</v>
          </cell>
          <cell r="N820" t="str">
            <v>2-204200922</v>
          </cell>
          <cell r="O820" t="str">
            <v>J</v>
          </cell>
          <cell r="P820">
            <v>0</v>
          </cell>
          <cell r="Q820" t="str">
            <v>PS-2000 REV 00</v>
          </cell>
          <cell r="R820">
            <v>1</v>
          </cell>
          <cell r="S820">
            <v>1</v>
          </cell>
          <cell r="T820">
            <v>25300</v>
          </cell>
          <cell r="U820">
            <v>46051</v>
          </cell>
          <cell r="V820">
            <v>0</v>
          </cell>
          <cell r="W820" t="str">
            <v>COMPLETE</v>
          </cell>
          <cell r="X820">
            <v>145.80000000000001</v>
          </cell>
          <cell r="Y820">
            <v>0</v>
          </cell>
          <cell r="Z820" t="str">
            <v>GBP</v>
          </cell>
          <cell r="AA820">
            <v>0</v>
          </cell>
          <cell r="AB820">
            <v>46049</v>
          </cell>
          <cell r="AC820">
            <v>0</v>
          </cell>
          <cell r="AD820">
            <v>0</v>
          </cell>
          <cell r="AF820">
            <v>216</v>
          </cell>
          <cell r="AH820">
            <v>15</v>
          </cell>
        </row>
        <row r="821">
          <cell r="A821">
            <v>260692</v>
          </cell>
          <cell r="B821">
            <v>4502393956</v>
          </cell>
          <cell r="C821">
            <v>45968</v>
          </cell>
          <cell r="D821">
            <v>45979</v>
          </cell>
          <cell r="E821">
            <v>46042</v>
          </cell>
          <cell r="F821">
            <v>46052</v>
          </cell>
          <cell r="G821" t="str">
            <v>OA 28-2-26</v>
          </cell>
          <cell r="H821" t="str">
            <v>260692-110</v>
          </cell>
          <cell r="I821" t="str">
            <v>Sulzer Pumps (UK) Ltd OEM</v>
          </cell>
          <cell r="J821">
            <v>110</v>
          </cell>
          <cell r="K821" t="str">
            <v>BEARING SLEEVE;MACH</v>
          </cell>
          <cell r="L821" t="str">
            <v>ASTM A276 UNS S41000 NACE MR0175/MR0103+COL.5</v>
          </cell>
          <cell r="M821" t="str">
            <v>204256654001Q02</v>
          </cell>
          <cell r="N821" t="str">
            <v>2-204256654</v>
          </cell>
          <cell r="O821" t="str">
            <v>-</v>
          </cell>
          <cell r="P821" t="str">
            <v>COL.5</v>
          </cell>
          <cell r="Q821" t="str">
            <v>40-504 REV 16/40-550 REV 06/PS-7000 REV 02 (3.2 CERT)</v>
          </cell>
          <cell r="R821">
            <v>3</v>
          </cell>
          <cell r="S821">
            <v>3</v>
          </cell>
          <cell r="T821">
            <v>26005</v>
          </cell>
          <cell r="U821">
            <v>46126</v>
          </cell>
          <cell r="V821">
            <v>0</v>
          </cell>
          <cell r="W821" t="str">
            <v>COMPLETE</v>
          </cell>
          <cell r="X821">
            <v>913.3</v>
          </cell>
          <cell r="Y821">
            <v>0</v>
          </cell>
          <cell r="Z821" t="str">
            <v>GBP</v>
          </cell>
          <cell r="AA821">
            <v>0</v>
          </cell>
          <cell r="AB821">
            <v>46049</v>
          </cell>
          <cell r="AC821">
            <v>0</v>
          </cell>
          <cell r="AD821">
            <v>0</v>
          </cell>
          <cell r="AF821">
            <v>115</v>
          </cell>
          <cell r="AG821">
            <v>95</v>
          </cell>
          <cell r="AH821">
            <v>252</v>
          </cell>
        </row>
        <row r="822">
          <cell r="A822">
            <v>260692</v>
          </cell>
          <cell r="B822">
            <v>4502393956</v>
          </cell>
          <cell r="C822">
            <v>45968</v>
          </cell>
          <cell r="D822">
            <v>45979</v>
          </cell>
          <cell r="E822">
            <v>46027</v>
          </cell>
          <cell r="F822">
            <v>46052</v>
          </cell>
          <cell r="G822" t="str">
            <v>OA 28-2-26</v>
          </cell>
          <cell r="H822" t="str">
            <v>260692-120</v>
          </cell>
          <cell r="I822" t="str">
            <v>Sulzer Pumps (UK) Ltd OEM</v>
          </cell>
          <cell r="J822">
            <v>120</v>
          </cell>
          <cell r="K822" t="str">
            <v>BEARING SLEEVE;MACH</v>
          </cell>
          <cell r="L822" t="str">
            <v>ASTM A276 UNS S41000 NACE MR0175/MR0103+COL.5</v>
          </cell>
          <cell r="M822" t="str">
            <v>204256654001Q02</v>
          </cell>
          <cell r="N822" t="str">
            <v>2-204256654</v>
          </cell>
          <cell r="O822" t="str">
            <v>-</v>
          </cell>
          <cell r="P822" t="str">
            <v>COL.5</v>
          </cell>
          <cell r="Q822" t="str">
            <v>40-504 REV 16/40-550 REV 06/PS-7000 REV 02 (3.2 CERT)</v>
          </cell>
          <cell r="R822">
            <v>3</v>
          </cell>
          <cell r="S822">
            <v>3</v>
          </cell>
          <cell r="T822">
            <v>26005</v>
          </cell>
          <cell r="U822">
            <v>46126</v>
          </cell>
          <cell r="V822">
            <v>0</v>
          </cell>
          <cell r="W822" t="str">
            <v>COMPLETE</v>
          </cell>
          <cell r="X822">
            <v>913.3</v>
          </cell>
          <cell r="Y822">
            <v>0</v>
          </cell>
          <cell r="Z822" t="str">
            <v>GBP</v>
          </cell>
          <cell r="AA822">
            <v>0</v>
          </cell>
          <cell r="AB822">
            <v>46049</v>
          </cell>
          <cell r="AC822">
            <v>0</v>
          </cell>
          <cell r="AD822">
            <v>0</v>
          </cell>
          <cell r="AF822">
            <v>115</v>
          </cell>
          <cell r="AG822">
            <v>95</v>
          </cell>
          <cell r="AH822">
            <v>252</v>
          </cell>
        </row>
        <row r="823">
          <cell r="A823">
            <v>260692</v>
          </cell>
          <cell r="B823">
            <v>4502393956</v>
          </cell>
          <cell r="C823">
            <v>45968</v>
          </cell>
          <cell r="D823">
            <v>45979</v>
          </cell>
          <cell r="E823">
            <v>46042</v>
          </cell>
          <cell r="F823">
            <v>46052</v>
          </cell>
          <cell r="G823" t="str">
            <v>OA 28-2-26</v>
          </cell>
          <cell r="H823" t="str">
            <v>260692-130</v>
          </cell>
          <cell r="I823" t="str">
            <v>Sulzer Pumps (UK) Ltd OEM</v>
          </cell>
          <cell r="J823">
            <v>130</v>
          </cell>
          <cell r="K823" t="str">
            <v>SHAFT SLEEVE;MACH;VCRD</v>
          </cell>
          <cell r="L823" t="str">
            <v>ASTM A276 UNS S41000 NACE MR0175/MR0103+COL.5</v>
          </cell>
          <cell r="M823" t="str">
            <v>204256655001Q02</v>
          </cell>
          <cell r="N823" t="str">
            <v>2-204256655</v>
          </cell>
          <cell r="O823" t="str">
            <v>-</v>
          </cell>
          <cell r="P823" t="str">
            <v>COL.5</v>
          </cell>
          <cell r="Q823" t="str">
            <v>40-504 REV 16/40-550 REV 06/PS-7000 REV 02 (3.2 CERT)</v>
          </cell>
          <cell r="R823">
            <v>3</v>
          </cell>
          <cell r="S823">
            <v>3</v>
          </cell>
          <cell r="T823">
            <v>25338</v>
          </cell>
          <cell r="U823">
            <v>46079</v>
          </cell>
          <cell r="V823">
            <v>0</v>
          </cell>
          <cell r="W823" t="str">
            <v>COMPLETE</v>
          </cell>
          <cell r="X823">
            <v>1000.2</v>
          </cell>
          <cell r="Y823">
            <v>0</v>
          </cell>
          <cell r="Z823" t="str">
            <v>GBP</v>
          </cell>
          <cell r="AA823">
            <v>0</v>
          </cell>
          <cell r="AB823">
            <v>46049</v>
          </cell>
          <cell r="AC823">
            <v>0</v>
          </cell>
          <cell r="AD823">
            <v>0</v>
          </cell>
          <cell r="AF823">
            <v>115</v>
          </cell>
          <cell r="AG823">
            <v>95</v>
          </cell>
          <cell r="AH823">
            <v>331</v>
          </cell>
        </row>
        <row r="824">
          <cell r="A824">
            <v>260692</v>
          </cell>
          <cell r="B824">
            <v>4502393956</v>
          </cell>
          <cell r="C824">
            <v>45968</v>
          </cell>
          <cell r="D824">
            <v>45979</v>
          </cell>
          <cell r="E824">
            <v>46027</v>
          </cell>
          <cell r="F824">
            <v>46052</v>
          </cell>
          <cell r="G824" t="str">
            <v>OA 28-2-26</v>
          </cell>
          <cell r="H824" t="str">
            <v>260692-140</v>
          </cell>
          <cell r="I824" t="str">
            <v>Sulzer Pumps (UK) Ltd OEM</v>
          </cell>
          <cell r="J824">
            <v>140</v>
          </cell>
          <cell r="K824" t="str">
            <v>SHAFT SLEEVE;MACH;VCRD</v>
          </cell>
          <cell r="L824" t="str">
            <v>ASTM A276 UNS S41000 NACE MR0175/MR0103+COL.5</v>
          </cell>
          <cell r="M824" t="str">
            <v>204256655001Q02</v>
          </cell>
          <cell r="N824" t="str">
            <v>2-204256655</v>
          </cell>
          <cell r="O824" t="str">
            <v>-</v>
          </cell>
          <cell r="P824" t="str">
            <v>COL.5</v>
          </cell>
          <cell r="Q824" t="str">
            <v>40-504 REV 16/40-550 REV 06/PS-7000 REV 02 (3.2 CERT)</v>
          </cell>
          <cell r="R824">
            <v>3</v>
          </cell>
          <cell r="S824">
            <v>3</v>
          </cell>
          <cell r="T824">
            <v>25338</v>
          </cell>
          <cell r="U824">
            <v>46079</v>
          </cell>
          <cell r="V824">
            <v>0</v>
          </cell>
          <cell r="W824" t="str">
            <v>COMPLETE</v>
          </cell>
          <cell r="X824">
            <v>1000.2</v>
          </cell>
          <cell r="Y824">
            <v>0</v>
          </cell>
          <cell r="Z824" t="str">
            <v>GBP</v>
          </cell>
          <cell r="AA824">
            <v>0</v>
          </cell>
          <cell r="AB824">
            <v>46049</v>
          </cell>
          <cell r="AC824">
            <v>0</v>
          </cell>
          <cell r="AD824">
            <v>0</v>
          </cell>
          <cell r="AF824">
            <v>115</v>
          </cell>
          <cell r="AG824">
            <v>95</v>
          </cell>
          <cell r="AH824">
            <v>331</v>
          </cell>
        </row>
        <row r="825">
          <cell r="A825">
            <v>260692</v>
          </cell>
          <cell r="B825">
            <v>4502393956</v>
          </cell>
          <cell r="C825">
            <v>45968</v>
          </cell>
          <cell r="D825">
            <v>45979</v>
          </cell>
          <cell r="E825">
            <v>46042</v>
          </cell>
          <cell r="F825">
            <v>46052</v>
          </cell>
          <cell r="G825" t="str">
            <v>OA 28-2-26</v>
          </cell>
          <cell r="H825" t="str">
            <v>260692-150</v>
          </cell>
          <cell r="I825" t="str">
            <v>Sulzer Pumps (UK) Ltd OEM</v>
          </cell>
          <cell r="J825">
            <v>150</v>
          </cell>
          <cell r="K825" t="str">
            <v>SHAFT SLEEVE;MACH;VCRD</v>
          </cell>
          <cell r="L825" t="str">
            <v>ASTM A276 UNS S41000 NACE MR0175/MR0103+COL.5</v>
          </cell>
          <cell r="M825" t="str">
            <v>204256658001Q02</v>
          </cell>
          <cell r="N825" t="str">
            <v>2-204256658</v>
          </cell>
          <cell r="O825" t="str">
            <v>-</v>
          </cell>
          <cell r="P825" t="str">
            <v>COL.5</v>
          </cell>
          <cell r="Q825" t="str">
            <v>40-504 REV 16/40-550 REV 06/PS-7000 REV 02 (3.2 CERT)</v>
          </cell>
          <cell r="R825">
            <v>9</v>
          </cell>
          <cell r="S825">
            <v>7</v>
          </cell>
          <cell r="T825">
            <v>25369</v>
          </cell>
          <cell r="U825">
            <v>46099</v>
          </cell>
          <cell r="V825">
            <v>2</v>
          </cell>
          <cell r="W825" t="str">
            <v>PENDING</v>
          </cell>
          <cell r="X825">
            <v>945.4</v>
          </cell>
          <cell r="Y825">
            <v>0</v>
          </cell>
          <cell r="Z825" t="str">
            <v>GBP</v>
          </cell>
          <cell r="AA825">
            <v>1890.8</v>
          </cell>
          <cell r="AB825">
            <v>46049</v>
          </cell>
          <cell r="AC825">
            <v>0</v>
          </cell>
          <cell r="AD825">
            <v>0</v>
          </cell>
          <cell r="AF825">
            <v>140</v>
          </cell>
          <cell r="AG825">
            <v>120</v>
          </cell>
          <cell r="AH825">
            <v>260</v>
          </cell>
        </row>
        <row r="826">
          <cell r="A826">
            <v>260692</v>
          </cell>
          <cell r="B826">
            <v>4502393956</v>
          </cell>
          <cell r="C826">
            <v>45968</v>
          </cell>
          <cell r="D826">
            <v>45979</v>
          </cell>
          <cell r="E826">
            <v>46027</v>
          </cell>
          <cell r="F826">
            <v>46052</v>
          </cell>
          <cell r="G826" t="str">
            <v>OA 28-2-26</v>
          </cell>
          <cell r="H826" t="str">
            <v>260692-160</v>
          </cell>
          <cell r="I826" t="str">
            <v>Sulzer Pumps (UK) Ltd OEM</v>
          </cell>
          <cell r="J826">
            <v>160</v>
          </cell>
          <cell r="K826" t="str">
            <v>SHAFT SLEEVE;MACH;VCRD</v>
          </cell>
          <cell r="L826" t="str">
            <v>ASTM A276 UNS S41000 NACE MR0175/MR0103+COL.5</v>
          </cell>
          <cell r="M826" t="str">
            <v>204256658001Q02</v>
          </cell>
          <cell r="N826" t="str">
            <v>2-204256658</v>
          </cell>
          <cell r="O826" t="str">
            <v>-</v>
          </cell>
          <cell r="P826" t="str">
            <v>COL.5</v>
          </cell>
          <cell r="Q826" t="str">
            <v>40-504 REV 16/40-550 REV 06/PS-7000 REV 02 (3.2 CERT)</v>
          </cell>
          <cell r="R826">
            <v>12</v>
          </cell>
          <cell r="S826">
            <v>12</v>
          </cell>
          <cell r="T826">
            <v>25351</v>
          </cell>
          <cell r="U826">
            <v>46081</v>
          </cell>
          <cell r="V826">
            <v>0</v>
          </cell>
          <cell r="W826" t="str">
            <v>COMPLETE</v>
          </cell>
          <cell r="X826">
            <v>945.4</v>
          </cell>
          <cell r="Y826">
            <v>0</v>
          </cell>
          <cell r="Z826" t="str">
            <v>GBP</v>
          </cell>
          <cell r="AA826">
            <v>0</v>
          </cell>
          <cell r="AB826">
            <v>46049</v>
          </cell>
          <cell r="AC826">
            <v>0</v>
          </cell>
          <cell r="AD826">
            <v>0</v>
          </cell>
          <cell r="AF826">
            <v>140</v>
          </cell>
          <cell r="AG826">
            <v>120</v>
          </cell>
          <cell r="AH826">
            <v>260</v>
          </cell>
        </row>
        <row r="827">
          <cell r="A827">
            <v>260692</v>
          </cell>
          <cell r="B827">
            <v>4502393956</v>
          </cell>
          <cell r="C827">
            <v>45968</v>
          </cell>
          <cell r="D827">
            <v>45979</v>
          </cell>
          <cell r="E827">
            <v>46027</v>
          </cell>
          <cell r="F827">
            <v>46111</v>
          </cell>
          <cell r="G827" t="str">
            <v>OA 28-2-26</v>
          </cell>
          <cell r="H827" t="str">
            <v>260692-170</v>
          </cell>
          <cell r="I827" t="str">
            <v>Sulzer Pumps (UK) Ltd OEM</v>
          </cell>
          <cell r="J827">
            <v>170</v>
          </cell>
          <cell r="K827" t="str">
            <v>STATIONARY RING;MACH</v>
          </cell>
          <cell r="L827" t="str">
            <v>ASTM A276 UNS S41000 NACE MR0175/MR0103+COL.6</v>
          </cell>
          <cell r="M827" t="str">
            <v>204256659001Q02</v>
          </cell>
          <cell r="N827" t="str">
            <v>2-204256659</v>
          </cell>
          <cell r="O827" t="str">
            <v>-</v>
          </cell>
          <cell r="P827" t="str">
            <v>COL.6</v>
          </cell>
          <cell r="Q827" t="str">
            <v>QQP1006029110010-01 Rev.2a TASK 260-260.06 (3.2 CERT)</v>
          </cell>
          <cell r="R827">
            <v>6</v>
          </cell>
          <cell r="S827">
            <v>0</v>
          </cell>
          <cell r="T827">
            <v>0</v>
          </cell>
          <cell r="U827">
            <v>0</v>
          </cell>
          <cell r="V827">
            <v>6</v>
          </cell>
          <cell r="W827" t="str">
            <v>PENDING</v>
          </cell>
          <cell r="X827">
            <v>1096.5</v>
          </cell>
          <cell r="Y827">
            <v>0</v>
          </cell>
          <cell r="Z827" t="str">
            <v>GBP</v>
          </cell>
          <cell r="AA827">
            <v>6579</v>
          </cell>
          <cell r="AB827">
            <v>46108</v>
          </cell>
          <cell r="AC827">
            <v>0</v>
          </cell>
          <cell r="AD827">
            <v>0</v>
          </cell>
          <cell r="AF827">
            <v>415</v>
          </cell>
          <cell r="AG827">
            <v>390</v>
          </cell>
          <cell r="AH827">
            <v>54</v>
          </cell>
        </row>
        <row r="828">
          <cell r="A828">
            <v>260692</v>
          </cell>
          <cell r="B828">
            <v>4502393956</v>
          </cell>
          <cell r="C828">
            <v>45968</v>
          </cell>
          <cell r="D828">
            <v>45979</v>
          </cell>
          <cell r="E828">
            <v>46006</v>
          </cell>
          <cell r="F828">
            <v>46111</v>
          </cell>
          <cell r="G828" t="str">
            <v>OA 28-2-26</v>
          </cell>
          <cell r="H828" t="str">
            <v>260692-180</v>
          </cell>
          <cell r="I828" t="str">
            <v>Sulzer Pumps (UK) Ltd OEM</v>
          </cell>
          <cell r="J828">
            <v>180</v>
          </cell>
          <cell r="K828" t="str">
            <v>STATIONARY RING;MACH</v>
          </cell>
          <cell r="L828" t="str">
            <v>ASTM A276 UNS S41000 NACE MR0175/MR0103+COL.6</v>
          </cell>
          <cell r="M828" t="str">
            <v>204256659001Q02</v>
          </cell>
          <cell r="N828" t="str">
            <v>2-204256659</v>
          </cell>
          <cell r="O828" t="str">
            <v>-</v>
          </cell>
          <cell r="P828" t="str">
            <v>COL.6</v>
          </cell>
          <cell r="Q828" t="str">
            <v>QQP1006029110020-01 Rev.2a TASK 260-260.06 (3.2 CERT)</v>
          </cell>
          <cell r="R828">
            <v>6</v>
          </cell>
          <cell r="S828">
            <v>0</v>
          </cell>
          <cell r="T828">
            <v>0</v>
          </cell>
          <cell r="U828">
            <v>0</v>
          </cell>
          <cell r="V828">
            <v>6</v>
          </cell>
          <cell r="W828" t="str">
            <v>PENDING</v>
          </cell>
          <cell r="X828">
            <v>1096.5</v>
          </cell>
          <cell r="Y828">
            <v>0</v>
          </cell>
          <cell r="Z828" t="str">
            <v>GBP</v>
          </cell>
          <cell r="AA828">
            <v>6579</v>
          </cell>
          <cell r="AB828">
            <v>46108</v>
          </cell>
          <cell r="AC828">
            <v>0</v>
          </cell>
          <cell r="AD828">
            <v>0</v>
          </cell>
          <cell r="AF828">
            <v>415</v>
          </cell>
          <cell r="AG828">
            <v>390</v>
          </cell>
          <cell r="AH828">
            <v>54</v>
          </cell>
        </row>
        <row r="829">
          <cell r="A829">
            <v>260692</v>
          </cell>
          <cell r="B829">
            <v>4502393956</v>
          </cell>
          <cell r="C829">
            <v>45968</v>
          </cell>
          <cell r="D829">
            <v>45979</v>
          </cell>
          <cell r="E829">
            <v>46027</v>
          </cell>
          <cell r="F829">
            <v>46111</v>
          </cell>
          <cell r="G829" t="str">
            <v>OA 28-2-26</v>
          </cell>
          <cell r="H829" t="str">
            <v>260692-190</v>
          </cell>
          <cell r="I829" t="str">
            <v>Sulzer Pumps (UK) Ltd OEM</v>
          </cell>
          <cell r="J829">
            <v>190</v>
          </cell>
          <cell r="K829" t="str">
            <v>STATIONARY RING;MACH</v>
          </cell>
          <cell r="L829" t="str">
            <v>ASTM A276 UNS S41000 NACE MR0175/MR0103+COL.6</v>
          </cell>
          <cell r="M829" t="str">
            <v>204256659002Q02</v>
          </cell>
          <cell r="N829" t="str">
            <v>2-204256659</v>
          </cell>
          <cell r="O829" t="str">
            <v>-</v>
          </cell>
          <cell r="P829" t="str">
            <v>COL.6</v>
          </cell>
          <cell r="Q829" t="str">
            <v>QQP1006029110010-01 Rev.2a TASK 260-260.06 (3.2 CERT)</v>
          </cell>
          <cell r="R829">
            <v>9</v>
          </cell>
          <cell r="S829">
            <v>0</v>
          </cell>
          <cell r="T829">
            <v>0</v>
          </cell>
          <cell r="U829">
            <v>0</v>
          </cell>
          <cell r="V829">
            <v>9</v>
          </cell>
          <cell r="W829" t="str">
            <v>PENDING</v>
          </cell>
          <cell r="X829">
            <v>1547</v>
          </cell>
          <cell r="Y829">
            <v>0</v>
          </cell>
          <cell r="Z829" t="str">
            <v>GBP</v>
          </cell>
          <cell r="AA829">
            <v>13923</v>
          </cell>
          <cell r="AB829">
            <v>46108</v>
          </cell>
          <cell r="AC829">
            <v>0</v>
          </cell>
          <cell r="AD829">
            <v>0</v>
          </cell>
          <cell r="AF829">
            <v>430</v>
          </cell>
          <cell r="AG829">
            <v>405</v>
          </cell>
          <cell r="AH829">
            <v>83</v>
          </cell>
        </row>
        <row r="830">
          <cell r="A830">
            <v>260692</v>
          </cell>
          <cell r="B830">
            <v>4502393956</v>
          </cell>
          <cell r="C830">
            <v>45968</v>
          </cell>
          <cell r="D830">
            <v>45979</v>
          </cell>
          <cell r="E830">
            <v>46006</v>
          </cell>
          <cell r="F830">
            <v>46111</v>
          </cell>
          <cell r="G830" t="str">
            <v>OA 28-2-26</v>
          </cell>
          <cell r="H830" t="str">
            <v>260692-200</v>
          </cell>
          <cell r="I830" t="str">
            <v>Sulzer Pumps (UK) Ltd OEM</v>
          </cell>
          <cell r="J830">
            <v>200</v>
          </cell>
          <cell r="K830" t="str">
            <v>STATIONARY RING;MACH</v>
          </cell>
          <cell r="L830" t="str">
            <v>ASTM A276 UNS S41000 NACE MR0175/MR0103+COL.6</v>
          </cell>
          <cell r="M830" t="str">
            <v>204256659002Q02</v>
          </cell>
          <cell r="N830" t="str">
            <v>2-204256659</v>
          </cell>
          <cell r="O830" t="str">
            <v>-</v>
          </cell>
          <cell r="P830" t="str">
            <v>COL.6</v>
          </cell>
          <cell r="Q830" t="str">
            <v>QQP1006029110020-01 Rev.2a TASK 260-260.06 (3.2 CERT)</v>
          </cell>
          <cell r="R830">
            <v>12</v>
          </cell>
          <cell r="S830">
            <v>0</v>
          </cell>
          <cell r="T830">
            <v>0</v>
          </cell>
          <cell r="U830">
            <v>0</v>
          </cell>
          <cell r="V830">
            <v>12</v>
          </cell>
          <cell r="W830" t="str">
            <v>PENDING</v>
          </cell>
          <cell r="X830">
            <v>1547</v>
          </cell>
          <cell r="Y830">
            <v>0</v>
          </cell>
          <cell r="Z830" t="str">
            <v>GBP</v>
          </cell>
          <cell r="AA830">
            <v>18564</v>
          </cell>
          <cell r="AB830">
            <v>46108</v>
          </cell>
          <cell r="AC830">
            <v>0</v>
          </cell>
          <cell r="AD830">
            <v>0</v>
          </cell>
          <cell r="AF830">
            <v>430</v>
          </cell>
          <cell r="AG830">
            <v>405</v>
          </cell>
          <cell r="AH830">
            <v>83</v>
          </cell>
        </row>
        <row r="831">
          <cell r="A831">
            <v>260692</v>
          </cell>
          <cell r="B831">
            <v>4502393956</v>
          </cell>
          <cell r="C831">
            <v>45968</v>
          </cell>
          <cell r="D831">
            <v>45979</v>
          </cell>
          <cell r="E831">
            <v>46022</v>
          </cell>
          <cell r="F831">
            <v>46111</v>
          </cell>
          <cell r="G831" t="str">
            <v>OA 28-2-26</v>
          </cell>
          <cell r="H831" t="str">
            <v>260692-210</v>
          </cell>
          <cell r="I831" t="str">
            <v>Sulzer Pumps (UK) Ltd OEM</v>
          </cell>
          <cell r="J831">
            <v>210</v>
          </cell>
          <cell r="K831" t="str">
            <v>STATIONARY RING;MACH</v>
          </cell>
          <cell r="L831" t="str">
            <v>ASTM A276 UNS S41000 NACE MR0175/MR0103+COL.6</v>
          </cell>
          <cell r="M831" t="str">
            <v>204256659003Q02</v>
          </cell>
          <cell r="N831" t="str">
            <v>2-204256659</v>
          </cell>
          <cell r="O831" t="str">
            <v>-</v>
          </cell>
          <cell r="P831" t="str">
            <v>COL.6</v>
          </cell>
          <cell r="Q831" t="str">
            <v>QQP1006029110010-01 Rev.2a TASK 260-260.06 (3.2 CERT)</v>
          </cell>
          <cell r="R831">
            <v>9</v>
          </cell>
          <cell r="S831">
            <v>0</v>
          </cell>
          <cell r="T831">
            <v>0</v>
          </cell>
          <cell r="U831">
            <v>0</v>
          </cell>
          <cell r="V831">
            <v>9</v>
          </cell>
          <cell r="W831" t="str">
            <v>PENDING</v>
          </cell>
          <cell r="X831">
            <v>1327.8</v>
          </cell>
          <cell r="Y831">
            <v>0</v>
          </cell>
          <cell r="Z831" t="str">
            <v>GBP</v>
          </cell>
          <cell r="AA831">
            <v>11950.199999999999</v>
          </cell>
          <cell r="AB831">
            <v>46108</v>
          </cell>
          <cell r="AC831">
            <v>0</v>
          </cell>
          <cell r="AD831">
            <v>0</v>
          </cell>
          <cell r="AF831">
            <v>375</v>
          </cell>
          <cell r="AG831">
            <v>350</v>
          </cell>
          <cell r="AH831">
            <v>83</v>
          </cell>
        </row>
        <row r="832">
          <cell r="A832">
            <v>260692</v>
          </cell>
          <cell r="B832">
            <v>4502393956</v>
          </cell>
          <cell r="C832">
            <v>45968</v>
          </cell>
          <cell r="D832">
            <v>45979</v>
          </cell>
          <cell r="E832">
            <v>46037</v>
          </cell>
          <cell r="F832">
            <v>46111</v>
          </cell>
          <cell r="G832" t="str">
            <v>OA 28-2-26</v>
          </cell>
          <cell r="H832" t="str">
            <v>260692-220</v>
          </cell>
          <cell r="I832" t="str">
            <v>Sulzer Pumps (UK) Ltd OEM</v>
          </cell>
          <cell r="J832">
            <v>220</v>
          </cell>
          <cell r="K832" t="str">
            <v>STATIONARY RING;MACH</v>
          </cell>
          <cell r="L832" t="str">
            <v>ASTM A276 UNS S41000 NACE MR0175/MR0103+COL.6</v>
          </cell>
          <cell r="M832" t="str">
            <v>204256659003Q02</v>
          </cell>
          <cell r="N832" t="str">
            <v>2-204256659</v>
          </cell>
          <cell r="O832" t="str">
            <v>-</v>
          </cell>
          <cell r="P832" t="str">
            <v>COL.6</v>
          </cell>
          <cell r="Q832" t="str">
            <v>QQP1006029110020-01 Rev.2a TASK 260-260.06 (3.2 CERT)</v>
          </cell>
          <cell r="R832">
            <v>12</v>
          </cell>
          <cell r="S832">
            <v>0</v>
          </cell>
          <cell r="T832">
            <v>0</v>
          </cell>
          <cell r="U832">
            <v>0</v>
          </cell>
          <cell r="V832">
            <v>12</v>
          </cell>
          <cell r="W832" t="str">
            <v>PENDING</v>
          </cell>
          <cell r="X832">
            <v>1327.8</v>
          </cell>
          <cell r="Y832">
            <v>0</v>
          </cell>
          <cell r="Z832" t="str">
            <v>GBP</v>
          </cell>
          <cell r="AA832">
            <v>15933.599999999999</v>
          </cell>
          <cell r="AB832">
            <v>46108</v>
          </cell>
          <cell r="AC832">
            <v>0</v>
          </cell>
          <cell r="AD832">
            <v>0</v>
          </cell>
          <cell r="AF832">
            <v>375</v>
          </cell>
          <cell r="AG832">
            <v>350</v>
          </cell>
          <cell r="AH832">
            <v>83</v>
          </cell>
        </row>
        <row r="833">
          <cell r="A833">
            <v>260692</v>
          </cell>
          <cell r="B833">
            <v>4502393956</v>
          </cell>
          <cell r="C833">
            <v>45968</v>
          </cell>
          <cell r="D833">
            <v>45979</v>
          </cell>
          <cell r="E833">
            <v>46035</v>
          </cell>
          <cell r="F833">
            <v>46096</v>
          </cell>
          <cell r="G833" t="str">
            <v>OA 28-2-26</v>
          </cell>
          <cell r="H833" t="str">
            <v>260692-230</v>
          </cell>
          <cell r="I833" t="str">
            <v>Sulzer Pumps (UK) Ltd OEM</v>
          </cell>
          <cell r="J833">
            <v>230</v>
          </cell>
          <cell r="K833" t="str">
            <v>IMPELLER RING;MACH</v>
          </cell>
          <cell r="L833" t="str">
            <v>ASTM A276 UNS S41000 NACE MR0175/MR0103+COL.5</v>
          </cell>
          <cell r="M833" t="str">
            <v>204256660001Q02</v>
          </cell>
          <cell r="N833" t="str">
            <v>3-204256660</v>
          </cell>
          <cell r="O833" t="str">
            <v>A</v>
          </cell>
          <cell r="P833" t="str">
            <v>COL.5</v>
          </cell>
          <cell r="Q833" t="str">
            <v>QQP1006029110010-01 Rev.2a TASK 260-260.06 (3.2 CERT)</v>
          </cell>
          <cell r="R833">
            <v>9</v>
          </cell>
          <cell r="S833">
            <v>0</v>
          </cell>
          <cell r="T833">
            <v>0</v>
          </cell>
          <cell r="U833">
            <v>0</v>
          </cell>
          <cell r="V833">
            <v>9</v>
          </cell>
          <cell r="W833" t="str">
            <v>PENDING</v>
          </cell>
          <cell r="X833">
            <v>1290</v>
          </cell>
          <cell r="Y833">
            <v>0</v>
          </cell>
          <cell r="Z833" t="str">
            <v>GBP</v>
          </cell>
          <cell r="AA833">
            <v>11610</v>
          </cell>
          <cell r="AB833">
            <v>46093</v>
          </cell>
          <cell r="AC833">
            <v>0</v>
          </cell>
          <cell r="AD833">
            <v>0</v>
          </cell>
          <cell r="AF833">
            <v>404.15</v>
          </cell>
          <cell r="AG833">
            <v>380</v>
          </cell>
          <cell r="AH833">
            <v>83</v>
          </cell>
        </row>
        <row r="834">
          <cell r="A834">
            <v>260692</v>
          </cell>
          <cell r="B834">
            <v>4502393956</v>
          </cell>
          <cell r="C834">
            <v>45968</v>
          </cell>
          <cell r="D834">
            <v>45979</v>
          </cell>
          <cell r="E834">
            <v>46078</v>
          </cell>
          <cell r="F834">
            <v>46096</v>
          </cell>
          <cell r="G834" t="str">
            <v>OA 28-2-26</v>
          </cell>
          <cell r="H834" t="str">
            <v>260692-240</v>
          </cell>
          <cell r="I834" t="str">
            <v>Sulzer Pumps (UK) Ltd OEM</v>
          </cell>
          <cell r="J834">
            <v>240</v>
          </cell>
          <cell r="K834" t="str">
            <v>IMPELLER RING;MACH</v>
          </cell>
          <cell r="L834" t="str">
            <v>ASTM A276 UNS S41000 NACE MR0175/MR0103+COL.5</v>
          </cell>
          <cell r="M834" t="str">
            <v>204256660001Q02</v>
          </cell>
          <cell r="N834" t="str">
            <v>3-204256660</v>
          </cell>
          <cell r="O834" t="str">
            <v>A</v>
          </cell>
          <cell r="P834" t="str">
            <v>COL.5</v>
          </cell>
          <cell r="Q834" t="str">
            <v>QQP1006029110020-01 Rev.2a TASK 260-260.06 (3.2 CERT)</v>
          </cell>
          <cell r="R834">
            <v>12</v>
          </cell>
          <cell r="S834">
            <v>0</v>
          </cell>
          <cell r="T834">
            <v>0</v>
          </cell>
          <cell r="U834">
            <v>0</v>
          </cell>
          <cell r="V834">
            <v>12</v>
          </cell>
          <cell r="W834" t="str">
            <v>PENDING</v>
          </cell>
          <cell r="X834">
            <v>1290</v>
          </cell>
          <cell r="Y834">
            <v>0</v>
          </cell>
          <cell r="Z834" t="str">
            <v>GBP</v>
          </cell>
          <cell r="AA834">
            <v>15480</v>
          </cell>
          <cell r="AB834">
            <v>46093</v>
          </cell>
          <cell r="AC834">
            <v>0</v>
          </cell>
          <cell r="AD834">
            <v>0</v>
          </cell>
          <cell r="AF834">
            <v>404.15</v>
          </cell>
          <cell r="AG834">
            <v>380</v>
          </cell>
          <cell r="AH834">
            <v>83</v>
          </cell>
        </row>
        <row r="835">
          <cell r="A835">
            <v>260692</v>
          </cell>
          <cell r="B835">
            <v>4502393956</v>
          </cell>
          <cell r="C835">
            <v>45968</v>
          </cell>
          <cell r="D835">
            <v>45979</v>
          </cell>
          <cell r="E835">
            <v>46035</v>
          </cell>
          <cell r="F835">
            <v>46096</v>
          </cell>
          <cell r="G835" t="str">
            <v>OA 28-2-26</v>
          </cell>
          <cell r="H835" t="str">
            <v>260692-250</v>
          </cell>
          <cell r="I835" t="str">
            <v>Sulzer Pumps (UK) Ltd OEM</v>
          </cell>
          <cell r="J835">
            <v>250</v>
          </cell>
          <cell r="K835" t="str">
            <v>IMPELLER RING;MACH</v>
          </cell>
          <cell r="L835" t="str">
            <v>ASTM A276 UNS S41000 NACE MR0175/MR0103+COL.5</v>
          </cell>
          <cell r="M835" t="str">
            <v>204256660002Q02</v>
          </cell>
          <cell r="N835" t="str">
            <v>3-204256660</v>
          </cell>
          <cell r="O835" t="str">
            <v>A</v>
          </cell>
          <cell r="P835" t="str">
            <v>COL.5</v>
          </cell>
          <cell r="Q835" t="str">
            <v>QQP1006029110010-01 Rev.2a TASK 260-260.06 (3.2 CERT)</v>
          </cell>
          <cell r="R835">
            <v>9</v>
          </cell>
          <cell r="S835">
            <v>0</v>
          </cell>
          <cell r="T835">
            <v>0</v>
          </cell>
          <cell r="U835">
            <v>0</v>
          </cell>
          <cell r="V835">
            <v>9</v>
          </cell>
          <cell r="W835" t="str">
            <v>PENDING</v>
          </cell>
          <cell r="X835">
            <v>1084</v>
          </cell>
          <cell r="Y835">
            <v>0</v>
          </cell>
          <cell r="Z835" t="str">
            <v>GBP</v>
          </cell>
          <cell r="AA835">
            <v>9756</v>
          </cell>
          <cell r="AB835">
            <v>46093</v>
          </cell>
          <cell r="AC835">
            <v>0</v>
          </cell>
          <cell r="AD835">
            <v>0</v>
          </cell>
          <cell r="AF835">
            <v>349.21</v>
          </cell>
          <cell r="AG835">
            <v>325</v>
          </cell>
          <cell r="AH835">
            <v>83</v>
          </cell>
        </row>
        <row r="836">
          <cell r="A836">
            <v>260692</v>
          </cell>
          <cell r="B836">
            <v>4502393956</v>
          </cell>
          <cell r="C836">
            <v>45968</v>
          </cell>
          <cell r="D836">
            <v>45979</v>
          </cell>
          <cell r="E836">
            <v>46020</v>
          </cell>
          <cell r="F836">
            <v>46096</v>
          </cell>
          <cell r="G836" t="str">
            <v>OA 28-2-26</v>
          </cell>
          <cell r="H836" t="str">
            <v>260692-260</v>
          </cell>
          <cell r="I836" t="str">
            <v>Sulzer Pumps (UK) Ltd OEM</v>
          </cell>
          <cell r="J836">
            <v>260</v>
          </cell>
          <cell r="K836" t="str">
            <v>IMPELLER RING;MACH</v>
          </cell>
          <cell r="L836" t="str">
            <v>ASTM A276 UNS S41000 NACE MR0175/MR0103+COL.5</v>
          </cell>
          <cell r="M836" t="str">
            <v>204256660002Q02</v>
          </cell>
          <cell r="N836" t="str">
            <v>3-204256660</v>
          </cell>
          <cell r="O836" t="str">
            <v>A</v>
          </cell>
          <cell r="P836" t="str">
            <v>COL.5</v>
          </cell>
          <cell r="Q836" t="str">
            <v>QQP1006029110020-01 Rev.2a TASK 260-260.06 (3.2 CERT)</v>
          </cell>
          <cell r="R836">
            <v>12</v>
          </cell>
          <cell r="S836">
            <v>0</v>
          </cell>
          <cell r="T836">
            <v>0</v>
          </cell>
          <cell r="U836">
            <v>0</v>
          </cell>
          <cell r="V836">
            <v>12</v>
          </cell>
          <cell r="W836" t="str">
            <v>PENDING</v>
          </cell>
          <cell r="X836">
            <v>1084</v>
          </cell>
          <cell r="Y836">
            <v>0</v>
          </cell>
          <cell r="Z836" t="str">
            <v>GBP</v>
          </cell>
          <cell r="AA836">
            <v>13008</v>
          </cell>
          <cell r="AB836">
            <v>46093</v>
          </cell>
          <cell r="AC836">
            <v>0</v>
          </cell>
          <cell r="AD836">
            <v>0</v>
          </cell>
          <cell r="AF836">
            <v>349.21</v>
          </cell>
          <cell r="AG836">
            <v>325</v>
          </cell>
          <cell r="AH836">
            <v>83</v>
          </cell>
        </row>
        <row r="837">
          <cell r="A837">
            <v>260692</v>
          </cell>
          <cell r="B837">
            <v>4502393956</v>
          </cell>
          <cell r="C837">
            <v>45968</v>
          </cell>
          <cell r="D837">
            <v>45979</v>
          </cell>
          <cell r="E837">
            <v>46035</v>
          </cell>
          <cell r="F837">
            <v>46096</v>
          </cell>
          <cell r="G837" t="str">
            <v>OA 28-2-26</v>
          </cell>
          <cell r="H837" t="str">
            <v>260692-270</v>
          </cell>
          <cell r="I837" t="str">
            <v>Sulzer Pumps (UK) Ltd OEM</v>
          </cell>
          <cell r="J837">
            <v>270</v>
          </cell>
          <cell r="K837" t="str">
            <v>IMPELLER RING;MACH</v>
          </cell>
          <cell r="L837" t="str">
            <v>ASTM A276 UNS S41000 NACE MR0175/MR0103+COL.5</v>
          </cell>
          <cell r="M837" t="str">
            <v>204256660003Q02</v>
          </cell>
          <cell r="N837" t="str">
            <v>3-204256660</v>
          </cell>
          <cell r="O837" t="str">
            <v>A</v>
          </cell>
          <cell r="P837" t="str">
            <v>COL.5</v>
          </cell>
          <cell r="Q837" t="str">
            <v>QQP1006029110010-01 Rev.2a TASK 260-260.06 (3.2 CERT)</v>
          </cell>
          <cell r="R837">
            <v>6</v>
          </cell>
          <cell r="S837">
            <v>0</v>
          </cell>
          <cell r="T837">
            <v>0</v>
          </cell>
          <cell r="U837">
            <v>0</v>
          </cell>
          <cell r="V837">
            <v>6</v>
          </cell>
          <cell r="W837" t="str">
            <v>PENDING</v>
          </cell>
          <cell r="X837">
            <v>988.9</v>
          </cell>
          <cell r="Y837">
            <v>0</v>
          </cell>
          <cell r="Z837" t="str">
            <v>GBP</v>
          </cell>
          <cell r="AA837">
            <v>5933.4</v>
          </cell>
          <cell r="AB837">
            <v>46093</v>
          </cell>
          <cell r="AC837">
            <v>0</v>
          </cell>
          <cell r="AD837">
            <v>0</v>
          </cell>
          <cell r="AF837">
            <v>389.17</v>
          </cell>
          <cell r="AG837">
            <v>365</v>
          </cell>
          <cell r="AH837">
            <v>60</v>
          </cell>
        </row>
        <row r="838">
          <cell r="A838">
            <v>260692</v>
          </cell>
          <cell r="B838">
            <v>4502393956</v>
          </cell>
          <cell r="C838">
            <v>45968</v>
          </cell>
          <cell r="D838">
            <v>45979</v>
          </cell>
          <cell r="E838">
            <v>46020</v>
          </cell>
          <cell r="F838">
            <v>46096</v>
          </cell>
          <cell r="G838" t="str">
            <v>OA 28-2-26</v>
          </cell>
          <cell r="H838" t="str">
            <v>260692-280</v>
          </cell>
          <cell r="I838" t="str">
            <v>Sulzer Pumps (UK) Ltd OEM</v>
          </cell>
          <cell r="J838">
            <v>280</v>
          </cell>
          <cell r="K838" t="str">
            <v>IMPELLER RING;MACH</v>
          </cell>
          <cell r="L838" t="str">
            <v>ASTM A276 UNS S41000 NACE MR0175/MR0103+COL.5</v>
          </cell>
          <cell r="M838" t="str">
            <v>204256660003Q02</v>
          </cell>
          <cell r="N838" t="str">
            <v>3-204256660</v>
          </cell>
          <cell r="O838" t="str">
            <v>A</v>
          </cell>
          <cell r="P838" t="str">
            <v>COL.5</v>
          </cell>
          <cell r="Q838" t="str">
            <v>QQP1006029110020-01 Rev.2a TASK 260-260.06 (3.2 CERT)</v>
          </cell>
          <cell r="R838">
            <v>6</v>
          </cell>
          <cell r="S838">
            <v>0</v>
          </cell>
          <cell r="T838">
            <v>0</v>
          </cell>
          <cell r="U838">
            <v>0</v>
          </cell>
          <cell r="V838">
            <v>6</v>
          </cell>
          <cell r="W838" t="str">
            <v>PENDING</v>
          </cell>
          <cell r="X838">
            <v>988.9</v>
          </cell>
          <cell r="Y838">
            <v>0</v>
          </cell>
          <cell r="Z838" t="str">
            <v>GBP</v>
          </cell>
          <cell r="AA838">
            <v>5933.4</v>
          </cell>
          <cell r="AB838">
            <v>46093</v>
          </cell>
          <cell r="AC838">
            <v>0</v>
          </cell>
          <cell r="AD838">
            <v>0</v>
          </cell>
          <cell r="AF838">
            <v>389.17</v>
          </cell>
          <cell r="AG838">
            <v>365</v>
          </cell>
          <cell r="AH838">
            <v>60</v>
          </cell>
        </row>
        <row r="839">
          <cell r="A839">
            <v>260692</v>
          </cell>
          <cell r="B839">
            <v>4502393956</v>
          </cell>
          <cell r="C839">
            <v>45968</v>
          </cell>
          <cell r="D839">
            <v>45979</v>
          </cell>
          <cell r="E839">
            <v>46035</v>
          </cell>
          <cell r="F839">
            <v>46052</v>
          </cell>
          <cell r="G839" t="str">
            <v>OA 28-2-26</v>
          </cell>
          <cell r="H839" t="str">
            <v>260692-290</v>
          </cell>
          <cell r="I839" t="str">
            <v>Sulzer Pumps (UK) Ltd OEM</v>
          </cell>
          <cell r="J839">
            <v>290</v>
          </cell>
          <cell r="K839" t="str">
            <v>BEARING SLEEVE;MACH</v>
          </cell>
          <cell r="L839" t="str">
            <v>ASTM A276 UNS S41000 NACE MR0175/MR0103+COL.5</v>
          </cell>
          <cell r="M839" t="str">
            <v>204256661001Q02</v>
          </cell>
          <cell r="N839" t="str">
            <v>2-204256661</v>
          </cell>
          <cell r="O839" t="str">
            <v>-</v>
          </cell>
          <cell r="P839" t="str">
            <v>COL.5</v>
          </cell>
          <cell r="Q839" t="str">
            <v>40-504 REV 16/40-550 REV 06/PS-7000 REV 02 (3.2 CERT)</v>
          </cell>
          <cell r="R839">
            <v>6</v>
          </cell>
          <cell r="S839">
            <v>6</v>
          </cell>
          <cell r="T839">
            <v>25394</v>
          </cell>
          <cell r="U839">
            <v>46109</v>
          </cell>
          <cell r="V839">
            <v>0</v>
          </cell>
          <cell r="W839" t="str">
            <v>COMPLETE</v>
          </cell>
          <cell r="X839">
            <v>893.4</v>
          </cell>
          <cell r="Y839">
            <v>0</v>
          </cell>
          <cell r="Z839" t="str">
            <v>GBP</v>
          </cell>
          <cell r="AA839">
            <v>0</v>
          </cell>
          <cell r="AB839">
            <v>46049</v>
          </cell>
          <cell r="AC839">
            <v>0</v>
          </cell>
          <cell r="AD839">
            <v>0</v>
          </cell>
          <cell r="AF839">
            <v>140</v>
          </cell>
          <cell r="AG839">
            <v>120</v>
          </cell>
          <cell r="AH839">
            <v>170</v>
          </cell>
        </row>
        <row r="840">
          <cell r="A840">
            <v>260692</v>
          </cell>
          <cell r="B840">
            <v>4502393956</v>
          </cell>
          <cell r="C840">
            <v>45968</v>
          </cell>
          <cell r="D840">
            <v>45979</v>
          </cell>
          <cell r="E840">
            <v>46020</v>
          </cell>
          <cell r="F840">
            <v>46052</v>
          </cell>
          <cell r="G840" t="str">
            <v>OA 28-2-26</v>
          </cell>
          <cell r="H840" t="str">
            <v>260692-300</v>
          </cell>
          <cell r="I840" t="str">
            <v>Sulzer Pumps (UK) Ltd OEM</v>
          </cell>
          <cell r="J840">
            <v>300</v>
          </cell>
          <cell r="K840" t="str">
            <v>BEARING SLEEVE;MACH</v>
          </cell>
          <cell r="L840" t="str">
            <v>ASTM A276 UNS S41000 NACE MR0175/MR0103+COL.5</v>
          </cell>
          <cell r="M840" t="str">
            <v>204256661001Q02</v>
          </cell>
          <cell r="N840" t="str">
            <v>2-204256661</v>
          </cell>
          <cell r="O840" t="str">
            <v>-</v>
          </cell>
          <cell r="P840" t="str">
            <v>COL.5</v>
          </cell>
          <cell r="Q840" t="str">
            <v>40-504 REV 16/40-550 REV 06/PS-7000 REV 02 (3.2 CERT)</v>
          </cell>
          <cell r="R840">
            <v>6</v>
          </cell>
          <cell r="S840">
            <v>6</v>
          </cell>
          <cell r="T840">
            <v>26005</v>
          </cell>
          <cell r="U840">
            <v>46126</v>
          </cell>
          <cell r="V840">
            <v>0</v>
          </cell>
          <cell r="W840" t="str">
            <v>COMPLETE</v>
          </cell>
          <cell r="X840">
            <v>893.4</v>
          </cell>
          <cell r="Y840">
            <v>0</v>
          </cell>
          <cell r="Z840" t="str">
            <v>GBP</v>
          </cell>
          <cell r="AA840">
            <v>0</v>
          </cell>
          <cell r="AB840">
            <v>46049</v>
          </cell>
          <cell r="AC840">
            <v>0</v>
          </cell>
          <cell r="AD840">
            <v>0</v>
          </cell>
          <cell r="AF840">
            <v>140</v>
          </cell>
          <cell r="AG840">
            <v>120</v>
          </cell>
          <cell r="AH840">
            <v>170</v>
          </cell>
        </row>
        <row r="841">
          <cell r="A841">
            <v>260692</v>
          </cell>
          <cell r="B841">
            <v>4502393956</v>
          </cell>
          <cell r="C841">
            <v>45968</v>
          </cell>
          <cell r="D841">
            <v>45979</v>
          </cell>
          <cell r="E841">
            <v>46042</v>
          </cell>
          <cell r="F841">
            <v>46052</v>
          </cell>
          <cell r="G841" t="str">
            <v>OA 28-2-26</v>
          </cell>
          <cell r="H841" t="str">
            <v>260692-310</v>
          </cell>
          <cell r="I841" t="str">
            <v>Sulzer Pumps (UK) Ltd OEM</v>
          </cell>
          <cell r="J841">
            <v>310</v>
          </cell>
          <cell r="K841" t="str">
            <v>RETAINER</v>
          </cell>
          <cell r="L841" t="str">
            <v>AISI 410 NACE MR0175/UTS &gt; 700 MPa;YS &gt; 525 Mpa</v>
          </cell>
          <cell r="M841" t="str">
            <v>204209459004Q02</v>
          </cell>
          <cell r="N841" t="str">
            <v>3-204209459</v>
          </cell>
          <cell r="O841" t="str">
            <v>-</v>
          </cell>
          <cell r="P841">
            <v>0</v>
          </cell>
          <cell r="Q841" t="str">
            <v>Elongation 15%. Stated YS is 0.2% offset/PS-7000 REV 02 (3.2 CERT)</v>
          </cell>
          <cell r="R841">
            <v>3</v>
          </cell>
          <cell r="S841">
            <v>3</v>
          </cell>
          <cell r="T841">
            <v>25337</v>
          </cell>
          <cell r="U841">
            <v>46079</v>
          </cell>
          <cell r="V841">
            <v>0</v>
          </cell>
          <cell r="W841" t="str">
            <v>COMPLETE</v>
          </cell>
          <cell r="X841">
            <v>68.8</v>
          </cell>
          <cell r="Y841">
            <v>0</v>
          </cell>
          <cell r="Z841" t="str">
            <v>GBP</v>
          </cell>
          <cell r="AA841">
            <v>0</v>
          </cell>
          <cell r="AB841">
            <v>46049</v>
          </cell>
          <cell r="AC841">
            <v>0</v>
          </cell>
          <cell r="AD841">
            <v>0</v>
          </cell>
          <cell r="AF841">
            <v>102</v>
          </cell>
          <cell r="AG841">
            <v>34</v>
          </cell>
          <cell r="AH841">
            <v>15</v>
          </cell>
        </row>
        <row r="842">
          <cell r="A842">
            <v>260692</v>
          </cell>
          <cell r="B842">
            <v>4502393956</v>
          </cell>
          <cell r="C842">
            <v>45968</v>
          </cell>
          <cell r="D842">
            <v>45979</v>
          </cell>
          <cell r="E842">
            <v>46027</v>
          </cell>
          <cell r="F842">
            <v>46052</v>
          </cell>
          <cell r="G842" t="str">
            <v>OA 28-2-26</v>
          </cell>
          <cell r="H842" t="str">
            <v>260692-320</v>
          </cell>
          <cell r="I842" t="str">
            <v>Sulzer Pumps (UK) Ltd OEM</v>
          </cell>
          <cell r="J842">
            <v>320</v>
          </cell>
          <cell r="K842" t="str">
            <v>RETAINER</v>
          </cell>
          <cell r="L842" t="str">
            <v>AISI 410 NACE MR0175/UTS &gt; 700 MPa;YS &gt; 525 Mpa</v>
          </cell>
          <cell r="M842" t="str">
            <v>204209459004Q02</v>
          </cell>
          <cell r="N842" t="str">
            <v>3-204209459</v>
          </cell>
          <cell r="O842" t="str">
            <v>-</v>
          </cell>
          <cell r="P842">
            <v>0</v>
          </cell>
          <cell r="Q842" t="str">
            <v>Elongation 15%. Stated YS is 0.2% offset/PS-7000 REV 02 (3.2 CERT)</v>
          </cell>
          <cell r="R842">
            <v>3</v>
          </cell>
          <cell r="S842">
            <v>3</v>
          </cell>
          <cell r="T842">
            <v>25337</v>
          </cell>
          <cell r="U842">
            <v>46079</v>
          </cell>
          <cell r="V842">
            <v>0</v>
          </cell>
          <cell r="W842" t="str">
            <v>COMPLETE</v>
          </cell>
          <cell r="X842">
            <v>68.8</v>
          </cell>
          <cell r="Y842">
            <v>0</v>
          </cell>
          <cell r="Z842" t="str">
            <v>GBP</v>
          </cell>
          <cell r="AA842">
            <v>0</v>
          </cell>
          <cell r="AB842">
            <v>46049</v>
          </cell>
          <cell r="AC842">
            <v>0</v>
          </cell>
          <cell r="AD842">
            <v>0</v>
          </cell>
          <cell r="AF842">
            <v>102</v>
          </cell>
          <cell r="AG842">
            <v>34</v>
          </cell>
          <cell r="AH842">
            <v>15</v>
          </cell>
        </row>
        <row r="843">
          <cell r="A843">
            <v>260692</v>
          </cell>
          <cell r="B843">
            <v>4502393956</v>
          </cell>
          <cell r="C843">
            <v>45968</v>
          </cell>
          <cell r="D843">
            <v>45979</v>
          </cell>
          <cell r="E843">
            <v>46035</v>
          </cell>
          <cell r="F843">
            <v>46052</v>
          </cell>
          <cell r="G843" t="str">
            <v>OA 28-2-26</v>
          </cell>
          <cell r="H843" t="str">
            <v>260692-330</v>
          </cell>
          <cell r="I843" t="str">
            <v>Sulzer Pumps (UK) Ltd OEM</v>
          </cell>
          <cell r="J843">
            <v>330</v>
          </cell>
          <cell r="K843" t="str">
            <v>SHAFT NUT D190/M90 X 2 X 45 LG</v>
          </cell>
          <cell r="L843" t="str">
            <v>EN 10083-2 Gr C40E+N (1.1186) /BS970 080 M40+N/AISI 1040+N</v>
          </cell>
          <cell r="M843">
            <v>204213596001</v>
          </cell>
          <cell r="N843" t="str">
            <v>3-204213596</v>
          </cell>
          <cell r="O843" t="str">
            <v>-</v>
          </cell>
          <cell r="P843">
            <v>0</v>
          </cell>
          <cell r="Q843">
            <v>0</v>
          </cell>
          <cell r="R843">
            <v>3</v>
          </cell>
          <cell r="S843">
            <v>3</v>
          </cell>
          <cell r="T843">
            <v>25300</v>
          </cell>
          <cell r="U843">
            <v>46051</v>
          </cell>
          <cell r="V843">
            <v>0</v>
          </cell>
          <cell r="W843" t="str">
            <v>COMPLETE</v>
          </cell>
          <cell r="X843">
            <v>129.80000000000001</v>
          </cell>
          <cell r="Y843">
            <v>0</v>
          </cell>
          <cell r="Z843" t="str">
            <v>GBP</v>
          </cell>
          <cell r="AA843">
            <v>0</v>
          </cell>
          <cell r="AB843">
            <v>46049</v>
          </cell>
          <cell r="AC843">
            <v>0</v>
          </cell>
          <cell r="AD843">
            <v>0</v>
          </cell>
          <cell r="AF843">
            <v>190</v>
          </cell>
          <cell r="AG843">
            <v>88</v>
          </cell>
          <cell r="AH843">
            <v>45</v>
          </cell>
        </row>
        <row r="844">
          <cell r="A844">
            <v>260692</v>
          </cell>
          <cell r="B844">
            <v>4502393956</v>
          </cell>
          <cell r="C844">
            <v>45968</v>
          </cell>
          <cell r="D844">
            <v>45979</v>
          </cell>
          <cell r="E844">
            <v>46020</v>
          </cell>
          <cell r="F844">
            <v>46052</v>
          </cell>
          <cell r="G844" t="str">
            <v>OA 28-2-26</v>
          </cell>
          <cell r="H844" t="str">
            <v>260692-340</v>
          </cell>
          <cell r="I844" t="str">
            <v>Sulzer Pumps (UK) Ltd OEM</v>
          </cell>
          <cell r="J844">
            <v>340</v>
          </cell>
          <cell r="K844" t="str">
            <v>SHAFT NUT D190/M90 X 2 X 45 LG</v>
          </cell>
          <cell r="L844" t="str">
            <v>EN 10083-2 Gr C40E+N (1.1186) /BS970 080 M40+N/AISI 1040+N</v>
          </cell>
          <cell r="M844">
            <v>204213596001</v>
          </cell>
          <cell r="N844" t="str">
            <v>3-204213596</v>
          </cell>
          <cell r="O844" t="str">
            <v>-</v>
          </cell>
          <cell r="P844">
            <v>0</v>
          </cell>
          <cell r="Q844">
            <v>0</v>
          </cell>
          <cell r="R844">
            <v>3</v>
          </cell>
          <cell r="S844">
            <v>3</v>
          </cell>
          <cell r="T844">
            <v>25300</v>
          </cell>
          <cell r="U844">
            <v>46051</v>
          </cell>
          <cell r="V844">
            <v>0</v>
          </cell>
          <cell r="W844" t="str">
            <v>COMPLETE</v>
          </cell>
          <cell r="X844">
            <v>129.80000000000001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46049</v>
          </cell>
          <cell r="AC844">
            <v>0</v>
          </cell>
          <cell r="AD844">
            <v>0</v>
          </cell>
          <cell r="AF844">
            <v>190</v>
          </cell>
          <cell r="AG844">
            <v>88</v>
          </cell>
          <cell r="AH844">
            <v>45</v>
          </cell>
        </row>
        <row r="845">
          <cell r="A845">
            <v>260692</v>
          </cell>
          <cell r="B845">
            <v>4502393956</v>
          </cell>
          <cell r="C845">
            <v>45968</v>
          </cell>
          <cell r="D845">
            <v>45979</v>
          </cell>
          <cell r="E845">
            <v>46042</v>
          </cell>
          <cell r="F845">
            <v>46052</v>
          </cell>
          <cell r="G845" t="str">
            <v>OA 28-2-26</v>
          </cell>
          <cell r="H845" t="str">
            <v>260692-350</v>
          </cell>
          <cell r="I845" t="str">
            <v>Sulzer Pumps (UK) Ltd OEM</v>
          </cell>
          <cell r="J845">
            <v>350</v>
          </cell>
          <cell r="K845" t="str">
            <v>SPACER SLEEVE;MACH</v>
          </cell>
          <cell r="L845" t="str">
            <v>ASTM A276 UNS S41000 NACE MR0175/MR0103</v>
          </cell>
          <cell r="M845" t="str">
            <v>204213604002Q02</v>
          </cell>
          <cell r="N845" t="str">
            <v>2-204213604</v>
          </cell>
          <cell r="O845" t="str">
            <v>-</v>
          </cell>
          <cell r="P845">
            <v>0</v>
          </cell>
          <cell r="Q845" t="str">
            <v>40-504 REV 16/PS-7000 REV 02 (3.2 CERT)</v>
          </cell>
          <cell r="R845">
            <v>2</v>
          </cell>
          <cell r="S845">
            <v>2</v>
          </cell>
          <cell r="T845">
            <v>25338</v>
          </cell>
          <cell r="U845">
            <v>46079</v>
          </cell>
          <cell r="V845">
            <v>0</v>
          </cell>
          <cell r="W845" t="str">
            <v>COMPLETE</v>
          </cell>
          <cell r="X845">
            <v>182.9</v>
          </cell>
          <cell r="Y845">
            <v>0</v>
          </cell>
          <cell r="Z845" t="str">
            <v>GBP</v>
          </cell>
          <cell r="AA845">
            <v>0</v>
          </cell>
          <cell r="AB845">
            <v>46049</v>
          </cell>
          <cell r="AC845">
            <v>0</v>
          </cell>
          <cell r="AD845">
            <v>0</v>
          </cell>
          <cell r="AF845">
            <v>115</v>
          </cell>
          <cell r="AG845">
            <v>95</v>
          </cell>
          <cell r="AH845">
            <v>145</v>
          </cell>
        </row>
        <row r="846">
          <cell r="A846">
            <v>260692</v>
          </cell>
          <cell r="B846">
            <v>4502393956</v>
          </cell>
          <cell r="C846">
            <v>45968</v>
          </cell>
          <cell r="D846">
            <v>45979</v>
          </cell>
          <cell r="E846">
            <v>46042</v>
          </cell>
          <cell r="F846">
            <v>46052</v>
          </cell>
          <cell r="G846" t="str">
            <v>OA 28-2-26</v>
          </cell>
          <cell r="H846" t="str">
            <v>260692-360</v>
          </cell>
          <cell r="I846" t="str">
            <v>Sulzer Pumps (UK) Ltd OEM</v>
          </cell>
          <cell r="J846">
            <v>360</v>
          </cell>
          <cell r="K846" t="str">
            <v>SPACER SLEEVE;MACH</v>
          </cell>
          <cell r="L846" t="str">
            <v>ASTM A276 UNS S41000 NACE MR0175/MR0103</v>
          </cell>
          <cell r="M846" t="str">
            <v>204213604002Q02</v>
          </cell>
          <cell r="N846" t="str">
            <v>2-204213604</v>
          </cell>
          <cell r="O846" t="str">
            <v>-</v>
          </cell>
          <cell r="P846">
            <v>0</v>
          </cell>
          <cell r="Q846" t="str">
            <v>40-504 REV 16/PS-7000 REV 02 (3.2 CERT)</v>
          </cell>
          <cell r="R846">
            <v>2</v>
          </cell>
          <cell r="S846">
            <v>2</v>
          </cell>
          <cell r="T846">
            <v>25338</v>
          </cell>
          <cell r="U846">
            <v>46079</v>
          </cell>
          <cell r="V846">
            <v>0</v>
          </cell>
          <cell r="W846" t="str">
            <v>COMPLETE</v>
          </cell>
          <cell r="X846">
            <v>182.9</v>
          </cell>
          <cell r="Y846">
            <v>0</v>
          </cell>
          <cell r="Z846" t="str">
            <v>GBP</v>
          </cell>
          <cell r="AA846">
            <v>0</v>
          </cell>
          <cell r="AB846">
            <v>46049</v>
          </cell>
          <cell r="AC846">
            <v>0</v>
          </cell>
          <cell r="AD846">
            <v>0</v>
          </cell>
          <cell r="AF846">
            <v>115</v>
          </cell>
          <cell r="AG846">
            <v>95</v>
          </cell>
          <cell r="AH846">
            <v>145</v>
          </cell>
        </row>
        <row r="847">
          <cell r="A847">
            <v>260692</v>
          </cell>
          <cell r="B847">
            <v>4502393956</v>
          </cell>
          <cell r="C847">
            <v>45968</v>
          </cell>
          <cell r="D847">
            <v>45979</v>
          </cell>
          <cell r="E847">
            <v>46055</v>
          </cell>
          <cell r="F847">
            <v>46052</v>
          </cell>
          <cell r="G847" t="str">
            <v>OA 28-2-26</v>
          </cell>
          <cell r="H847" t="str">
            <v>260692-370</v>
          </cell>
          <cell r="I847" t="str">
            <v>Sulzer Pumps (UK) Ltd OEM</v>
          </cell>
          <cell r="J847">
            <v>370</v>
          </cell>
          <cell r="K847" t="str">
            <v>SPACER SLEEVE;MACH</v>
          </cell>
          <cell r="L847" t="str">
            <v>ASTM A276 UNS S41000 NACE MR0175/MR0103</v>
          </cell>
          <cell r="M847" t="str">
            <v>204213604002Q02</v>
          </cell>
          <cell r="N847" t="str">
            <v>2-204213604</v>
          </cell>
          <cell r="O847" t="str">
            <v>-</v>
          </cell>
          <cell r="P847">
            <v>0</v>
          </cell>
          <cell r="Q847" t="str">
            <v>40-504 REV 16/PS-7000 REV 02 (3.2 CERT)</v>
          </cell>
          <cell r="R847">
            <v>2</v>
          </cell>
          <cell r="S847">
            <v>2</v>
          </cell>
          <cell r="T847">
            <v>25338</v>
          </cell>
          <cell r="U847">
            <v>46079</v>
          </cell>
          <cell r="V847">
            <v>0</v>
          </cell>
          <cell r="W847" t="str">
            <v>COMPLETE</v>
          </cell>
          <cell r="X847">
            <v>182.9</v>
          </cell>
          <cell r="Y847">
            <v>0</v>
          </cell>
          <cell r="Z847" t="str">
            <v>GBP</v>
          </cell>
          <cell r="AA847">
            <v>0</v>
          </cell>
          <cell r="AB847">
            <v>46049</v>
          </cell>
          <cell r="AC847">
            <v>0</v>
          </cell>
          <cell r="AD847">
            <v>0</v>
          </cell>
          <cell r="AF847">
            <v>115</v>
          </cell>
          <cell r="AG847">
            <v>95</v>
          </cell>
          <cell r="AH847">
            <v>145</v>
          </cell>
        </row>
        <row r="848">
          <cell r="A848">
            <v>260692</v>
          </cell>
          <cell r="B848">
            <v>4502393956</v>
          </cell>
          <cell r="C848">
            <v>45968</v>
          </cell>
          <cell r="D848">
            <v>45979</v>
          </cell>
          <cell r="E848">
            <v>46027</v>
          </cell>
          <cell r="F848">
            <v>46052</v>
          </cell>
          <cell r="G848" t="str">
            <v>OA 28-2-26</v>
          </cell>
          <cell r="H848" t="str">
            <v>260692-380</v>
          </cell>
          <cell r="I848" t="str">
            <v>Sulzer Pumps (UK) Ltd OEM</v>
          </cell>
          <cell r="J848">
            <v>380</v>
          </cell>
          <cell r="K848" t="str">
            <v>SPACER SLEEVE;MACH</v>
          </cell>
          <cell r="L848" t="str">
            <v>ASTM A276 UNS S41000 NACE MR0175/MR0103</v>
          </cell>
          <cell r="M848" t="str">
            <v>204213604002Q02</v>
          </cell>
          <cell r="N848" t="str">
            <v>2-204213604</v>
          </cell>
          <cell r="O848" t="str">
            <v>-</v>
          </cell>
          <cell r="P848">
            <v>0</v>
          </cell>
          <cell r="Q848" t="str">
            <v>40-504 REV 16/PS-7000 REV 02 (3.2 CERT)</v>
          </cell>
          <cell r="R848">
            <v>2</v>
          </cell>
          <cell r="S848">
            <v>2</v>
          </cell>
          <cell r="T848">
            <v>25338</v>
          </cell>
          <cell r="U848">
            <v>46079</v>
          </cell>
          <cell r="V848">
            <v>0</v>
          </cell>
          <cell r="W848" t="str">
            <v>COMPLETE</v>
          </cell>
          <cell r="X848">
            <v>182.9</v>
          </cell>
          <cell r="Y848">
            <v>0</v>
          </cell>
          <cell r="Z848" t="str">
            <v>GBP</v>
          </cell>
          <cell r="AA848">
            <v>0</v>
          </cell>
          <cell r="AB848">
            <v>46049</v>
          </cell>
          <cell r="AC848">
            <v>0</v>
          </cell>
          <cell r="AD848">
            <v>0</v>
          </cell>
          <cell r="AF848">
            <v>115</v>
          </cell>
          <cell r="AG848">
            <v>95</v>
          </cell>
          <cell r="AH848">
            <v>145</v>
          </cell>
        </row>
        <row r="849">
          <cell r="A849">
            <v>260692</v>
          </cell>
          <cell r="B849">
            <v>4502393956</v>
          </cell>
          <cell r="C849">
            <v>45968</v>
          </cell>
          <cell r="D849">
            <v>45979</v>
          </cell>
          <cell r="E849">
            <v>46066</v>
          </cell>
          <cell r="F849">
            <v>46052</v>
          </cell>
          <cell r="G849" t="str">
            <v>OA 28-2-26</v>
          </cell>
          <cell r="H849" t="str">
            <v>260692-390</v>
          </cell>
          <cell r="I849" t="str">
            <v>Sulzer Pumps (UK) Ltd OEM</v>
          </cell>
          <cell r="J849">
            <v>390</v>
          </cell>
          <cell r="K849" t="str">
            <v>SPACER SLEEVE;MACH</v>
          </cell>
          <cell r="L849" t="str">
            <v>ASTM A276 UNS S41000 NACE MR0175/MR0103</v>
          </cell>
          <cell r="M849" t="str">
            <v>204213604002Q02</v>
          </cell>
          <cell r="N849" t="str">
            <v>2-204213604</v>
          </cell>
          <cell r="O849" t="str">
            <v>-</v>
          </cell>
          <cell r="P849">
            <v>0</v>
          </cell>
          <cell r="Q849" t="str">
            <v>40-504 REV 16/PS-7000 REV 02 (3.2 CERT)</v>
          </cell>
          <cell r="R849">
            <v>2</v>
          </cell>
          <cell r="S849">
            <v>2</v>
          </cell>
          <cell r="T849">
            <v>25338</v>
          </cell>
          <cell r="U849">
            <v>46079</v>
          </cell>
          <cell r="V849">
            <v>0</v>
          </cell>
          <cell r="W849" t="str">
            <v>COMPLETE</v>
          </cell>
          <cell r="X849">
            <v>182.9</v>
          </cell>
          <cell r="Y849">
            <v>0</v>
          </cell>
          <cell r="Z849" t="str">
            <v>GBP</v>
          </cell>
          <cell r="AA849">
            <v>0</v>
          </cell>
          <cell r="AB849">
            <v>46049</v>
          </cell>
          <cell r="AC849">
            <v>0</v>
          </cell>
          <cell r="AD849">
            <v>0</v>
          </cell>
          <cell r="AF849">
            <v>115</v>
          </cell>
          <cell r="AG849">
            <v>95</v>
          </cell>
          <cell r="AH849">
            <v>145</v>
          </cell>
        </row>
        <row r="850">
          <cell r="A850">
            <v>260692</v>
          </cell>
          <cell r="B850">
            <v>4502393956</v>
          </cell>
          <cell r="C850">
            <v>45968</v>
          </cell>
          <cell r="D850">
            <v>45979</v>
          </cell>
          <cell r="E850">
            <v>46073</v>
          </cell>
          <cell r="F850">
            <v>46052</v>
          </cell>
          <cell r="G850" t="str">
            <v>OA 28-2-26</v>
          </cell>
          <cell r="H850" t="str">
            <v>260692-400</v>
          </cell>
          <cell r="I850" t="str">
            <v>Sulzer Pumps (UK) Ltd OEM</v>
          </cell>
          <cell r="J850">
            <v>400</v>
          </cell>
          <cell r="K850" t="str">
            <v>SPACER SLEEVE;MACH</v>
          </cell>
          <cell r="L850" t="str">
            <v>ASTM A276 UNS S41000 NACE MR0175/MR0103</v>
          </cell>
          <cell r="M850" t="str">
            <v>204213604002Q02</v>
          </cell>
          <cell r="N850" t="str">
            <v>2-204213604</v>
          </cell>
          <cell r="O850" t="str">
            <v>-</v>
          </cell>
          <cell r="P850">
            <v>0</v>
          </cell>
          <cell r="Q850" t="str">
            <v>40-504 REV 16/PS-7000 REV 02 (3.2 CERT)</v>
          </cell>
          <cell r="R850">
            <v>2</v>
          </cell>
          <cell r="S850">
            <v>2</v>
          </cell>
          <cell r="T850">
            <v>25338</v>
          </cell>
          <cell r="U850">
            <v>46079</v>
          </cell>
          <cell r="V850">
            <v>0</v>
          </cell>
          <cell r="W850" t="str">
            <v>COMPLETE</v>
          </cell>
          <cell r="X850">
            <v>182.9</v>
          </cell>
          <cell r="Y850">
            <v>0</v>
          </cell>
          <cell r="Z850" t="str">
            <v>GBP</v>
          </cell>
          <cell r="AA850">
            <v>0</v>
          </cell>
          <cell r="AB850">
            <v>46049</v>
          </cell>
          <cell r="AC850">
            <v>0</v>
          </cell>
          <cell r="AD850">
            <v>0</v>
          </cell>
          <cell r="AF850">
            <v>115</v>
          </cell>
          <cell r="AG850">
            <v>95</v>
          </cell>
          <cell r="AH850">
            <v>145</v>
          </cell>
        </row>
        <row r="851">
          <cell r="A851">
            <v>260692</v>
          </cell>
          <cell r="B851">
            <v>4502393956</v>
          </cell>
          <cell r="C851">
            <v>45968</v>
          </cell>
          <cell r="D851">
            <v>45979</v>
          </cell>
          <cell r="E851">
            <v>46035</v>
          </cell>
          <cell r="F851">
            <v>46052</v>
          </cell>
          <cell r="G851" t="str">
            <v>OA 28-2-26</v>
          </cell>
          <cell r="H851" t="str">
            <v>260692-410</v>
          </cell>
          <cell r="I851" t="str">
            <v>Sulzer Pumps (UK) Ltd OEM</v>
          </cell>
          <cell r="J851">
            <v>410</v>
          </cell>
          <cell r="K851" t="str">
            <v>RETAINER</v>
          </cell>
          <cell r="L851" t="str">
            <v>AISI 410 NACE MR0175/UTS &gt; 700 MPa;YS &gt; 525 Mpa</v>
          </cell>
          <cell r="M851" t="str">
            <v>204209946008Q02</v>
          </cell>
          <cell r="N851" t="str">
            <v>3-204209946</v>
          </cell>
          <cell r="O851" t="str">
            <v>A</v>
          </cell>
          <cell r="P851">
            <v>0</v>
          </cell>
          <cell r="Q851" t="str">
            <v>Elongation 15%. Stated YS is 0.2% offset/PS-7000 REV 02 (3.2 CERT)</v>
          </cell>
          <cell r="R851">
            <v>15</v>
          </cell>
          <cell r="S851">
            <v>15</v>
          </cell>
          <cell r="T851">
            <v>25337</v>
          </cell>
          <cell r="U851">
            <v>46079</v>
          </cell>
          <cell r="V851">
            <v>0</v>
          </cell>
          <cell r="W851" t="str">
            <v>COMPLETE</v>
          </cell>
          <cell r="X851">
            <v>67.400000000000006</v>
          </cell>
          <cell r="Y851">
            <v>0</v>
          </cell>
          <cell r="Z851" t="str">
            <v>GBP</v>
          </cell>
          <cell r="AA851">
            <v>0</v>
          </cell>
          <cell r="AB851">
            <v>46049</v>
          </cell>
          <cell r="AC851">
            <v>0</v>
          </cell>
          <cell r="AD851">
            <v>0</v>
          </cell>
          <cell r="AF851">
            <v>135</v>
          </cell>
          <cell r="AG851">
            <v>120</v>
          </cell>
          <cell r="AH851">
            <v>35</v>
          </cell>
        </row>
        <row r="852">
          <cell r="A852">
            <v>260692</v>
          </cell>
          <cell r="B852">
            <v>4502393956</v>
          </cell>
          <cell r="C852">
            <v>45968</v>
          </cell>
          <cell r="D852">
            <v>45979</v>
          </cell>
          <cell r="E852">
            <v>46020</v>
          </cell>
          <cell r="F852">
            <v>46052</v>
          </cell>
          <cell r="G852" t="str">
            <v>OA 28-2-26</v>
          </cell>
          <cell r="H852" t="str">
            <v>260692-420</v>
          </cell>
          <cell r="I852" t="str">
            <v>Sulzer Pumps (UK) Ltd OEM</v>
          </cell>
          <cell r="J852">
            <v>420</v>
          </cell>
          <cell r="K852" t="str">
            <v>RETAINER</v>
          </cell>
          <cell r="L852" t="str">
            <v>AISI 410 NACE MR0175/UTS &gt; 700 MPa;YS &gt; 525 Mpa</v>
          </cell>
          <cell r="M852" t="str">
            <v>204209946008Q02</v>
          </cell>
          <cell r="N852" t="str">
            <v>3-204209946</v>
          </cell>
          <cell r="O852" t="str">
            <v>A</v>
          </cell>
          <cell r="P852">
            <v>0</v>
          </cell>
          <cell r="Q852" t="str">
            <v>Elongation 15%. Stated YS is 0.2% offset/PS-7000 REV 02 (3.2 CERT)</v>
          </cell>
          <cell r="R852">
            <v>18</v>
          </cell>
          <cell r="S852">
            <v>18</v>
          </cell>
          <cell r="T852">
            <v>25337</v>
          </cell>
          <cell r="U852">
            <v>46079</v>
          </cell>
          <cell r="V852">
            <v>0</v>
          </cell>
          <cell r="W852" t="str">
            <v>COMPLETE</v>
          </cell>
          <cell r="X852">
            <v>67.400000000000006</v>
          </cell>
          <cell r="Y852">
            <v>0</v>
          </cell>
          <cell r="Z852" t="str">
            <v>GBP</v>
          </cell>
          <cell r="AA852">
            <v>0</v>
          </cell>
          <cell r="AB852">
            <v>46049</v>
          </cell>
          <cell r="AC852">
            <v>0</v>
          </cell>
          <cell r="AD852">
            <v>0</v>
          </cell>
          <cell r="AF852">
            <v>135</v>
          </cell>
          <cell r="AG852">
            <v>120</v>
          </cell>
          <cell r="AH852">
            <v>35</v>
          </cell>
        </row>
        <row r="853">
          <cell r="A853">
            <v>260692</v>
          </cell>
          <cell r="B853">
            <v>4502393956</v>
          </cell>
          <cell r="C853">
            <v>45968</v>
          </cell>
          <cell r="D853">
            <v>45979</v>
          </cell>
          <cell r="E853">
            <v>46073</v>
          </cell>
          <cell r="F853">
            <v>46037</v>
          </cell>
          <cell r="G853" t="str">
            <v>OA 28-2-26</v>
          </cell>
          <cell r="H853" t="str">
            <v>260692-430</v>
          </cell>
          <cell r="I853" t="str">
            <v>Sulzer Pumps (UK) Ltd OEM</v>
          </cell>
          <cell r="J853">
            <v>430</v>
          </cell>
          <cell r="K853" t="str">
            <v xml:space="preserve"> 3.2 Certification</v>
          </cell>
          <cell r="L853" t="str">
            <v>-</v>
          </cell>
          <cell r="M853" t="str">
            <v xml:space="preserve"> 3.2 Certification</v>
          </cell>
          <cell r="N853" t="str">
            <v>-</v>
          </cell>
          <cell r="O853" t="str">
            <v>-</v>
          </cell>
          <cell r="P853">
            <v>0</v>
          </cell>
          <cell r="Q853">
            <v>0</v>
          </cell>
          <cell r="R853">
            <v>1</v>
          </cell>
          <cell r="S853">
            <v>1</v>
          </cell>
          <cell r="T853">
            <v>25316</v>
          </cell>
          <cell r="U853">
            <v>46053</v>
          </cell>
          <cell r="V853">
            <v>0</v>
          </cell>
          <cell r="W853" t="str">
            <v>COMPLETE</v>
          </cell>
          <cell r="X853">
            <v>8000</v>
          </cell>
          <cell r="Y853">
            <v>0</v>
          </cell>
          <cell r="Z853" t="str">
            <v>GBP</v>
          </cell>
          <cell r="AA853">
            <v>0</v>
          </cell>
          <cell r="AB853">
            <v>46034</v>
          </cell>
          <cell r="AC853">
            <v>0</v>
          </cell>
          <cell r="AD853">
            <v>0</v>
          </cell>
        </row>
        <row r="854">
          <cell r="A854">
            <v>260692</v>
          </cell>
          <cell r="B854">
            <v>4502393956</v>
          </cell>
          <cell r="C854">
            <v>45968</v>
          </cell>
          <cell r="D854">
            <v>45979</v>
          </cell>
          <cell r="E854">
            <v>46013</v>
          </cell>
          <cell r="F854">
            <v>46021</v>
          </cell>
          <cell r="G854" t="str">
            <v>OA 10-1-26 WO 30/12/2025</v>
          </cell>
          <cell r="H854" t="str">
            <v>260692-440</v>
          </cell>
          <cell r="I854" t="str">
            <v>Sulzer Pumps (UK) Ltd OEM</v>
          </cell>
          <cell r="J854">
            <v>440</v>
          </cell>
          <cell r="K854" t="str">
            <v>THROTTLE BUSHING;MACH;JVCR-D;6x8x17AB</v>
          </cell>
          <cell r="L854" t="str">
            <v>ASTM B584 UNS C93200</v>
          </cell>
          <cell r="M854">
            <v>507432575001</v>
          </cell>
          <cell r="N854">
            <v>507432575</v>
          </cell>
          <cell r="O854" t="str">
            <v>-</v>
          </cell>
          <cell r="P854">
            <v>0</v>
          </cell>
          <cell r="Q854" t="str">
            <v>40-504 REV 16/PS-1101 REV 01</v>
          </cell>
          <cell r="R854">
            <v>3</v>
          </cell>
          <cell r="S854">
            <v>3</v>
          </cell>
          <cell r="T854">
            <v>25266</v>
          </cell>
          <cell r="U854">
            <v>46009</v>
          </cell>
          <cell r="V854">
            <v>0</v>
          </cell>
          <cell r="W854" t="str">
            <v>COMPLETE</v>
          </cell>
          <cell r="X854">
            <v>1844.2</v>
          </cell>
          <cell r="Y854">
            <v>0</v>
          </cell>
          <cell r="Z854" t="str">
            <v>GBP</v>
          </cell>
          <cell r="AA854">
            <v>0</v>
          </cell>
          <cell r="AB854">
            <v>46018</v>
          </cell>
          <cell r="AC854">
            <v>0</v>
          </cell>
          <cell r="AD854">
            <v>0</v>
          </cell>
          <cell r="AF854">
            <v>165</v>
          </cell>
          <cell r="AG854">
            <v>82.5</v>
          </cell>
          <cell r="AH854">
            <v>347</v>
          </cell>
        </row>
        <row r="855">
          <cell r="A855">
            <v>260696</v>
          </cell>
          <cell r="B855">
            <v>4502398675</v>
          </cell>
          <cell r="C855">
            <v>45980</v>
          </cell>
          <cell r="D855">
            <v>45980</v>
          </cell>
          <cell r="E855">
            <v>46035</v>
          </cell>
          <cell r="F855">
            <v>46037</v>
          </cell>
          <cell r="G855">
            <v>0</v>
          </cell>
          <cell r="H855" t="str">
            <v>260696-10</v>
          </cell>
          <cell r="I855" t="str">
            <v>Sulzer Leeds PMC</v>
          </cell>
          <cell r="J855">
            <v>10</v>
          </cell>
          <cell r="K855" t="str">
            <v>IMPELLER RING;MACH</v>
          </cell>
          <cell r="L855" t="str">
            <v>ASTM A276 UNS S32760 Cond A NACE MR0175+STEL.6</v>
          </cell>
          <cell r="M855" t="str">
            <v>507454093001Q01</v>
          </cell>
          <cell r="N855">
            <v>507454093</v>
          </cell>
          <cell r="O855" t="str">
            <v>-</v>
          </cell>
          <cell r="P855" t="str">
            <v>STEL.6</v>
          </cell>
          <cell r="Q855" t="str">
            <v>QQP1005805190010-01 TASK 265</v>
          </cell>
          <cell r="R855">
            <v>3</v>
          </cell>
          <cell r="S855">
            <v>3</v>
          </cell>
          <cell r="T855">
            <v>25291</v>
          </cell>
          <cell r="U855">
            <v>46043</v>
          </cell>
          <cell r="V855">
            <v>0</v>
          </cell>
          <cell r="W855" t="str">
            <v>COMPLETE</v>
          </cell>
          <cell r="X855">
            <v>986.6</v>
          </cell>
          <cell r="Y855">
            <v>0</v>
          </cell>
          <cell r="Z855" t="str">
            <v>GBP</v>
          </cell>
          <cell r="AA855">
            <v>0</v>
          </cell>
          <cell r="AB855">
            <v>46034</v>
          </cell>
          <cell r="AC855">
            <v>0</v>
          </cell>
          <cell r="AD855">
            <v>0</v>
          </cell>
          <cell r="AF855">
            <v>239.38</v>
          </cell>
          <cell r="AG855">
            <v>224</v>
          </cell>
          <cell r="AH855">
            <v>40</v>
          </cell>
        </row>
        <row r="856">
          <cell r="A856">
            <v>260696</v>
          </cell>
          <cell r="B856">
            <v>4502398675</v>
          </cell>
          <cell r="C856">
            <v>45980</v>
          </cell>
          <cell r="D856">
            <v>45980</v>
          </cell>
          <cell r="E856">
            <v>46035</v>
          </cell>
          <cell r="F856">
            <v>46037</v>
          </cell>
          <cell r="G856">
            <v>0</v>
          </cell>
          <cell r="H856" t="str">
            <v>260696-20</v>
          </cell>
          <cell r="I856" t="str">
            <v>Sulzer Leeds PMC</v>
          </cell>
          <cell r="J856">
            <v>20</v>
          </cell>
          <cell r="K856" t="str">
            <v>IMPELLER RING;MACH</v>
          </cell>
          <cell r="L856" t="str">
            <v>ASTM A276 UNS S32760 Cond A NACE MR0175+STEL.6</v>
          </cell>
          <cell r="M856" t="str">
            <v>507454093002Q01</v>
          </cell>
          <cell r="N856">
            <v>507454093</v>
          </cell>
          <cell r="O856" t="str">
            <v>-</v>
          </cell>
          <cell r="P856" t="str">
            <v>STEL.6</v>
          </cell>
          <cell r="Q856" t="str">
            <v>QQP1005805190010-01 TASK 265</v>
          </cell>
          <cell r="R856">
            <v>3</v>
          </cell>
          <cell r="S856">
            <v>3</v>
          </cell>
          <cell r="T856">
            <v>25291</v>
          </cell>
          <cell r="U856">
            <v>46043</v>
          </cell>
          <cell r="V856">
            <v>0</v>
          </cell>
          <cell r="W856" t="str">
            <v>COMPLETE</v>
          </cell>
          <cell r="X856">
            <v>983.30000000000007</v>
          </cell>
          <cell r="Y856">
            <v>0</v>
          </cell>
          <cell r="Z856" t="str">
            <v>GBP</v>
          </cell>
          <cell r="AA856">
            <v>0</v>
          </cell>
          <cell r="AB856">
            <v>46034</v>
          </cell>
          <cell r="AC856">
            <v>0</v>
          </cell>
          <cell r="AD856">
            <v>0</v>
          </cell>
          <cell r="AF856">
            <v>237.38</v>
          </cell>
          <cell r="AG856">
            <v>224</v>
          </cell>
          <cell r="AH856">
            <v>40</v>
          </cell>
        </row>
        <row r="857">
          <cell r="A857">
            <v>260698</v>
          </cell>
          <cell r="B857">
            <v>4502398791</v>
          </cell>
          <cell r="C857">
            <v>45980</v>
          </cell>
          <cell r="D857">
            <v>45981</v>
          </cell>
          <cell r="E857">
            <v>46021</v>
          </cell>
          <cell r="F857">
            <v>46037</v>
          </cell>
          <cell r="G857">
            <v>0</v>
          </cell>
          <cell r="H857" t="str">
            <v>260698-10</v>
          </cell>
          <cell r="I857" t="str">
            <v>Sulzer Leeds PMC</v>
          </cell>
          <cell r="J857">
            <v>10</v>
          </cell>
          <cell r="K857" t="str">
            <v>THROTTLE BUSH D132/103 X 70</v>
          </cell>
          <cell r="L857" t="str">
            <v>A276 UNS S32760 Min PREN 40+STEL.6</v>
          </cell>
          <cell r="M857" t="str">
            <v>204235880001Q01</v>
          </cell>
          <cell r="N857" t="str">
            <v>2-204235880</v>
          </cell>
          <cell r="O857" t="str">
            <v>B</v>
          </cell>
          <cell r="P857" t="str">
            <v>STEL.6</v>
          </cell>
          <cell r="Q857" t="str">
            <v>40-434 REV 02/40-504 REV 16/PS-1001 REV 00</v>
          </cell>
          <cell r="R857">
            <v>1</v>
          </cell>
          <cell r="S857">
            <v>1</v>
          </cell>
          <cell r="T857">
            <v>25291</v>
          </cell>
          <cell r="U857">
            <v>46043</v>
          </cell>
          <cell r="V857">
            <v>0</v>
          </cell>
          <cell r="W857" t="str">
            <v>COMPLETE</v>
          </cell>
          <cell r="X857">
            <v>673.4</v>
          </cell>
          <cell r="Y857">
            <v>0</v>
          </cell>
          <cell r="Z857" t="str">
            <v>GBP</v>
          </cell>
          <cell r="AA857">
            <v>0</v>
          </cell>
          <cell r="AB857">
            <v>46034</v>
          </cell>
          <cell r="AC857">
            <v>0</v>
          </cell>
          <cell r="AD857">
            <v>0</v>
          </cell>
          <cell r="AF857">
            <v>132</v>
          </cell>
          <cell r="AG857">
            <v>103</v>
          </cell>
          <cell r="AH857">
            <v>70</v>
          </cell>
        </row>
        <row r="858">
          <cell r="A858">
            <v>260703</v>
          </cell>
          <cell r="B858">
            <v>4502399391</v>
          </cell>
          <cell r="C858">
            <v>45981</v>
          </cell>
          <cell r="D858">
            <v>45982</v>
          </cell>
          <cell r="E858">
            <v>46052</v>
          </cell>
          <cell r="F858">
            <v>46052</v>
          </cell>
          <cell r="G858">
            <v>0</v>
          </cell>
          <cell r="H858" t="str">
            <v>260703-10</v>
          </cell>
          <cell r="I858" t="str">
            <v>Sulzer Pumpen (Deutschland) GmbH</v>
          </cell>
          <cell r="J858">
            <v>10</v>
          </cell>
          <cell r="K858" t="str">
            <v>IMPELLER RING;MACH</v>
          </cell>
          <cell r="L858" t="str">
            <v>AISI Gr 316L+STEL.6</v>
          </cell>
          <cell r="M858">
            <v>204501010001</v>
          </cell>
          <cell r="N858" t="str">
            <v>3-204501010</v>
          </cell>
          <cell r="O858" t="str">
            <v>-</v>
          </cell>
          <cell r="P858" t="str">
            <v>STEL.6</v>
          </cell>
          <cell r="Q858" t="str">
            <v>PS-2000</v>
          </cell>
          <cell r="R858">
            <v>1</v>
          </cell>
          <cell r="S858">
            <v>1</v>
          </cell>
          <cell r="T858">
            <v>25299</v>
          </cell>
          <cell r="U858">
            <v>46051</v>
          </cell>
          <cell r="V858">
            <v>0</v>
          </cell>
          <cell r="W858" t="str">
            <v>COMPLETE</v>
          </cell>
          <cell r="X858">
            <v>434.8</v>
          </cell>
          <cell r="Y858">
            <v>0</v>
          </cell>
          <cell r="Z858" t="str">
            <v>EURO</v>
          </cell>
          <cell r="AA858">
            <v>0</v>
          </cell>
          <cell r="AB858">
            <v>46049</v>
          </cell>
          <cell r="AC858">
            <v>0</v>
          </cell>
          <cell r="AD858">
            <v>0</v>
          </cell>
          <cell r="AF858">
            <v>239.92</v>
          </cell>
          <cell r="AG858">
            <v>220</v>
          </cell>
          <cell r="AH858">
            <v>30</v>
          </cell>
        </row>
        <row r="859">
          <cell r="A859">
            <v>260715</v>
          </cell>
          <cell r="B859">
            <v>4502400485</v>
          </cell>
          <cell r="C859">
            <v>45985</v>
          </cell>
          <cell r="D859">
            <v>45986</v>
          </cell>
          <cell r="E859">
            <v>46028</v>
          </cell>
          <cell r="F859">
            <v>46052</v>
          </cell>
          <cell r="G859">
            <v>46052</v>
          </cell>
          <cell r="H859" t="str">
            <v>260715-10</v>
          </cell>
          <cell r="I859" t="str">
            <v>Sulzer Pumps (UK) Ltd OEM</v>
          </cell>
          <cell r="J859">
            <v>10</v>
          </cell>
          <cell r="K859" t="str">
            <v>COVER;MACH</v>
          </cell>
          <cell r="L859" t="str">
            <v>ASTM A240 Type 316L</v>
          </cell>
          <cell r="M859" t="str">
            <v>204246770002Q01</v>
          </cell>
          <cell r="N859" t="str">
            <v>3-204246770</v>
          </cell>
          <cell r="O859" t="str">
            <v>-</v>
          </cell>
          <cell r="P859">
            <v>0</v>
          </cell>
          <cell r="Q859" t="str">
            <v>PS-2000 REV 00</v>
          </cell>
          <cell r="R859">
            <v>1</v>
          </cell>
          <cell r="S859">
            <v>1</v>
          </cell>
          <cell r="T859">
            <v>25300</v>
          </cell>
          <cell r="U859">
            <v>46051</v>
          </cell>
          <cell r="V859">
            <v>0</v>
          </cell>
          <cell r="W859" t="str">
            <v>COMPLETE</v>
          </cell>
          <cell r="X859">
            <v>101.9</v>
          </cell>
          <cell r="Y859">
            <v>0</v>
          </cell>
          <cell r="Z859" t="str">
            <v>GBP</v>
          </cell>
          <cell r="AA859">
            <v>0</v>
          </cell>
          <cell r="AB859">
            <v>46049</v>
          </cell>
          <cell r="AC859">
            <v>0</v>
          </cell>
          <cell r="AD859">
            <v>0</v>
          </cell>
          <cell r="AF859">
            <v>130</v>
          </cell>
          <cell r="AG859">
            <v>65</v>
          </cell>
          <cell r="AH859">
            <v>6</v>
          </cell>
        </row>
        <row r="860">
          <cell r="A860">
            <v>260715</v>
          </cell>
          <cell r="B860">
            <v>4502400485</v>
          </cell>
          <cell r="C860">
            <v>45985</v>
          </cell>
          <cell r="D860">
            <v>45986</v>
          </cell>
          <cell r="E860">
            <v>46044</v>
          </cell>
          <cell r="F860">
            <v>46052</v>
          </cell>
          <cell r="G860">
            <v>46052</v>
          </cell>
          <cell r="H860" t="str">
            <v>260715-20</v>
          </cell>
          <cell r="I860" t="str">
            <v>Sulzer Pumps (UK) Ltd OEM</v>
          </cell>
          <cell r="J860">
            <v>20</v>
          </cell>
          <cell r="K860" t="str">
            <v>COVER;MACH</v>
          </cell>
          <cell r="L860" t="str">
            <v>ASTM A240 Type 316L</v>
          </cell>
          <cell r="M860" t="str">
            <v>204246770002Q01</v>
          </cell>
          <cell r="N860" t="str">
            <v>3-204246770</v>
          </cell>
          <cell r="O860" t="str">
            <v>-</v>
          </cell>
          <cell r="P860">
            <v>0</v>
          </cell>
          <cell r="Q860" t="str">
            <v>PS-2000 REV 00</v>
          </cell>
          <cell r="R860">
            <v>1</v>
          </cell>
          <cell r="S860">
            <v>1</v>
          </cell>
          <cell r="T860">
            <v>25300</v>
          </cell>
          <cell r="U860">
            <v>46051</v>
          </cell>
          <cell r="V860">
            <v>0</v>
          </cell>
          <cell r="W860" t="str">
            <v>COMPLETE</v>
          </cell>
          <cell r="X860">
            <v>101.9</v>
          </cell>
          <cell r="Y860">
            <v>0</v>
          </cell>
          <cell r="Z860" t="str">
            <v>GBP</v>
          </cell>
          <cell r="AA860">
            <v>0</v>
          </cell>
          <cell r="AB860">
            <v>46049</v>
          </cell>
          <cell r="AC860">
            <v>0</v>
          </cell>
          <cell r="AD860">
            <v>0</v>
          </cell>
          <cell r="AF860">
            <v>130</v>
          </cell>
          <cell r="AG860">
            <v>65</v>
          </cell>
          <cell r="AH860">
            <v>6</v>
          </cell>
        </row>
        <row r="861">
          <cell r="A861">
            <v>260715</v>
          </cell>
          <cell r="B861">
            <v>4502400485</v>
          </cell>
          <cell r="C861">
            <v>45985</v>
          </cell>
          <cell r="D861">
            <v>45986</v>
          </cell>
          <cell r="E861">
            <v>46028</v>
          </cell>
          <cell r="F861" t="str">
            <v>Cancelled</v>
          </cell>
          <cell r="G861">
            <v>46052</v>
          </cell>
          <cell r="H861" t="str">
            <v>260715-30</v>
          </cell>
          <cell r="I861" t="str">
            <v>Sulzer Pumps (UK) Ltd OEM</v>
          </cell>
          <cell r="J861">
            <v>30</v>
          </cell>
          <cell r="K861" t="str">
            <v>RESERVOIR;ITEM 002</v>
          </cell>
          <cell r="L861" t="str">
            <v>ASTM A312 Gr TP316L SML</v>
          </cell>
          <cell r="M861" t="str">
            <v>204513643003Q01</v>
          </cell>
          <cell r="N861" t="str">
            <v>2-204513643-ITEM 002 (Ra 0.4)</v>
          </cell>
          <cell r="O861" t="str">
            <v>-</v>
          </cell>
          <cell r="P861">
            <v>0</v>
          </cell>
          <cell r="Q861" t="str">
            <v>QQP1005912290010-01 TASK 150 (Without Hydrotest)</v>
          </cell>
          <cell r="R861">
            <v>1</v>
          </cell>
          <cell r="S861">
            <v>1</v>
          </cell>
          <cell r="T861" t="str">
            <v>Cancelled as Ameya cannot supply in ASTM A312 grade</v>
          </cell>
          <cell r="U861">
            <v>0</v>
          </cell>
          <cell r="V861">
            <v>0</v>
          </cell>
          <cell r="W861" t="str">
            <v>COMPLETE</v>
          </cell>
          <cell r="X861">
            <v>610.4</v>
          </cell>
          <cell r="Y861">
            <v>0</v>
          </cell>
          <cell r="Z861" t="str">
            <v>GBP</v>
          </cell>
          <cell r="AA861">
            <v>0</v>
          </cell>
          <cell r="AB861" t="e">
            <v>#VALUE!</v>
          </cell>
          <cell r="AC861">
            <v>0</v>
          </cell>
          <cell r="AD861">
            <v>0</v>
          </cell>
          <cell r="AF861">
            <v>216</v>
          </cell>
          <cell r="AG861">
            <v>200</v>
          </cell>
          <cell r="AH861">
            <v>360</v>
          </cell>
        </row>
        <row r="862">
          <cell r="A862">
            <v>260715</v>
          </cell>
          <cell r="B862">
            <v>4502400485</v>
          </cell>
          <cell r="C862">
            <v>45985</v>
          </cell>
          <cell r="D862">
            <v>45986</v>
          </cell>
          <cell r="E862">
            <v>46045</v>
          </cell>
          <cell r="F862" t="str">
            <v>Cancelled</v>
          </cell>
          <cell r="G862">
            <v>46052</v>
          </cell>
          <cell r="H862" t="str">
            <v>260715-40</v>
          </cell>
          <cell r="I862" t="str">
            <v>Sulzer Pumps (UK) Ltd OEM</v>
          </cell>
          <cell r="J862">
            <v>40</v>
          </cell>
          <cell r="K862" t="str">
            <v>RESERVOIR;ITEM 002</v>
          </cell>
          <cell r="L862" t="str">
            <v>ASTM A312 Gr TP316L SML</v>
          </cell>
          <cell r="M862" t="str">
            <v>204513643003Q01</v>
          </cell>
          <cell r="N862" t="str">
            <v>2-204513643-ITEM 002 (Ra 0.4)</v>
          </cell>
          <cell r="O862" t="str">
            <v>-</v>
          </cell>
          <cell r="P862">
            <v>0</v>
          </cell>
          <cell r="Q862" t="str">
            <v>QQP1005912290010-01 TASK 150 (Without Hydrotest)</v>
          </cell>
          <cell r="R862">
            <v>1</v>
          </cell>
          <cell r="S862">
            <v>1</v>
          </cell>
          <cell r="T862" t="str">
            <v>Cancelled as Ameya cannot supply in ASTM A312 grade</v>
          </cell>
          <cell r="U862">
            <v>0</v>
          </cell>
          <cell r="V862">
            <v>0</v>
          </cell>
          <cell r="W862" t="str">
            <v>COMPLETE</v>
          </cell>
          <cell r="X862">
            <v>610.4</v>
          </cell>
          <cell r="Y862">
            <v>0</v>
          </cell>
          <cell r="Z862" t="str">
            <v>GBP</v>
          </cell>
          <cell r="AA862">
            <v>0</v>
          </cell>
          <cell r="AB862" t="e">
            <v>#VALUE!</v>
          </cell>
          <cell r="AC862">
            <v>0</v>
          </cell>
          <cell r="AD862">
            <v>0</v>
          </cell>
          <cell r="AF862">
            <v>216</v>
          </cell>
          <cell r="AG862">
            <v>200</v>
          </cell>
          <cell r="AH862">
            <v>360</v>
          </cell>
        </row>
        <row r="863">
          <cell r="A863">
            <v>260715</v>
          </cell>
          <cell r="B863">
            <v>4502400485</v>
          </cell>
          <cell r="C863">
            <v>45985</v>
          </cell>
          <cell r="D863">
            <v>45986</v>
          </cell>
          <cell r="E863">
            <v>46045</v>
          </cell>
          <cell r="F863">
            <v>46052</v>
          </cell>
          <cell r="G863">
            <v>46052</v>
          </cell>
          <cell r="H863" t="str">
            <v>260715-50</v>
          </cell>
          <cell r="I863" t="str">
            <v>Sulzer Pumps (UK) Ltd OEM</v>
          </cell>
          <cell r="J863">
            <v>50</v>
          </cell>
          <cell r="K863" t="str">
            <v>DISC;MACH</v>
          </cell>
          <cell r="L863" t="str">
            <v>ASTM A240 Type 316L</v>
          </cell>
          <cell r="M863" t="str">
            <v>204243684001Q01</v>
          </cell>
          <cell r="N863" t="str">
            <v>3-204243684</v>
          </cell>
          <cell r="O863" t="str">
            <v>C</v>
          </cell>
          <cell r="P863">
            <v>0</v>
          </cell>
          <cell r="Q863" t="str">
            <v>QQP1005912290010-01 TASK 150 (Without Hydrotest)</v>
          </cell>
          <cell r="R863">
            <v>1</v>
          </cell>
          <cell r="S863">
            <v>1</v>
          </cell>
          <cell r="T863">
            <v>25300</v>
          </cell>
          <cell r="U863">
            <v>46051</v>
          </cell>
          <cell r="V863">
            <v>0</v>
          </cell>
          <cell r="W863" t="str">
            <v>COMPLETE</v>
          </cell>
          <cell r="X863">
            <v>250.1</v>
          </cell>
          <cell r="Y863">
            <v>0</v>
          </cell>
          <cell r="Z863" t="str">
            <v>GBP</v>
          </cell>
          <cell r="AA863">
            <v>0</v>
          </cell>
          <cell r="AB863">
            <v>46049</v>
          </cell>
          <cell r="AC863">
            <v>0</v>
          </cell>
          <cell r="AD863">
            <v>0</v>
          </cell>
          <cell r="AF863">
            <v>200</v>
          </cell>
          <cell r="AH863">
            <v>40</v>
          </cell>
        </row>
        <row r="864">
          <cell r="A864">
            <v>260715</v>
          </cell>
          <cell r="B864">
            <v>4502400485</v>
          </cell>
          <cell r="C864">
            <v>45985</v>
          </cell>
          <cell r="D864">
            <v>45986</v>
          </cell>
          <cell r="E864">
            <v>46045</v>
          </cell>
          <cell r="F864">
            <v>46052</v>
          </cell>
          <cell r="G864">
            <v>46052</v>
          </cell>
          <cell r="H864" t="str">
            <v>260715-60</v>
          </cell>
          <cell r="I864" t="str">
            <v>Sulzer Pumps (UK) Ltd OEM</v>
          </cell>
          <cell r="J864">
            <v>60</v>
          </cell>
          <cell r="K864" t="str">
            <v>DISC;MACH</v>
          </cell>
          <cell r="L864" t="str">
            <v>ASTM A240 Type 316L</v>
          </cell>
          <cell r="M864" t="str">
            <v>204243684001Q01</v>
          </cell>
          <cell r="N864" t="str">
            <v>3-204243684</v>
          </cell>
          <cell r="O864" t="str">
            <v>C</v>
          </cell>
          <cell r="P864">
            <v>0</v>
          </cell>
          <cell r="Q864" t="str">
            <v>QQP1005912290010-01 TASK 150 (Without Hydrotest)</v>
          </cell>
          <cell r="R864">
            <v>1</v>
          </cell>
          <cell r="S864">
            <v>1</v>
          </cell>
          <cell r="T864">
            <v>25300</v>
          </cell>
          <cell r="U864">
            <v>46051</v>
          </cell>
          <cell r="V864">
            <v>0</v>
          </cell>
          <cell r="W864" t="str">
            <v>COMPLETE</v>
          </cell>
          <cell r="X864">
            <v>250.1</v>
          </cell>
          <cell r="Y864">
            <v>0</v>
          </cell>
          <cell r="Z864" t="str">
            <v>GBP</v>
          </cell>
          <cell r="AA864">
            <v>0</v>
          </cell>
          <cell r="AB864">
            <v>46049</v>
          </cell>
          <cell r="AC864">
            <v>0</v>
          </cell>
          <cell r="AD864">
            <v>0</v>
          </cell>
          <cell r="AF864">
            <v>200</v>
          </cell>
          <cell r="AH864">
            <v>40</v>
          </cell>
        </row>
        <row r="865">
          <cell r="A865">
            <v>260715</v>
          </cell>
          <cell r="B865">
            <v>4502400485</v>
          </cell>
          <cell r="C865">
            <v>45985</v>
          </cell>
          <cell r="D865">
            <v>45986</v>
          </cell>
          <cell r="E865">
            <v>46045</v>
          </cell>
          <cell r="F865">
            <v>46052</v>
          </cell>
          <cell r="G865">
            <v>46052</v>
          </cell>
          <cell r="H865" t="str">
            <v>260715-70</v>
          </cell>
          <cell r="I865" t="str">
            <v>Sulzer Pumps (UK) Ltd OEM</v>
          </cell>
          <cell r="J865">
            <v>70</v>
          </cell>
          <cell r="K865" t="str">
            <v>COVER;MACH;BOTTOM J-UNIT</v>
          </cell>
          <cell r="L865" t="str">
            <v>ASTM A240 Type 316L</v>
          </cell>
          <cell r="M865" t="str">
            <v>204244223001Q01</v>
          </cell>
          <cell r="N865" t="str">
            <v>2-204244223</v>
          </cell>
          <cell r="O865" t="str">
            <v>-</v>
          </cell>
          <cell r="P865">
            <v>0</v>
          </cell>
          <cell r="Q865" t="str">
            <v>QQP1005912290010-01 TASK 150 (Without Hydrotest)</v>
          </cell>
          <cell r="R865">
            <v>1</v>
          </cell>
          <cell r="S865">
            <v>1</v>
          </cell>
          <cell r="T865">
            <v>25300</v>
          </cell>
          <cell r="U865">
            <v>46051</v>
          </cell>
          <cell r="V865">
            <v>0</v>
          </cell>
          <cell r="W865" t="str">
            <v>COMPLETE</v>
          </cell>
          <cell r="X865">
            <v>567.20000000000005</v>
          </cell>
          <cell r="Y865">
            <v>0</v>
          </cell>
          <cell r="Z865" t="str">
            <v>GBP</v>
          </cell>
          <cell r="AA865">
            <v>0</v>
          </cell>
          <cell r="AB865">
            <v>46049</v>
          </cell>
          <cell r="AC865">
            <v>0</v>
          </cell>
          <cell r="AD865">
            <v>0</v>
          </cell>
          <cell r="AF865">
            <v>310</v>
          </cell>
          <cell r="AH865">
            <v>45</v>
          </cell>
        </row>
        <row r="866">
          <cell r="A866">
            <v>260715</v>
          </cell>
          <cell r="B866">
            <v>4502400485</v>
          </cell>
          <cell r="C866">
            <v>45985</v>
          </cell>
          <cell r="D866">
            <v>45986</v>
          </cell>
          <cell r="E866">
            <v>46045</v>
          </cell>
          <cell r="F866">
            <v>46052</v>
          </cell>
          <cell r="G866">
            <v>46052</v>
          </cell>
          <cell r="H866" t="str">
            <v>260715-80</v>
          </cell>
          <cell r="I866" t="str">
            <v>Sulzer Pumps (UK) Ltd OEM</v>
          </cell>
          <cell r="J866">
            <v>80</v>
          </cell>
          <cell r="K866" t="str">
            <v>COVER;MACH;BOTTOM J-UNIT</v>
          </cell>
          <cell r="L866" t="str">
            <v>ASTM A240 Type 316L</v>
          </cell>
          <cell r="M866" t="str">
            <v>204244223001Q01</v>
          </cell>
          <cell r="N866" t="str">
            <v>2-204244223</v>
          </cell>
          <cell r="O866" t="str">
            <v>-</v>
          </cell>
          <cell r="P866">
            <v>0</v>
          </cell>
          <cell r="Q866" t="str">
            <v>QQP1005912290010-01 TASK 150 (Without Hydrotest)</v>
          </cell>
          <cell r="R866">
            <v>1</v>
          </cell>
          <cell r="S866">
            <v>1</v>
          </cell>
          <cell r="T866">
            <v>25300</v>
          </cell>
          <cell r="U866">
            <v>46051</v>
          </cell>
          <cell r="V866">
            <v>0</v>
          </cell>
          <cell r="W866" t="str">
            <v>COMPLETE</v>
          </cell>
          <cell r="X866">
            <v>567.20000000000005</v>
          </cell>
          <cell r="Y866">
            <v>0</v>
          </cell>
          <cell r="Z866" t="str">
            <v>GBP</v>
          </cell>
          <cell r="AA866">
            <v>0</v>
          </cell>
          <cell r="AB866">
            <v>46049</v>
          </cell>
          <cell r="AC866">
            <v>0</v>
          </cell>
          <cell r="AD866">
            <v>0</v>
          </cell>
          <cell r="AF866">
            <v>310</v>
          </cell>
          <cell r="AH866">
            <v>45</v>
          </cell>
        </row>
        <row r="867">
          <cell r="A867">
            <v>260715</v>
          </cell>
          <cell r="B867">
            <v>4502400485</v>
          </cell>
          <cell r="C867">
            <v>45985</v>
          </cell>
          <cell r="D867">
            <v>45986</v>
          </cell>
          <cell r="E867">
            <v>46045</v>
          </cell>
          <cell r="F867">
            <v>46052</v>
          </cell>
          <cell r="G867">
            <v>46052</v>
          </cell>
          <cell r="H867" t="str">
            <v>260715-90</v>
          </cell>
          <cell r="I867" t="str">
            <v>Sulzer Pumps (UK) Ltd OEM</v>
          </cell>
          <cell r="J867">
            <v>90</v>
          </cell>
          <cell r="K867" t="str">
            <v>INTERMEDIATE RING;MACH</v>
          </cell>
          <cell r="L867" t="str">
            <v>ASTM A240 Type 316L</v>
          </cell>
          <cell r="M867" t="str">
            <v>204246769002Q01</v>
          </cell>
          <cell r="N867" t="str">
            <v>3-204246769</v>
          </cell>
          <cell r="O867" t="str">
            <v>-</v>
          </cell>
          <cell r="P867">
            <v>0</v>
          </cell>
          <cell r="Q867" t="str">
            <v>40-504 REV 16/PS-2000 REV 00</v>
          </cell>
          <cell r="R867">
            <v>1</v>
          </cell>
          <cell r="S867">
            <v>1</v>
          </cell>
          <cell r="T867">
            <v>25300</v>
          </cell>
          <cell r="U867">
            <v>46051</v>
          </cell>
          <cell r="V867">
            <v>0</v>
          </cell>
          <cell r="W867" t="str">
            <v>COMPLETE</v>
          </cell>
          <cell r="X867">
            <v>111.9</v>
          </cell>
          <cell r="Y867">
            <v>0</v>
          </cell>
          <cell r="Z867" t="str">
            <v>GBP</v>
          </cell>
          <cell r="AA867">
            <v>0</v>
          </cell>
          <cell r="AB867">
            <v>46049</v>
          </cell>
          <cell r="AC867">
            <v>0</v>
          </cell>
          <cell r="AD867">
            <v>0</v>
          </cell>
          <cell r="AF867">
            <v>130</v>
          </cell>
          <cell r="AG867">
            <v>65</v>
          </cell>
          <cell r="AH867">
            <v>12.8</v>
          </cell>
        </row>
        <row r="868">
          <cell r="A868">
            <v>260715</v>
          </cell>
          <cell r="B868">
            <v>4502400485</v>
          </cell>
          <cell r="C868">
            <v>45985</v>
          </cell>
          <cell r="D868">
            <v>45986</v>
          </cell>
          <cell r="E868">
            <v>46045</v>
          </cell>
          <cell r="F868">
            <v>46052</v>
          </cell>
          <cell r="G868">
            <v>46052</v>
          </cell>
          <cell r="H868" t="str">
            <v>260715-100</v>
          </cell>
          <cell r="I868" t="str">
            <v>Sulzer Pumps (UK) Ltd OEM</v>
          </cell>
          <cell r="J868">
            <v>100</v>
          </cell>
          <cell r="K868" t="str">
            <v>INTERMEDIATE RING;MACH</v>
          </cell>
          <cell r="L868" t="str">
            <v>ASTM A240 Type 316L</v>
          </cell>
          <cell r="M868" t="str">
            <v>204246769002Q01</v>
          </cell>
          <cell r="N868" t="str">
            <v>3-204246769</v>
          </cell>
          <cell r="O868" t="str">
            <v>-</v>
          </cell>
          <cell r="P868">
            <v>0</v>
          </cell>
          <cell r="Q868" t="str">
            <v>40-504 REV 16/PS-2000 REV 00</v>
          </cell>
          <cell r="R868">
            <v>1</v>
          </cell>
          <cell r="S868">
            <v>1</v>
          </cell>
          <cell r="T868">
            <v>25300</v>
          </cell>
          <cell r="U868">
            <v>46051</v>
          </cell>
          <cell r="V868">
            <v>0</v>
          </cell>
          <cell r="W868" t="str">
            <v>COMPLETE</v>
          </cell>
          <cell r="X868">
            <v>111.9</v>
          </cell>
          <cell r="Y868">
            <v>0</v>
          </cell>
          <cell r="Z868" t="str">
            <v>GBP</v>
          </cell>
          <cell r="AA868">
            <v>0</v>
          </cell>
          <cell r="AB868">
            <v>46049</v>
          </cell>
          <cell r="AC868">
            <v>0</v>
          </cell>
          <cell r="AD868">
            <v>0</v>
          </cell>
          <cell r="AF868">
            <v>130</v>
          </cell>
          <cell r="AG868">
            <v>65</v>
          </cell>
          <cell r="AH868">
            <v>12.8</v>
          </cell>
        </row>
        <row r="869">
          <cell r="A869">
            <v>260715</v>
          </cell>
          <cell r="B869">
            <v>4502400485</v>
          </cell>
          <cell r="C869">
            <v>45985</v>
          </cell>
          <cell r="D869">
            <v>45986</v>
          </cell>
          <cell r="E869">
            <v>46045</v>
          </cell>
          <cell r="F869">
            <v>46052</v>
          </cell>
          <cell r="G869">
            <v>46052</v>
          </cell>
          <cell r="H869" t="str">
            <v>260715-110</v>
          </cell>
          <cell r="I869" t="str">
            <v>Sulzer Pumps (UK) Ltd OEM</v>
          </cell>
          <cell r="J869">
            <v>110</v>
          </cell>
          <cell r="K869" t="str">
            <v>COVER;MACH</v>
          </cell>
          <cell r="L869" t="str">
            <v>ASTM A240 Type 316L</v>
          </cell>
          <cell r="M869" t="str">
            <v>204246770002Q01</v>
          </cell>
          <cell r="N869" t="str">
            <v>3-204246770</v>
          </cell>
          <cell r="O869" t="str">
            <v>-</v>
          </cell>
          <cell r="P869">
            <v>0</v>
          </cell>
          <cell r="Q869" t="str">
            <v>PS-2000 REV 00</v>
          </cell>
          <cell r="R869">
            <v>1</v>
          </cell>
          <cell r="S869">
            <v>1</v>
          </cell>
          <cell r="T869">
            <v>25300</v>
          </cell>
          <cell r="U869">
            <v>46051</v>
          </cell>
          <cell r="V869">
            <v>0</v>
          </cell>
          <cell r="W869" t="str">
            <v>COMPLETE</v>
          </cell>
          <cell r="X869">
            <v>101.9</v>
          </cell>
          <cell r="Y869">
            <v>0</v>
          </cell>
          <cell r="Z869" t="str">
            <v>GBP</v>
          </cell>
          <cell r="AA869">
            <v>0</v>
          </cell>
          <cell r="AB869">
            <v>46049</v>
          </cell>
          <cell r="AC869">
            <v>0</v>
          </cell>
          <cell r="AD869">
            <v>0</v>
          </cell>
          <cell r="AF869">
            <v>130</v>
          </cell>
          <cell r="AG869">
            <v>65</v>
          </cell>
          <cell r="AH869">
            <v>6</v>
          </cell>
        </row>
        <row r="870">
          <cell r="A870">
            <v>260715</v>
          </cell>
          <cell r="B870">
            <v>4502400485</v>
          </cell>
          <cell r="C870">
            <v>45985</v>
          </cell>
          <cell r="D870">
            <v>45986</v>
          </cell>
          <cell r="E870">
            <v>46045</v>
          </cell>
          <cell r="F870" t="str">
            <v>Cancelled</v>
          </cell>
          <cell r="G870">
            <v>46052</v>
          </cell>
          <cell r="H870" t="str">
            <v>260715-120</v>
          </cell>
          <cell r="I870" t="str">
            <v>Sulzer Pumps (UK) Ltd OEM</v>
          </cell>
          <cell r="J870">
            <v>120</v>
          </cell>
          <cell r="K870" t="str">
            <v>RESERVOIR;ITEM 002</v>
          </cell>
          <cell r="L870" t="str">
            <v>ASTM A312 Gr TP316L SML</v>
          </cell>
          <cell r="M870" t="str">
            <v>204513643003Q01</v>
          </cell>
          <cell r="N870" t="str">
            <v>2-204513643-ITEM 002 (Ra 0.4)</v>
          </cell>
          <cell r="O870" t="str">
            <v>-</v>
          </cell>
          <cell r="P870">
            <v>0</v>
          </cell>
          <cell r="Q870" t="str">
            <v>QQP1005912290010-01 TASK 150 (Without Hydrotest)</v>
          </cell>
          <cell r="R870">
            <v>1</v>
          </cell>
          <cell r="S870">
            <v>1</v>
          </cell>
          <cell r="T870" t="str">
            <v>Cancelled as Ameya cannot supply in ASTM A312 grade</v>
          </cell>
          <cell r="U870">
            <v>0</v>
          </cell>
          <cell r="V870">
            <v>0</v>
          </cell>
          <cell r="W870" t="str">
            <v>COMPLETE</v>
          </cell>
          <cell r="X870">
            <v>610.4</v>
          </cell>
          <cell r="Y870">
            <v>0</v>
          </cell>
          <cell r="Z870" t="str">
            <v>GBP</v>
          </cell>
          <cell r="AA870">
            <v>0</v>
          </cell>
          <cell r="AB870" t="e">
            <v>#VALUE!</v>
          </cell>
          <cell r="AC870">
            <v>0</v>
          </cell>
          <cell r="AD870">
            <v>0</v>
          </cell>
          <cell r="AF870">
            <v>216</v>
          </cell>
          <cell r="AG870">
            <v>200</v>
          </cell>
          <cell r="AH870">
            <v>360</v>
          </cell>
        </row>
        <row r="871">
          <cell r="A871">
            <v>260715</v>
          </cell>
          <cell r="B871">
            <v>4502400485</v>
          </cell>
          <cell r="C871">
            <v>45985</v>
          </cell>
          <cell r="D871">
            <v>45986</v>
          </cell>
          <cell r="E871">
            <v>46045</v>
          </cell>
          <cell r="F871">
            <v>46052</v>
          </cell>
          <cell r="G871">
            <v>46052</v>
          </cell>
          <cell r="H871" t="str">
            <v>260715-130</v>
          </cell>
          <cell r="I871" t="str">
            <v>Sulzer Pumps (UK) Ltd OEM</v>
          </cell>
          <cell r="J871">
            <v>130</v>
          </cell>
          <cell r="K871" t="str">
            <v>DISC;MACH</v>
          </cell>
          <cell r="L871" t="str">
            <v>ASTM A240 Type 316L</v>
          </cell>
          <cell r="M871" t="str">
            <v>204243684001Q01</v>
          </cell>
          <cell r="N871" t="str">
            <v>3-204243684</v>
          </cell>
          <cell r="O871" t="str">
            <v>C</v>
          </cell>
          <cell r="P871">
            <v>0</v>
          </cell>
          <cell r="Q871" t="str">
            <v>QQP1005912290010-01 TASK 150 (Without Hydrotest)</v>
          </cell>
          <cell r="R871">
            <v>1</v>
          </cell>
          <cell r="S871">
            <v>1</v>
          </cell>
          <cell r="T871">
            <v>25300</v>
          </cell>
          <cell r="U871">
            <v>46051</v>
          </cell>
          <cell r="V871">
            <v>0</v>
          </cell>
          <cell r="W871" t="str">
            <v>COMPLETE</v>
          </cell>
          <cell r="X871">
            <v>250.1</v>
          </cell>
          <cell r="Y871">
            <v>0</v>
          </cell>
          <cell r="Z871" t="str">
            <v>GBP</v>
          </cell>
          <cell r="AA871">
            <v>0</v>
          </cell>
          <cell r="AB871">
            <v>46049</v>
          </cell>
          <cell r="AC871">
            <v>0</v>
          </cell>
          <cell r="AD871">
            <v>0</v>
          </cell>
          <cell r="AF871">
            <v>200</v>
          </cell>
          <cell r="AH871">
            <v>40</v>
          </cell>
        </row>
        <row r="872">
          <cell r="A872">
            <v>260715</v>
          </cell>
          <cell r="B872">
            <v>4502400485</v>
          </cell>
          <cell r="C872">
            <v>45985</v>
          </cell>
          <cell r="D872">
            <v>45986</v>
          </cell>
          <cell r="E872">
            <v>46045</v>
          </cell>
          <cell r="F872">
            <v>46052</v>
          </cell>
          <cell r="G872">
            <v>46052</v>
          </cell>
          <cell r="H872" t="str">
            <v>260715-140</v>
          </cell>
          <cell r="I872" t="str">
            <v>Sulzer Pumps (UK) Ltd OEM</v>
          </cell>
          <cell r="J872">
            <v>140</v>
          </cell>
          <cell r="K872" t="str">
            <v>COVER;MACH;BOTTOM J-UNIT</v>
          </cell>
          <cell r="L872" t="str">
            <v>ASTM A240 Type 316L</v>
          </cell>
          <cell r="M872" t="str">
            <v>204244223001Q01</v>
          </cell>
          <cell r="N872" t="str">
            <v>2-204244223</v>
          </cell>
          <cell r="O872" t="str">
            <v>-</v>
          </cell>
          <cell r="P872">
            <v>0</v>
          </cell>
          <cell r="Q872" t="str">
            <v>QQP1005912290010-01 TASK 150 (Without Hydrotest)</v>
          </cell>
          <cell r="R872">
            <v>1</v>
          </cell>
          <cell r="S872">
            <v>1</v>
          </cell>
          <cell r="T872">
            <v>25300</v>
          </cell>
          <cell r="U872">
            <v>46051</v>
          </cell>
          <cell r="V872">
            <v>0</v>
          </cell>
          <cell r="W872" t="str">
            <v>COMPLETE</v>
          </cell>
          <cell r="X872">
            <v>567.20000000000005</v>
          </cell>
          <cell r="Y872">
            <v>0</v>
          </cell>
          <cell r="Z872" t="str">
            <v>GBP</v>
          </cell>
          <cell r="AA872">
            <v>0</v>
          </cell>
          <cell r="AB872">
            <v>46049</v>
          </cell>
          <cell r="AC872">
            <v>0</v>
          </cell>
          <cell r="AD872">
            <v>0</v>
          </cell>
          <cell r="AF872">
            <v>310</v>
          </cell>
          <cell r="AH872">
            <v>45</v>
          </cell>
        </row>
        <row r="873">
          <cell r="A873">
            <v>260715</v>
          </cell>
          <cell r="B873">
            <v>4502400485</v>
          </cell>
          <cell r="C873">
            <v>45985</v>
          </cell>
          <cell r="D873">
            <v>45986</v>
          </cell>
          <cell r="E873">
            <v>46045</v>
          </cell>
          <cell r="F873">
            <v>46052</v>
          </cell>
          <cell r="G873">
            <v>46052</v>
          </cell>
          <cell r="H873" t="str">
            <v>260715-150</v>
          </cell>
          <cell r="I873" t="str">
            <v>Sulzer Pumps (UK) Ltd OEM</v>
          </cell>
          <cell r="J873">
            <v>150</v>
          </cell>
          <cell r="K873" t="str">
            <v>INTERMEDIATE RING;MACH</v>
          </cell>
          <cell r="L873" t="str">
            <v>ASTM A240 Type 316L</v>
          </cell>
          <cell r="M873" t="str">
            <v>204246769002Q01</v>
          </cell>
          <cell r="N873" t="str">
            <v>3-204246769</v>
          </cell>
          <cell r="O873" t="str">
            <v>-</v>
          </cell>
          <cell r="P873">
            <v>0</v>
          </cell>
          <cell r="Q873" t="str">
            <v>40-504 REV 16/PS-2000 REV 00</v>
          </cell>
          <cell r="R873">
            <v>1</v>
          </cell>
          <cell r="S873">
            <v>1</v>
          </cell>
          <cell r="T873">
            <v>25300</v>
          </cell>
          <cell r="U873">
            <v>46051</v>
          </cell>
          <cell r="V873">
            <v>0</v>
          </cell>
          <cell r="W873" t="str">
            <v>COMPLETE</v>
          </cell>
          <cell r="X873">
            <v>111.9</v>
          </cell>
          <cell r="Y873">
            <v>0</v>
          </cell>
          <cell r="Z873" t="str">
            <v>GBP</v>
          </cell>
          <cell r="AA873">
            <v>0</v>
          </cell>
          <cell r="AB873">
            <v>46049</v>
          </cell>
          <cell r="AC873">
            <v>0</v>
          </cell>
          <cell r="AD873">
            <v>0</v>
          </cell>
          <cell r="AF873">
            <v>130</v>
          </cell>
          <cell r="AG873">
            <v>65</v>
          </cell>
          <cell r="AH873">
            <v>12.8</v>
          </cell>
        </row>
        <row r="874">
          <cell r="A874">
            <v>260716</v>
          </cell>
          <cell r="B874">
            <v>4502399875</v>
          </cell>
          <cell r="C874">
            <v>45982</v>
          </cell>
          <cell r="D874">
            <v>45986</v>
          </cell>
          <cell r="E874">
            <v>46034</v>
          </cell>
          <cell r="F874">
            <v>46037</v>
          </cell>
          <cell r="G874">
            <v>0</v>
          </cell>
          <cell r="H874" t="str">
            <v>260716-10</v>
          </cell>
          <cell r="I874" t="str">
            <v>SULZER PUMPS (CANADA) INC</v>
          </cell>
          <cell r="J874">
            <v>10</v>
          </cell>
          <cell r="K874" t="str">
            <v>RING,BWL-08,03.87X04.25X0.50-S</v>
          </cell>
          <cell r="L874" t="str">
            <v>ASTM A276 316L</v>
          </cell>
          <cell r="M874" t="str">
            <v>23389-337</v>
          </cell>
          <cell r="N874" t="str">
            <v>23389-000</v>
          </cell>
          <cell r="O874">
            <v>2</v>
          </cell>
          <cell r="P874">
            <v>0</v>
          </cell>
          <cell r="Q874" t="str">
            <v>PS-1001-000 REV 00/Country of Origin</v>
          </cell>
          <cell r="R874">
            <v>3</v>
          </cell>
          <cell r="S874">
            <v>3</v>
          </cell>
          <cell r="T874">
            <v>25283</v>
          </cell>
          <cell r="U874">
            <v>46038</v>
          </cell>
          <cell r="V874">
            <v>0</v>
          </cell>
          <cell r="W874" t="str">
            <v>COMPLETE</v>
          </cell>
          <cell r="X874">
            <v>75.400000000000006</v>
          </cell>
          <cell r="Y874">
            <v>0</v>
          </cell>
          <cell r="Z874" t="str">
            <v>USD</v>
          </cell>
          <cell r="AA874">
            <v>0</v>
          </cell>
          <cell r="AB874">
            <v>46034</v>
          </cell>
          <cell r="AC874">
            <v>0</v>
          </cell>
          <cell r="AD874">
            <v>0</v>
          </cell>
          <cell r="AF874">
            <v>108.077</v>
          </cell>
          <cell r="AG874">
            <v>95</v>
          </cell>
          <cell r="AH874">
            <v>12.7</v>
          </cell>
        </row>
        <row r="875">
          <cell r="A875">
            <v>260716</v>
          </cell>
          <cell r="B875">
            <v>4502399875</v>
          </cell>
          <cell r="C875">
            <v>45982</v>
          </cell>
          <cell r="D875">
            <v>45986</v>
          </cell>
          <cell r="E875">
            <v>46034</v>
          </cell>
          <cell r="F875">
            <v>46037</v>
          </cell>
          <cell r="G875">
            <v>0</v>
          </cell>
          <cell r="H875" t="str">
            <v>260716-20</v>
          </cell>
          <cell r="I875" t="str">
            <v>SULZER PUMPS (CANADA) INC</v>
          </cell>
          <cell r="J875">
            <v>20</v>
          </cell>
          <cell r="K875" t="str">
            <v>RING,BWL-08,03.87X04.25X0.50-S</v>
          </cell>
          <cell r="L875" t="str">
            <v>ASTM A276 316L</v>
          </cell>
          <cell r="M875" t="str">
            <v>23389-337</v>
          </cell>
          <cell r="N875" t="str">
            <v>23389-000</v>
          </cell>
          <cell r="O875">
            <v>2</v>
          </cell>
          <cell r="P875">
            <v>0</v>
          </cell>
          <cell r="Q875" t="str">
            <v>PS-1001-000 REV 00/Country of Origin</v>
          </cell>
          <cell r="R875">
            <v>3</v>
          </cell>
          <cell r="S875">
            <v>3</v>
          </cell>
          <cell r="T875">
            <v>25283</v>
          </cell>
          <cell r="U875">
            <v>46038</v>
          </cell>
          <cell r="V875">
            <v>0</v>
          </cell>
          <cell r="W875" t="str">
            <v>COMPLETE</v>
          </cell>
          <cell r="X875">
            <v>75.400000000000006</v>
          </cell>
          <cell r="Y875">
            <v>0</v>
          </cell>
          <cell r="Z875" t="str">
            <v>USD</v>
          </cell>
          <cell r="AA875">
            <v>0</v>
          </cell>
          <cell r="AB875">
            <v>46034</v>
          </cell>
          <cell r="AC875">
            <v>0</v>
          </cell>
          <cell r="AD875">
            <v>0</v>
          </cell>
          <cell r="AF875">
            <v>108.077</v>
          </cell>
          <cell r="AG875">
            <v>95</v>
          </cell>
          <cell r="AH875">
            <v>12.7</v>
          </cell>
        </row>
        <row r="876">
          <cell r="A876">
            <v>260716</v>
          </cell>
          <cell r="B876">
            <v>4502399875</v>
          </cell>
          <cell r="C876">
            <v>45982</v>
          </cell>
          <cell r="D876">
            <v>45986</v>
          </cell>
          <cell r="E876">
            <v>46034</v>
          </cell>
          <cell r="F876">
            <v>46037</v>
          </cell>
          <cell r="G876">
            <v>0</v>
          </cell>
          <cell r="H876" t="str">
            <v>260716-30</v>
          </cell>
          <cell r="I876" t="str">
            <v>SULZER PUMPS (CANADA) INC</v>
          </cell>
          <cell r="J876">
            <v>30</v>
          </cell>
          <cell r="K876" t="str">
            <v>RING,BWL-08,03.87X04.25X0.50-S</v>
          </cell>
          <cell r="L876" t="str">
            <v>ASTM A276 316L</v>
          </cell>
          <cell r="M876" t="str">
            <v>23389-337</v>
          </cell>
          <cell r="N876" t="str">
            <v>23389-000</v>
          </cell>
          <cell r="O876">
            <v>2</v>
          </cell>
          <cell r="P876">
            <v>0</v>
          </cell>
          <cell r="Q876" t="str">
            <v>PS-1001-000 REV 00/Country of Origin</v>
          </cell>
          <cell r="R876">
            <v>3</v>
          </cell>
          <cell r="S876">
            <v>3</v>
          </cell>
          <cell r="T876">
            <v>25283</v>
          </cell>
          <cell r="U876">
            <v>46038</v>
          </cell>
          <cell r="V876">
            <v>0</v>
          </cell>
          <cell r="W876" t="str">
            <v>COMPLETE</v>
          </cell>
          <cell r="X876">
            <v>75.400000000000006</v>
          </cell>
          <cell r="Y876">
            <v>0</v>
          </cell>
          <cell r="Z876" t="str">
            <v>USD</v>
          </cell>
          <cell r="AA876">
            <v>0</v>
          </cell>
          <cell r="AB876">
            <v>46034</v>
          </cell>
          <cell r="AC876">
            <v>0</v>
          </cell>
          <cell r="AD876">
            <v>0</v>
          </cell>
          <cell r="AF876">
            <v>108.077</v>
          </cell>
          <cell r="AG876">
            <v>95</v>
          </cell>
          <cell r="AH876">
            <v>12.7</v>
          </cell>
        </row>
        <row r="877">
          <cell r="A877">
            <v>260716</v>
          </cell>
          <cell r="B877">
            <v>4502399875</v>
          </cell>
          <cell r="C877">
            <v>45982</v>
          </cell>
          <cell r="D877">
            <v>45986</v>
          </cell>
          <cell r="E877">
            <v>46034</v>
          </cell>
          <cell r="F877">
            <v>46037</v>
          </cell>
          <cell r="G877">
            <v>0</v>
          </cell>
          <cell r="H877" t="str">
            <v>260716-40</v>
          </cell>
          <cell r="I877" t="str">
            <v>SULZER PUMPS (CANADA) INC</v>
          </cell>
          <cell r="J877">
            <v>40</v>
          </cell>
          <cell r="K877" t="str">
            <v>RING,BWL-08,03.87X04.25X0.50-S</v>
          </cell>
          <cell r="L877" t="str">
            <v>ASTM A276 316L</v>
          </cell>
          <cell r="M877" t="str">
            <v>23389-337</v>
          </cell>
          <cell r="N877" t="str">
            <v>23389-000</v>
          </cell>
          <cell r="O877">
            <v>2</v>
          </cell>
          <cell r="P877">
            <v>0</v>
          </cell>
          <cell r="Q877" t="str">
            <v>PS-1001-000 REV 00/Country of Origin</v>
          </cell>
          <cell r="R877">
            <v>3</v>
          </cell>
          <cell r="S877">
            <v>3</v>
          </cell>
          <cell r="T877">
            <v>25283</v>
          </cell>
          <cell r="U877">
            <v>46038</v>
          </cell>
          <cell r="V877">
            <v>0</v>
          </cell>
          <cell r="W877" t="str">
            <v>COMPLETE</v>
          </cell>
          <cell r="X877">
            <v>75.400000000000006</v>
          </cell>
          <cell r="Y877">
            <v>0</v>
          </cell>
          <cell r="Z877" t="str">
            <v>USD</v>
          </cell>
          <cell r="AA877">
            <v>0</v>
          </cell>
          <cell r="AB877">
            <v>46034</v>
          </cell>
          <cell r="AC877">
            <v>0</v>
          </cell>
          <cell r="AD877">
            <v>0</v>
          </cell>
          <cell r="AF877">
            <v>108.077</v>
          </cell>
          <cell r="AG877">
            <v>95</v>
          </cell>
          <cell r="AH877">
            <v>12.7</v>
          </cell>
        </row>
        <row r="878">
          <cell r="A878">
            <v>260716</v>
          </cell>
          <cell r="B878">
            <v>4502399875</v>
          </cell>
          <cell r="C878">
            <v>45982</v>
          </cell>
          <cell r="D878">
            <v>45986</v>
          </cell>
          <cell r="E878">
            <v>46034</v>
          </cell>
          <cell r="F878">
            <v>46037</v>
          </cell>
          <cell r="G878">
            <v>0</v>
          </cell>
          <cell r="H878" t="str">
            <v>260716-50</v>
          </cell>
          <cell r="I878" t="str">
            <v>SULZER PUMPS (CANADA) INC</v>
          </cell>
          <cell r="J878">
            <v>50</v>
          </cell>
          <cell r="K878" t="str">
            <v>RING,IMP-07,03.60X03.87X.50-S</v>
          </cell>
          <cell r="L878" t="str">
            <v>ASTM A276 316L</v>
          </cell>
          <cell r="M878" t="str">
            <v>20905-337</v>
          </cell>
          <cell r="N878" t="str">
            <v>20905-000</v>
          </cell>
          <cell r="O878">
            <v>5</v>
          </cell>
          <cell r="P878">
            <v>0</v>
          </cell>
          <cell r="Q878" t="str">
            <v>PS-1001-000 REV 00/Country of Origin</v>
          </cell>
          <cell r="R878">
            <v>3</v>
          </cell>
          <cell r="S878">
            <v>3</v>
          </cell>
          <cell r="T878">
            <v>25283</v>
          </cell>
          <cell r="U878">
            <v>46038</v>
          </cell>
          <cell r="V878">
            <v>0</v>
          </cell>
          <cell r="W878" t="str">
            <v>COMPLETE</v>
          </cell>
          <cell r="X878">
            <v>70.7</v>
          </cell>
          <cell r="Y878">
            <v>0</v>
          </cell>
          <cell r="Z878" t="str">
            <v>USD</v>
          </cell>
          <cell r="AA878">
            <v>0</v>
          </cell>
          <cell r="AB878">
            <v>46034</v>
          </cell>
          <cell r="AC878">
            <v>0</v>
          </cell>
          <cell r="AD878">
            <v>0</v>
          </cell>
          <cell r="AF878">
            <v>102</v>
          </cell>
          <cell r="AG878">
            <v>91.61</v>
          </cell>
          <cell r="AH878">
            <v>12.827</v>
          </cell>
        </row>
        <row r="879">
          <cell r="A879">
            <v>260716</v>
          </cell>
          <cell r="B879">
            <v>4502399875</v>
          </cell>
          <cell r="C879">
            <v>45982</v>
          </cell>
          <cell r="D879">
            <v>45986</v>
          </cell>
          <cell r="E879">
            <v>46034</v>
          </cell>
          <cell r="F879">
            <v>46037</v>
          </cell>
          <cell r="G879">
            <v>0</v>
          </cell>
          <cell r="H879" t="str">
            <v>260716-60</v>
          </cell>
          <cell r="I879" t="str">
            <v>SULZER PUMPS (CANADA) INC</v>
          </cell>
          <cell r="J879">
            <v>60</v>
          </cell>
          <cell r="K879" t="str">
            <v>RING,IMP-07,03.60X03.87X.50-S</v>
          </cell>
          <cell r="L879" t="str">
            <v>ASTM A276 316L</v>
          </cell>
          <cell r="M879" t="str">
            <v>20905-337</v>
          </cell>
          <cell r="N879" t="str">
            <v>20905-000</v>
          </cell>
          <cell r="O879">
            <v>5</v>
          </cell>
          <cell r="P879">
            <v>0</v>
          </cell>
          <cell r="Q879" t="str">
            <v>PS-1001-000 REV 00/Country of Origin</v>
          </cell>
          <cell r="R879">
            <v>3</v>
          </cell>
          <cell r="S879">
            <v>3</v>
          </cell>
          <cell r="T879">
            <v>25283</v>
          </cell>
          <cell r="U879">
            <v>46038</v>
          </cell>
          <cell r="V879">
            <v>0</v>
          </cell>
          <cell r="W879" t="str">
            <v>COMPLETE</v>
          </cell>
          <cell r="X879">
            <v>70.7</v>
          </cell>
          <cell r="Y879">
            <v>0</v>
          </cell>
          <cell r="Z879" t="str">
            <v>USD</v>
          </cell>
          <cell r="AA879">
            <v>0</v>
          </cell>
          <cell r="AB879">
            <v>46034</v>
          </cell>
          <cell r="AC879">
            <v>0</v>
          </cell>
          <cell r="AD879">
            <v>0</v>
          </cell>
          <cell r="AF879">
            <v>102</v>
          </cell>
          <cell r="AG879">
            <v>91.61</v>
          </cell>
          <cell r="AH879">
            <v>12.827</v>
          </cell>
        </row>
        <row r="880">
          <cell r="A880">
            <v>260716</v>
          </cell>
          <cell r="B880">
            <v>4502399875</v>
          </cell>
          <cell r="C880">
            <v>45982</v>
          </cell>
          <cell r="D880">
            <v>45986</v>
          </cell>
          <cell r="E880">
            <v>46034</v>
          </cell>
          <cell r="F880">
            <v>46037</v>
          </cell>
          <cell r="G880">
            <v>0</v>
          </cell>
          <cell r="H880" t="str">
            <v>260716-70</v>
          </cell>
          <cell r="I880" t="str">
            <v>SULZER PUMPS (CANADA) INC</v>
          </cell>
          <cell r="J880">
            <v>70</v>
          </cell>
          <cell r="K880" t="str">
            <v>RING,IMP-07,03.60X03.87X.50-S</v>
          </cell>
          <cell r="L880" t="str">
            <v>ASTM A276 316L</v>
          </cell>
          <cell r="M880" t="str">
            <v>20905-337</v>
          </cell>
          <cell r="N880" t="str">
            <v>20905-000</v>
          </cell>
          <cell r="O880">
            <v>5</v>
          </cell>
          <cell r="P880">
            <v>0</v>
          </cell>
          <cell r="Q880" t="str">
            <v>PS-1001-000 REV 00/Country of Origin</v>
          </cell>
          <cell r="R880">
            <v>3</v>
          </cell>
          <cell r="S880">
            <v>3</v>
          </cell>
          <cell r="T880">
            <v>25283</v>
          </cell>
          <cell r="U880">
            <v>46038</v>
          </cell>
          <cell r="V880">
            <v>0</v>
          </cell>
          <cell r="W880" t="str">
            <v>COMPLETE</v>
          </cell>
          <cell r="X880">
            <v>70.7</v>
          </cell>
          <cell r="Y880">
            <v>0</v>
          </cell>
          <cell r="Z880" t="str">
            <v>USD</v>
          </cell>
          <cell r="AA880">
            <v>0</v>
          </cell>
          <cell r="AB880">
            <v>46034</v>
          </cell>
          <cell r="AC880">
            <v>0</v>
          </cell>
          <cell r="AD880">
            <v>0</v>
          </cell>
          <cell r="AF880">
            <v>102</v>
          </cell>
          <cell r="AG880">
            <v>91.61</v>
          </cell>
          <cell r="AH880">
            <v>12.827</v>
          </cell>
        </row>
        <row r="881">
          <cell r="A881">
            <v>260716</v>
          </cell>
          <cell r="B881">
            <v>4502399875</v>
          </cell>
          <cell r="C881">
            <v>45982</v>
          </cell>
          <cell r="D881">
            <v>45986</v>
          </cell>
          <cell r="E881">
            <v>46034</v>
          </cell>
          <cell r="F881">
            <v>46037</v>
          </cell>
          <cell r="G881">
            <v>0</v>
          </cell>
          <cell r="H881" t="str">
            <v>260716-80</v>
          </cell>
          <cell r="I881" t="str">
            <v>SULZER PUMPS (CANADA) INC</v>
          </cell>
          <cell r="J881">
            <v>80</v>
          </cell>
          <cell r="K881" t="str">
            <v>RING,IMP-07,03.60X03.87X.50-S</v>
          </cell>
          <cell r="L881" t="str">
            <v>ASTM A276 316L</v>
          </cell>
          <cell r="M881" t="str">
            <v>20905-337</v>
          </cell>
          <cell r="N881" t="str">
            <v>20905-000</v>
          </cell>
          <cell r="O881">
            <v>5</v>
          </cell>
          <cell r="P881">
            <v>0</v>
          </cell>
          <cell r="Q881" t="str">
            <v>PS-1001-000 REV 00/Country of Origin</v>
          </cell>
          <cell r="R881">
            <v>3</v>
          </cell>
          <cell r="S881">
            <v>3</v>
          </cell>
          <cell r="T881">
            <v>25283</v>
          </cell>
          <cell r="U881">
            <v>46038</v>
          </cell>
          <cell r="V881">
            <v>0</v>
          </cell>
          <cell r="W881" t="str">
            <v>COMPLETE</v>
          </cell>
          <cell r="X881">
            <v>70.7</v>
          </cell>
          <cell r="Y881">
            <v>0</v>
          </cell>
          <cell r="Z881" t="str">
            <v>USD</v>
          </cell>
          <cell r="AA881">
            <v>0</v>
          </cell>
          <cell r="AB881">
            <v>46034</v>
          </cell>
          <cell r="AC881">
            <v>0</v>
          </cell>
          <cell r="AD881">
            <v>0</v>
          </cell>
          <cell r="AF881">
            <v>102</v>
          </cell>
          <cell r="AG881">
            <v>91.61</v>
          </cell>
          <cell r="AH881">
            <v>12.827</v>
          </cell>
        </row>
        <row r="882">
          <cell r="A882">
            <v>260716</v>
          </cell>
          <cell r="B882">
            <v>4502399875</v>
          </cell>
          <cell r="C882">
            <v>45982</v>
          </cell>
          <cell r="D882">
            <v>45986</v>
          </cell>
          <cell r="E882">
            <v>46034</v>
          </cell>
          <cell r="F882">
            <v>46037</v>
          </cell>
          <cell r="G882">
            <v>0</v>
          </cell>
          <cell r="H882" t="str">
            <v>260716-90</v>
          </cell>
          <cell r="I882" t="str">
            <v>SULZER PUMPS (CANADA) INC</v>
          </cell>
          <cell r="J882">
            <v>90</v>
          </cell>
          <cell r="K882" t="str">
            <v>RING,BWL-07,03.56X03.81X0.50-S</v>
          </cell>
          <cell r="L882" t="str">
            <v>ASTM A276 316L</v>
          </cell>
          <cell r="M882" t="str">
            <v>20610-337</v>
          </cell>
          <cell r="N882" t="str">
            <v>20610-000</v>
          </cell>
          <cell r="O882">
            <v>2</v>
          </cell>
          <cell r="P882">
            <v>0</v>
          </cell>
          <cell r="Q882" t="str">
            <v>PS-1001-000 REV 00/Country of Origin</v>
          </cell>
          <cell r="R882">
            <v>20</v>
          </cell>
          <cell r="S882">
            <v>20</v>
          </cell>
          <cell r="T882">
            <v>25283</v>
          </cell>
          <cell r="U882">
            <v>46038</v>
          </cell>
          <cell r="V882">
            <v>0</v>
          </cell>
          <cell r="W882" t="str">
            <v>COMPLETE</v>
          </cell>
          <cell r="X882">
            <v>63.8</v>
          </cell>
          <cell r="Y882">
            <v>0</v>
          </cell>
          <cell r="Z882" t="str">
            <v>USD</v>
          </cell>
          <cell r="AA882">
            <v>0</v>
          </cell>
          <cell r="AB882">
            <v>46034</v>
          </cell>
          <cell r="AC882">
            <v>0</v>
          </cell>
          <cell r="AD882">
            <v>0</v>
          </cell>
          <cell r="AF882">
            <v>96.824799999999996</v>
          </cell>
          <cell r="AG882">
            <v>87</v>
          </cell>
          <cell r="AH882">
            <v>12.7</v>
          </cell>
        </row>
        <row r="883">
          <cell r="A883">
            <v>260716</v>
          </cell>
          <cell r="B883">
            <v>4502399875</v>
          </cell>
          <cell r="C883">
            <v>45982</v>
          </cell>
          <cell r="D883">
            <v>45986</v>
          </cell>
          <cell r="E883">
            <v>46034</v>
          </cell>
          <cell r="F883">
            <v>46037</v>
          </cell>
          <cell r="G883">
            <v>0</v>
          </cell>
          <cell r="H883" t="str">
            <v>260716-100</v>
          </cell>
          <cell r="I883" t="str">
            <v>SULZER PUMPS (CANADA) INC</v>
          </cell>
          <cell r="J883">
            <v>100</v>
          </cell>
          <cell r="K883" t="str">
            <v>RING,BWL-07,03.56X03.81X0.50-S</v>
          </cell>
          <cell r="L883" t="str">
            <v>ASTM A276 316L</v>
          </cell>
          <cell r="M883" t="str">
            <v>20610-337</v>
          </cell>
          <cell r="N883" t="str">
            <v>20610-000</v>
          </cell>
          <cell r="O883">
            <v>2</v>
          </cell>
          <cell r="P883">
            <v>0</v>
          </cell>
          <cell r="Q883" t="str">
            <v>PS-1001-000 REV 00/Country of Origin</v>
          </cell>
          <cell r="R883">
            <v>1</v>
          </cell>
          <cell r="S883">
            <v>1</v>
          </cell>
          <cell r="T883">
            <v>25283</v>
          </cell>
          <cell r="U883">
            <v>46038</v>
          </cell>
          <cell r="V883">
            <v>0</v>
          </cell>
          <cell r="W883" t="str">
            <v>COMPLETE</v>
          </cell>
          <cell r="X883">
            <v>63.8</v>
          </cell>
          <cell r="Y883">
            <v>0</v>
          </cell>
          <cell r="Z883" t="str">
            <v>USD</v>
          </cell>
          <cell r="AA883">
            <v>0</v>
          </cell>
          <cell r="AB883">
            <v>46034</v>
          </cell>
          <cell r="AC883">
            <v>0</v>
          </cell>
          <cell r="AD883">
            <v>0</v>
          </cell>
          <cell r="AF883">
            <v>96.824799999999996</v>
          </cell>
          <cell r="AG883">
            <v>87</v>
          </cell>
          <cell r="AH883">
            <v>12.7</v>
          </cell>
        </row>
        <row r="884">
          <cell r="A884">
            <v>260716</v>
          </cell>
          <cell r="B884">
            <v>4502399875</v>
          </cell>
          <cell r="C884">
            <v>45982</v>
          </cell>
          <cell r="D884">
            <v>45986</v>
          </cell>
          <cell r="E884">
            <v>46034</v>
          </cell>
          <cell r="F884">
            <v>46037</v>
          </cell>
          <cell r="G884">
            <v>0</v>
          </cell>
          <cell r="H884" t="str">
            <v>260716-110</v>
          </cell>
          <cell r="I884" t="str">
            <v>SULZER PUMPS (CANADA) INC</v>
          </cell>
          <cell r="J884">
            <v>110</v>
          </cell>
          <cell r="K884" t="str">
            <v>RING,BWL-07,03.56X03.81X0.50-S</v>
          </cell>
          <cell r="L884" t="str">
            <v>ASTM A276 316L</v>
          </cell>
          <cell r="M884" t="str">
            <v>20610-337</v>
          </cell>
          <cell r="N884" t="str">
            <v>20610-000</v>
          </cell>
          <cell r="O884">
            <v>2</v>
          </cell>
          <cell r="P884">
            <v>0</v>
          </cell>
          <cell r="Q884" t="str">
            <v>PS-1001-000 REV 00/Country of Origin</v>
          </cell>
          <cell r="R884">
            <v>20</v>
          </cell>
          <cell r="S884">
            <v>20</v>
          </cell>
          <cell r="T884">
            <v>25283</v>
          </cell>
          <cell r="U884">
            <v>46038</v>
          </cell>
          <cell r="V884">
            <v>0</v>
          </cell>
          <cell r="W884" t="str">
            <v>COMPLETE</v>
          </cell>
          <cell r="X884">
            <v>63.8</v>
          </cell>
          <cell r="Y884">
            <v>0</v>
          </cell>
          <cell r="Z884" t="str">
            <v>USD</v>
          </cell>
          <cell r="AA884">
            <v>0</v>
          </cell>
          <cell r="AB884">
            <v>46034</v>
          </cell>
          <cell r="AC884">
            <v>0</v>
          </cell>
          <cell r="AD884">
            <v>0</v>
          </cell>
          <cell r="AF884">
            <v>96.824799999999996</v>
          </cell>
          <cell r="AG884">
            <v>87</v>
          </cell>
          <cell r="AH884">
            <v>12.7</v>
          </cell>
        </row>
        <row r="885">
          <cell r="A885">
            <v>260716</v>
          </cell>
          <cell r="B885">
            <v>4502399875</v>
          </cell>
          <cell r="C885">
            <v>45982</v>
          </cell>
          <cell r="D885">
            <v>45986</v>
          </cell>
          <cell r="E885">
            <v>46034</v>
          </cell>
          <cell r="F885">
            <v>46037</v>
          </cell>
          <cell r="G885">
            <v>0</v>
          </cell>
          <cell r="H885" t="str">
            <v>260716-120</v>
          </cell>
          <cell r="I885" t="str">
            <v>SULZER PUMPS (CANADA) INC</v>
          </cell>
          <cell r="J885">
            <v>120</v>
          </cell>
          <cell r="K885" t="str">
            <v>RING,BWL-07,03.56X03.81X0.50-S</v>
          </cell>
          <cell r="L885" t="str">
            <v>ASTM A276 316L</v>
          </cell>
          <cell r="M885" t="str">
            <v>20610-337</v>
          </cell>
          <cell r="N885" t="str">
            <v>20610-000</v>
          </cell>
          <cell r="O885">
            <v>2</v>
          </cell>
          <cell r="P885">
            <v>0</v>
          </cell>
          <cell r="Q885" t="str">
            <v>PS-1001-000 REV 00/Country of Origin</v>
          </cell>
          <cell r="R885">
            <v>1</v>
          </cell>
          <cell r="S885">
            <v>1</v>
          </cell>
          <cell r="T885">
            <v>25283</v>
          </cell>
          <cell r="U885">
            <v>46038</v>
          </cell>
          <cell r="V885">
            <v>0</v>
          </cell>
          <cell r="W885" t="str">
            <v>COMPLETE</v>
          </cell>
          <cell r="X885">
            <v>63.8</v>
          </cell>
          <cell r="Y885">
            <v>0</v>
          </cell>
          <cell r="Z885" t="str">
            <v>USD</v>
          </cell>
          <cell r="AA885">
            <v>0</v>
          </cell>
          <cell r="AB885">
            <v>46034</v>
          </cell>
          <cell r="AC885">
            <v>0</v>
          </cell>
          <cell r="AD885">
            <v>0</v>
          </cell>
          <cell r="AF885">
            <v>96.824799999999996</v>
          </cell>
          <cell r="AG885">
            <v>87</v>
          </cell>
          <cell r="AH885">
            <v>12.7</v>
          </cell>
        </row>
        <row r="886">
          <cell r="A886">
            <v>260716</v>
          </cell>
          <cell r="B886">
            <v>4502399875</v>
          </cell>
          <cell r="C886">
            <v>45982</v>
          </cell>
          <cell r="D886">
            <v>45986</v>
          </cell>
          <cell r="E886">
            <v>46034</v>
          </cell>
          <cell r="F886">
            <v>46037</v>
          </cell>
          <cell r="G886">
            <v>0</v>
          </cell>
          <cell r="H886" t="str">
            <v>260716-130</v>
          </cell>
          <cell r="I886" t="str">
            <v>SULZER PUMPS (CANADA) INC</v>
          </cell>
          <cell r="J886">
            <v>130</v>
          </cell>
          <cell r="K886" t="str">
            <v>RING,IMP-07,03.30X03.56X0.50-S</v>
          </cell>
          <cell r="L886" t="str">
            <v>ASTM A276 316L</v>
          </cell>
          <cell r="M886" t="str">
            <v>21465-337</v>
          </cell>
          <cell r="N886" t="str">
            <v>21465-000</v>
          </cell>
          <cell r="O886">
            <v>4</v>
          </cell>
          <cell r="P886">
            <v>0</v>
          </cell>
          <cell r="Q886" t="str">
            <v>PS-1001-000 REV 00/Country of Origin</v>
          </cell>
          <cell r="R886">
            <v>21</v>
          </cell>
          <cell r="S886">
            <v>21</v>
          </cell>
          <cell r="T886">
            <v>25283</v>
          </cell>
          <cell r="U886">
            <v>46038</v>
          </cell>
          <cell r="V886">
            <v>0</v>
          </cell>
          <cell r="W886" t="str">
            <v>COMPLETE</v>
          </cell>
          <cell r="X886">
            <v>59.4</v>
          </cell>
          <cell r="Y886">
            <v>0</v>
          </cell>
          <cell r="Z886" t="str">
            <v>USD</v>
          </cell>
          <cell r="AA886">
            <v>0</v>
          </cell>
          <cell r="AB886">
            <v>46034</v>
          </cell>
          <cell r="AC886">
            <v>0</v>
          </cell>
          <cell r="AD886">
            <v>0</v>
          </cell>
          <cell r="AF886">
            <v>93.66</v>
          </cell>
          <cell r="AG886">
            <v>84.023199999999989</v>
          </cell>
          <cell r="AH886">
            <v>12.877799999999999</v>
          </cell>
        </row>
        <row r="887">
          <cell r="A887">
            <v>260716</v>
          </cell>
          <cell r="B887">
            <v>4502399875</v>
          </cell>
          <cell r="C887">
            <v>45982</v>
          </cell>
          <cell r="D887">
            <v>45986</v>
          </cell>
          <cell r="E887">
            <v>46034</v>
          </cell>
          <cell r="F887">
            <v>46037</v>
          </cell>
          <cell r="G887">
            <v>0</v>
          </cell>
          <cell r="H887" t="str">
            <v>260716-140</v>
          </cell>
          <cell r="I887" t="str">
            <v>SULZER PUMPS (CANADA) INC</v>
          </cell>
          <cell r="J887">
            <v>140</v>
          </cell>
          <cell r="K887" t="str">
            <v>RING,IMP-07,03.30X03.56X0.50-S</v>
          </cell>
          <cell r="L887" t="str">
            <v>ASTM A276 316L</v>
          </cell>
          <cell r="M887" t="str">
            <v>21465-337</v>
          </cell>
          <cell r="N887" t="str">
            <v>21465-000</v>
          </cell>
          <cell r="O887">
            <v>4</v>
          </cell>
          <cell r="P887">
            <v>0</v>
          </cell>
          <cell r="Q887" t="str">
            <v>PS-1001-000 REV 00/Country of Origin</v>
          </cell>
          <cell r="R887">
            <v>21</v>
          </cell>
          <cell r="S887">
            <v>21</v>
          </cell>
          <cell r="T887">
            <v>25283</v>
          </cell>
          <cell r="U887">
            <v>46038</v>
          </cell>
          <cell r="V887">
            <v>0</v>
          </cell>
          <cell r="W887" t="str">
            <v>COMPLETE</v>
          </cell>
          <cell r="X887">
            <v>59.4</v>
          </cell>
          <cell r="Y887">
            <v>0</v>
          </cell>
          <cell r="Z887" t="str">
            <v>USD</v>
          </cell>
          <cell r="AA887">
            <v>0</v>
          </cell>
          <cell r="AB887">
            <v>46034</v>
          </cell>
          <cell r="AC887">
            <v>0</v>
          </cell>
          <cell r="AD887">
            <v>0</v>
          </cell>
          <cell r="AF887">
            <v>93.66</v>
          </cell>
          <cell r="AG887">
            <v>84</v>
          </cell>
          <cell r="AH887">
            <v>12.877799999999999</v>
          </cell>
        </row>
        <row r="888">
          <cell r="A888">
            <v>260718</v>
          </cell>
          <cell r="B888">
            <v>4502401012</v>
          </cell>
          <cell r="C888">
            <v>45986</v>
          </cell>
          <cell r="D888">
            <v>45987</v>
          </cell>
          <cell r="E888">
            <v>46133</v>
          </cell>
          <cell r="F888">
            <v>46096</v>
          </cell>
          <cell r="G888">
            <v>0</v>
          </cell>
          <cell r="H888" t="str">
            <v>260718-10</v>
          </cell>
          <cell r="I888" t="str">
            <v>Sulzer Pumps (UK) Ltd OEM</v>
          </cell>
          <cell r="J888">
            <v>10</v>
          </cell>
          <cell r="K888" t="str">
            <v>PLATE;MACH;8x10x14.5C;RECTANGLE;SOLE PLA</v>
          </cell>
          <cell r="L888" t="str">
            <v>BS EN 10025 S355 (EQUIVALENT/BETTER)</v>
          </cell>
          <cell r="M888">
            <v>507412262001</v>
          </cell>
          <cell r="N888">
            <v>507412262</v>
          </cell>
          <cell r="O888" t="str">
            <v>-</v>
          </cell>
          <cell r="P888">
            <v>0</v>
          </cell>
          <cell r="Q888" t="str">
            <v>MUST PASS IMPACT TEST (&gt;27j) AT 0°C /QQP1006055230010-01 TASK 370</v>
          </cell>
          <cell r="R888">
            <v>54</v>
          </cell>
          <cell r="S888">
            <v>54</v>
          </cell>
          <cell r="T888">
            <v>25394</v>
          </cell>
          <cell r="U888">
            <v>46109</v>
          </cell>
          <cell r="V888">
            <v>0</v>
          </cell>
          <cell r="W888" t="str">
            <v>COMPLETE</v>
          </cell>
          <cell r="X888">
            <v>132.6</v>
          </cell>
          <cell r="Y888">
            <v>0</v>
          </cell>
          <cell r="Z888" t="str">
            <v>GBP</v>
          </cell>
          <cell r="AA888">
            <v>0</v>
          </cell>
          <cell r="AB888">
            <v>46093</v>
          </cell>
          <cell r="AC888">
            <v>0</v>
          </cell>
          <cell r="AD888">
            <v>0</v>
          </cell>
          <cell r="AF888" t="str">
            <v>250 w</v>
          </cell>
          <cell r="AG888" t="str">
            <v>267 L</v>
          </cell>
          <cell r="AH888" t="str">
            <v>50 thk</v>
          </cell>
        </row>
        <row r="889">
          <cell r="A889">
            <v>260722</v>
          </cell>
          <cell r="B889">
            <v>4502401673</v>
          </cell>
          <cell r="C889">
            <v>45987</v>
          </cell>
          <cell r="D889">
            <v>45988</v>
          </cell>
          <cell r="E889">
            <v>46052</v>
          </cell>
          <cell r="F889">
            <v>46052</v>
          </cell>
          <cell r="G889">
            <v>0</v>
          </cell>
          <cell r="H889" t="str">
            <v>260722-10</v>
          </cell>
          <cell r="I889" t="str">
            <v>Sulzer Pumpen (Deutschland) GmbH</v>
          </cell>
          <cell r="J889">
            <v>10</v>
          </cell>
          <cell r="K889" t="str">
            <v>IMPELLER RING;MACH</v>
          </cell>
          <cell r="L889" t="str">
            <v>ASTM A276 Type 420 Cond T; YS 72.5 - 87 ksi; UTS 101.5 - 145 ksi</v>
          </cell>
          <cell r="M889">
            <v>204500923019</v>
          </cell>
          <cell r="N889" t="str">
            <v>3-204500923</v>
          </cell>
          <cell r="O889" t="str">
            <v>-</v>
          </cell>
          <cell r="P889">
            <v>0</v>
          </cell>
          <cell r="Q889" t="str">
            <v>230-290 HB/PS-2000</v>
          </cell>
          <cell r="R889">
            <v>1</v>
          </cell>
          <cell r="S889">
            <v>1</v>
          </cell>
          <cell r="T889">
            <v>25299</v>
          </cell>
          <cell r="U889">
            <v>46051</v>
          </cell>
          <cell r="V889">
            <v>0</v>
          </cell>
          <cell r="W889" t="str">
            <v>COMPLETE</v>
          </cell>
          <cell r="X889">
            <v>168.25</v>
          </cell>
          <cell r="Y889">
            <v>0</v>
          </cell>
          <cell r="Z889" t="str">
            <v>EURO</v>
          </cell>
          <cell r="AA889">
            <v>0</v>
          </cell>
          <cell r="AB889">
            <v>46049</v>
          </cell>
          <cell r="AC889">
            <v>0</v>
          </cell>
          <cell r="AD889">
            <v>0</v>
          </cell>
          <cell r="AF889">
            <v>114.947</v>
          </cell>
          <cell r="AG889">
            <v>100</v>
          </cell>
          <cell r="AH889">
            <v>20</v>
          </cell>
        </row>
        <row r="890">
          <cell r="A890">
            <v>260722</v>
          </cell>
          <cell r="B890">
            <v>4502401673</v>
          </cell>
          <cell r="C890">
            <v>45987</v>
          </cell>
          <cell r="D890">
            <v>45988</v>
          </cell>
          <cell r="E890">
            <v>46052</v>
          </cell>
          <cell r="F890">
            <v>46052</v>
          </cell>
          <cell r="G890">
            <v>0</v>
          </cell>
          <cell r="H890" t="str">
            <v>260722-20</v>
          </cell>
          <cell r="I890" t="str">
            <v>Sulzer Pumpen (Deutschland) GmbH</v>
          </cell>
          <cell r="J890">
            <v>20</v>
          </cell>
          <cell r="K890" t="str">
            <v>IMPELLER RING;MACH</v>
          </cell>
          <cell r="L890" t="str">
            <v>ASTM A276 Type 420 Cond T; YS 72.5 - 87 ksi; UTS 101.5 - 145 ksi</v>
          </cell>
          <cell r="M890">
            <v>204500942010</v>
          </cell>
          <cell r="N890" t="str">
            <v>3-204500942</v>
          </cell>
          <cell r="O890" t="str">
            <v>-</v>
          </cell>
          <cell r="P890">
            <v>0</v>
          </cell>
          <cell r="Q890" t="str">
            <v>230-290 HB/PS-2000</v>
          </cell>
          <cell r="R890">
            <v>2</v>
          </cell>
          <cell r="S890">
            <v>2</v>
          </cell>
          <cell r="T890">
            <v>25299</v>
          </cell>
          <cell r="U890">
            <v>46051</v>
          </cell>
          <cell r="V890">
            <v>0</v>
          </cell>
          <cell r="W890" t="str">
            <v>COMPLETE</v>
          </cell>
          <cell r="X890">
            <v>218.2</v>
          </cell>
          <cell r="Y890">
            <v>0</v>
          </cell>
          <cell r="Z890" t="str">
            <v>EURO</v>
          </cell>
          <cell r="AA890">
            <v>0</v>
          </cell>
          <cell r="AB890">
            <v>46049</v>
          </cell>
          <cell r="AC890">
            <v>0</v>
          </cell>
          <cell r="AD890">
            <v>0</v>
          </cell>
          <cell r="AF890">
            <v>164.9</v>
          </cell>
          <cell r="AG890">
            <v>150</v>
          </cell>
          <cell r="AH890">
            <v>25</v>
          </cell>
        </row>
        <row r="891">
          <cell r="A891">
            <v>260043</v>
          </cell>
          <cell r="B891">
            <v>4502309175</v>
          </cell>
          <cell r="C891">
            <v>45756</v>
          </cell>
          <cell r="D891">
            <v>45757</v>
          </cell>
          <cell r="E891">
            <v>45805</v>
          </cell>
          <cell r="F891">
            <v>45991</v>
          </cell>
          <cell r="G891">
            <v>0</v>
          </cell>
          <cell r="H891" t="str">
            <v>260043-20</v>
          </cell>
          <cell r="I891" t="str">
            <v>Sulzer Pumps (UK) Ltd OEM</v>
          </cell>
          <cell r="J891">
            <v>20</v>
          </cell>
          <cell r="K891" t="str">
            <v>Cancellation costs</v>
          </cell>
          <cell r="L891" t="str">
            <v>-</v>
          </cell>
          <cell r="M891" t="str">
            <v>Cancellation cost</v>
          </cell>
          <cell r="N891" t="str">
            <v>-</v>
          </cell>
          <cell r="O891" t="str">
            <v>-</v>
          </cell>
          <cell r="P891">
            <v>0</v>
          </cell>
          <cell r="Q891">
            <v>0</v>
          </cell>
          <cell r="R891">
            <v>3</v>
          </cell>
          <cell r="S891">
            <v>3</v>
          </cell>
          <cell r="T891">
            <v>25243</v>
          </cell>
          <cell r="U891">
            <v>45989</v>
          </cell>
          <cell r="V891">
            <v>0</v>
          </cell>
          <cell r="W891" t="str">
            <v>COMPLETE</v>
          </cell>
          <cell r="X891">
            <v>3320.4</v>
          </cell>
          <cell r="Y891">
            <v>0</v>
          </cell>
          <cell r="Z891" t="str">
            <v>GBP</v>
          </cell>
          <cell r="AA891">
            <v>0</v>
          </cell>
          <cell r="AB891">
            <v>45988</v>
          </cell>
          <cell r="AC891">
            <v>0</v>
          </cell>
          <cell r="AD891">
            <v>0</v>
          </cell>
        </row>
        <row r="892">
          <cell r="A892">
            <v>260728</v>
          </cell>
          <cell r="B892">
            <v>4502402195</v>
          </cell>
          <cell r="C892">
            <v>45988</v>
          </cell>
          <cell r="D892">
            <v>45989</v>
          </cell>
          <cell r="E892">
            <v>46045</v>
          </cell>
          <cell r="F892">
            <v>46037</v>
          </cell>
          <cell r="G892">
            <v>0</v>
          </cell>
          <cell r="H892" t="str">
            <v>260728-10</v>
          </cell>
          <cell r="I892" t="str">
            <v>Sulzer Pumpen (Deutschland) GmbH</v>
          </cell>
          <cell r="J892">
            <v>10</v>
          </cell>
          <cell r="K892" t="str">
            <v>IMPELLER RING; MACH</v>
          </cell>
          <cell r="L892" t="str">
            <v>EN 10088-3 Gr X2CrNiMo17-12-2+AT (1.4404 +AT)/AISI 316L</v>
          </cell>
          <cell r="M892">
            <v>104064299011</v>
          </cell>
          <cell r="N892" t="str">
            <v>4-104064299</v>
          </cell>
          <cell r="O892" t="str">
            <v>A</v>
          </cell>
          <cell r="P892">
            <v>0</v>
          </cell>
          <cell r="Q892" t="str">
            <v>Mention country on invoice and acknowledgement.</v>
          </cell>
          <cell r="R892">
            <v>1</v>
          </cell>
          <cell r="S892">
            <v>1</v>
          </cell>
          <cell r="T892">
            <v>25293</v>
          </cell>
          <cell r="U892">
            <v>46044</v>
          </cell>
          <cell r="V892">
            <v>0</v>
          </cell>
          <cell r="W892" t="str">
            <v>COMPLETE</v>
          </cell>
          <cell r="X892">
            <v>120.5</v>
          </cell>
          <cell r="Y892">
            <v>0</v>
          </cell>
          <cell r="Z892" t="str">
            <v>EURO</v>
          </cell>
          <cell r="AA892">
            <v>0</v>
          </cell>
          <cell r="AB892">
            <v>46034</v>
          </cell>
          <cell r="AC892">
            <v>0</v>
          </cell>
          <cell r="AD892">
            <v>0</v>
          </cell>
          <cell r="AF892">
            <v>74.900000000000006</v>
          </cell>
          <cell r="AG892">
            <v>64.8</v>
          </cell>
          <cell r="AH892">
            <v>10</v>
          </cell>
        </row>
        <row r="893">
          <cell r="A893">
            <v>260747</v>
          </cell>
          <cell r="B893">
            <v>4502404546</v>
          </cell>
          <cell r="C893">
            <v>45995</v>
          </cell>
          <cell r="D893">
            <v>45995</v>
          </cell>
          <cell r="E893">
            <v>46052</v>
          </cell>
          <cell r="F893">
            <v>46052</v>
          </cell>
          <cell r="G893">
            <v>0</v>
          </cell>
          <cell r="H893" t="str">
            <v>260747-10</v>
          </cell>
          <cell r="I893" t="str">
            <v>Sulzer Pumpen (Deutschland) GmbH</v>
          </cell>
          <cell r="J893">
            <v>10</v>
          </cell>
          <cell r="K893" t="str">
            <v>STATIONARY RING;MACH</v>
          </cell>
          <cell r="L893" t="str">
            <v>AISI 420+400 to 450 HB</v>
          </cell>
          <cell r="M893">
            <v>204501909004</v>
          </cell>
          <cell r="N893" t="str">
            <v>3-204501909</v>
          </cell>
          <cell r="O893" t="str">
            <v>-</v>
          </cell>
          <cell r="P893">
            <v>0</v>
          </cell>
          <cell r="Q893" t="str">
            <v>400 to 450 HB/PS-2000</v>
          </cell>
          <cell r="R893">
            <v>2</v>
          </cell>
          <cell r="S893">
            <v>2</v>
          </cell>
          <cell r="T893">
            <v>25299</v>
          </cell>
          <cell r="U893">
            <v>46051</v>
          </cell>
          <cell r="V893">
            <v>0</v>
          </cell>
          <cell r="W893" t="str">
            <v>COMPLETE</v>
          </cell>
          <cell r="X893">
            <v>267.10000000000002</v>
          </cell>
          <cell r="Y893">
            <v>0</v>
          </cell>
          <cell r="Z893" t="str">
            <v>EURO</v>
          </cell>
          <cell r="AA893">
            <v>0</v>
          </cell>
          <cell r="AB893">
            <v>46049</v>
          </cell>
          <cell r="AC893">
            <v>0</v>
          </cell>
          <cell r="AD893">
            <v>0</v>
          </cell>
          <cell r="AF893">
            <v>180</v>
          </cell>
          <cell r="AG893">
            <v>165</v>
          </cell>
          <cell r="AH893">
            <v>20</v>
          </cell>
        </row>
        <row r="894">
          <cell r="A894">
            <v>260748</v>
          </cell>
          <cell r="B894">
            <v>4502401561</v>
          </cell>
          <cell r="C894">
            <v>45987</v>
          </cell>
          <cell r="D894">
            <v>45996</v>
          </cell>
          <cell r="E894">
            <v>46118</v>
          </cell>
          <cell r="F894">
            <v>46081</v>
          </cell>
          <cell r="G894">
            <v>0</v>
          </cell>
          <cell r="H894" t="str">
            <v>260748-10</v>
          </cell>
          <cell r="I894" t="str">
            <v>Sulzer Pumps (UK) Ltd OEM</v>
          </cell>
          <cell r="J894">
            <v>10</v>
          </cell>
          <cell r="K894" t="str">
            <v>SPLIT RING;MACH;HPcp</v>
          </cell>
          <cell r="L894" t="str">
            <v>ASTM A276 UNS S32760 Cond A</v>
          </cell>
          <cell r="M894">
            <v>507130482001</v>
          </cell>
          <cell r="N894">
            <v>507130482</v>
          </cell>
          <cell r="O894" t="str">
            <v>-</v>
          </cell>
          <cell r="P894">
            <v>0</v>
          </cell>
          <cell r="Q894" t="str">
            <v>40-504 REV 16/PS-2000 REV 00</v>
          </cell>
          <cell r="R894">
            <v>8</v>
          </cell>
          <cell r="S894">
            <v>8</v>
          </cell>
          <cell r="T894">
            <v>25348</v>
          </cell>
          <cell r="U894">
            <v>46081</v>
          </cell>
          <cell r="V894">
            <v>0</v>
          </cell>
          <cell r="W894" t="str">
            <v>COMPLETE</v>
          </cell>
          <cell r="X894">
            <v>189.7</v>
          </cell>
          <cell r="Y894">
            <v>0</v>
          </cell>
          <cell r="Z894" t="str">
            <v>GBP</v>
          </cell>
          <cell r="AA894">
            <v>0</v>
          </cell>
          <cell r="AB894">
            <v>46078</v>
          </cell>
          <cell r="AC894">
            <v>0</v>
          </cell>
          <cell r="AD894">
            <v>0</v>
          </cell>
          <cell r="AF894">
            <v>170</v>
          </cell>
          <cell r="AG894">
            <v>161.19999999999999</v>
          </cell>
          <cell r="AH894">
            <v>18</v>
          </cell>
        </row>
        <row r="895">
          <cell r="A895">
            <v>260748</v>
          </cell>
          <cell r="B895">
            <v>4502401561</v>
          </cell>
          <cell r="C895">
            <v>45987</v>
          </cell>
          <cell r="D895">
            <v>45996</v>
          </cell>
          <cell r="E895">
            <v>46118</v>
          </cell>
          <cell r="F895">
            <v>46081</v>
          </cell>
          <cell r="G895">
            <v>0</v>
          </cell>
          <cell r="H895" t="str">
            <v>260748-20</v>
          </cell>
          <cell r="I895" t="str">
            <v>Sulzer Pumps (UK) Ltd OEM</v>
          </cell>
          <cell r="J895">
            <v>20</v>
          </cell>
          <cell r="K895" t="str">
            <v>BEARING SLEEVE;MACH</v>
          </cell>
          <cell r="L895" t="str">
            <v>EN9+N/EN 10083-2 Gr 1.1203 +N/BS 970 Gr 070M55 +N</v>
          </cell>
          <cell r="M895">
            <v>507123151001</v>
          </cell>
          <cell r="N895">
            <v>507123151</v>
          </cell>
          <cell r="O895" t="str">
            <v>-</v>
          </cell>
          <cell r="P895">
            <v>0</v>
          </cell>
          <cell r="Q895" t="str">
            <v>40-504 REV 16/PS-1001 REV 00</v>
          </cell>
          <cell r="R895">
            <v>8</v>
          </cell>
          <cell r="S895">
            <v>8</v>
          </cell>
          <cell r="T895">
            <v>25348</v>
          </cell>
          <cell r="U895">
            <v>46081</v>
          </cell>
          <cell r="V895">
            <v>0</v>
          </cell>
          <cell r="W895" t="str">
            <v>COMPLETE</v>
          </cell>
          <cell r="X895">
            <v>161.9</v>
          </cell>
          <cell r="Y895">
            <v>0</v>
          </cell>
          <cell r="Z895" t="str">
            <v>GBP</v>
          </cell>
          <cell r="AA895">
            <v>0</v>
          </cell>
          <cell r="AB895">
            <v>46078</v>
          </cell>
          <cell r="AC895">
            <v>0</v>
          </cell>
          <cell r="AD895">
            <v>0</v>
          </cell>
          <cell r="AF895">
            <v>160</v>
          </cell>
          <cell r="AG895">
            <v>150</v>
          </cell>
          <cell r="AH895">
            <v>140</v>
          </cell>
        </row>
        <row r="896">
          <cell r="A896">
            <v>260748</v>
          </cell>
          <cell r="B896">
            <v>4502401561</v>
          </cell>
          <cell r="C896">
            <v>45987</v>
          </cell>
          <cell r="D896">
            <v>45996</v>
          </cell>
          <cell r="E896">
            <v>46118</v>
          </cell>
          <cell r="F896">
            <v>46081</v>
          </cell>
          <cell r="G896">
            <v>0</v>
          </cell>
          <cell r="H896" t="str">
            <v>260748-30</v>
          </cell>
          <cell r="I896" t="str">
            <v>Sulzer Pumps (UK) Ltd OEM</v>
          </cell>
          <cell r="J896">
            <v>30</v>
          </cell>
          <cell r="K896" t="str">
            <v>SLEEVE;MACH</v>
          </cell>
          <cell r="L896" t="str">
            <v>C22E+N/EN 10083-2 Gr 1.1151 +N/BS970 Gr 070M20 +N</v>
          </cell>
          <cell r="M896">
            <v>507123153001</v>
          </cell>
          <cell r="N896">
            <v>507123153</v>
          </cell>
          <cell r="O896" t="str">
            <v>-</v>
          </cell>
          <cell r="P896">
            <v>0</v>
          </cell>
          <cell r="Q896" t="str">
            <v>40-504 REV 16/PS-1001 REV 00</v>
          </cell>
          <cell r="R896">
            <v>8</v>
          </cell>
          <cell r="S896">
            <v>8</v>
          </cell>
          <cell r="T896">
            <v>25348</v>
          </cell>
          <cell r="U896">
            <v>46081</v>
          </cell>
          <cell r="V896">
            <v>0</v>
          </cell>
          <cell r="W896" t="str">
            <v>COMPLETE</v>
          </cell>
          <cell r="X896">
            <v>66.2</v>
          </cell>
          <cell r="Y896">
            <v>0</v>
          </cell>
          <cell r="Z896" t="str">
            <v>GBP</v>
          </cell>
          <cell r="AA896">
            <v>0</v>
          </cell>
          <cell r="AB896">
            <v>46078</v>
          </cell>
          <cell r="AC896">
            <v>0</v>
          </cell>
          <cell r="AD896">
            <v>0</v>
          </cell>
          <cell r="AF896">
            <v>160</v>
          </cell>
          <cell r="AG896">
            <v>150</v>
          </cell>
          <cell r="AH896">
            <v>30</v>
          </cell>
        </row>
        <row r="897">
          <cell r="A897">
            <v>260748</v>
          </cell>
          <cell r="B897">
            <v>4502401561</v>
          </cell>
          <cell r="C897">
            <v>45987</v>
          </cell>
          <cell r="D897">
            <v>45996</v>
          </cell>
          <cell r="E897">
            <v>46118</v>
          </cell>
          <cell r="F897">
            <v>46081</v>
          </cell>
          <cell r="G897">
            <v>0</v>
          </cell>
          <cell r="H897" t="str">
            <v>260748-40</v>
          </cell>
          <cell r="I897" t="str">
            <v>Sulzer Pumps (UK) Ltd OEM</v>
          </cell>
          <cell r="J897">
            <v>40</v>
          </cell>
          <cell r="K897" t="str">
            <v>SPLIT RING;MACH;HPcp</v>
          </cell>
          <cell r="L897" t="str">
            <v>ASTM A276 UNS S32760 Cond A</v>
          </cell>
          <cell r="M897">
            <v>507124301001</v>
          </cell>
          <cell r="N897">
            <v>507124301</v>
          </cell>
          <cell r="O897" t="str">
            <v>-</v>
          </cell>
          <cell r="P897">
            <v>0</v>
          </cell>
          <cell r="Q897" t="str">
            <v>40-504 REV 16/PS-2000 REV 00</v>
          </cell>
          <cell r="R897">
            <v>4</v>
          </cell>
          <cell r="S897">
            <v>4</v>
          </cell>
          <cell r="T897">
            <v>25348</v>
          </cell>
          <cell r="U897">
            <v>46081</v>
          </cell>
          <cell r="V897">
            <v>0</v>
          </cell>
          <cell r="W897" t="str">
            <v>COMPLETE</v>
          </cell>
          <cell r="X897">
            <v>405.8</v>
          </cell>
          <cell r="Y897">
            <v>0</v>
          </cell>
          <cell r="Z897" t="str">
            <v>GBP</v>
          </cell>
          <cell r="AA897">
            <v>0</v>
          </cell>
          <cell r="AB897">
            <v>46078</v>
          </cell>
          <cell r="AC897">
            <v>0</v>
          </cell>
          <cell r="AD897">
            <v>0</v>
          </cell>
          <cell r="AF897">
            <v>208</v>
          </cell>
          <cell r="AG897">
            <v>165</v>
          </cell>
          <cell r="AH897">
            <v>30</v>
          </cell>
        </row>
        <row r="898">
          <cell r="A898">
            <v>260748</v>
          </cell>
          <cell r="B898">
            <v>4502401561</v>
          </cell>
          <cell r="C898">
            <v>45987</v>
          </cell>
          <cell r="D898">
            <v>45996</v>
          </cell>
          <cell r="E898">
            <v>46118</v>
          </cell>
          <cell r="F898">
            <v>46081</v>
          </cell>
          <cell r="G898">
            <v>0</v>
          </cell>
          <cell r="H898" t="str">
            <v>260748-50</v>
          </cell>
          <cell r="I898" t="str">
            <v>Sulzer Pumps (UK) Ltd OEM</v>
          </cell>
          <cell r="J898">
            <v>50</v>
          </cell>
          <cell r="K898" t="str">
            <v>SPLIT RING;MACH;HPT</v>
          </cell>
          <cell r="L898" t="str">
            <v>EN9+N/EN 10083-2 Gr 1.1203 +N/BS 970 Gr 070M55 +N</v>
          </cell>
          <cell r="M898">
            <v>104314328003</v>
          </cell>
          <cell r="N898" t="str">
            <v>2-104314328</v>
          </cell>
          <cell r="O898" t="str">
            <v>-</v>
          </cell>
          <cell r="P898">
            <v>0</v>
          </cell>
          <cell r="Q898" t="str">
            <v>40-504 REV 16/PS-2000 REV 00</v>
          </cell>
          <cell r="R898">
            <v>4</v>
          </cell>
          <cell r="S898">
            <v>4</v>
          </cell>
          <cell r="T898">
            <v>25348</v>
          </cell>
          <cell r="U898">
            <v>46081</v>
          </cell>
          <cell r="V898">
            <v>0</v>
          </cell>
          <cell r="W898" t="str">
            <v>COMPLETE</v>
          </cell>
          <cell r="X898">
            <v>37.200000000000003</v>
          </cell>
          <cell r="Y898">
            <v>0</v>
          </cell>
          <cell r="Z898" t="str">
            <v>GBP</v>
          </cell>
          <cell r="AA898">
            <v>0</v>
          </cell>
          <cell r="AB898">
            <v>46078</v>
          </cell>
          <cell r="AC898">
            <v>0</v>
          </cell>
          <cell r="AD898">
            <v>0</v>
          </cell>
          <cell r="AF898">
            <v>119</v>
          </cell>
          <cell r="AG898">
            <v>98</v>
          </cell>
          <cell r="AH898">
            <v>18</v>
          </cell>
        </row>
        <row r="899">
          <cell r="A899">
            <v>260748</v>
          </cell>
          <cell r="B899">
            <v>4502401561</v>
          </cell>
          <cell r="C899">
            <v>45987</v>
          </cell>
          <cell r="D899">
            <v>45996</v>
          </cell>
          <cell r="E899">
            <v>46118</v>
          </cell>
          <cell r="F899">
            <v>46081</v>
          </cell>
          <cell r="G899">
            <v>0</v>
          </cell>
          <cell r="H899" t="str">
            <v>260748-60</v>
          </cell>
          <cell r="I899" t="str">
            <v>Sulzer Pumps (UK) Ltd OEM</v>
          </cell>
          <cell r="J899">
            <v>60</v>
          </cell>
          <cell r="K899" t="str">
            <v>TENSION RING;MACH</v>
          </cell>
          <cell r="L899" t="str">
            <v>EN9+N/EN 10083-2 Gr 1.1203 +N/BS 970 Gr 070M55 +N</v>
          </cell>
          <cell r="M899">
            <v>204251909001</v>
          </cell>
          <cell r="N899" t="str">
            <v>2-204251909</v>
          </cell>
          <cell r="O899" t="str">
            <v>B</v>
          </cell>
          <cell r="P899">
            <v>0</v>
          </cell>
          <cell r="Q899" t="str">
            <v>PS-2000 REV 00</v>
          </cell>
          <cell r="R899">
            <v>4</v>
          </cell>
          <cell r="S899">
            <v>3</v>
          </cell>
          <cell r="T899">
            <v>25369</v>
          </cell>
          <cell r="U899">
            <v>46099</v>
          </cell>
          <cell r="V899">
            <v>1</v>
          </cell>
          <cell r="W899" t="str">
            <v>PENDING</v>
          </cell>
          <cell r="X899">
            <v>141.4</v>
          </cell>
          <cell r="Y899">
            <v>0</v>
          </cell>
          <cell r="Z899" t="str">
            <v>GBP</v>
          </cell>
          <cell r="AA899">
            <v>141.4</v>
          </cell>
          <cell r="AB899">
            <v>46078</v>
          </cell>
          <cell r="AC899">
            <v>0</v>
          </cell>
          <cell r="AD899">
            <v>0</v>
          </cell>
          <cell r="AF899">
            <v>165</v>
          </cell>
          <cell r="AG899">
            <v>40</v>
          </cell>
          <cell r="AH899">
            <v>63</v>
          </cell>
        </row>
        <row r="900">
          <cell r="A900">
            <v>260748</v>
          </cell>
          <cell r="B900">
            <v>4502401561</v>
          </cell>
          <cell r="C900">
            <v>45987</v>
          </cell>
          <cell r="D900">
            <v>45996</v>
          </cell>
          <cell r="E900">
            <v>46118</v>
          </cell>
          <cell r="F900">
            <v>46081</v>
          </cell>
          <cell r="G900">
            <v>0</v>
          </cell>
          <cell r="H900" t="str">
            <v>260748-70</v>
          </cell>
          <cell r="I900" t="str">
            <v>Sulzer Pumps (UK) Ltd OEM</v>
          </cell>
          <cell r="J900">
            <v>70</v>
          </cell>
          <cell r="K900" t="str">
            <v>THRUST COLLAR;MACH</v>
          </cell>
          <cell r="L900" t="str">
            <v>EN9+N/EN 10083-2 Gr 1.1203 +N/BS 970 Gr 070M55 +N</v>
          </cell>
          <cell r="M900">
            <v>507129816001</v>
          </cell>
          <cell r="N900">
            <v>507129816</v>
          </cell>
          <cell r="O900" t="str">
            <v>-</v>
          </cell>
          <cell r="P900">
            <v>0</v>
          </cell>
          <cell r="Q900" t="str">
            <v>PS-1001 REV 00</v>
          </cell>
          <cell r="R900">
            <v>1</v>
          </cell>
          <cell r="S900">
            <v>1</v>
          </cell>
          <cell r="T900">
            <v>25348</v>
          </cell>
          <cell r="U900">
            <v>46081</v>
          </cell>
          <cell r="V900">
            <v>0</v>
          </cell>
          <cell r="W900" t="str">
            <v>COMPLETE</v>
          </cell>
          <cell r="X900">
            <v>691.8</v>
          </cell>
          <cell r="Y900">
            <v>0</v>
          </cell>
          <cell r="Z900" t="str">
            <v>GBP</v>
          </cell>
          <cell r="AA900">
            <v>0</v>
          </cell>
          <cell r="AB900">
            <v>46078</v>
          </cell>
          <cell r="AC900">
            <v>0</v>
          </cell>
          <cell r="AD900">
            <v>0</v>
          </cell>
          <cell r="AF900">
            <v>327</v>
          </cell>
          <cell r="AG900">
            <v>110</v>
          </cell>
          <cell r="AH900">
            <v>150</v>
          </cell>
        </row>
        <row r="901">
          <cell r="A901">
            <v>260748</v>
          </cell>
          <cell r="B901">
            <v>4502401561</v>
          </cell>
          <cell r="C901">
            <v>45987</v>
          </cell>
          <cell r="D901">
            <v>45996</v>
          </cell>
          <cell r="E901">
            <v>46118</v>
          </cell>
          <cell r="F901">
            <v>46081</v>
          </cell>
          <cell r="G901">
            <v>0</v>
          </cell>
          <cell r="H901" t="str">
            <v>260748-80</v>
          </cell>
          <cell r="I901" t="str">
            <v>Sulzer Pumps (UK) Ltd OEM</v>
          </cell>
          <cell r="J901">
            <v>80</v>
          </cell>
          <cell r="K901" t="str">
            <v>THRUST COLLAR;MACH</v>
          </cell>
          <cell r="L901" t="str">
            <v>EN9+N/EN 10083-2 Gr 1.1203 +N/BS 970 Gr 070M55 +N</v>
          </cell>
          <cell r="M901">
            <v>507129816001</v>
          </cell>
          <cell r="N901">
            <v>507129816</v>
          </cell>
          <cell r="O901" t="str">
            <v>-</v>
          </cell>
          <cell r="P901">
            <v>0</v>
          </cell>
          <cell r="Q901" t="str">
            <v>PS-1001 REV 00</v>
          </cell>
          <cell r="R901">
            <v>1</v>
          </cell>
          <cell r="S901">
            <v>1</v>
          </cell>
          <cell r="T901">
            <v>25348</v>
          </cell>
          <cell r="U901">
            <v>46081</v>
          </cell>
          <cell r="V901">
            <v>0</v>
          </cell>
          <cell r="W901" t="str">
            <v>COMPLETE</v>
          </cell>
          <cell r="X901">
            <v>691.8</v>
          </cell>
          <cell r="Y901">
            <v>0</v>
          </cell>
          <cell r="Z901" t="str">
            <v>GBP</v>
          </cell>
          <cell r="AA901">
            <v>0</v>
          </cell>
          <cell r="AB901">
            <v>46078</v>
          </cell>
          <cell r="AC901">
            <v>0</v>
          </cell>
          <cell r="AD901">
            <v>0</v>
          </cell>
          <cell r="AF901">
            <v>327</v>
          </cell>
          <cell r="AG901">
            <v>110</v>
          </cell>
          <cell r="AH901">
            <v>150</v>
          </cell>
        </row>
        <row r="902">
          <cell r="A902">
            <v>260748</v>
          </cell>
          <cell r="B902">
            <v>4502401561</v>
          </cell>
          <cell r="C902">
            <v>45987</v>
          </cell>
          <cell r="D902">
            <v>45996</v>
          </cell>
          <cell r="E902">
            <v>46118</v>
          </cell>
          <cell r="F902">
            <v>46081</v>
          </cell>
          <cell r="G902">
            <v>0</v>
          </cell>
          <cell r="H902" t="str">
            <v>260748-90</v>
          </cell>
          <cell r="I902" t="str">
            <v>Sulzer Pumps (UK) Ltd OEM</v>
          </cell>
          <cell r="J902">
            <v>90</v>
          </cell>
          <cell r="K902" t="str">
            <v>THRUST COLLAR;MACH</v>
          </cell>
          <cell r="L902" t="str">
            <v>EN9+N/EN 10083-2 Gr 1.1203 +N/BS 970 Gr 070M55 +N</v>
          </cell>
          <cell r="M902">
            <v>507129816001</v>
          </cell>
          <cell r="N902">
            <v>507129816</v>
          </cell>
          <cell r="O902" t="str">
            <v>-</v>
          </cell>
          <cell r="P902">
            <v>0</v>
          </cell>
          <cell r="Q902" t="str">
            <v>PS-1001 REV 00</v>
          </cell>
          <cell r="R902">
            <v>1</v>
          </cell>
          <cell r="S902">
            <v>1</v>
          </cell>
          <cell r="T902">
            <v>25348</v>
          </cell>
          <cell r="U902">
            <v>46081</v>
          </cell>
          <cell r="V902">
            <v>0</v>
          </cell>
          <cell r="W902" t="str">
            <v>COMPLETE</v>
          </cell>
          <cell r="X902">
            <v>691.8</v>
          </cell>
          <cell r="Y902">
            <v>0</v>
          </cell>
          <cell r="Z902" t="str">
            <v>GBP</v>
          </cell>
          <cell r="AA902">
            <v>0</v>
          </cell>
          <cell r="AB902">
            <v>46078</v>
          </cell>
          <cell r="AC902">
            <v>0</v>
          </cell>
          <cell r="AD902">
            <v>0</v>
          </cell>
          <cell r="AF902">
            <v>327</v>
          </cell>
          <cell r="AG902">
            <v>110</v>
          </cell>
          <cell r="AH902">
            <v>150</v>
          </cell>
        </row>
        <row r="903">
          <cell r="A903">
            <v>260748</v>
          </cell>
          <cell r="B903">
            <v>4502401561</v>
          </cell>
          <cell r="C903">
            <v>45987</v>
          </cell>
          <cell r="D903">
            <v>45996</v>
          </cell>
          <cell r="E903">
            <v>46118</v>
          </cell>
          <cell r="F903">
            <v>46081</v>
          </cell>
          <cell r="G903">
            <v>0</v>
          </cell>
          <cell r="H903" t="str">
            <v>260748-100</v>
          </cell>
          <cell r="I903" t="str">
            <v>Sulzer Pumps (UK) Ltd OEM</v>
          </cell>
          <cell r="J903">
            <v>100</v>
          </cell>
          <cell r="K903" t="str">
            <v>THRUST COLLAR;MACH</v>
          </cell>
          <cell r="L903" t="str">
            <v>EN9+N/EN 10083-2 Gr 1.1203 +N/BS 970 Gr 070M55 +N</v>
          </cell>
          <cell r="M903">
            <v>507129816001</v>
          </cell>
          <cell r="N903">
            <v>507129816</v>
          </cell>
          <cell r="O903" t="str">
            <v>-</v>
          </cell>
          <cell r="P903">
            <v>0</v>
          </cell>
          <cell r="Q903" t="str">
            <v>PS-1001 REV 00</v>
          </cell>
          <cell r="R903">
            <v>1</v>
          </cell>
          <cell r="S903">
            <v>1</v>
          </cell>
          <cell r="T903">
            <v>25348</v>
          </cell>
          <cell r="U903">
            <v>46081</v>
          </cell>
          <cell r="V903">
            <v>0</v>
          </cell>
          <cell r="W903" t="str">
            <v>COMPLETE</v>
          </cell>
          <cell r="X903">
            <v>691.8</v>
          </cell>
          <cell r="Y903">
            <v>0</v>
          </cell>
          <cell r="Z903" t="str">
            <v>GBP</v>
          </cell>
          <cell r="AA903">
            <v>0</v>
          </cell>
          <cell r="AB903">
            <v>46078</v>
          </cell>
          <cell r="AC903">
            <v>0</v>
          </cell>
          <cell r="AD903">
            <v>0</v>
          </cell>
          <cell r="AF903">
            <v>327</v>
          </cell>
          <cell r="AG903">
            <v>110</v>
          </cell>
          <cell r="AH903">
            <v>150</v>
          </cell>
        </row>
        <row r="904">
          <cell r="A904">
            <v>260748</v>
          </cell>
          <cell r="B904">
            <v>4502401561</v>
          </cell>
          <cell r="C904">
            <v>45987</v>
          </cell>
          <cell r="D904">
            <v>45996</v>
          </cell>
          <cell r="E904">
            <v>46118</v>
          </cell>
          <cell r="F904">
            <v>46081</v>
          </cell>
          <cell r="G904">
            <v>0</v>
          </cell>
          <cell r="H904" t="str">
            <v>260748-110</v>
          </cell>
          <cell r="I904" t="str">
            <v>Sulzer Pumps (UK) Ltd OEM</v>
          </cell>
          <cell r="J904">
            <v>110</v>
          </cell>
          <cell r="K904" t="str">
            <v>SPLIT RING;MACH;HPcp</v>
          </cell>
          <cell r="L904" t="str">
            <v>ASTM A276 UNS S32760 Cond A</v>
          </cell>
          <cell r="M904">
            <v>507130482001</v>
          </cell>
          <cell r="N904">
            <v>507130482</v>
          </cell>
          <cell r="O904" t="str">
            <v>-</v>
          </cell>
          <cell r="P904">
            <v>0</v>
          </cell>
          <cell r="Q904" t="str">
            <v>40-504 REV 16/PS-2000 REV 00</v>
          </cell>
          <cell r="R904">
            <v>6</v>
          </cell>
          <cell r="S904">
            <v>6</v>
          </cell>
          <cell r="T904">
            <v>25348</v>
          </cell>
          <cell r="U904">
            <v>46081</v>
          </cell>
          <cell r="V904">
            <v>0</v>
          </cell>
          <cell r="W904" t="str">
            <v>COMPLETE</v>
          </cell>
          <cell r="X904">
            <v>189.7</v>
          </cell>
          <cell r="Y904">
            <v>0</v>
          </cell>
          <cell r="Z904" t="str">
            <v>GBP</v>
          </cell>
          <cell r="AA904">
            <v>0</v>
          </cell>
          <cell r="AB904">
            <v>46078</v>
          </cell>
          <cell r="AC904">
            <v>0</v>
          </cell>
          <cell r="AD904">
            <v>0</v>
          </cell>
          <cell r="AF904">
            <v>170</v>
          </cell>
          <cell r="AG904">
            <v>161.19999999999999</v>
          </cell>
          <cell r="AH904">
            <v>18</v>
          </cell>
        </row>
        <row r="905">
          <cell r="A905">
            <v>260748</v>
          </cell>
          <cell r="B905">
            <v>4502401561</v>
          </cell>
          <cell r="C905">
            <v>45987</v>
          </cell>
          <cell r="D905">
            <v>45996</v>
          </cell>
          <cell r="E905">
            <v>46118</v>
          </cell>
          <cell r="F905">
            <v>46081</v>
          </cell>
          <cell r="G905">
            <v>0</v>
          </cell>
          <cell r="H905" t="str">
            <v>260748-120</v>
          </cell>
          <cell r="I905" t="str">
            <v>Sulzer Pumps (UK) Ltd OEM</v>
          </cell>
          <cell r="J905">
            <v>120</v>
          </cell>
          <cell r="K905" t="str">
            <v>BEARING SLEEVE;MACH</v>
          </cell>
          <cell r="L905" t="str">
            <v>EN9+N/EN 10083-2 Gr 1.1203 +N/BS 970 Gr 070M55 +N</v>
          </cell>
          <cell r="M905">
            <v>507123151001</v>
          </cell>
          <cell r="N905">
            <v>507123151</v>
          </cell>
          <cell r="O905" t="str">
            <v>-</v>
          </cell>
          <cell r="P905">
            <v>0</v>
          </cell>
          <cell r="Q905" t="str">
            <v>40-504 REV 16/PS-1001 REV 00</v>
          </cell>
          <cell r="R905">
            <v>6</v>
          </cell>
          <cell r="S905">
            <v>6</v>
          </cell>
          <cell r="T905">
            <v>25348</v>
          </cell>
          <cell r="U905">
            <v>46081</v>
          </cell>
          <cell r="V905">
            <v>0</v>
          </cell>
          <cell r="W905" t="str">
            <v>COMPLETE</v>
          </cell>
          <cell r="X905">
            <v>161.9</v>
          </cell>
          <cell r="Y905">
            <v>0</v>
          </cell>
          <cell r="Z905" t="str">
            <v>GBP</v>
          </cell>
          <cell r="AA905">
            <v>0</v>
          </cell>
          <cell r="AB905">
            <v>46078</v>
          </cell>
          <cell r="AC905">
            <v>0</v>
          </cell>
          <cell r="AD905">
            <v>0</v>
          </cell>
          <cell r="AF905">
            <v>160</v>
          </cell>
          <cell r="AG905">
            <v>150</v>
          </cell>
          <cell r="AH905">
            <v>140</v>
          </cell>
        </row>
        <row r="906">
          <cell r="A906">
            <v>260748</v>
          </cell>
          <cell r="B906">
            <v>4502401561</v>
          </cell>
          <cell r="C906">
            <v>45987</v>
          </cell>
          <cell r="D906">
            <v>45996</v>
          </cell>
          <cell r="E906">
            <v>46118</v>
          </cell>
          <cell r="F906">
            <v>46081</v>
          </cell>
          <cell r="G906">
            <v>0</v>
          </cell>
          <cell r="H906" t="str">
            <v>260748-130</v>
          </cell>
          <cell r="I906" t="str">
            <v>Sulzer Pumps (UK) Ltd OEM</v>
          </cell>
          <cell r="J906">
            <v>130</v>
          </cell>
          <cell r="K906" t="str">
            <v>SLEEVE;MACH</v>
          </cell>
          <cell r="L906" t="str">
            <v>C22E+N/EN 10083-2 Gr 1.1151 +N/BS970 Gr 070M20 +N</v>
          </cell>
          <cell r="M906">
            <v>507123153001</v>
          </cell>
          <cell r="N906">
            <v>507123153</v>
          </cell>
          <cell r="O906" t="str">
            <v>-</v>
          </cell>
          <cell r="P906">
            <v>0</v>
          </cell>
          <cell r="Q906" t="str">
            <v>40-504 REV 16/PS-1001 REV 00</v>
          </cell>
          <cell r="R906">
            <v>6</v>
          </cell>
          <cell r="S906">
            <v>6</v>
          </cell>
          <cell r="T906">
            <v>25348</v>
          </cell>
          <cell r="U906">
            <v>46081</v>
          </cell>
          <cell r="V906">
            <v>0</v>
          </cell>
          <cell r="W906" t="str">
            <v>COMPLETE</v>
          </cell>
          <cell r="X906">
            <v>66.2</v>
          </cell>
          <cell r="Y906">
            <v>0</v>
          </cell>
          <cell r="Z906" t="str">
            <v>GBP</v>
          </cell>
          <cell r="AA906">
            <v>0</v>
          </cell>
          <cell r="AB906">
            <v>46078</v>
          </cell>
          <cell r="AC906">
            <v>0</v>
          </cell>
          <cell r="AD906">
            <v>0</v>
          </cell>
          <cell r="AF906">
            <v>160</v>
          </cell>
          <cell r="AG906">
            <v>150</v>
          </cell>
          <cell r="AH906">
            <v>30</v>
          </cell>
        </row>
        <row r="907">
          <cell r="A907">
            <v>260748</v>
          </cell>
          <cell r="B907">
            <v>4502401561</v>
          </cell>
          <cell r="C907">
            <v>45987</v>
          </cell>
          <cell r="D907">
            <v>45996</v>
          </cell>
          <cell r="E907">
            <v>46118</v>
          </cell>
          <cell r="F907">
            <v>46081</v>
          </cell>
          <cell r="G907">
            <v>0</v>
          </cell>
          <cell r="H907" t="str">
            <v>260748-140</v>
          </cell>
          <cell r="I907" t="str">
            <v>Sulzer Pumps (UK) Ltd OEM</v>
          </cell>
          <cell r="J907">
            <v>140</v>
          </cell>
          <cell r="K907" t="str">
            <v>SPLIT RING;MACH;HPcp</v>
          </cell>
          <cell r="L907" t="str">
            <v>ASTM A276 UNS S32760 Cond A</v>
          </cell>
          <cell r="M907">
            <v>507124301001</v>
          </cell>
          <cell r="N907">
            <v>507124301</v>
          </cell>
          <cell r="O907" t="str">
            <v>-</v>
          </cell>
          <cell r="P907">
            <v>0</v>
          </cell>
          <cell r="Q907" t="str">
            <v>40-504 REV 16/PS-2000 REV 00</v>
          </cell>
          <cell r="R907">
            <v>3</v>
          </cell>
          <cell r="S907">
            <v>3</v>
          </cell>
          <cell r="T907">
            <v>25348</v>
          </cell>
          <cell r="U907">
            <v>46081</v>
          </cell>
          <cell r="V907">
            <v>0</v>
          </cell>
          <cell r="W907" t="str">
            <v>COMPLETE</v>
          </cell>
          <cell r="X907">
            <v>405.8</v>
          </cell>
          <cell r="Y907">
            <v>0</v>
          </cell>
          <cell r="Z907" t="str">
            <v>GBP</v>
          </cell>
          <cell r="AA907">
            <v>0</v>
          </cell>
          <cell r="AB907">
            <v>46078</v>
          </cell>
          <cell r="AC907">
            <v>0</v>
          </cell>
          <cell r="AD907">
            <v>0</v>
          </cell>
          <cell r="AF907">
            <v>208</v>
          </cell>
          <cell r="AG907">
            <v>165</v>
          </cell>
          <cell r="AH907">
            <v>30</v>
          </cell>
        </row>
        <row r="908">
          <cell r="A908">
            <v>260748</v>
          </cell>
          <cell r="B908">
            <v>4502401561</v>
          </cell>
          <cell r="C908">
            <v>45987</v>
          </cell>
          <cell r="D908">
            <v>45996</v>
          </cell>
          <cell r="E908">
            <v>46118</v>
          </cell>
          <cell r="F908">
            <v>46081</v>
          </cell>
          <cell r="G908">
            <v>0</v>
          </cell>
          <cell r="H908" t="str">
            <v>260748-150</v>
          </cell>
          <cell r="I908" t="str">
            <v>Sulzer Pumps (UK) Ltd OEM</v>
          </cell>
          <cell r="J908">
            <v>150</v>
          </cell>
          <cell r="K908" t="str">
            <v>SPLIT RING;MACH;HPT</v>
          </cell>
          <cell r="L908" t="str">
            <v>EN9+N/EN 10083-2 Gr 1.1203 +N/BS 970 Gr 070M55 +N</v>
          </cell>
          <cell r="M908">
            <v>104314328003</v>
          </cell>
          <cell r="N908" t="str">
            <v>2-104314328</v>
          </cell>
          <cell r="O908" t="str">
            <v>-</v>
          </cell>
          <cell r="P908">
            <v>0</v>
          </cell>
          <cell r="Q908" t="str">
            <v>40-504 REV 16/PS-2000 REV 00</v>
          </cell>
          <cell r="R908">
            <v>3</v>
          </cell>
          <cell r="S908">
            <v>3</v>
          </cell>
          <cell r="T908">
            <v>25348</v>
          </cell>
          <cell r="U908">
            <v>46081</v>
          </cell>
          <cell r="V908">
            <v>0</v>
          </cell>
          <cell r="W908" t="str">
            <v>COMPLETE</v>
          </cell>
          <cell r="X908">
            <v>37.200000000000003</v>
          </cell>
          <cell r="Y908">
            <v>0</v>
          </cell>
          <cell r="Z908" t="str">
            <v>GBP</v>
          </cell>
          <cell r="AA908">
            <v>0</v>
          </cell>
          <cell r="AB908">
            <v>46078</v>
          </cell>
          <cell r="AC908">
            <v>0</v>
          </cell>
          <cell r="AD908">
            <v>0</v>
          </cell>
          <cell r="AF908">
            <v>119</v>
          </cell>
          <cell r="AG908">
            <v>98</v>
          </cell>
          <cell r="AH908">
            <v>18</v>
          </cell>
        </row>
        <row r="909">
          <cell r="A909">
            <v>260748</v>
          </cell>
          <cell r="B909">
            <v>4502401561</v>
          </cell>
          <cell r="C909">
            <v>45987</v>
          </cell>
          <cell r="D909">
            <v>45996</v>
          </cell>
          <cell r="E909">
            <v>46118</v>
          </cell>
          <cell r="F909">
            <v>46081</v>
          </cell>
          <cell r="G909">
            <v>0</v>
          </cell>
          <cell r="H909" t="str">
            <v>260748-160</v>
          </cell>
          <cell r="I909" t="str">
            <v>Sulzer Pumps (UK) Ltd OEM</v>
          </cell>
          <cell r="J909">
            <v>160</v>
          </cell>
          <cell r="K909" t="str">
            <v>TENSION RING;MACH</v>
          </cell>
          <cell r="L909" t="str">
            <v>EN9+N/EN 10083-2 Gr 1.1203 +N/BS 970 Gr 070M55 +N</v>
          </cell>
          <cell r="M909">
            <v>204251909001</v>
          </cell>
          <cell r="N909" t="str">
            <v>2-204251909</v>
          </cell>
          <cell r="O909" t="str">
            <v>B</v>
          </cell>
          <cell r="P909">
            <v>0</v>
          </cell>
          <cell r="Q909" t="str">
            <v>PS-2000 REV 00</v>
          </cell>
          <cell r="R909">
            <v>3</v>
          </cell>
          <cell r="S909">
            <v>3</v>
          </cell>
          <cell r="T909">
            <v>25369</v>
          </cell>
          <cell r="U909">
            <v>46099</v>
          </cell>
          <cell r="V909">
            <v>0</v>
          </cell>
          <cell r="W909" t="str">
            <v>COMPLETE</v>
          </cell>
          <cell r="X909">
            <v>141.4</v>
          </cell>
          <cell r="Y909">
            <v>0</v>
          </cell>
          <cell r="Z909" t="str">
            <v>GBP</v>
          </cell>
          <cell r="AA909">
            <v>0</v>
          </cell>
          <cell r="AB909">
            <v>46078</v>
          </cell>
          <cell r="AC909">
            <v>0</v>
          </cell>
          <cell r="AD909">
            <v>0</v>
          </cell>
          <cell r="AF909">
            <v>165</v>
          </cell>
          <cell r="AG909">
            <v>40</v>
          </cell>
          <cell r="AH909">
            <v>63</v>
          </cell>
        </row>
        <row r="910">
          <cell r="A910">
            <v>260748</v>
          </cell>
          <cell r="B910">
            <v>4502401561</v>
          </cell>
          <cell r="C910">
            <v>45987</v>
          </cell>
          <cell r="D910">
            <v>45996</v>
          </cell>
          <cell r="E910">
            <v>46118</v>
          </cell>
          <cell r="F910">
            <v>46081</v>
          </cell>
          <cell r="G910">
            <v>0</v>
          </cell>
          <cell r="H910" t="str">
            <v>260748-170</v>
          </cell>
          <cell r="I910" t="str">
            <v>Sulzer Pumps (UK) Ltd OEM</v>
          </cell>
          <cell r="J910">
            <v>170</v>
          </cell>
          <cell r="K910" t="str">
            <v>THRUST COLLAR;MACH</v>
          </cell>
          <cell r="L910" t="str">
            <v>EN9+N/EN 10083-2 Gr 1.1203 +N/BS 970 Gr 070M55 +N</v>
          </cell>
          <cell r="M910">
            <v>507129816001</v>
          </cell>
          <cell r="N910">
            <v>507129816</v>
          </cell>
          <cell r="O910" t="str">
            <v>-</v>
          </cell>
          <cell r="P910">
            <v>0</v>
          </cell>
          <cell r="Q910" t="str">
            <v>PS-1001 REV 00</v>
          </cell>
          <cell r="R910">
            <v>1</v>
          </cell>
          <cell r="S910">
            <v>1</v>
          </cell>
          <cell r="T910">
            <v>25348</v>
          </cell>
          <cell r="U910">
            <v>46081</v>
          </cell>
          <cell r="V910">
            <v>0</v>
          </cell>
          <cell r="W910" t="str">
            <v>COMPLETE</v>
          </cell>
          <cell r="X910">
            <v>691.8</v>
          </cell>
          <cell r="Y910">
            <v>0</v>
          </cell>
          <cell r="Z910" t="str">
            <v>GBP</v>
          </cell>
          <cell r="AA910">
            <v>0</v>
          </cell>
          <cell r="AB910">
            <v>46078</v>
          </cell>
          <cell r="AC910">
            <v>0</v>
          </cell>
          <cell r="AD910">
            <v>0</v>
          </cell>
          <cell r="AF910">
            <v>327</v>
          </cell>
          <cell r="AG910">
            <v>110</v>
          </cell>
          <cell r="AH910">
            <v>150</v>
          </cell>
        </row>
        <row r="911">
          <cell r="A911">
            <v>260748</v>
          </cell>
          <cell r="B911">
            <v>4502401561</v>
          </cell>
          <cell r="C911">
            <v>45987</v>
          </cell>
          <cell r="D911">
            <v>45996</v>
          </cell>
          <cell r="E911">
            <v>46118</v>
          </cell>
          <cell r="F911">
            <v>46081</v>
          </cell>
          <cell r="G911">
            <v>0</v>
          </cell>
          <cell r="H911" t="str">
            <v>260748-180</v>
          </cell>
          <cell r="I911" t="str">
            <v>Sulzer Pumps (UK) Ltd OEM</v>
          </cell>
          <cell r="J911">
            <v>180</v>
          </cell>
          <cell r="K911" t="str">
            <v>THRUST COLLAR;MACH</v>
          </cell>
          <cell r="L911" t="str">
            <v>EN9+N/EN 10083-2 Gr 1.1203 +N/BS 970 Gr 070M55 +N</v>
          </cell>
          <cell r="M911">
            <v>507129816001</v>
          </cell>
          <cell r="N911">
            <v>507129816</v>
          </cell>
          <cell r="O911" t="str">
            <v>-</v>
          </cell>
          <cell r="P911">
            <v>0</v>
          </cell>
          <cell r="Q911" t="str">
            <v>PS-1001 REV 00</v>
          </cell>
          <cell r="R911">
            <v>1</v>
          </cell>
          <cell r="S911">
            <v>1</v>
          </cell>
          <cell r="T911">
            <v>25348</v>
          </cell>
          <cell r="U911">
            <v>46081</v>
          </cell>
          <cell r="V911">
            <v>0</v>
          </cell>
          <cell r="W911" t="str">
            <v>COMPLETE</v>
          </cell>
          <cell r="X911">
            <v>691.8</v>
          </cell>
          <cell r="Y911">
            <v>0</v>
          </cell>
          <cell r="Z911" t="str">
            <v>GBP</v>
          </cell>
          <cell r="AA911">
            <v>0</v>
          </cell>
          <cell r="AB911">
            <v>46078</v>
          </cell>
          <cell r="AC911">
            <v>0</v>
          </cell>
          <cell r="AD911">
            <v>0</v>
          </cell>
          <cell r="AF911">
            <v>327</v>
          </cell>
          <cell r="AG911">
            <v>110</v>
          </cell>
          <cell r="AH911">
            <v>150</v>
          </cell>
        </row>
        <row r="912">
          <cell r="A912">
            <v>260748</v>
          </cell>
          <cell r="B912">
            <v>4502401561</v>
          </cell>
          <cell r="C912">
            <v>45987</v>
          </cell>
          <cell r="D912">
            <v>45996</v>
          </cell>
          <cell r="E912">
            <v>46118</v>
          </cell>
          <cell r="F912">
            <v>46081</v>
          </cell>
          <cell r="G912">
            <v>0</v>
          </cell>
          <cell r="H912" t="str">
            <v>260748-190</v>
          </cell>
          <cell r="I912" t="str">
            <v>Sulzer Pumps (UK) Ltd OEM</v>
          </cell>
          <cell r="J912">
            <v>190</v>
          </cell>
          <cell r="K912" t="str">
            <v>THRUST COLLAR;MACH</v>
          </cell>
          <cell r="L912" t="str">
            <v>EN9+N/EN 10083-2 Gr 1.1203 +N/BS 970 Gr 070M55 +N</v>
          </cell>
          <cell r="M912">
            <v>507129816001</v>
          </cell>
          <cell r="N912">
            <v>507129816</v>
          </cell>
          <cell r="O912" t="str">
            <v>-</v>
          </cell>
          <cell r="P912">
            <v>0</v>
          </cell>
          <cell r="Q912" t="str">
            <v>PS-1001 REV 00</v>
          </cell>
          <cell r="R912">
            <v>1</v>
          </cell>
          <cell r="S912">
            <v>1</v>
          </cell>
          <cell r="T912">
            <v>25348</v>
          </cell>
          <cell r="U912">
            <v>46081</v>
          </cell>
          <cell r="V912">
            <v>0</v>
          </cell>
          <cell r="W912" t="str">
            <v>COMPLETE</v>
          </cell>
          <cell r="X912">
            <v>691.8</v>
          </cell>
          <cell r="Y912">
            <v>0</v>
          </cell>
          <cell r="Z912" t="str">
            <v>GBP</v>
          </cell>
          <cell r="AA912">
            <v>0</v>
          </cell>
          <cell r="AB912">
            <v>46078</v>
          </cell>
          <cell r="AC912">
            <v>0</v>
          </cell>
          <cell r="AD912">
            <v>0</v>
          </cell>
          <cell r="AF912">
            <v>327</v>
          </cell>
          <cell r="AG912">
            <v>110</v>
          </cell>
          <cell r="AH912">
            <v>150</v>
          </cell>
        </row>
        <row r="913">
          <cell r="A913">
            <v>260749</v>
          </cell>
          <cell r="B913">
            <v>4502404874</v>
          </cell>
          <cell r="C913">
            <v>45995</v>
          </cell>
          <cell r="D913">
            <v>45996</v>
          </cell>
          <cell r="E913">
            <v>46059</v>
          </cell>
          <cell r="F913">
            <v>46052</v>
          </cell>
          <cell r="G913">
            <v>0</v>
          </cell>
          <cell r="H913" t="str">
            <v>260749-10</v>
          </cell>
          <cell r="I913" t="str">
            <v>Sulzer Pumpen (Deutschland) GmbH</v>
          </cell>
          <cell r="J913">
            <v>10</v>
          </cell>
          <cell r="K913" t="str">
            <v>IMPELLER RING;MACH</v>
          </cell>
          <cell r="L913" t="str">
            <v>AISI Gr 316L+STEL.6</v>
          </cell>
          <cell r="M913">
            <v>204500980001</v>
          </cell>
          <cell r="N913" t="str">
            <v>3-204500980</v>
          </cell>
          <cell r="O913" t="str">
            <v>-</v>
          </cell>
          <cell r="P913" t="str">
            <v>STEL.6</v>
          </cell>
          <cell r="Q913" t="str">
            <v>PS-2000</v>
          </cell>
          <cell r="R913">
            <v>2</v>
          </cell>
          <cell r="S913">
            <v>2</v>
          </cell>
          <cell r="T913">
            <v>25299</v>
          </cell>
          <cell r="U913">
            <v>46051</v>
          </cell>
          <cell r="V913">
            <v>0</v>
          </cell>
          <cell r="W913" t="str">
            <v>COMPLETE</v>
          </cell>
          <cell r="X913">
            <v>206.5</v>
          </cell>
          <cell r="Y913">
            <v>0</v>
          </cell>
          <cell r="Z913" t="str">
            <v>EURO</v>
          </cell>
          <cell r="AA913">
            <v>0</v>
          </cell>
          <cell r="AB913">
            <v>46049</v>
          </cell>
          <cell r="AC913">
            <v>0</v>
          </cell>
          <cell r="AD913">
            <v>0</v>
          </cell>
          <cell r="AF913">
            <v>115</v>
          </cell>
          <cell r="AG913">
            <v>100</v>
          </cell>
          <cell r="AH913">
            <v>20</v>
          </cell>
        </row>
        <row r="914">
          <cell r="A914">
            <v>260749</v>
          </cell>
          <cell r="B914">
            <v>4502404874</v>
          </cell>
          <cell r="C914">
            <v>45995</v>
          </cell>
          <cell r="D914">
            <v>45996</v>
          </cell>
          <cell r="E914">
            <v>46059</v>
          </cell>
          <cell r="F914">
            <v>46052</v>
          </cell>
          <cell r="G914">
            <v>0</v>
          </cell>
          <cell r="H914" t="str">
            <v>260749-20</v>
          </cell>
          <cell r="I914" t="str">
            <v>Sulzer Pumpen (Deutschland) GmbH</v>
          </cell>
          <cell r="J914">
            <v>20</v>
          </cell>
          <cell r="K914" t="str">
            <v>STATIONARY RING;MACH</v>
          </cell>
          <cell r="L914" t="str">
            <v>AISI Gr 316L+STEL.6</v>
          </cell>
          <cell r="M914">
            <v>204501161003</v>
          </cell>
          <cell r="N914" t="str">
            <v>3-204501161</v>
          </cell>
          <cell r="O914" t="str">
            <v>-</v>
          </cell>
          <cell r="P914" t="str">
            <v>STEL.6</v>
          </cell>
          <cell r="Q914" t="str">
            <v>PS-1101 Rev.Lev.01 Version 02/PS-2000</v>
          </cell>
          <cell r="R914">
            <v>2</v>
          </cell>
          <cell r="S914">
            <v>2</v>
          </cell>
          <cell r="T914">
            <v>25299</v>
          </cell>
          <cell r="U914">
            <v>46051</v>
          </cell>
          <cell r="V914">
            <v>0</v>
          </cell>
          <cell r="W914" t="str">
            <v>COMPLETE</v>
          </cell>
          <cell r="X914">
            <v>247.6</v>
          </cell>
          <cell r="Y914">
            <v>0</v>
          </cell>
          <cell r="Z914" t="str">
            <v>EURO</v>
          </cell>
          <cell r="AA914">
            <v>0</v>
          </cell>
          <cell r="AB914">
            <v>46049</v>
          </cell>
          <cell r="AC914">
            <v>0</v>
          </cell>
          <cell r="AD914">
            <v>0</v>
          </cell>
          <cell r="AF914">
            <v>130</v>
          </cell>
          <cell r="AG914">
            <v>115.44</v>
          </cell>
          <cell r="AH914">
            <v>20</v>
          </cell>
        </row>
        <row r="915">
          <cell r="A915">
            <v>260751</v>
          </cell>
          <cell r="B915">
            <v>4502405215</v>
          </cell>
          <cell r="C915">
            <v>45996</v>
          </cell>
          <cell r="D915">
            <v>45996</v>
          </cell>
          <cell r="E915">
            <v>46052</v>
          </cell>
          <cell r="F915">
            <v>46052</v>
          </cell>
          <cell r="G915">
            <v>0</v>
          </cell>
          <cell r="H915" t="str">
            <v>260751-10</v>
          </cell>
          <cell r="I915" t="str">
            <v>Sulzer Leeds PMC</v>
          </cell>
          <cell r="J915">
            <v>10</v>
          </cell>
          <cell r="K915" t="str">
            <v>INTERSTAGE SLEEVE;MACH</v>
          </cell>
          <cell r="L915" t="str">
            <v>ASTM A276 UNS S41000+STEL.6</v>
          </cell>
          <cell r="M915">
            <v>204237136002</v>
          </cell>
          <cell r="N915" t="str">
            <v>3-204237136</v>
          </cell>
          <cell r="O915" t="str">
            <v>-</v>
          </cell>
          <cell r="P915" t="str">
            <v>STEL.6</v>
          </cell>
          <cell r="Q915" t="str">
            <v>40-504 REV 16/40-550 REV 06/PS-1001 REV 00</v>
          </cell>
          <cell r="R915">
            <v>1</v>
          </cell>
          <cell r="S915">
            <v>1</v>
          </cell>
          <cell r="T915">
            <v>25298</v>
          </cell>
          <cell r="U915">
            <v>46051</v>
          </cell>
          <cell r="V915">
            <v>0</v>
          </cell>
          <cell r="W915" t="str">
            <v>COMPLETE</v>
          </cell>
          <cell r="X915">
            <v>342.90000000000003</v>
          </cell>
          <cell r="Y915">
            <v>0</v>
          </cell>
          <cell r="Z915" t="str">
            <v>GBP</v>
          </cell>
          <cell r="AA915">
            <v>0</v>
          </cell>
          <cell r="AB915">
            <v>46049</v>
          </cell>
          <cell r="AC915">
            <v>0</v>
          </cell>
          <cell r="AD915">
            <v>0</v>
          </cell>
          <cell r="AF915">
            <v>101.67</v>
          </cell>
          <cell r="AG915">
            <v>85.7</v>
          </cell>
          <cell r="AH915">
            <v>60</v>
          </cell>
        </row>
        <row r="916">
          <cell r="A916">
            <v>260751</v>
          </cell>
          <cell r="B916">
            <v>4502405215</v>
          </cell>
          <cell r="C916">
            <v>45996</v>
          </cell>
          <cell r="D916">
            <v>45996</v>
          </cell>
          <cell r="E916">
            <v>46052</v>
          </cell>
          <cell r="F916">
            <v>46052</v>
          </cell>
          <cell r="G916">
            <v>0</v>
          </cell>
          <cell r="H916" t="str">
            <v>260751-20</v>
          </cell>
          <cell r="I916" t="str">
            <v>Sulzer Leeds PMC</v>
          </cell>
          <cell r="J916">
            <v>20</v>
          </cell>
          <cell r="K916" t="str">
            <v>THROTTLE SLEEVE;MACH</v>
          </cell>
          <cell r="L916" t="str">
            <v>ASTM A276 UNS S41000+STEL.6</v>
          </cell>
          <cell r="M916">
            <v>204237140002</v>
          </cell>
          <cell r="N916" t="str">
            <v>3-204237140</v>
          </cell>
          <cell r="O916" t="str">
            <v>-</v>
          </cell>
          <cell r="P916" t="str">
            <v>STEL.6</v>
          </cell>
          <cell r="Q916" t="str">
            <v>40-504 REV 16/40-550 REV 06/PS-1001 REV 00</v>
          </cell>
          <cell r="R916">
            <v>1</v>
          </cell>
          <cell r="S916">
            <v>1</v>
          </cell>
          <cell r="T916">
            <v>25298</v>
          </cell>
          <cell r="U916">
            <v>46051</v>
          </cell>
          <cell r="V916">
            <v>0</v>
          </cell>
          <cell r="W916" t="str">
            <v>COMPLETE</v>
          </cell>
          <cell r="X916">
            <v>427.3</v>
          </cell>
          <cell r="Y916">
            <v>0</v>
          </cell>
          <cell r="Z916" t="str">
            <v>GBP</v>
          </cell>
          <cell r="AA916">
            <v>0</v>
          </cell>
          <cell r="AB916">
            <v>46049</v>
          </cell>
          <cell r="AC916">
            <v>0</v>
          </cell>
          <cell r="AD916">
            <v>0</v>
          </cell>
          <cell r="AF916">
            <v>101.67</v>
          </cell>
          <cell r="AG916">
            <v>85.7</v>
          </cell>
          <cell r="AH916">
            <v>89</v>
          </cell>
        </row>
        <row r="917">
          <cell r="A917">
            <v>260751</v>
          </cell>
          <cell r="B917">
            <v>4502405215</v>
          </cell>
          <cell r="C917">
            <v>45996</v>
          </cell>
          <cell r="D917">
            <v>45996</v>
          </cell>
          <cell r="E917">
            <v>46052</v>
          </cell>
          <cell r="F917">
            <v>46052</v>
          </cell>
          <cell r="G917">
            <v>0</v>
          </cell>
          <cell r="H917" t="str">
            <v>260751-30</v>
          </cell>
          <cell r="I917" t="str">
            <v>Sulzer Leeds PMC</v>
          </cell>
          <cell r="J917">
            <v>30</v>
          </cell>
          <cell r="K917" t="str">
            <v>CENTER SLEEVE;MACH</v>
          </cell>
          <cell r="L917" t="str">
            <v>ASTM A276 UNS S41000+STEL.6</v>
          </cell>
          <cell r="M917">
            <v>204249316001</v>
          </cell>
          <cell r="N917" t="str">
            <v>3-204249316</v>
          </cell>
          <cell r="O917" t="str">
            <v>-</v>
          </cell>
          <cell r="P917" t="str">
            <v>STEL.6</v>
          </cell>
          <cell r="Q917" t="str">
            <v>40-504 REV 16/40-550 REV 06/PS-1001 REV 00</v>
          </cell>
          <cell r="R917">
            <v>1</v>
          </cell>
          <cell r="S917">
            <v>1</v>
          </cell>
          <cell r="T917">
            <v>25298</v>
          </cell>
          <cell r="U917">
            <v>46051</v>
          </cell>
          <cell r="V917">
            <v>0</v>
          </cell>
          <cell r="W917" t="str">
            <v>COMPLETE</v>
          </cell>
          <cell r="X917">
            <v>413.90000000000003</v>
          </cell>
          <cell r="Y917">
            <v>0</v>
          </cell>
          <cell r="Z917" t="str">
            <v>GBP</v>
          </cell>
          <cell r="AA917">
            <v>0</v>
          </cell>
          <cell r="AB917">
            <v>46049</v>
          </cell>
          <cell r="AC917">
            <v>0</v>
          </cell>
          <cell r="AD917">
            <v>0</v>
          </cell>
          <cell r="AF917">
            <v>103.67</v>
          </cell>
          <cell r="AG917">
            <v>86.5</v>
          </cell>
          <cell r="AH917">
            <v>83</v>
          </cell>
        </row>
        <row r="918">
          <cell r="A918">
            <v>260763</v>
          </cell>
          <cell r="B918">
            <v>4502405874</v>
          </cell>
          <cell r="C918">
            <v>45999</v>
          </cell>
          <cell r="D918">
            <v>46001</v>
          </cell>
          <cell r="E918">
            <v>46052</v>
          </cell>
          <cell r="F918">
            <v>46052</v>
          </cell>
          <cell r="G918">
            <v>0</v>
          </cell>
          <cell r="H918" t="str">
            <v>260763-10</v>
          </cell>
          <cell r="I918" t="str">
            <v>Sulzer Pumps (UK) Ltd OEM</v>
          </cell>
          <cell r="J918">
            <v>10</v>
          </cell>
          <cell r="K918" t="str">
            <v>IMPELLER RING;MACH</v>
          </cell>
          <cell r="L918" t="str">
            <v>ASTM A276 Type 316L+STEL.6</v>
          </cell>
          <cell r="M918" t="str">
            <v>204248650010Q01</v>
          </cell>
          <cell r="N918" t="str">
            <v>2-204248650</v>
          </cell>
          <cell r="O918" t="str">
            <v>D</v>
          </cell>
          <cell r="P918" t="str">
            <v>STEL.6</v>
          </cell>
          <cell r="Q918" t="str">
            <v>QQP1005937800010-01 TASK 260</v>
          </cell>
          <cell r="R918">
            <v>14</v>
          </cell>
          <cell r="S918">
            <v>14</v>
          </cell>
          <cell r="T918">
            <v>25300</v>
          </cell>
          <cell r="U918">
            <v>46051</v>
          </cell>
          <cell r="V918">
            <v>0</v>
          </cell>
          <cell r="W918" t="str">
            <v>COMPLETE</v>
          </cell>
          <cell r="X918">
            <v>111.6</v>
          </cell>
          <cell r="Y918">
            <v>0</v>
          </cell>
          <cell r="Z918" t="str">
            <v>GBP</v>
          </cell>
          <cell r="AA918">
            <v>0</v>
          </cell>
          <cell r="AB918">
            <v>46049</v>
          </cell>
          <cell r="AC918">
            <v>0</v>
          </cell>
          <cell r="AD918">
            <v>0</v>
          </cell>
          <cell r="AF918">
            <v>89.54</v>
          </cell>
          <cell r="AG918">
            <v>80</v>
          </cell>
          <cell r="AH918">
            <v>19</v>
          </cell>
        </row>
        <row r="919">
          <cell r="A919">
            <v>260763</v>
          </cell>
          <cell r="B919">
            <v>4502405874</v>
          </cell>
          <cell r="C919">
            <v>45999</v>
          </cell>
          <cell r="D919">
            <v>46001</v>
          </cell>
          <cell r="E919">
            <v>46052</v>
          </cell>
          <cell r="F919">
            <v>46052</v>
          </cell>
          <cell r="G919">
            <v>0</v>
          </cell>
          <cell r="H919" t="str">
            <v>260763-20</v>
          </cell>
          <cell r="I919" t="str">
            <v>Sulzer Pumps (UK) Ltd OEM</v>
          </cell>
          <cell r="J919">
            <v>20</v>
          </cell>
          <cell r="K919" t="str">
            <v>IMPELLER RING;MACH</v>
          </cell>
          <cell r="L919" t="str">
            <v>ASTM A276 Type 316L+STEL.6</v>
          </cell>
          <cell r="M919" t="str">
            <v>204248650010Q01</v>
          </cell>
          <cell r="N919" t="str">
            <v>2-204248650</v>
          </cell>
          <cell r="O919" t="str">
            <v>D</v>
          </cell>
          <cell r="P919" t="str">
            <v>STEL.6</v>
          </cell>
          <cell r="Q919" t="str">
            <v>QQP1005937800010-01 TASK 260</v>
          </cell>
          <cell r="R919">
            <v>14</v>
          </cell>
          <cell r="S919">
            <v>14</v>
          </cell>
          <cell r="T919">
            <v>25300</v>
          </cell>
          <cell r="U919">
            <v>46051</v>
          </cell>
          <cell r="V919">
            <v>0</v>
          </cell>
          <cell r="W919" t="str">
            <v>COMPLETE</v>
          </cell>
          <cell r="X919">
            <v>111.6</v>
          </cell>
          <cell r="Y919">
            <v>0</v>
          </cell>
          <cell r="Z919" t="str">
            <v>GBP</v>
          </cell>
          <cell r="AA919">
            <v>0</v>
          </cell>
          <cell r="AB919">
            <v>46049</v>
          </cell>
          <cell r="AC919">
            <v>0</v>
          </cell>
          <cell r="AD919">
            <v>0</v>
          </cell>
          <cell r="AF919">
            <v>89.54</v>
          </cell>
          <cell r="AG919">
            <v>80</v>
          </cell>
          <cell r="AH919">
            <v>19</v>
          </cell>
        </row>
        <row r="920">
          <cell r="A920">
            <v>260763</v>
          </cell>
          <cell r="B920">
            <v>4502405874</v>
          </cell>
          <cell r="C920">
            <v>45999</v>
          </cell>
          <cell r="D920">
            <v>46001</v>
          </cell>
          <cell r="E920">
            <v>46052</v>
          </cell>
          <cell r="F920">
            <v>46052</v>
          </cell>
          <cell r="G920">
            <v>0</v>
          </cell>
          <cell r="H920" t="str">
            <v>260763-30</v>
          </cell>
          <cell r="I920" t="str">
            <v>Sulzer Pumps (UK) Ltd OEM</v>
          </cell>
          <cell r="J920">
            <v>30</v>
          </cell>
          <cell r="K920" t="str">
            <v>IMPELLER RING;MACH</v>
          </cell>
          <cell r="L920" t="str">
            <v>ASTM A276 Type 316L+STEL.6</v>
          </cell>
          <cell r="M920" t="str">
            <v>204248650010Q01</v>
          </cell>
          <cell r="N920" t="str">
            <v>2-204248650</v>
          </cell>
          <cell r="O920" t="str">
            <v>D</v>
          </cell>
          <cell r="P920" t="str">
            <v>STEL.6</v>
          </cell>
          <cell r="Q920" t="str">
            <v>QQP1005937800010-01 TASK 260</v>
          </cell>
          <cell r="R920">
            <v>14</v>
          </cell>
          <cell r="S920">
            <v>14</v>
          </cell>
          <cell r="T920">
            <v>25300</v>
          </cell>
          <cell r="U920">
            <v>46051</v>
          </cell>
          <cell r="V920">
            <v>0</v>
          </cell>
          <cell r="W920" t="str">
            <v>COMPLETE</v>
          </cell>
          <cell r="X920">
            <v>111.6</v>
          </cell>
          <cell r="Y920">
            <v>0</v>
          </cell>
          <cell r="Z920" t="str">
            <v>GBP</v>
          </cell>
          <cell r="AA920">
            <v>0</v>
          </cell>
          <cell r="AB920">
            <v>46049</v>
          </cell>
          <cell r="AC920">
            <v>0</v>
          </cell>
          <cell r="AD920">
            <v>0</v>
          </cell>
          <cell r="AF920">
            <v>89.54</v>
          </cell>
          <cell r="AG920">
            <v>80</v>
          </cell>
          <cell r="AH920">
            <v>19</v>
          </cell>
        </row>
        <row r="921">
          <cell r="A921">
            <v>260763</v>
          </cell>
          <cell r="B921">
            <v>4502405874</v>
          </cell>
          <cell r="C921">
            <v>45999</v>
          </cell>
          <cell r="D921">
            <v>46001</v>
          </cell>
          <cell r="E921">
            <v>46052</v>
          </cell>
          <cell r="F921">
            <v>46052</v>
          </cell>
          <cell r="G921">
            <v>0</v>
          </cell>
          <cell r="H921" t="str">
            <v>260763-40</v>
          </cell>
          <cell r="I921" t="str">
            <v>Sulzer Pumps (UK) Ltd OEM</v>
          </cell>
          <cell r="J921">
            <v>40</v>
          </cell>
          <cell r="K921" t="str">
            <v>IMPELLER RING;MACH</v>
          </cell>
          <cell r="L921" t="str">
            <v>ASTM A276 Type 316L+STEL.6</v>
          </cell>
          <cell r="M921" t="str">
            <v>204248650011Q01</v>
          </cell>
          <cell r="N921" t="str">
            <v>2-204248650</v>
          </cell>
          <cell r="O921" t="str">
            <v>D</v>
          </cell>
          <cell r="P921" t="str">
            <v>STEL.6</v>
          </cell>
          <cell r="Q921" t="str">
            <v>QQP1005937800010-01 TASK 260</v>
          </cell>
          <cell r="R921">
            <v>13</v>
          </cell>
          <cell r="S921">
            <v>13</v>
          </cell>
          <cell r="T921">
            <v>25308</v>
          </cell>
          <cell r="U921">
            <v>46053</v>
          </cell>
          <cell r="V921">
            <v>0</v>
          </cell>
          <cell r="W921" t="str">
            <v>COMPLETE</v>
          </cell>
          <cell r="X921">
            <v>122.7</v>
          </cell>
          <cell r="Y921">
            <v>0</v>
          </cell>
          <cell r="Z921" t="str">
            <v>GBP</v>
          </cell>
          <cell r="AA921">
            <v>0</v>
          </cell>
          <cell r="AB921">
            <v>46049</v>
          </cell>
          <cell r="AC921">
            <v>0</v>
          </cell>
          <cell r="AD921">
            <v>0</v>
          </cell>
          <cell r="AF921">
            <v>99.52</v>
          </cell>
          <cell r="AG921">
            <v>85</v>
          </cell>
          <cell r="AH921">
            <v>19</v>
          </cell>
        </row>
        <row r="922">
          <cell r="A922">
            <v>260763</v>
          </cell>
          <cell r="B922">
            <v>4502405874</v>
          </cell>
          <cell r="C922">
            <v>45999</v>
          </cell>
          <cell r="D922">
            <v>46001</v>
          </cell>
          <cell r="E922">
            <v>46052</v>
          </cell>
          <cell r="F922">
            <v>46052</v>
          </cell>
          <cell r="G922">
            <v>0</v>
          </cell>
          <cell r="H922" t="str">
            <v>260763-50</v>
          </cell>
          <cell r="I922" t="str">
            <v>Sulzer Pumps (UK) Ltd OEM</v>
          </cell>
          <cell r="J922">
            <v>50</v>
          </cell>
          <cell r="K922" t="str">
            <v>IMPELLER RING;MACH</v>
          </cell>
          <cell r="L922" t="str">
            <v>ASTM A276 Type 316L+STEL.6</v>
          </cell>
          <cell r="M922" t="str">
            <v>204248650011Q01</v>
          </cell>
          <cell r="N922" t="str">
            <v>2-204248650</v>
          </cell>
          <cell r="O922" t="str">
            <v>D</v>
          </cell>
          <cell r="P922" t="str">
            <v>STEL.6</v>
          </cell>
          <cell r="Q922" t="str">
            <v>QQP1005937800010-01 TASK 260</v>
          </cell>
          <cell r="R922">
            <v>13</v>
          </cell>
          <cell r="S922">
            <v>13</v>
          </cell>
          <cell r="T922">
            <v>25308</v>
          </cell>
          <cell r="U922">
            <v>46053</v>
          </cell>
          <cell r="V922">
            <v>0</v>
          </cell>
          <cell r="W922" t="str">
            <v>COMPLETE</v>
          </cell>
          <cell r="X922">
            <v>122.7</v>
          </cell>
          <cell r="Y922">
            <v>0</v>
          </cell>
          <cell r="Z922" t="str">
            <v>GBP</v>
          </cell>
          <cell r="AA922">
            <v>0</v>
          </cell>
          <cell r="AB922">
            <v>46049</v>
          </cell>
          <cell r="AC922">
            <v>0</v>
          </cell>
          <cell r="AD922">
            <v>0</v>
          </cell>
          <cell r="AF922">
            <v>99.52</v>
          </cell>
          <cell r="AG922">
            <v>85</v>
          </cell>
          <cell r="AH922">
            <v>19</v>
          </cell>
        </row>
        <row r="923">
          <cell r="A923">
            <v>260763</v>
          </cell>
          <cell r="B923">
            <v>4502405874</v>
          </cell>
          <cell r="C923">
            <v>45999</v>
          </cell>
          <cell r="D923">
            <v>46001</v>
          </cell>
          <cell r="E923">
            <v>46052</v>
          </cell>
          <cell r="F923">
            <v>46052</v>
          </cell>
          <cell r="G923">
            <v>0</v>
          </cell>
          <cell r="H923" t="str">
            <v>260763-60</v>
          </cell>
          <cell r="I923" t="str">
            <v>Sulzer Pumps (UK) Ltd OEM</v>
          </cell>
          <cell r="J923">
            <v>60</v>
          </cell>
          <cell r="K923" t="str">
            <v>IMPELLER RING;MACH</v>
          </cell>
          <cell r="L923" t="str">
            <v>ASTM A276 Type 316L+STEL.6</v>
          </cell>
          <cell r="M923" t="str">
            <v>204248650011Q01</v>
          </cell>
          <cell r="N923" t="str">
            <v>2-204248650</v>
          </cell>
          <cell r="O923" t="str">
            <v>D</v>
          </cell>
          <cell r="P923" t="str">
            <v>STEL.6</v>
          </cell>
          <cell r="Q923" t="str">
            <v>QQP1005937800010-01 TASK 260</v>
          </cell>
          <cell r="R923">
            <v>13</v>
          </cell>
          <cell r="S923">
            <v>13</v>
          </cell>
          <cell r="T923">
            <v>25308</v>
          </cell>
          <cell r="U923">
            <v>46053</v>
          </cell>
          <cell r="V923">
            <v>0</v>
          </cell>
          <cell r="W923" t="str">
            <v>COMPLETE</v>
          </cell>
          <cell r="X923">
            <v>122.7</v>
          </cell>
          <cell r="Y923">
            <v>0</v>
          </cell>
          <cell r="Z923" t="str">
            <v>GBP</v>
          </cell>
          <cell r="AA923">
            <v>0</v>
          </cell>
          <cell r="AB923">
            <v>46049</v>
          </cell>
          <cell r="AC923">
            <v>0</v>
          </cell>
          <cell r="AD923">
            <v>0</v>
          </cell>
          <cell r="AF923">
            <v>99.52</v>
          </cell>
          <cell r="AG923">
            <v>85</v>
          </cell>
          <cell r="AH923">
            <v>19</v>
          </cell>
        </row>
        <row r="924">
          <cell r="A924">
            <v>260763</v>
          </cell>
          <cell r="B924">
            <v>4502405874</v>
          </cell>
          <cell r="C924">
            <v>45999</v>
          </cell>
          <cell r="D924">
            <v>46001</v>
          </cell>
          <cell r="E924">
            <v>46052</v>
          </cell>
          <cell r="F924">
            <v>46052</v>
          </cell>
          <cell r="G924">
            <v>0</v>
          </cell>
          <cell r="H924" t="str">
            <v>260763-70</v>
          </cell>
          <cell r="I924" t="str">
            <v>Sulzer Pumps (UK) Ltd OEM</v>
          </cell>
          <cell r="J924">
            <v>70</v>
          </cell>
          <cell r="K924" t="str">
            <v>STATIONARY RING;MACH</v>
          </cell>
          <cell r="L924" t="str">
            <v>ASTM A276 Type 316L+STEL.6</v>
          </cell>
          <cell r="M924" t="str">
            <v>204229117016Q01</v>
          </cell>
          <cell r="N924" t="str">
            <v>2-204229117</v>
          </cell>
          <cell r="O924" t="str">
            <v>B</v>
          </cell>
          <cell r="P924" t="str">
            <v>STEL.6</v>
          </cell>
          <cell r="Q924" t="str">
            <v>QQP1005937800010-01 TASK 260</v>
          </cell>
          <cell r="R924">
            <v>14</v>
          </cell>
          <cell r="S924">
            <v>14</v>
          </cell>
          <cell r="T924">
            <v>25300</v>
          </cell>
          <cell r="U924">
            <v>46051</v>
          </cell>
          <cell r="V924">
            <v>0</v>
          </cell>
          <cell r="W924" t="str">
            <v>COMPLETE</v>
          </cell>
          <cell r="X924">
            <v>135</v>
          </cell>
          <cell r="Y924">
            <v>0</v>
          </cell>
          <cell r="Z924" t="str">
            <v>GBP</v>
          </cell>
          <cell r="AA924">
            <v>0</v>
          </cell>
          <cell r="AB924">
            <v>46049</v>
          </cell>
          <cell r="AC924">
            <v>0</v>
          </cell>
          <cell r="AD924">
            <v>0</v>
          </cell>
          <cell r="AF924">
            <v>105</v>
          </cell>
          <cell r="AG924">
            <v>90</v>
          </cell>
          <cell r="AH924">
            <v>19</v>
          </cell>
        </row>
        <row r="925">
          <cell r="A925">
            <v>260763</v>
          </cell>
          <cell r="B925">
            <v>4502405874</v>
          </cell>
          <cell r="C925">
            <v>45999</v>
          </cell>
          <cell r="D925">
            <v>46001</v>
          </cell>
          <cell r="E925">
            <v>46052</v>
          </cell>
          <cell r="F925">
            <v>46052</v>
          </cell>
          <cell r="G925">
            <v>0</v>
          </cell>
          <cell r="H925" t="str">
            <v>260763-80</v>
          </cell>
          <cell r="I925" t="str">
            <v>Sulzer Pumps (UK) Ltd OEM</v>
          </cell>
          <cell r="J925">
            <v>80</v>
          </cell>
          <cell r="K925" t="str">
            <v>STATIONARY RING;MACH</v>
          </cell>
          <cell r="L925" t="str">
            <v>ASTM A276 Type 316L+STEL.6</v>
          </cell>
          <cell r="M925" t="str">
            <v>204229117016Q01</v>
          </cell>
          <cell r="N925" t="str">
            <v>2-204229117</v>
          </cell>
          <cell r="O925" t="str">
            <v>B</v>
          </cell>
          <cell r="P925" t="str">
            <v>STEL.6</v>
          </cell>
          <cell r="Q925" t="str">
            <v>QQP1005937800010-01 TASK 260</v>
          </cell>
          <cell r="R925">
            <v>14</v>
          </cell>
          <cell r="S925">
            <v>14</v>
          </cell>
          <cell r="T925">
            <v>25300</v>
          </cell>
          <cell r="U925">
            <v>46051</v>
          </cell>
          <cell r="V925">
            <v>0</v>
          </cell>
          <cell r="W925" t="str">
            <v>COMPLETE</v>
          </cell>
          <cell r="X925">
            <v>135</v>
          </cell>
          <cell r="Y925">
            <v>0</v>
          </cell>
          <cell r="Z925" t="str">
            <v>GBP</v>
          </cell>
          <cell r="AA925">
            <v>0</v>
          </cell>
          <cell r="AB925">
            <v>46049</v>
          </cell>
          <cell r="AC925">
            <v>0</v>
          </cell>
          <cell r="AD925">
            <v>0</v>
          </cell>
          <cell r="AF925">
            <v>105</v>
          </cell>
          <cell r="AG925">
            <v>90</v>
          </cell>
          <cell r="AH925">
            <v>19</v>
          </cell>
        </row>
        <row r="926">
          <cell r="A926">
            <v>260763</v>
          </cell>
          <cell r="B926">
            <v>4502405874</v>
          </cell>
          <cell r="C926">
            <v>45999</v>
          </cell>
          <cell r="D926">
            <v>46001</v>
          </cell>
          <cell r="E926">
            <v>46052</v>
          </cell>
          <cell r="F926">
            <v>46052</v>
          </cell>
          <cell r="G926">
            <v>0</v>
          </cell>
          <cell r="H926" t="str">
            <v>260763-90</v>
          </cell>
          <cell r="I926" t="str">
            <v>Sulzer Pumps (UK) Ltd OEM</v>
          </cell>
          <cell r="J926">
            <v>90</v>
          </cell>
          <cell r="K926" t="str">
            <v>STATIONARY RING;MACH</v>
          </cell>
          <cell r="L926" t="str">
            <v>ASTM A276 Type 316L+STEL.6</v>
          </cell>
          <cell r="M926" t="str">
            <v>204229117016Q01</v>
          </cell>
          <cell r="N926" t="str">
            <v>2-204229117</v>
          </cell>
          <cell r="O926" t="str">
            <v>B</v>
          </cell>
          <cell r="P926" t="str">
            <v>STEL.6</v>
          </cell>
          <cell r="Q926" t="str">
            <v>QQP1005937800010-01 TASK 260</v>
          </cell>
          <cell r="R926">
            <v>14</v>
          </cell>
          <cell r="S926">
            <v>14</v>
          </cell>
          <cell r="T926">
            <v>25300</v>
          </cell>
          <cell r="U926">
            <v>46051</v>
          </cell>
          <cell r="V926">
            <v>0</v>
          </cell>
          <cell r="W926" t="str">
            <v>COMPLETE</v>
          </cell>
          <cell r="X926">
            <v>135</v>
          </cell>
          <cell r="Y926">
            <v>0</v>
          </cell>
          <cell r="Z926" t="str">
            <v>GBP</v>
          </cell>
          <cell r="AA926">
            <v>0</v>
          </cell>
          <cell r="AB926">
            <v>46049</v>
          </cell>
          <cell r="AC926">
            <v>0</v>
          </cell>
          <cell r="AD926">
            <v>0</v>
          </cell>
          <cell r="AF926">
            <v>105</v>
          </cell>
          <cell r="AG926">
            <v>90</v>
          </cell>
          <cell r="AH926">
            <v>19</v>
          </cell>
        </row>
        <row r="927">
          <cell r="A927">
            <v>260763</v>
          </cell>
          <cell r="B927">
            <v>4502405874</v>
          </cell>
          <cell r="C927">
            <v>45999</v>
          </cell>
          <cell r="D927">
            <v>46001</v>
          </cell>
          <cell r="E927">
            <v>46052</v>
          </cell>
          <cell r="F927">
            <v>46052</v>
          </cell>
          <cell r="G927">
            <v>0</v>
          </cell>
          <cell r="H927" t="str">
            <v>260763-100</v>
          </cell>
          <cell r="I927" t="str">
            <v>Sulzer Pumps (UK) Ltd OEM</v>
          </cell>
          <cell r="J927">
            <v>100</v>
          </cell>
          <cell r="K927" t="str">
            <v>STATIONARY RING;MACH</v>
          </cell>
          <cell r="L927" t="str">
            <v>ASTM A276 Type 316L+STEL.6</v>
          </cell>
          <cell r="M927" t="str">
            <v>204229117017Q01</v>
          </cell>
          <cell r="N927" t="str">
            <v>2-204229117</v>
          </cell>
          <cell r="O927" t="str">
            <v>B</v>
          </cell>
          <cell r="P927" t="str">
            <v>STEL.6</v>
          </cell>
          <cell r="Q927" t="str">
            <v>QQP1005937800010-01 TASK 260</v>
          </cell>
          <cell r="R927">
            <v>3</v>
          </cell>
          <cell r="S927">
            <v>3</v>
          </cell>
          <cell r="T927">
            <v>25308</v>
          </cell>
          <cell r="U927">
            <v>46053</v>
          </cell>
          <cell r="V927">
            <v>0</v>
          </cell>
          <cell r="W927" t="str">
            <v>COMPLETE</v>
          </cell>
          <cell r="X927">
            <v>173.1</v>
          </cell>
          <cell r="Y927">
            <v>0</v>
          </cell>
          <cell r="Z927" t="str">
            <v>GBP</v>
          </cell>
          <cell r="AA927">
            <v>0</v>
          </cell>
          <cell r="AB927">
            <v>46049</v>
          </cell>
          <cell r="AC927">
            <v>0</v>
          </cell>
          <cell r="AD927">
            <v>0</v>
          </cell>
          <cell r="AF927">
            <v>120</v>
          </cell>
          <cell r="AG927">
            <v>110</v>
          </cell>
          <cell r="AH927">
            <v>19</v>
          </cell>
        </row>
        <row r="928">
          <cell r="A928">
            <v>260763</v>
          </cell>
          <cell r="B928">
            <v>4502405874</v>
          </cell>
          <cell r="C928">
            <v>45999</v>
          </cell>
          <cell r="D928">
            <v>46001</v>
          </cell>
          <cell r="E928">
            <v>46052</v>
          </cell>
          <cell r="F928">
            <v>46052</v>
          </cell>
          <cell r="G928">
            <v>0</v>
          </cell>
          <cell r="H928" t="str">
            <v>260763-110</v>
          </cell>
          <cell r="I928" t="str">
            <v>Sulzer Pumps (UK) Ltd OEM</v>
          </cell>
          <cell r="J928">
            <v>110</v>
          </cell>
          <cell r="K928" t="str">
            <v>STATIONARY RING;MACH</v>
          </cell>
          <cell r="L928" t="str">
            <v>ASTM A276 Type 316L+STEL.6</v>
          </cell>
          <cell r="M928" t="str">
            <v>204229117018Q01</v>
          </cell>
          <cell r="N928" t="str">
            <v>2-204229117</v>
          </cell>
          <cell r="O928" t="str">
            <v>B</v>
          </cell>
          <cell r="P928" t="str">
            <v>STEL.6</v>
          </cell>
          <cell r="Q928" t="str">
            <v>QQP1005937800010-01 TASK 260</v>
          </cell>
          <cell r="R928">
            <v>39</v>
          </cell>
          <cell r="S928">
            <v>39</v>
          </cell>
          <cell r="T928">
            <v>25308</v>
          </cell>
          <cell r="U928">
            <v>46053</v>
          </cell>
          <cell r="V928">
            <v>0</v>
          </cell>
          <cell r="W928" t="str">
            <v>COMPLETE</v>
          </cell>
          <cell r="X928">
            <v>138.69999999999999</v>
          </cell>
          <cell r="Y928">
            <v>0</v>
          </cell>
          <cell r="Z928" t="str">
            <v>GBP</v>
          </cell>
          <cell r="AA928">
            <v>0</v>
          </cell>
          <cell r="AB928">
            <v>46049</v>
          </cell>
          <cell r="AC928">
            <v>0</v>
          </cell>
          <cell r="AD928">
            <v>0</v>
          </cell>
          <cell r="AF928">
            <v>120</v>
          </cell>
          <cell r="AG928">
            <v>100</v>
          </cell>
          <cell r="AH928">
            <v>19</v>
          </cell>
        </row>
        <row r="929">
          <cell r="A929">
            <v>260772</v>
          </cell>
          <cell r="B929">
            <v>4502407675</v>
          </cell>
          <cell r="C929">
            <v>46002</v>
          </cell>
          <cell r="D929">
            <v>46003</v>
          </cell>
          <cell r="E929">
            <v>46059</v>
          </cell>
          <cell r="F929">
            <v>46052</v>
          </cell>
          <cell r="G929">
            <v>0</v>
          </cell>
          <cell r="H929" t="str">
            <v>260772-10</v>
          </cell>
          <cell r="I929" t="str">
            <v>Sulzer Pumpen (Deutschland) GmbH</v>
          </cell>
          <cell r="J929">
            <v>10</v>
          </cell>
          <cell r="K929" t="str">
            <v>BALANCE DRUM;MACH;TTMC;100-280</v>
          </cell>
          <cell r="L929" t="str">
            <v>ASTM A276 Type 316L+COL.6</v>
          </cell>
          <cell r="M929">
            <v>204652591005</v>
          </cell>
          <cell r="N929" t="str">
            <v>1-204652591 (Design C)</v>
          </cell>
          <cell r="O929" t="str">
            <v>C</v>
          </cell>
          <cell r="P929" t="str">
            <v>COL.6 (0.8mm)</v>
          </cell>
          <cell r="Q929" t="str">
            <v>PS-1101 Rev.Lev.01 Version 02</v>
          </cell>
          <cell r="R929">
            <v>1</v>
          </cell>
          <cell r="S929">
            <v>1</v>
          </cell>
          <cell r="T929">
            <v>25299</v>
          </cell>
          <cell r="U929">
            <v>46051</v>
          </cell>
          <cell r="V929">
            <v>0</v>
          </cell>
          <cell r="W929" t="str">
            <v>COMPLETE</v>
          </cell>
          <cell r="X929">
            <v>725.4</v>
          </cell>
          <cell r="Y929">
            <v>0</v>
          </cell>
          <cell r="Z929" t="str">
            <v>EURO</v>
          </cell>
          <cell r="AA929">
            <v>0</v>
          </cell>
          <cell r="AB929">
            <v>46049</v>
          </cell>
          <cell r="AC929">
            <v>0</v>
          </cell>
          <cell r="AD929">
            <v>0</v>
          </cell>
          <cell r="AF929">
            <v>129.75</v>
          </cell>
          <cell r="AG929">
            <v>72</v>
          </cell>
          <cell r="AH929">
            <v>85</v>
          </cell>
        </row>
        <row r="930">
          <cell r="A930">
            <v>260773</v>
          </cell>
          <cell r="B930">
            <v>4502407880</v>
          </cell>
          <cell r="C930">
            <v>46002</v>
          </cell>
          <cell r="D930">
            <v>46003</v>
          </cell>
          <cell r="E930">
            <v>46052</v>
          </cell>
          <cell r="F930">
            <v>46037</v>
          </cell>
          <cell r="G930">
            <v>0</v>
          </cell>
          <cell r="H930" t="str">
            <v>260773-10</v>
          </cell>
          <cell r="I930" t="str">
            <v>SULZER PUMPS (CANADA) INC</v>
          </cell>
          <cell r="J930">
            <v>10</v>
          </cell>
          <cell r="K930" t="str">
            <v>SLEEVE,SPACER</v>
          </cell>
          <cell r="L930" t="str">
            <v>AISI Gr 410 (Ni &lt;= 0.25%)+STEL.1</v>
          </cell>
          <cell r="M930">
            <v>3106129</v>
          </cell>
          <cell r="N930" t="str">
            <v>A23275-000</v>
          </cell>
          <cell r="O930" t="str">
            <v>-</v>
          </cell>
          <cell r="P930" t="str">
            <v>STEL.1</v>
          </cell>
          <cell r="Q930">
            <v>0</v>
          </cell>
          <cell r="R930">
            <v>1</v>
          </cell>
          <cell r="S930">
            <v>1</v>
          </cell>
          <cell r="T930">
            <v>25321</v>
          </cell>
          <cell r="U930">
            <v>46064</v>
          </cell>
          <cell r="V930">
            <v>0</v>
          </cell>
          <cell r="W930" t="str">
            <v>COMPLETE</v>
          </cell>
          <cell r="X930">
            <v>400</v>
          </cell>
          <cell r="Y930">
            <v>0</v>
          </cell>
          <cell r="Z930" t="str">
            <v>USD</v>
          </cell>
          <cell r="AA930">
            <v>0</v>
          </cell>
          <cell r="AB930">
            <v>46034</v>
          </cell>
          <cell r="AC930">
            <v>0</v>
          </cell>
          <cell r="AD930">
            <v>0</v>
          </cell>
          <cell r="AF930">
            <v>53.797199999999997</v>
          </cell>
          <cell r="AG930">
            <v>38.074600000000004</v>
          </cell>
          <cell r="AH930">
            <v>95</v>
          </cell>
        </row>
        <row r="931">
          <cell r="A931">
            <v>260784</v>
          </cell>
          <cell r="B931">
            <v>4502408184</v>
          </cell>
          <cell r="C931">
            <v>46003</v>
          </cell>
          <cell r="D931">
            <v>46007</v>
          </cell>
          <cell r="E931">
            <v>46107</v>
          </cell>
          <cell r="F931">
            <v>46081</v>
          </cell>
          <cell r="G931">
            <v>0</v>
          </cell>
          <cell r="H931" t="str">
            <v>260784-10</v>
          </cell>
          <cell r="I931" t="str">
            <v>Sulzer Pumps (UK) Ltd OEM</v>
          </cell>
          <cell r="J931">
            <v>10</v>
          </cell>
          <cell r="K931" t="str">
            <v>SHAFT PROT SLEEVE;MACH;VCRD;18x28x34A</v>
          </cell>
          <cell r="L931" t="str">
            <v>AISI 410 NACE MR0175/UTS &gt; 700 MPa;YS &gt; 525 Mpa</v>
          </cell>
          <cell r="M931" t="str">
            <v>204256684001Q02</v>
          </cell>
          <cell r="N931" t="str">
            <v>2-204256684</v>
          </cell>
          <cell r="O931" t="str">
            <v>-</v>
          </cell>
          <cell r="P931">
            <v>0</v>
          </cell>
          <cell r="Q931" t="str">
            <v>Elongation 15%. Stated YS is 0.2% offset/40-504 REV 16/PS-7000 REV 02 (3.2 CERT)</v>
          </cell>
          <cell r="R931">
            <v>3</v>
          </cell>
          <cell r="S931">
            <v>3</v>
          </cell>
          <cell r="T931">
            <v>25394</v>
          </cell>
          <cell r="U931">
            <v>46109</v>
          </cell>
          <cell r="V931">
            <v>0</v>
          </cell>
          <cell r="W931" t="str">
            <v>COMPLETE</v>
          </cell>
          <cell r="X931">
            <v>460</v>
          </cell>
          <cell r="Y931">
            <v>0</v>
          </cell>
          <cell r="Z931" t="str">
            <v>GBP</v>
          </cell>
          <cell r="AA931">
            <v>0</v>
          </cell>
          <cell r="AB931">
            <v>46078</v>
          </cell>
          <cell r="AC931">
            <v>0</v>
          </cell>
          <cell r="AD931">
            <v>0</v>
          </cell>
          <cell r="AF931">
            <v>140</v>
          </cell>
          <cell r="AG931">
            <v>120</v>
          </cell>
          <cell r="AH931">
            <v>443</v>
          </cell>
        </row>
        <row r="932">
          <cell r="A932">
            <v>260784</v>
          </cell>
          <cell r="B932">
            <v>4502408184</v>
          </cell>
          <cell r="C932">
            <v>46003</v>
          </cell>
          <cell r="D932">
            <v>46007</v>
          </cell>
          <cell r="E932">
            <v>46107</v>
          </cell>
          <cell r="F932">
            <v>46081</v>
          </cell>
          <cell r="G932">
            <v>0</v>
          </cell>
          <cell r="H932" t="str">
            <v>260784-20</v>
          </cell>
          <cell r="I932" t="str">
            <v>Sulzer Pumps (UK) Ltd OEM</v>
          </cell>
          <cell r="J932">
            <v>20</v>
          </cell>
          <cell r="K932" t="str">
            <v>SLEEVE FOR BALANCE MANDREL</v>
          </cell>
          <cell r="L932" t="str">
            <v>A105/AISI Carbon Steel (Up to 2% Maximum Alloy)</v>
          </cell>
          <cell r="M932" t="str">
            <v>TS1MB1010002Q99</v>
          </cell>
          <cell r="N932" t="str">
            <v>TS1MB1010</v>
          </cell>
          <cell r="O932" t="str">
            <v>B</v>
          </cell>
          <cell r="P932">
            <v>0</v>
          </cell>
          <cell r="Q932" t="str">
            <v>PS-2000 REV 00</v>
          </cell>
          <cell r="R932">
            <v>2</v>
          </cell>
          <cell r="S932">
            <v>2</v>
          </cell>
          <cell r="T932">
            <v>25369</v>
          </cell>
          <cell r="U932">
            <v>46099</v>
          </cell>
          <cell r="V932">
            <v>0</v>
          </cell>
          <cell r="W932" t="str">
            <v>COMPLETE</v>
          </cell>
          <cell r="X932">
            <v>89.1</v>
          </cell>
          <cell r="Y932">
            <v>0</v>
          </cell>
          <cell r="Z932" t="str">
            <v>GBP</v>
          </cell>
          <cell r="AA932">
            <v>0</v>
          </cell>
          <cell r="AB932">
            <v>46078</v>
          </cell>
          <cell r="AC932">
            <v>0</v>
          </cell>
          <cell r="AD932">
            <v>0</v>
          </cell>
          <cell r="AF932">
            <v>110</v>
          </cell>
          <cell r="AG932">
            <v>68.5</v>
          </cell>
          <cell r="AH932">
            <v>85</v>
          </cell>
        </row>
        <row r="933">
          <cell r="A933">
            <v>260784</v>
          </cell>
          <cell r="B933">
            <v>4502408184</v>
          </cell>
          <cell r="C933">
            <v>46003</v>
          </cell>
          <cell r="D933">
            <v>46007</v>
          </cell>
          <cell r="E933">
            <v>46107</v>
          </cell>
          <cell r="F933">
            <v>46081</v>
          </cell>
          <cell r="G933">
            <v>0</v>
          </cell>
          <cell r="H933" t="str">
            <v>260784-30</v>
          </cell>
          <cell r="I933" t="str">
            <v>Sulzer Pumps (UK) Ltd OEM</v>
          </cell>
          <cell r="J933">
            <v>30</v>
          </cell>
          <cell r="K933" t="str">
            <v>BALANCE MANDREL</v>
          </cell>
          <cell r="L933" t="str">
            <v xml:space="preserve"> EN24/AISI 4340/BS 970 Gr 817 M40 Cond T</v>
          </cell>
          <cell r="M933" t="str">
            <v>TS1MB1010001Q99</v>
          </cell>
          <cell r="N933" t="str">
            <v>TS1MB1010</v>
          </cell>
          <cell r="O933" t="str">
            <v>B</v>
          </cell>
          <cell r="P933">
            <v>0</v>
          </cell>
          <cell r="Q933" t="str">
            <v>PS-2000 REV 00</v>
          </cell>
          <cell r="R933">
            <v>1</v>
          </cell>
          <cell r="S933">
            <v>1</v>
          </cell>
          <cell r="T933">
            <v>25369</v>
          </cell>
          <cell r="U933">
            <v>46099</v>
          </cell>
          <cell r="V933">
            <v>0</v>
          </cell>
          <cell r="W933" t="str">
            <v>COMPLETE</v>
          </cell>
          <cell r="X933">
            <v>715.2</v>
          </cell>
          <cell r="Y933">
            <v>0</v>
          </cell>
          <cell r="Z933" t="str">
            <v>GBP</v>
          </cell>
          <cell r="AA933">
            <v>0</v>
          </cell>
          <cell r="AB933">
            <v>46078</v>
          </cell>
          <cell r="AC933">
            <v>0</v>
          </cell>
          <cell r="AD933">
            <v>0</v>
          </cell>
          <cell r="AF933">
            <v>95</v>
          </cell>
          <cell r="AH933">
            <v>812</v>
          </cell>
        </row>
        <row r="934">
          <cell r="A934">
            <v>260784</v>
          </cell>
          <cell r="B934">
            <v>4502408184</v>
          </cell>
          <cell r="C934">
            <v>46003</v>
          </cell>
          <cell r="D934">
            <v>46007</v>
          </cell>
          <cell r="E934">
            <v>46107</v>
          </cell>
          <cell r="F934">
            <v>46081</v>
          </cell>
          <cell r="G934">
            <v>0</v>
          </cell>
          <cell r="H934" t="str">
            <v>260784-40</v>
          </cell>
          <cell r="I934" t="str">
            <v>Sulzer Pumps (UK) Ltd OEM</v>
          </cell>
          <cell r="J934">
            <v>40</v>
          </cell>
          <cell r="K934" t="str">
            <v>BEARING SLEEVE;MACH</v>
          </cell>
          <cell r="L934" t="str">
            <v>ASTM A276 UNS S41000 NACE MR0175/MR0103+COL.5</v>
          </cell>
          <cell r="M934" t="str">
            <v>204256654001Q02</v>
          </cell>
          <cell r="N934" t="str">
            <v>2-204256654</v>
          </cell>
          <cell r="O934" t="str">
            <v>-</v>
          </cell>
          <cell r="P934" t="str">
            <v>COL.5</v>
          </cell>
          <cell r="Q934" t="str">
            <v>40-504 REV 16/40-550 REV 06/PS-7000 REV 02 (3.2 CERT)</v>
          </cell>
          <cell r="R934">
            <v>2</v>
          </cell>
          <cell r="S934">
            <v>2</v>
          </cell>
          <cell r="T934">
            <v>25394</v>
          </cell>
          <cell r="U934">
            <v>46109</v>
          </cell>
          <cell r="V934">
            <v>0</v>
          </cell>
          <cell r="W934" t="str">
            <v>COMPLETE</v>
          </cell>
          <cell r="X934">
            <v>1051.5999999999999</v>
          </cell>
          <cell r="Y934">
            <v>0</v>
          </cell>
          <cell r="Z934" t="str">
            <v>GBP</v>
          </cell>
          <cell r="AA934">
            <v>0</v>
          </cell>
          <cell r="AB934">
            <v>46078</v>
          </cell>
          <cell r="AC934">
            <v>0</v>
          </cell>
          <cell r="AD934">
            <v>0</v>
          </cell>
          <cell r="AF934">
            <v>115</v>
          </cell>
          <cell r="AG934">
            <v>95</v>
          </cell>
          <cell r="AH934">
            <v>252</v>
          </cell>
        </row>
        <row r="935">
          <cell r="A935">
            <v>260784</v>
          </cell>
          <cell r="B935">
            <v>4502408184</v>
          </cell>
          <cell r="C935">
            <v>46003</v>
          </cell>
          <cell r="D935">
            <v>46007</v>
          </cell>
          <cell r="E935">
            <v>46107</v>
          </cell>
          <cell r="F935">
            <v>46081</v>
          </cell>
          <cell r="G935">
            <v>0</v>
          </cell>
          <cell r="H935" t="str">
            <v>260784-50</v>
          </cell>
          <cell r="I935" t="str">
            <v>Sulzer Pumps (UK) Ltd OEM</v>
          </cell>
          <cell r="J935">
            <v>50</v>
          </cell>
          <cell r="K935" t="str">
            <v>SHAFT SLEEVE;MACH;VCRD</v>
          </cell>
          <cell r="L935" t="str">
            <v>ASTM A276 UNS S41000 NACE MR0175/MR0103+COL.5</v>
          </cell>
          <cell r="M935" t="str">
            <v>204256655001Q02</v>
          </cell>
          <cell r="N935" t="str">
            <v>2-204256655</v>
          </cell>
          <cell r="O935" t="str">
            <v>-</v>
          </cell>
          <cell r="P935" t="str">
            <v>COL.5</v>
          </cell>
          <cell r="Q935" t="str">
            <v>40-504 REV 16/40-550 REV 06/PS-7000 REV 02 (3.2 CERT)</v>
          </cell>
          <cell r="R935">
            <v>2</v>
          </cell>
          <cell r="S935">
            <v>2</v>
          </cell>
          <cell r="T935" t="str">
            <v>25351/26005</v>
          </cell>
          <cell r="U935" t="str">
            <v>28/02/2026/14/04/2026</v>
          </cell>
          <cell r="V935">
            <v>0</v>
          </cell>
          <cell r="W935" t="str">
            <v>COMPLETE</v>
          </cell>
          <cell r="X935">
            <v>1135.3</v>
          </cell>
          <cell r="Y935">
            <v>0</v>
          </cell>
          <cell r="Z935" t="str">
            <v>GBP</v>
          </cell>
          <cell r="AA935">
            <v>0</v>
          </cell>
          <cell r="AB935">
            <v>46078</v>
          </cell>
          <cell r="AC935">
            <v>0</v>
          </cell>
          <cell r="AD935">
            <v>0</v>
          </cell>
          <cell r="AF935">
            <v>115</v>
          </cell>
          <cell r="AG935">
            <v>95</v>
          </cell>
          <cell r="AH935">
            <v>331</v>
          </cell>
        </row>
        <row r="936">
          <cell r="A936">
            <v>260784</v>
          </cell>
          <cell r="B936">
            <v>4502408184</v>
          </cell>
          <cell r="C936">
            <v>46003</v>
          </cell>
          <cell r="D936">
            <v>46007</v>
          </cell>
          <cell r="E936">
            <v>46107</v>
          </cell>
          <cell r="F936">
            <v>46081</v>
          </cell>
          <cell r="G936">
            <v>0</v>
          </cell>
          <cell r="H936" t="str">
            <v>260784-60</v>
          </cell>
          <cell r="I936" t="str">
            <v>Sulzer Pumps (UK) Ltd OEM</v>
          </cell>
          <cell r="J936">
            <v>60</v>
          </cell>
          <cell r="K936" t="str">
            <v>SHAFT SLEEVE;MACH;VCRD</v>
          </cell>
          <cell r="L936" t="str">
            <v>ASTM A276 UNS S41000 NACE MR0175/MR0103+COL.5</v>
          </cell>
          <cell r="M936" t="str">
            <v>204256658001Q02</v>
          </cell>
          <cell r="N936" t="str">
            <v>2-204256658</v>
          </cell>
          <cell r="O936" t="str">
            <v>-</v>
          </cell>
          <cell r="P936" t="str">
            <v>COL.5</v>
          </cell>
          <cell r="Q936" t="str">
            <v>40-504 REV 16/40-550 REV 06/PS-7000 REV 02 (3.2 CERT)</v>
          </cell>
          <cell r="R936">
            <v>6</v>
          </cell>
          <cell r="S936">
            <v>6</v>
          </cell>
          <cell r="T936">
            <v>25369</v>
          </cell>
          <cell r="U936">
            <v>46099</v>
          </cell>
          <cell r="V936">
            <v>0</v>
          </cell>
          <cell r="W936" t="str">
            <v>COMPLETE</v>
          </cell>
          <cell r="X936">
            <v>1014.6</v>
          </cell>
          <cell r="Y936">
            <v>0</v>
          </cell>
          <cell r="Z936" t="str">
            <v>GBP</v>
          </cell>
          <cell r="AA936">
            <v>0</v>
          </cell>
          <cell r="AB936">
            <v>46078</v>
          </cell>
          <cell r="AC936">
            <v>0</v>
          </cell>
          <cell r="AD936">
            <v>0</v>
          </cell>
          <cell r="AF936">
            <v>140</v>
          </cell>
          <cell r="AG936">
            <v>120</v>
          </cell>
          <cell r="AH936">
            <v>260</v>
          </cell>
        </row>
        <row r="937">
          <cell r="A937">
            <v>260784</v>
          </cell>
          <cell r="B937">
            <v>4502408184</v>
          </cell>
          <cell r="C937">
            <v>46003</v>
          </cell>
          <cell r="D937">
            <v>46007</v>
          </cell>
          <cell r="E937">
            <v>46107</v>
          </cell>
          <cell r="F937">
            <v>46081</v>
          </cell>
          <cell r="G937">
            <v>0</v>
          </cell>
          <cell r="H937" t="str">
            <v>260784-70</v>
          </cell>
          <cell r="I937" t="str">
            <v>Sulzer Pumps (UK) Ltd OEM</v>
          </cell>
          <cell r="J937">
            <v>70</v>
          </cell>
          <cell r="K937" t="str">
            <v>BEARING SLEEVE;MACH</v>
          </cell>
          <cell r="L937" t="str">
            <v>ASTM A276 UNS S41000 NACE MR0175/MR0103+COL.5</v>
          </cell>
          <cell r="M937" t="str">
            <v>204256661001Q02</v>
          </cell>
          <cell r="N937" t="str">
            <v>2-204256661</v>
          </cell>
          <cell r="O937" t="str">
            <v>-</v>
          </cell>
          <cell r="P937" t="str">
            <v>COL.5</v>
          </cell>
          <cell r="Q937" t="str">
            <v>40-504 REV 16/40-550 REV 06/PS-7000 REV 02 (3.2 CERT)</v>
          </cell>
          <cell r="R937">
            <v>4</v>
          </cell>
          <cell r="S937">
            <v>4</v>
          </cell>
          <cell r="T937">
            <v>25394</v>
          </cell>
          <cell r="U937">
            <v>46109</v>
          </cell>
          <cell r="V937">
            <v>0</v>
          </cell>
          <cell r="W937" t="str">
            <v>COMPLETE</v>
          </cell>
          <cell r="X937">
            <v>967</v>
          </cell>
          <cell r="Y937">
            <v>0</v>
          </cell>
          <cell r="Z937" t="str">
            <v>GBP</v>
          </cell>
          <cell r="AA937">
            <v>0</v>
          </cell>
          <cell r="AB937">
            <v>46078</v>
          </cell>
          <cell r="AC937">
            <v>0</v>
          </cell>
          <cell r="AD937">
            <v>0</v>
          </cell>
          <cell r="AF937">
            <v>140</v>
          </cell>
          <cell r="AG937">
            <v>120</v>
          </cell>
          <cell r="AH937">
            <v>170</v>
          </cell>
        </row>
        <row r="938">
          <cell r="A938">
            <v>260784</v>
          </cell>
          <cell r="B938">
            <v>4502408184</v>
          </cell>
          <cell r="C938">
            <v>46003</v>
          </cell>
          <cell r="D938">
            <v>46007</v>
          </cell>
          <cell r="E938">
            <v>46107</v>
          </cell>
          <cell r="F938">
            <v>46081</v>
          </cell>
          <cell r="G938">
            <v>0</v>
          </cell>
          <cell r="H938" t="str">
            <v>260784-80</v>
          </cell>
          <cell r="I938" t="str">
            <v>Sulzer Pumps (UK) Ltd OEM</v>
          </cell>
          <cell r="J938">
            <v>80</v>
          </cell>
          <cell r="K938" t="str">
            <v>BEARING SLEEVE;MACH</v>
          </cell>
          <cell r="L938" t="str">
            <v>ASTM A276 UNS S41000 NACE MR0175/MR0103+COL.5</v>
          </cell>
          <cell r="M938" t="str">
            <v>204256654001Q02</v>
          </cell>
          <cell r="N938" t="str">
            <v>2-204256654</v>
          </cell>
          <cell r="O938" t="str">
            <v>-</v>
          </cell>
          <cell r="P938" t="str">
            <v>COL.5</v>
          </cell>
          <cell r="Q938" t="str">
            <v>40-504 REV 16/40-550 REV 06/PS-7000 REV 02 (3.2 CERT)</v>
          </cell>
          <cell r="R938">
            <v>2</v>
          </cell>
          <cell r="S938">
            <v>2</v>
          </cell>
          <cell r="T938">
            <v>25394</v>
          </cell>
          <cell r="U938">
            <v>46109</v>
          </cell>
          <cell r="V938">
            <v>0</v>
          </cell>
          <cell r="W938" t="str">
            <v>COMPLETE</v>
          </cell>
          <cell r="X938">
            <v>1051.5999999999999</v>
          </cell>
          <cell r="Y938">
            <v>0</v>
          </cell>
          <cell r="Z938" t="str">
            <v>GBP</v>
          </cell>
          <cell r="AA938">
            <v>0</v>
          </cell>
          <cell r="AB938">
            <v>46078</v>
          </cell>
          <cell r="AC938">
            <v>0</v>
          </cell>
          <cell r="AD938">
            <v>0</v>
          </cell>
          <cell r="AF938">
            <v>115</v>
          </cell>
          <cell r="AG938">
            <v>95</v>
          </cell>
          <cell r="AH938">
            <v>252</v>
          </cell>
        </row>
        <row r="939">
          <cell r="A939">
            <v>260784</v>
          </cell>
          <cell r="B939">
            <v>4502408184</v>
          </cell>
          <cell r="C939">
            <v>46003</v>
          </cell>
          <cell r="D939">
            <v>46007</v>
          </cell>
          <cell r="E939">
            <v>46107</v>
          </cell>
          <cell r="F939">
            <v>46081</v>
          </cell>
          <cell r="G939">
            <v>0</v>
          </cell>
          <cell r="H939" t="str">
            <v>260784-90</v>
          </cell>
          <cell r="I939" t="str">
            <v>Sulzer Pumps (UK) Ltd OEM</v>
          </cell>
          <cell r="J939">
            <v>90</v>
          </cell>
          <cell r="K939" t="str">
            <v>SHAFT SLEEVE;MACH;VCRD</v>
          </cell>
          <cell r="L939" t="str">
            <v>ASTM A276 UNS S41000 NACE MR0175/MR0103+COL.5</v>
          </cell>
          <cell r="M939" t="str">
            <v>204256655001Q02</v>
          </cell>
          <cell r="N939" t="str">
            <v>2-204256655</v>
          </cell>
          <cell r="O939" t="str">
            <v>-</v>
          </cell>
          <cell r="P939" t="str">
            <v>COL.5</v>
          </cell>
          <cell r="Q939" t="str">
            <v>40-504 REV 16/40-550 REV 06/PS-7000 REV 02 (3.2 CERT)</v>
          </cell>
          <cell r="R939">
            <v>2</v>
          </cell>
          <cell r="S939">
            <v>1</v>
          </cell>
          <cell r="T939">
            <v>25394</v>
          </cell>
          <cell r="U939">
            <v>46109</v>
          </cell>
          <cell r="V939">
            <v>1</v>
          </cell>
          <cell r="W939" t="str">
            <v>PENDING</v>
          </cell>
          <cell r="X939">
            <v>1135.3</v>
          </cell>
          <cell r="Y939">
            <v>0</v>
          </cell>
          <cell r="Z939" t="str">
            <v>GBP</v>
          </cell>
          <cell r="AA939">
            <v>1135.3</v>
          </cell>
          <cell r="AB939">
            <v>46078</v>
          </cell>
          <cell r="AC939">
            <v>0</v>
          </cell>
          <cell r="AD939">
            <v>0</v>
          </cell>
          <cell r="AF939">
            <v>115</v>
          </cell>
          <cell r="AG939">
            <v>95</v>
          </cell>
          <cell r="AH939">
            <v>331</v>
          </cell>
        </row>
        <row r="940">
          <cell r="A940">
            <v>260784</v>
          </cell>
          <cell r="B940">
            <v>4502408184</v>
          </cell>
          <cell r="C940">
            <v>46003</v>
          </cell>
          <cell r="D940">
            <v>46007</v>
          </cell>
          <cell r="E940">
            <v>46107</v>
          </cell>
          <cell r="F940">
            <v>46081</v>
          </cell>
          <cell r="G940">
            <v>0</v>
          </cell>
          <cell r="H940" t="str">
            <v>260784-100</v>
          </cell>
          <cell r="I940" t="str">
            <v>Sulzer Pumps (UK) Ltd OEM</v>
          </cell>
          <cell r="J940">
            <v>100</v>
          </cell>
          <cell r="K940" t="str">
            <v>SHAFT SLEEVE;MACH;VCRD</v>
          </cell>
          <cell r="L940" t="str">
            <v>ASTM A276 UNS S41000 NACE MR0175/MR0103+COL.5</v>
          </cell>
          <cell r="M940" t="str">
            <v>204256658001Q02</v>
          </cell>
          <cell r="N940" t="str">
            <v>2-204256658</v>
          </cell>
          <cell r="O940" t="str">
            <v>-</v>
          </cell>
          <cell r="P940" t="str">
            <v>COL.5</v>
          </cell>
          <cell r="Q940" t="str">
            <v>40-504 REV 16/40-550 REV 06/PS-7000 REV 02 (3.2 CERT)</v>
          </cell>
          <cell r="R940">
            <v>8</v>
          </cell>
          <cell r="S940">
            <v>8</v>
          </cell>
          <cell r="T940">
            <v>25394</v>
          </cell>
          <cell r="U940">
            <v>46109</v>
          </cell>
          <cell r="V940">
            <v>0</v>
          </cell>
          <cell r="W940" t="str">
            <v>COMPLETE</v>
          </cell>
          <cell r="X940">
            <v>1014.6</v>
          </cell>
          <cell r="Y940">
            <v>0</v>
          </cell>
          <cell r="Z940" t="str">
            <v>GBP</v>
          </cell>
          <cell r="AA940">
            <v>0</v>
          </cell>
          <cell r="AB940">
            <v>46078</v>
          </cell>
          <cell r="AC940">
            <v>0</v>
          </cell>
          <cell r="AD940">
            <v>0</v>
          </cell>
          <cell r="AF940">
            <v>140</v>
          </cell>
          <cell r="AG940">
            <v>120</v>
          </cell>
          <cell r="AH940">
            <v>260</v>
          </cell>
        </row>
        <row r="941">
          <cell r="A941">
            <v>260784</v>
          </cell>
          <cell r="B941">
            <v>4502408184</v>
          </cell>
          <cell r="C941">
            <v>46003</v>
          </cell>
          <cell r="D941">
            <v>46007</v>
          </cell>
          <cell r="E941">
            <v>46107</v>
          </cell>
          <cell r="F941">
            <v>46081</v>
          </cell>
          <cell r="G941">
            <v>0</v>
          </cell>
          <cell r="H941" t="str">
            <v>260784-110</v>
          </cell>
          <cell r="I941" t="str">
            <v>Sulzer Pumps (UK) Ltd OEM</v>
          </cell>
          <cell r="J941">
            <v>110</v>
          </cell>
          <cell r="K941" t="str">
            <v>BEARING SLEEVE;MACH</v>
          </cell>
          <cell r="L941" t="str">
            <v>ASTM A276 UNS S41000 NACE MR0175/MR0103+COL.5</v>
          </cell>
          <cell r="M941" t="str">
            <v>204256661001Q02</v>
          </cell>
          <cell r="N941" t="str">
            <v>2-204256661</v>
          </cell>
          <cell r="O941" t="str">
            <v>-</v>
          </cell>
          <cell r="P941" t="str">
            <v>COL.5</v>
          </cell>
          <cell r="Q941" t="str">
            <v>40-504 REV 16/40-550 REV 06/PS-7000 REV 02 (3.2 CERT)</v>
          </cell>
          <cell r="R941">
            <v>4</v>
          </cell>
          <cell r="S941">
            <v>4</v>
          </cell>
          <cell r="T941">
            <v>26005</v>
          </cell>
          <cell r="U941">
            <v>46126</v>
          </cell>
          <cell r="V941">
            <v>0</v>
          </cell>
          <cell r="W941" t="str">
            <v>COMPLETE</v>
          </cell>
          <cell r="X941">
            <v>967</v>
          </cell>
          <cell r="Y941">
            <v>0</v>
          </cell>
          <cell r="Z941" t="str">
            <v>GBP</v>
          </cell>
          <cell r="AA941">
            <v>0</v>
          </cell>
          <cell r="AB941">
            <v>46078</v>
          </cell>
          <cell r="AC941">
            <v>0</v>
          </cell>
          <cell r="AD941">
            <v>0</v>
          </cell>
          <cell r="AF941">
            <v>140</v>
          </cell>
          <cell r="AG941">
            <v>120</v>
          </cell>
          <cell r="AH941">
            <v>170</v>
          </cell>
        </row>
        <row r="942">
          <cell r="A942">
            <v>260784</v>
          </cell>
          <cell r="B942">
            <v>4502408184</v>
          </cell>
          <cell r="C942">
            <v>46003</v>
          </cell>
          <cell r="D942">
            <v>46007</v>
          </cell>
          <cell r="E942">
            <v>46107</v>
          </cell>
          <cell r="F942">
            <v>46081</v>
          </cell>
          <cell r="G942">
            <v>0</v>
          </cell>
          <cell r="H942" t="str">
            <v>260784-120</v>
          </cell>
          <cell r="I942" t="str">
            <v>Sulzer Pumps (UK) Ltd OEM</v>
          </cell>
          <cell r="J942">
            <v>120</v>
          </cell>
          <cell r="K942" t="str">
            <v>3.2 Certification</v>
          </cell>
          <cell r="L942" t="str">
            <v>-</v>
          </cell>
          <cell r="M942" t="str">
            <v xml:space="preserve"> 3.2 Certification</v>
          </cell>
          <cell r="N942" t="str">
            <v>-</v>
          </cell>
          <cell r="O942" t="str">
            <v>-</v>
          </cell>
          <cell r="P942">
            <v>0</v>
          </cell>
          <cell r="Q942">
            <v>0</v>
          </cell>
          <cell r="R942">
            <v>1</v>
          </cell>
          <cell r="S942">
            <v>1</v>
          </cell>
          <cell r="T942">
            <v>25353</v>
          </cell>
          <cell r="U942">
            <v>46081</v>
          </cell>
          <cell r="V942">
            <v>0</v>
          </cell>
          <cell r="W942" t="str">
            <v>COMPLETE</v>
          </cell>
          <cell r="X942">
            <v>1800</v>
          </cell>
          <cell r="Y942">
            <v>0</v>
          </cell>
          <cell r="Z942" t="str">
            <v>GBP</v>
          </cell>
          <cell r="AA942">
            <v>0</v>
          </cell>
          <cell r="AB942">
            <v>46078</v>
          </cell>
          <cell r="AC942">
            <v>0</v>
          </cell>
          <cell r="AD942">
            <v>0</v>
          </cell>
        </row>
        <row r="943">
          <cell r="A943">
            <v>260785</v>
          </cell>
          <cell r="B943">
            <v>4502408844</v>
          </cell>
          <cell r="C943">
            <v>46006</v>
          </cell>
          <cell r="D943">
            <v>46008</v>
          </cell>
          <cell r="E943">
            <v>46062</v>
          </cell>
          <cell r="F943">
            <v>46068</v>
          </cell>
          <cell r="G943">
            <v>0</v>
          </cell>
          <cell r="H943" t="str">
            <v>260785-10</v>
          </cell>
          <cell r="I943" t="str">
            <v>SULZER PUMPS (US) INC</v>
          </cell>
          <cell r="J943">
            <v>10</v>
          </cell>
          <cell r="K943" t="str">
            <v>IMPELLER RING;MACH</v>
          </cell>
          <cell r="L943" t="str">
            <v>UNS S32760+STEL.6</v>
          </cell>
          <cell r="M943">
            <v>204709253000</v>
          </cell>
          <cell r="N943" t="str">
            <v>A72880-000</v>
          </cell>
          <cell r="O943" t="str">
            <v>A</v>
          </cell>
          <cell r="P943" t="str">
            <v>STEL.6</v>
          </cell>
          <cell r="Q943" t="str">
            <v>PS-2000-000 REV 00</v>
          </cell>
          <cell r="R943">
            <v>1</v>
          </cell>
          <cell r="S943">
            <v>1</v>
          </cell>
          <cell r="T943">
            <v>25346</v>
          </cell>
          <cell r="U943">
            <v>46080</v>
          </cell>
          <cell r="V943">
            <v>0</v>
          </cell>
          <cell r="W943" t="str">
            <v>COMPLETE</v>
          </cell>
          <cell r="X943">
            <v>618</v>
          </cell>
          <cell r="Y943">
            <v>0</v>
          </cell>
          <cell r="Z943" t="str">
            <v>USD</v>
          </cell>
          <cell r="AA943">
            <v>0</v>
          </cell>
          <cell r="AB943">
            <v>46065</v>
          </cell>
          <cell r="AC943">
            <v>0</v>
          </cell>
          <cell r="AD943">
            <v>0</v>
          </cell>
          <cell r="AF943">
            <v>199.64400000000001</v>
          </cell>
          <cell r="AG943">
            <v>187.29959999999997</v>
          </cell>
          <cell r="AH943">
            <v>25.4</v>
          </cell>
        </row>
        <row r="944">
          <cell r="A944">
            <v>260785</v>
          </cell>
          <cell r="B944">
            <v>4502408844</v>
          </cell>
          <cell r="C944">
            <v>46006</v>
          </cell>
          <cell r="D944">
            <v>46008</v>
          </cell>
          <cell r="E944">
            <v>46062</v>
          </cell>
          <cell r="F944">
            <v>46068</v>
          </cell>
          <cell r="G944">
            <v>0</v>
          </cell>
          <cell r="H944" t="str">
            <v>260785-20</v>
          </cell>
          <cell r="I944" t="str">
            <v>SULZER PUMPS (US) INC</v>
          </cell>
          <cell r="J944">
            <v>20</v>
          </cell>
          <cell r="K944" t="str">
            <v>IMPELLER RING;MACH</v>
          </cell>
          <cell r="L944" t="str">
            <v>UNS S32760+STEL.6</v>
          </cell>
          <cell r="M944">
            <v>204709165001</v>
          </cell>
          <cell r="N944" t="str">
            <v>A72704-000</v>
          </cell>
          <cell r="O944" t="str">
            <v>A</v>
          </cell>
          <cell r="P944" t="str">
            <v>STEL.6</v>
          </cell>
          <cell r="Q944" t="str">
            <v>PS-2000-000 REV 00</v>
          </cell>
          <cell r="R944">
            <v>11</v>
          </cell>
          <cell r="S944">
            <v>11</v>
          </cell>
          <cell r="T944">
            <v>25326</v>
          </cell>
          <cell r="U944">
            <v>46070</v>
          </cell>
          <cell r="V944">
            <v>0</v>
          </cell>
          <cell r="W944" t="str">
            <v>COMPLETE</v>
          </cell>
          <cell r="X944">
            <v>462.5</v>
          </cell>
          <cell r="Y944">
            <v>0</v>
          </cell>
          <cell r="Z944" t="str">
            <v>USD</v>
          </cell>
          <cell r="AA944">
            <v>0</v>
          </cell>
          <cell r="AB944">
            <v>46065</v>
          </cell>
          <cell r="AC944">
            <v>0</v>
          </cell>
          <cell r="AD944">
            <v>0</v>
          </cell>
          <cell r="AF944">
            <v>179.01919999999998</v>
          </cell>
          <cell r="AG944">
            <v>165.07459999999998</v>
          </cell>
          <cell r="AH944">
            <v>25.4</v>
          </cell>
        </row>
        <row r="945">
          <cell r="A945">
            <v>260785</v>
          </cell>
          <cell r="B945">
            <v>4502408844</v>
          </cell>
          <cell r="C945">
            <v>46006</v>
          </cell>
          <cell r="D945">
            <v>46008</v>
          </cell>
          <cell r="E945">
            <v>46062</v>
          </cell>
          <cell r="F945">
            <v>46068</v>
          </cell>
          <cell r="G945">
            <v>0</v>
          </cell>
          <cell r="H945" t="str">
            <v>260785-30</v>
          </cell>
          <cell r="I945" t="str">
            <v>SULZER PUMPS (US) INC</v>
          </cell>
          <cell r="J945">
            <v>30</v>
          </cell>
          <cell r="K945" t="str">
            <v>IMPELLER RING;MACH</v>
          </cell>
          <cell r="L945" t="str">
            <v>UNS S32760+STEL.6</v>
          </cell>
          <cell r="M945">
            <v>204709166001</v>
          </cell>
          <cell r="N945" t="str">
            <v>A72705-000</v>
          </cell>
          <cell r="O945" t="str">
            <v>B</v>
          </cell>
          <cell r="P945" t="str">
            <v>STEL.6</v>
          </cell>
          <cell r="Q945" t="str">
            <v>PS-2000-000 REV 00</v>
          </cell>
          <cell r="R945">
            <v>10</v>
          </cell>
          <cell r="S945">
            <v>10</v>
          </cell>
          <cell r="T945">
            <v>25326</v>
          </cell>
          <cell r="U945">
            <v>46070</v>
          </cell>
          <cell r="V945">
            <v>0</v>
          </cell>
          <cell r="W945" t="str">
            <v>COMPLETE</v>
          </cell>
          <cell r="X945">
            <v>305.60000000000002</v>
          </cell>
          <cell r="Y945">
            <v>0</v>
          </cell>
          <cell r="Z945" t="str">
            <v>USD</v>
          </cell>
          <cell r="AA945">
            <v>0</v>
          </cell>
          <cell r="AB945">
            <v>46065</v>
          </cell>
          <cell r="AC945">
            <v>0</v>
          </cell>
          <cell r="AD945">
            <v>0</v>
          </cell>
          <cell r="AF945">
            <v>142.4178</v>
          </cell>
          <cell r="AG945">
            <v>130.14959999999999</v>
          </cell>
          <cell r="AH945">
            <v>20.650199999999998</v>
          </cell>
        </row>
        <row r="946">
          <cell r="A946">
            <v>260785</v>
          </cell>
          <cell r="B946">
            <v>4502408844</v>
          </cell>
          <cell r="C946">
            <v>46006</v>
          </cell>
          <cell r="D946">
            <v>46008</v>
          </cell>
          <cell r="E946">
            <v>46062</v>
          </cell>
          <cell r="F946">
            <v>46068</v>
          </cell>
          <cell r="G946">
            <v>0</v>
          </cell>
          <cell r="H946" t="str">
            <v>260785-50</v>
          </cell>
          <cell r="I946" t="str">
            <v>SULZER PUMPS (US) INC</v>
          </cell>
          <cell r="J946">
            <v>50</v>
          </cell>
          <cell r="K946" t="str">
            <v>STATIONARY RING;MACH</v>
          </cell>
          <cell r="L946" t="str">
            <v>UNS S32760+STEL.6</v>
          </cell>
          <cell r="M946">
            <v>204512360001</v>
          </cell>
          <cell r="N946" t="str">
            <v>A-204512360-000</v>
          </cell>
          <cell r="O946" t="str">
            <v>-</v>
          </cell>
          <cell r="P946" t="str">
            <v>STEL.6 (0.8 mm)</v>
          </cell>
          <cell r="Q946" t="str">
            <v>PS-2000-000 REV 00</v>
          </cell>
          <cell r="R946">
            <v>11</v>
          </cell>
          <cell r="S946">
            <v>11</v>
          </cell>
          <cell r="T946">
            <v>25326</v>
          </cell>
          <cell r="U946">
            <v>46070</v>
          </cell>
          <cell r="V946">
            <v>0</v>
          </cell>
          <cell r="W946" t="str">
            <v>COMPLETE</v>
          </cell>
          <cell r="X946">
            <v>615.70000000000005</v>
          </cell>
          <cell r="Y946">
            <v>0</v>
          </cell>
          <cell r="Z946" t="str">
            <v>USD</v>
          </cell>
          <cell r="AA946">
            <v>0</v>
          </cell>
          <cell r="AB946">
            <v>46065</v>
          </cell>
          <cell r="AC946">
            <v>0</v>
          </cell>
          <cell r="AD946">
            <v>0</v>
          </cell>
          <cell r="AF946">
            <v>203.2</v>
          </cell>
          <cell r="AG946">
            <v>179.40019999999998</v>
          </cell>
          <cell r="AH946">
            <v>25.4</v>
          </cell>
        </row>
        <row r="947">
          <cell r="A947">
            <v>260785</v>
          </cell>
          <cell r="B947">
            <v>4502408844</v>
          </cell>
          <cell r="C947">
            <v>46006</v>
          </cell>
          <cell r="D947">
            <v>46008</v>
          </cell>
          <cell r="E947">
            <v>46062</v>
          </cell>
          <cell r="F947">
            <v>46068</v>
          </cell>
          <cell r="G947">
            <v>0</v>
          </cell>
          <cell r="H947" t="str">
            <v>260785-60</v>
          </cell>
          <cell r="I947" t="str">
            <v>SULZER PUMPS (US) INC</v>
          </cell>
          <cell r="J947">
            <v>60</v>
          </cell>
          <cell r="K947" t="str">
            <v>STATIONARY RING;MACH</v>
          </cell>
          <cell r="L947" t="str">
            <v>UNS S32760+STEL.6</v>
          </cell>
          <cell r="M947">
            <v>204512361001</v>
          </cell>
          <cell r="N947" t="str">
            <v>A-204512361-000</v>
          </cell>
          <cell r="O947" t="str">
            <v>-</v>
          </cell>
          <cell r="P947" t="str">
            <v>STEL.6 (0.8 mm)</v>
          </cell>
          <cell r="Q947" t="str">
            <v>PS-2000-000 REV 00</v>
          </cell>
          <cell r="R947">
            <v>1</v>
          </cell>
          <cell r="S947">
            <v>1</v>
          </cell>
          <cell r="T947">
            <v>25326</v>
          </cell>
          <cell r="U947">
            <v>46070</v>
          </cell>
          <cell r="V947">
            <v>0</v>
          </cell>
          <cell r="W947" t="str">
            <v>COMPLETE</v>
          </cell>
          <cell r="X947">
            <v>801.2</v>
          </cell>
          <cell r="Y947">
            <v>0</v>
          </cell>
          <cell r="Z947" t="str">
            <v>USD</v>
          </cell>
          <cell r="AA947">
            <v>0</v>
          </cell>
          <cell r="AB947">
            <v>46065</v>
          </cell>
          <cell r="AC947">
            <v>0</v>
          </cell>
          <cell r="AD947">
            <v>0</v>
          </cell>
          <cell r="AF947">
            <v>225.42499999999998</v>
          </cell>
          <cell r="AG947">
            <v>200.02499999999998</v>
          </cell>
          <cell r="AH947">
            <v>25.4</v>
          </cell>
        </row>
        <row r="948">
          <cell r="A948">
            <v>260792</v>
          </cell>
          <cell r="B948">
            <v>4502410407</v>
          </cell>
          <cell r="C948">
            <v>46009</v>
          </cell>
          <cell r="D948">
            <v>46010</v>
          </cell>
          <cell r="E948">
            <v>46072</v>
          </cell>
          <cell r="F948">
            <v>46068</v>
          </cell>
          <cell r="G948">
            <v>0</v>
          </cell>
          <cell r="H948" t="str">
            <v>260792-10</v>
          </cell>
          <cell r="I948" t="str">
            <v>Sulzer Leeds PMC</v>
          </cell>
          <cell r="J948">
            <v>10</v>
          </cell>
          <cell r="K948" t="str">
            <v>CENTER SLEEVE;MACH</v>
          </cell>
          <cell r="L948" t="str">
            <v>ASTM A276 UNS S32760 Cond A NACE MR0175+STEL.6</v>
          </cell>
          <cell r="M948">
            <v>204252175001</v>
          </cell>
          <cell r="N948" t="str">
            <v>3-204252175</v>
          </cell>
          <cell r="O948" t="str">
            <v>-</v>
          </cell>
          <cell r="P948" t="str">
            <v>STEL.6</v>
          </cell>
          <cell r="Q948" t="str">
            <v>40-434 REV 02/40-504 REV 16/PS-1001 REV 00</v>
          </cell>
          <cell r="R948">
            <v>2</v>
          </cell>
          <cell r="S948">
            <v>2</v>
          </cell>
          <cell r="T948">
            <v>25325</v>
          </cell>
          <cell r="U948">
            <v>46069</v>
          </cell>
          <cell r="V948">
            <v>0</v>
          </cell>
          <cell r="W948" t="str">
            <v>COMPLETE</v>
          </cell>
          <cell r="X948">
            <v>710</v>
          </cell>
          <cell r="Y948">
            <v>0</v>
          </cell>
          <cell r="Z948" t="str">
            <v>GBP</v>
          </cell>
          <cell r="AA948">
            <v>0</v>
          </cell>
          <cell r="AB948">
            <v>46065</v>
          </cell>
          <cell r="AC948">
            <v>0</v>
          </cell>
          <cell r="AD948">
            <v>0</v>
          </cell>
          <cell r="AF948">
            <v>131.62</v>
          </cell>
          <cell r="AG948">
            <v>90</v>
          </cell>
          <cell r="AH948">
            <v>85</v>
          </cell>
        </row>
        <row r="949">
          <cell r="A949">
            <v>260792</v>
          </cell>
          <cell r="B949">
            <v>4502410407</v>
          </cell>
          <cell r="C949">
            <v>46009</v>
          </cell>
          <cell r="D949">
            <v>46010</v>
          </cell>
          <cell r="E949">
            <v>46072</v>
          </cell>
          <cell r="F949">
            <v>46068</v>
          </cell>
          <cell r="G949">
            <v>0</v>
          </cell>
          <cell r="H949" t="str">
            <v>260792-20</v>
          </cell>
          <cell r="I949" t="str">
            <v>Sulzer Leeds PMC</v>
          </cell>
          <cell r="J949">
            <v>20</v>
          </cell>
          <cell r="K949" t="str">
            <v>INTERSTAGE BUSHING;MACH;MSDD;6x10x12.5B</v>
          </cell>
          <cell r="L949" t="str">
            <v>UNS S32760 NACE MR0175+STEL.6</v>
          </cell>
          <cell r="M949">
            <v>204252184001</v>
          </cell>
          <cell r="N949" t="str">
            <v>2-204252184</v>
          </cell>
          <cell r="O949" t="str">
            <v>-</v>
          </cell>
          <cell r="P949" t="str">
            <v>STEL.6</v>
          </cell>
          <cell r="Q949" t="str">
            <v>40-434 REV 02/40-504 REV 16/PS-1001 REV 00</v>
          </cell>
          <cell r="R949">
            <v>2</v>
          </cell>
          <cell r="S949">
            <v>2</v>
          </cell>
          <cell r="T949">
            <v>25325</v>
          </cell>
          <cell r="U949">
            <v>46069</v>
          </cell>
          <cell r="V949">
            <v>0</v>
          </cell>
          <cell r="W949" t="str">
            <v>COMPLETE</v>
          </cell>
          <cell r="X949">
            <v>1048.8</v>
          </cell>
          <cell r="Y949">
            <v>0</v>
          </cell>
          <cell r="Z949" t="str">
            <v>GBP</v>
          </cell>
          <cell r="AA949">
            <v>0</v>
          </cell>
          <cell r="AB949">
            <v>46065</v>
          </cell>
          <cell r="AC949">
            <v>0</v>
          </cell>
          <cell r="AD949">
            <v>0</v>
          </cell>
          <cell r="AF949">
            <v>222</v>
          </cell>
          <cell r="AG949">
            <v>110</v>
          </cell>
          <cell r="AH949">
            <v>52</v>
          </cell>
        </row>
        <row r="950">
          <cell r="A950">
            <v>260792</v>
          </cell>
          <cell r="B950">
            <v>4502410407</v>
          </cell>
          <cell r="C950">
            <v>46009</v>
          </cell>
          <cell r="D950">
            <v>46010</v>
          </cell>
          <cell r="E950">
            <v>46072</v>
          </cell>
          <cell r="F950">
            <v>46068</v>
          </cell>
          <cell r="G950">
            <v>0</v>
          </cell>
          <cell r="H950" t="str">
            <v>260792-20A</v>
          </cell>
          <cell r="I950" t="str">
            <v>Sulzer Leeds PMC</v>
          </cell>
          <cell r="J950" t="str">
            <v>20A</v>
          </cell>
          <cell r="K950" t="str">
            <v>LUG1</v>
          </cell>
          <cell r="L950" t="str">
            <v>UNS S32760 NACE MR0175</v>
          </cell>
          <cell r="M950" t="str">
            <v>204252184001-LUG1</v>
          </cell>
          <cell r="N950" t="str">
            <v>2-204252184</v>
          </cell>
          <cell r="O950" t="str">
            <v>-</v>
          </cell>
          <cell r="P950">
            <v>0</v>
          </cell>
          <cell r="Q950" t="str">
            <v>40-434 REV 02/40-504 REV 16/PS-1001 REV 00</v>
          </cell>
          <cell r="R950">
            <v>4</v>
          </cell>
          <cell r="S950">
            <v>4</v>
          </cell>
          <cell r="T950">
            <v>25325</v>
          </cell>
          <cell r="U950">
            <v>46069</v>
          </cell>
          <cell r="V950">
            <v>0</v>
          </cell>
          <cell r="W950" t="str">
            <v>COMPLETE</v>
          </cell>
          <cell r="X950">
            <v>0</v>
          </cell>
          <cell r="Y950">
            <v>0</v>
          </cell>
          <cell r="Z950" t="str">
            <v>GBP</v>
          </cell>
          <cell r="AA950">
            <v>0</v>
          </cell>
          <cell r="AB950">
            <v>46065</v>
          </cell>
          <cell r="AC950">
            <v>0</v>
          </cell>
          <cell r="AD950">
            <v>0</v>
          </cell>
          <cell r="AF950">
            <v>41</v>
          </cell>
          <cell r="AH950">
            <v>41</v>
          </cell>
        </row>
        <row r="951">
          <cell r="A951">
            <v>260792</v>
          </cell>
          <cell r="B951">
            <v>4502410407</v>
          </cell>
          <cell r="C951">
            <v>46009</v>
          </cell>
          <cell r="D951">
            <v>46010</v>
          </cell>
          <cell r="E951">
            <v>46072</v>
          </cell>
          <cell r="F951">
            <v>46068</v>
          </cell>
          <cell r="G951">
            <v>0</v>
          </cell>
          <cell r="H951" t="str">
            <v>260792-20B</v>
          </cell>
          <cell r="I951" t="str">
            <v>Sulzer Leeds PMC</v>
          </cell>
          <cell r="J951" t="str">
            <v>20B</v>
          </cell>
          <cell r="K951" t="str">
            <v>LUG2</v>
          </cell>
          <cell r="L951" t="str">
            <v>UNS S32760 NACE MR0175</v>
          </cell>
          <cell r="M951" t="str">
            <v>204252184001-LUG2</v>
          </cell>
          <cell r="N951" t="str">
            <v>2-204252184</v>
          </cell>
          <cell r="O951" t="str">
            <v>-</v>
          </cell>
          <cell r="P951">
            <v>0</v>
          </cell>
          <cell r="Q951" t="str">
            <v>40-434 REV 02/40-504 REV 16/PS-1001 REV 00</v>
          </cell>
          <cell r="R951">
            <v>2</v>
          </cell>
          <cell r="S951">
            <v>2</v>
          </cell>
          <cell r="T951">
            <v>25325</v>
          </cell>
          <cell r="U951">
            <v>46069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GBP</v>
          </cell>
          <cell r="AA951">
            <v>0</v>
          </cell>
          <cell r="AB951">
            <v>46065</v>
          </cell>
          <cell r="AC951">
            <v>0</v>
          </cell>
          <cell r="AD951">
            <v>0</v>
          </cell>
          <cell r="AF951">
            <v>41</v>
          </cell>
          <cell r="AG951"/>
          <cell r="AH951">
            <v>67</v>
          </cell>
        </row>
        <row r="952">
          <cell r="A952">
            <v>260792</v>
          </cell>
          <cell r="B952">
            <v>4502410407</v>
          </cell>
          <cell r="C952">
            <v>46009</v>
          </cell>
          <cell r="D952">
            <v>46010</v>
          </cell>
          <cell r="E952">
            <v>46072</v>
          </cell>
          <cell r="F952">
            <v>46068</v>
          </cell>
          <cell r="G952">
            <v>0</v>
          </cell>
          <cell r="H952" t="str">
            <v>260792-30</v>
          </cell>
          <cell r="I952" t="str">
            <v>Sulzer Leeds PMC</v>
          </cell>
          <cell r="J952">
            <v>30</v>
          </cell>
          <cell r="K952" t="str">
            <v>THROTTLE BUSHING;MACH;MSDD;6x10x12.5B</v>
          </cell>
          <cell r="L952" t="str">
            <v>ASTM A276 UNS S32760 Cond A NACE MR0175+STEL.6</v>
          </cell>
          <cell r="M952">
            <v>204252174001</v>
          </cell>
          <cell r="N952" t="str">
            <v>2-204252174</v>
          </cell>
          <cell r="O952" t="str">
            <v>-</v>
          </cell>
          <cell r="P952" t="str">
            <v>STEL.6</v>
          </cell>
          <cell r="Q952" t="str">
            <v>40-434 REV 02/40-504 REV 16/PS-1001 REV 00</v>
          </cell>
          <cell r="R952">
            <v>2</v>
          </cell>
          <cell r="S952">
            <v>2</v>
          </cell>
          <cell r="T952">
            <v>25325</v>
          </cell>
          <cell r="U952">
            <v>46069</v>
          </cell>
          <cell r="V952">
            <v>0</v>
          </cell>
          <cell r="W952" t="str">
            <v>COMPLETE</v>
          </cell>
          <cell r="X952">
            <v>778</v>
          </cell>
          <cell r="Y952">
            <v>0</v>
          </cell>
          <cell r="Z952" t="str">
            <v>GBP</v>
          </cell>
          <cell r="AA952">
            <v>0</v>
          </cell>
          <cell r="AB952">
            <v>46065</v>
          </cell>
          <cell r="AC952">
            <v>0</v>
          </cell>
          <cell r="AD952">
            <v>0</v>
          </cell>
          <cell r="AF952">
            <v>145</v>
          </cell>
          <cell r="AG952">
            <v>117</v>
          </cell>
          <cell r="AH952">
            <v>89</v>
          </cell>
        </row>
        <row r="953">
          <cell r="A953">
            <v>260793</v>
          </cell>
          <cell r="B953">
            <v>4502410545</v>
          </cell>
          <cell r="C953">
            <v>46009</v>
          </cell>
          <cell r="D953">
            <v>46010</v>
          </cell>
          <cell r="E953">
            <v>46066</v>
          </cell>
          <cell r="F953">
            <v>46068</v>
          </cell>
          <cell r="G953">
            <v>0</v>
          </cell>
          <cell r="H953" t="str">
            <v>260793-10</v>
          </cell>
          <cell r="I953" t="str">
            <v>SULZER PUMPS (CANADA) INC</v>
          </cell>
          <cell r="J953">
            <v>10</v>
          </cell>
          <cell r="K953" t="str">
            <v>SLEEVE;MACH</v>
          </cell>
          <cell r="L953" t="str">
            <v>AISI Gr 410 (Ni &lt;= 0.25%)+COL.6</v>
          </cell>
          <cell r="M953">
            <v>204709882005</v>
          </cell>
          <cell r="N953" t="str">
            <v>B13518-000</v>
          </cell>
          <cell r="O953" t="str">
            <v>D</v>
          </cell>
          <cell r="P953" t="str">
            <v>COL.6</v>
          </cell>
          <cell r="Q953" t="str">
            <v>PS-2000-000 REV 00/Country of Origin</v>
          </cell>
          <cell r="R953">
            <v>2</v>
          </cell>
          <cell r="S953">
            <v>2</v>
          </cell>
          <cell r="T953" t="str">
            <v>25321/25335</v>
          </cell>
          <cell r="U953" t="str">
            <v>11/02/2026/26/02/2026</v>
          </cell>
          <cell r="V953">
            <v>0</v>
          </cell>
          <cell r="W953" t="str">
            <v>COMPLETE</v>
          </cell>
          <cell r="X953">
            <v>659.8</v>
          </cell>
          <cell r="Y953">
            <v>0</v>
          </cell>
          <cell r="Z953" t="str">
            <v>USD</v>
          </cell>
          <cell r="AA953">
            <v>0</v>
          </cell>
          <cell r="AB953">
            <v>46065</v>
          </cell>
          <cell r="AC953">
            <v>0</v>
          </cell>
          <cell r="AD953">
            <v>0</v>
          </cell>
          <cell r="AF953">
            <v>73.024999999999991</v>
          </cell>
          <cell r="AG953">
            <v>63.449200000000005</v>
          </cell>
          <cell r="AH953">
            <v>165.1</v>
          </cell>
        </row>
        <row r="954">
          <cell r="A954">
            <v>260793</v>
          </cell>
          <cell r="B954">
            <v>4502410545</v>
          </cell>
          <cell r="C954">
            <v>46009</v>
          </cell>
          <cell r="D954">
            <v>46010</v>
          </cell>
          <cell r="E954">
            <v>46066</v>
          </cell>
          <cell r="F954">
            <v>46068</v>
          </cell>
          <cell r="G954">
            <v>0</v>
          </cell>
          <cell r="H954" t="str">
            <v>260793-20</v>
          </cell>
          <cell r="I954" t="str">
            <v>SULZER PUMPS (CANADA) INC</v>
          </cell>
          <cell r="J954">
            <v>20</v>
          </cell>
          <cell r="K954" t="str">
            <v>CENTER SLEEVE;MACH</v>
          </cell>
          <cell r="L954" t="str">
            <v>AISI Gr 410 (Ni &lt;= 0.25%)+COL.6</v>
          </cell>
          <cell r="M954">
            <v>204723541007</v>
          </cell>
          <cell r="N954" t="str">
            <v>A31626-000</v>
          </cell>
          <cell r="O954" t="str">
            <v>B</v>
          </cell>
          <cell r="P954" t="str">
            <v>COL.6</v>
          </cell>
          <cell r="Q954" t="str">
            <v>Country of Origin</v>
          </cell>
          <cell r="R954">
            <v>1</v>
          </cell>
          <cell r="S954">
            <v>1</v>
          </cell>
          <cell r="T954">
            <v>25321</v>
          </cell>
          <cell r="U954">
            <v>46064</v>
          </cell>
          <cell r="V954">
            <v>0</v>
          </cell>
          <cell r="W954" t="str">
            <v>COMPLETE</v>
          </cell>
          <cell r="X954">
            <v>495.2</v>
          </cell>
          <cell r="Y954">
            <v>0</v>
          </cell>
          <cell r="Z954" t="str">
            <v>USD</v>
          </cell>
          <cell r="AA954">
            <v>0</v>
          </cell>
          <cell r="AB954">
            <v>46065</v>
          </cell>
          <cell r="AC954">
            <v>0</v>
          </cell>
          <cell r="AD954">
            <v>0</v>
          </cell>
          <cell r="AF954">
            <v>79.09559999999999</v>
          </cell>
          <cell r="AG954">
            <v>64.261999999999986</v>
          </cell>
          <cell r="AH954">
            <v>65.024000000000001</v>
          </cell>
        </row>
        <row r="955">
          <cell r="A955">
            <v>260793</v>
          </cell>
          <cell r="B955">
            <v>4502410545</v>
          </cell>
          <cell r="C955">
            <v>46009</v>
          </cell>
          <cell r="D955">
            <v>46010</v>
          </cell>
          <cell r="E955">
            <v>46066</v>
          </cell>
          <cell r="F955">
            <v>46068</v>
          </cell>
          <cell r="G955">
            <v>0</v>
          </cell>
          <cell r="H955" t="str">
            <v>260793-30</v>
          </cell>
          <cell r="I955" t="str">
            <v>SULZER PUMPS (CANADA) INC</v>
          </cell>
          <cell r="J955">
            <v>30</v>
          </cell>
          <cell r="K955" t="str">
            <v>THROTTLE SLEEVE;MACH</v>
          </cell>
          <cell r="L955" t="str">
            <v>AISI Gr 410 (Ni &lt;= 0.25%)+COL.6</v>
          </cell>
          <cell r="M955">
            <v>204737902006</v>
          </cell>
          <cell r="N955" t="str">
            <v>A34479-000</v>
          </cell>
          <cell r="O955" t="str">
            <v>A</v>
          </cell>
          <cell r="P955" t="str">
            <v>COL.6</v>
          </cell>
          <cell r="Q955" t="str">
            <v>Country of Origin</v>
          </cell>
          <cell r="R955">
            <v>1</v>
          </cell>
          <cell r="S955">
            <v>1</v>
          </cell>
          <cell r="T955">
            <v>25321</v>
          </cell>
          <cell r="U955">
            <v>46064</v>
          </cell>
          <cell r="V955">
            <v>0</v>
          </cell>
          <cell r="W955" t="str">
            <v>COMPLETE</v>
          </cell>
          <cell r="X955">
            <v>519.9</v>
          </cell>
          <cell r="Y955">
            <v>0</v>
          </cell>
          <cell r="Z955" t="str">
            <v>USD</v>
          </cell>
          <cell r="AA955">
            <v>0</v>
          </cell>
          <cell r="AB955">
            <v>46065</v>
          </cell>
          <cell r="AC955">
            <v>0</v>
          </cell>
          <cell r="AD955">
            <v>0</v>
          </cell>
          <cell r="AF955">
            <v>82.296000000000006</v>
          </cell>
          <cell r="AG955">
            <v>60.198</v>
          </cell>
          <cell r="AH955">
            <v>69.849999999999994</v>
          </cell>
        </row>
        <row r="956">
          <cell r="A956">
            <v>260806</v>
          </cell>
          <cell r="B956">
            <v>4502415124</v>
          </cell>
          <cell r="C956">
            <v>46015</v>
          </cell>
          <cell r="D956">
            <v>46015</v>
          </cell>
          <cell r="E956">
            <v>46083</v>
          </cell>
          <cell r="F956">
            <v>46068</v>
          </cell>
          <cell r="G956">
            <v>0</v>
          </cell>
          <cell r="H956" t="str">
            <v>260806-10</v>
          </cell>
          <cell r="I956" t="str">
            <v>Sulzer Leeds PMC</v>
          </cell>
          <cell r="J956">
            <v>10</v>
          </cell>
          <cell r="K956" t="str">
            <v>THROTTLE SLEEVE;MACH</v>
          </cell>
          <cell r="L956" t="str">
            <v>ASTM A276 UNS S41000 NACE MR0175/MR0103+STEL.6</v>
          </cell>
          <cell r="M956">
            <v>204253725001</v>
          </cell>
          <cell r="N956" t="str">
            <v>2-204253725</v>
          </cell>
          <cell r="O956" t="str">
            <v>A</v>
          </cell>
          <cell r="P956" t="str">
            <v>STEL.6</v>
          </cell>
          <cell r="Q956" t="str">
            <v>40-504 REV 16/40-550 REV 06/PS-1001 REV 00</v>
          </cell>
          <cell r="R956">
            <v>1</v>
          </cell>
          <cell r="S956">
            <v>1</v>
          </cell>
          <cell r="T956">
            <v>25325</v>
          </cell>
          <cell r="U956">
            <v>46069</v>
          </cell>
          <cell r="V956">
            <v>0</v>
          </cell>
          <cell r="W956" t="str">
            <v>COMPLETE</v>
          </cell>
          <cell r="X956">
            <v>719.1</v>
          </cell>
          <cell r="Y956">
            <v>0</v>
          </cell>
          <cell r="Z956" t="str">
            <v>GBP</v>
          </cell>
          <cell r="AA956">
            <v>0</v>
          </cell>
          <cell r="AB956">
            <v>46065</v>
          </cell>
          <cell r="AC956">
            <v>0</v>
          </cell>
          <cell r="AD956">
            <v>0</v>
          </cell>
          <cell r="AF956">
            <v>90</v>
          </cell>
          <cell r="AG956">
            <v>77.2</v>
          </cell>
          <cell r="AH956">
            <v>220</v>
          </cell>
        </row>
        <row r="957">
          <cell r="A957">
            <v>260813</v>
          </cell>
          <cell r="B957">
            <v>4502410933</v>
          </cell>
          <cell r="C957">
            <v>46010</v>
          </cell>
          <cell r="D957">
            <v>46021</v>
          </cell>
          <cell r="E957">
            <v>46069</v>
          </cell>
          <cell r="F957">
            <v>46081</v>
          </cell>
          <cell r="G957">
            <v>0</v>
          </cell>
          <cell r="H957" t="str">
            <v>260813-10</v>
          </cell>
          <cell r="I957" t="str">
            <v>SULZER PUMPS (US) INC</v>
          </cell>
          <cell r="J957">
            <v>10</v>
          </cell>
          <cell r="K957" t="str">
            <v>CENTER BUSHING;MACH;MSD;6X8X12</v>
          </cell>
          <cell r="L957" t="str">
            <v>UNS S32760/F55+STEL.6</v>
          </cell>
          <cell r="M957">
            <v>204716460002</v>
          </cell>
          <cell r="N957" t="str">
            <v>D32991-001</v>
          </cell>
          <cell r="O957" t="str">
            <v>A</v>
          </cell>
          <cell r="P957" t="str">
            <v>STEL.6 (0.8 mm)</v>
          </cell>
          <cell r="Q957" t="str">
            <v>PS-2000-000 REV 00</v>
          </cell>
          <cell r="R957">
            <v>1</v>
          </cell>
          <cell r="S957">
            <v>1</v>
          </cell>
          <cell r="T957">
            <v>25346</v>
          </cell>
          <cell r="U957">
            <v>46080</v>
          </cell>
          <cell r="V957">
            <v>0</v>
          </cell>
          <cell r="W957" t="str">
            <v>COMPLETE</v>
          </cell>
          <cell r="X957">
            <v>1214.3</v>
          </cell>
          <cell r="Y957">
            <v>0</v>
          </cell>
          <cell r="Z957" t="str">
            <v>USD</v>
          </cell>
          <cell r="AA957">
            <v>0</v>
          </cell>
          <cell r="AB957">
            <v>46078</v>
          </cell>
          <cell r="AC957">
            <v>0</v>
          </cell>
          <cell r="AD957">
            <v>0</v>
          </cell>
          <cell r="AF957">
            <v>206.375</v>
          </cell>
          <cell r="AG957">
            <v>117.47499999999999</v>
          </cell>
          <cell r="AH957">
            <v>82.55</v>
          </cell>
        </row>
        <row r="958">
          <cell r="A958">
            <v>260813</v>
          </cell>
          <cell r="B958">
            <v>4502410933</v>
          </cell>
          <cell r="C958">
            <v>46010</v>
          </cell>
          <cell r="D958">
            <v>46021</v>
          </cell>
          <cell r="E958">
            <v>46069</v>
          </cell>
          <cell r="F958">
            <v>46081</v>
          </cell>
          <cell r="G958">
            <v>0</v>
          </cell>
          <cell r="H958" t="str">
            <v>260813-10A</v>
          </cell>
          <cell r="I958" t="str">
            <v>SULZER PUMPS (US) INC</v>
          </cell>
          <cell r="J958" t="str">
            <v>10A</v>
          </cell>
          <cell r="K958" t="str">
            <v>5/16"-18 UNC SOC HD CAPSCREW X 1.25 LG</v>
          </cell>
          <cell r="L958" t="str">
            <v>-</v>
          </cell>
          <cell r="M958" t="str">
            <v>204716460002-CAPSCREW</v>
          </cell>
          <cell r="N958" t="str">
            <v>-</v>
          </cell>
          <cell r="O958" t="str">
            <v>-</v>
          </cell>
          <cell r="P958">
            <v>0</v>
          </cell>
          <cell r="Q958">
            <v>0</v>
          </cell>
          <cell r="R958">
            <v>2</v>
          </cell>
          <cell r="S958">
            <v>2</v>
          </cell>
          <cell r="T958">
            <v>25346</v>
          </cell>
          <cell r="U958">
            <v>46080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46078</v>
          </cell>
          <cell r="AC958">
            <v>0</v>
          </cell>
          <cell r="AD958">
            <v>0</v>
          </cell>
        </row>
        <row r="959">
          <cell r="A959">
            <v>260813</v>
          </cell>
          <cell r="B959">
            <v>4502410933</v>
          </cell>
          <cell r="C959">
            <v>46010</v>
          </cell>
          <cell r="D959">
            <v>46021</v>
          </cell>
          <cell r="E959">
            <v>46069</v>
          </cell>
          <cell r="F959">
            <v>46081</v>
          </cell>
          <cell r="G959">
            <v>0</v>
          </cell>
          <cell r="H959" t="str">
            <v>260813-10B</v>
          </cell>
          <cell r="I959" t="str">
            <v>SULZER PUMPS (US) INC</v>
          </cell>
          <cell r="J959" t="str">
            <v>10B</v>
          </cell>
          <cell r="K959" t="str">
            <v>#5 TAPER PIN 1.50 LG</v>
          </cell>
          <cell r="L959" t="str">
            <v>-</v>
          </cell>
          <cell r="M959" t="str">
            <v>204716460002-PIN</v>
          </cell>
          <cell r="N959" t="str">
            <v>-</v>
          </cell>
          <cell r="O959" t="str">
            <v>-</v>
          </cell>
          <cell r="P959">
            <v>0</v>
          </cell>
          <cell r="Q959">
            <v>0</v>
          </cell>
          <cell r="R959">
            <v>2</v>
          </cell>
          <cell r="S959">
            <v>2</v>
          </cell>
          <cell r="T959">
            <v>25346</v>
          </cell>
          <cell r="U959">
            <v>46080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46078</v>
          </cell>
          <cell r="AC959">
            <v>0</v>
          </cell>
          <cell r="AD959">
            <v>0</v>
          </cell>
        </row>
        <row r="960">
          <cell r="A960">
            <v>260813</v>
          </cell>
          <cell r="B960">
            <v>4502410933</v>
          </cell>
          <cell r="C960">
            <v>46010</v>
          </cell>
          <cell r="D960">
            <v>46021</v>
          </cell>
          <cell r="E960">
            <v>46069</v>
          </cell>
          <cell r="F960">
            <v>46081</v>
          </cell>
          <cell r="G960">
            <v>0</v>
          </cell>
          <cell r="H960" t="str">
            <v>260813-20</v>
          </cell>
          <cell r="I960" t="str">
            <v>SULZER PUMPS (US) INC</v>
          </cell>
          <cell r="J960">
            <v>20</v>
          </cell>
          <cell r="K960" t="str">
            <v>CENTER SLEEVE;MACH</v>
          </cell>
          <cell r="L960" t="str">
            <v>UNS S32760/F55+269 HB; &lt; 28 HRc; Hv &lt; 310+STEL.6</v>
          </cell>
          <cell r="M960">
            <v>204713961001</v>
          </cell>
          <cell r="N960" t="str">
            <v>B51368-001</v>
          </cell>
          <cell r="O960" t="str">
            <v>B</v>
          </cell>
          <cell r="P960" t="str">
            <v>STEL.6 (0.8 mm)</v>
          </cell>
          <cell r="Q960" t="str">
            <v>PS-2000-000 REV 00</v>
          </cell>
          <cell r="R960">
            <v>1</v>
          </cell>
          <cell r="S960">
            <v>1</v>
          </cell>
          <cell r="T960">
            <v>25346</v>
          </cell>
          <cell r="U960">
            <v>46080</v>
          </cell>
          <cell r="V960">
            <v>0</v>
          </cell>
          <cell r="W960" t="str">
            <v>COMPLETE</v>
          </cell>
          <cell r="X960">
            <v>747</v>
          </cell>
          <cell r="Y960">
            <v>0</v>
          </cell>
          <cell r="Z960" t="str">
            <v>USD</v>
          </cell>
          <cell r="AA960">
            <v>0</v>
          </cell>
          <cell r="AB960">
            <v>46078</v>
          </cell>
          <cell r="AC960">
            <v>0</v>
          </cell>
          <cell r="AD960">
            <v>0</v>
          </cell>
          <cell r="AF960">
            <v>117.17020000000001</v>
          </cell>
          <cell r="AG960">
            <v>95.224599999999995</v>
          </cell>
          <cell r="AH960">
            <v>92.074999999999989</v>
          </cell>
        </row>
        <row r="961">
          <cell r="A961">
            <v>260813</v>
          </cell>
          <cell r="B961">
            <v>4502410933</v>
          </cell>
          <cell r="C961">
            <v>46010</v>
          </cell>
          <cell r="D961">
            <v>46021</v>
          </cell>
          <cell r="E961">
            <v>46069</v>
          </cell>
          <cell r="F961">
            <v>46081</v>
          </cell>
          <cell r="G961">
            <v>0</v>
          </cell>
          <cell r="H961" t="str">
            <v>260813-30</v>
          </cell>
          <cell r="I961" t="str">
            <v>SULZER PUMPS (US) INC</v>
          </cell>
          <cell r="J961">
            <v>30</v>
          </cell>
          <cell r="K961" t="str">
            <v>INTERSTAGE BUSHING;MACH;MSD;6X8X12</v>
          </cell>
          <cell r="L961" t="str">
            <v>UNS S32760/F55+269 HB; &lt; 28 HRc; Hv &lt; 310+STEL.6</v>
          </cell>
          <cell r="M961">
            <v>504201437001</v>
          </cell>
          <cell r="N961" t="str">
            <v>B-504201437-000/B46719-000-C</v>
          </cell>
          <cell r="O961" t="str">
            <v>-</v>
          </cell>
          <cell r="P961" t="str">
            <v>STEL.6 (0.8 mm)</v>
          </cell>
          <cell r="Q961" t="str">
            <v>PS-2101-000 REV 01</v>
          </cell>
          <cell r="R961">
            <v>10</v>
          </cell>
          <cell r="S961">
            <v>10</v>
          </cell>
          <cell r="T961">
            <v>25358</v>
          </cell>
          <cell r="U961">
            <v>46095</v>
          </cell>
          <cell r="V961">
            <v>0</v>
          </cell>
          <cell r="W961" t="str">
            <v>COMPLETE</v>
          </cell>
          <cell r="X961">
            <v>762.2</v>
          </cell>
          <cell r="Y961">
            <v>0</v>
          </cell>
          <cell r="Z961" t="str">
            <v>USD</v>
          </cell>
          <cell r="AA961">
            <v>0</v>
          </cell>
          <cell r="AB961">
            <v>46078</v>
          </cell>
          <cell r="AC961">
            <v>0</v>
          </cell>
          <cell r="AD961">
            <v>0</v>
          </cell>
          <cell r="AF961">
            <v>203.2</v>
          </cell>
          <cell r="AG961">
            <v>101.6</v>
          </cell>
          <cell r="AH961">
            <v>50.8</v>
          </cell>
        </row>
        <row r="962">
          <cell r="A962">
            <v>260813</v>
          </cell>
          <cell r="B962">
            <v>4502410933</v>
          </cell>
          <cell r="C962">
            <v>46010</v>
          </cell>
          <cell r="D962">
            <v>46021</v>
          </cell>
          <cell r="E962">
            <v>46069</v>
          </cell>
          <cell r="F962">
            <v>46081</v>
          </cell>
          <cell r="G962">
            <v>0</v>
          </cell>
          <cell r="H962" t="str">
            <v>260813-40</v>
          </cell>
          <cell r="I962" t="str">
            <v>SULZER PUMPS (US) INC</v>
          </cell>
          <cell r="J962">
            <v>40</v>
          </cell>
          <cell r="K962" t="str">
            <v>THROTTLE BUSHING;MACH;MSD;6X8X12</v>
          </cell>
          <cell r="L962" t="str">
            <v>UNS S32760/F55+STEL.6</v>
          </cell>
          <cell r="M962">
            <v>204713958001</v>
          </cell>
          <cell r="N962" t="str">
            <v>B51366-002</v>
          </cell>
          <cell r="O962" t="str">
            <v>E</v>
          </cell>
          <cell r="P962" t="str">
            <v>STEL.6 (0.8 mm)</v>
          </cell>
          <cell r="Q962" t="str">
            <v>PS-2000-000 REV 00</v>
          </cell>
          <cell r="R962">
            <v>1</v>
          </cell>
          <cell r="S962">
            <v>1</v>
          </cell>
          <cell r="T962">
            <v>25346</v>
          </cell>
          <cell r="U962">
            <v>46080</v>
          </cell>
          <cell r="V962">
            <v>0</v>
          </cell>
          <cell r="W962" t="str">
            <v>COMPLETE</v>
          </cell>
          <cell r="X962">
            <v>1178.0999999999999</v>
          </cell>
          <cell r="Y962">
            <v>0</v>
          </cell>
          <cell r="Z962" t="str">
            <v>USD</v>
          </cell>
          <cell r="AA962">
            <v>0</v>
          </cell>
          <cell r="AB962">
            <v>46078</v>
          </cell>
          <cell r="AC962">
            <v>0</v>
          </cell>
          <cell r="AD962">
            <v>0</v>
          </cell>
          <cell r="AF962">
            <v>165.1</v>
          </cell>
          <cell r="AG962">
            <v>120.30000000000001</v>
          </cell>
          <cell r="AH962">
            <v>95.25</v>
          </cell>
        </row>
        <row r="963">
          <cell r="A963">
            <v>260814</v>
          </cell>
          <cell r="B963">
            <v>4502414857</v>
          </cell>
          <cell r="C963">
            <v>46027</v>
          </cell>
          <cell r="D963">
            <v>46028</v>
          </cell>
          <cell r="E963">
            <v>46084</v>
          </cell>
          <cell r="F963">
            <v>46081</v>
          </cell>
          <cell r="G963">
            <v>0</v>
          </cell>
          <cell r="H963" t="str">
            <v>260814-10</v>
          </cell>
          <cell r="I963" t="str">
            <v>SULZER PUMPS (CANADA) INC</v>
          </cell>
          <cell r="J963">
            <v>10</v>
          </cell>
          <cell r="K963" t="str">
            <v>IMPELLER RING;MACH</v>
          </cell>
          <cell r="L963" t="str">
            <v>AISI Gr 316L+STEL.6</v>
          </cell>
          <cell r="M963">
            <v>204547917001</v>
          </cell>
          <cell r="N963" t="str">
            <v>A-204547917-000</v>
          </cell>
          <cell r="O963" t="str">
            <v>-</v>
          </cell>
          <cell r="P963" t="str">
            <v>STEL.6</v>
          </cell>
          <cell r="Q963" t="str">
            <v>PS-1001-000 REV 00/Country of Origin</v>
          </cell>
          <cell r="R963">
            <v>4</v>
          </cell>
          <cell r="S963">
            <v>4</v>
          </cell>
          <cell r="T963">
            <v>25335</v>
          </cell>
          <cell r="U963">
            <v>46079</v>
          </cell>
          <cell r="V963">
            <v>0</v>
          </cell>
          <cell r="W963" t="str">
            <v>COMPLETE</v>
          </cell>
          <cell r="X963">
            <v>268.39999999999998</v>
          </cell>
          <cell r="Y963">
            <v>0</v>
          </cell>
          <cell r="Z963" t="str">
            <v>USD</v>
          </cell>
          <cell r="AA963">
            <v>0</v>
          </cell>
          <cell r="AB963">
            <v>46078</v>
          </cell>
          <cell r="AC963">
            <v>0</v>
          </cell>
          <cell r="AD963">
            <v>0</v>
          </cell>
          <cell r="AF963">
            <v>125.14579999999998</v>
          </cell>
          <cell r="AG963">
            <v>115.87480000000001</v>
          </cell>
          <cell r="AH963">
            <v>20.6248</v>
          </cell>
        </row>
        <row r="964">
          <cell r="A964">
            <v>260814</v>
          </cell>
          <cell r="B964">
            <v>4502414857</v>
          </cell>
          <cell r="C964">
            <v>46027</v>
          </cell>
          <cell r="D964">
            <v>46028</v>
          </cell>
          <cell r="E964">
            <v>46084</v>
          </cell>
          <cell r="F964">
            <v>46081</v>
          </cell>
          <cell r="G964">
            <v>0</v>
          </cell>
          <cell r="H964" t="str">
            <v>260814-20</v>
          </cell>
          <cell r="I964" t="str">
            <v>SULZER PUMPS (CANADA) INC</v>
          </cell>
          <cell r="J964">
            <v>20</v>
          </cell>
          <cell r="K964" t="str">
            <v>IMPELLER RING;MACH</v>
          </cell>
          <cell r="L964" t="str">
            <v>AISI Gr 316L+STEL.6</v>
          </cell>
          <cell r="M964">
            <v>204547918001</v>
          </cell>
          <cell r="N964" t="str">
            <v>A-204547918-000</v>
          </cell>
          <cell r="O964" t="str">
            <v>-</v>
          </cell>
          <cell r="P964" t="str">
            <v>STEL.6</v>
          </cell>
          <cell r="Q964" t="str">
            <v>PS-1001-000 REV 00/Country of Origin</v>
          </cell>
          <cell r="R964">
            <v>4</v>
          </cell>
          <cell r="S964">
            <v>4</v>
          </cell>
          <cell r="T964">
            <v>25335</v>
          </cell>
          <cell r="U964">
            <v>46079</v>
          </cell>
          <cell r="V964">
            <v>0</v>
          </cell>
          <cell r="W964" t="str">
            <v>COMPLETE</v>
          </cell>
          <cell r="X964">
            <v>328.4</v>
          </cell>
          <cell r="Y964">
            <v>0</v>
          </cell>
          <cell r="Z964" t="str">
            <v>USD</v>
          </cell>
          <cell r="AA964">
            <v>0</v>
          </cell>
          <cell r="AB964">
            <v>46078</v>
          </cell>
          <cell r="AC964">
            <v>0</v>
          </cell>
          <cell r="AD964">
            <v>0</v>
          </cell>
          <cell r="AF964">
            <v>152.0444</v>
          </cell>
          <cell r="AG964">
            <v>139.67459999999997</v>
          </cell>
          <cell r="AH964">
            <v>25.4</v>
          </cell>
        </row>
        <row r="965">
          <cell r="A965">
            <v>260815</v>
          </cell>
          <cell r="B965">
            <v>4502414871</v>
          </cell>
          <cell r="C965">
            <v>46027</v>
          </cell>
          <cell r="D965">
            <v>46028</v>
          </cell>
          <cell r="E965">
            <v>46084</v>
          </cell>
          <cell r="F965">
            <v>46081</v>
          </cell>
          <cell r="G965">
            <v>0</v>
          </cell>
          <cell r="H965" t="str">
            <v>260815-10</v>
          </cell>
          <cell r="I965" t="str">
            <v>SULZER PUMPS (CANADA) INC</v>
          </cell>
          <cell r="J965">
            <v>10</v>
          </cell>
          <cell r="K965" t="str">
            <v>THROTTLE SLEEVE;MACH</v>
          </cell>
          <cell r="L965" t="str">
            <v>AISI Gr 316L+STEL.6</v>
          </cell>
          <cell r="M965">
            <v>204704005010</v>
          </cell>
          <cell r="N965" t="str">
            <v>A31890-000</v>
          </cell>
          <cell r="O965" t="str">
            <v>B</v>
          </cell>
          <cell r="P965" t="str">
            <v>STEL.6</v>
          </cell>
          <cell r="Q965" t="str">
            <v>PS-2000-000 REV 00/Country of Origin</v>
          </cell>
          <cell r="R965">
            <v>1</v>
          </cell>
          <cell r="S965">
            <v>1</v>
          </cell>
          <cell r="T965">
            <v>25335</v>
          </cell>
          <cell r="U965">
            <v>46079</v>
          </cell>
          <cell r="V965">
            <v>0</v>
          </cell>
          <cell r="W965" t="str">
            <v>COMPLETE</v>
          </cell>
          <cell r="X965">
            <v>438.3</v>
          </cell>
          <cell r="Y965">
            <v>0</v>
          </cell>
          <cell r="Z965" t="str">
            <v>USD</v>
          </cell>
          <cell r="AA965">
            <v>0</v>
          </cell>
          <cell r="AB965">
            <v>46078</v>
          </cell>
          <cell r="AC965">
            <v>0</v>
          </cell>
          <cell r="AD965">
            <v>0</v>
          </cell>
          <cell r="AF965">
            <v>63.5</v>
          </cell>
          <cell r="AG965">
            <v>50.520600000000002</v>
          </cell>
          <cell r="AH965">
            <v>101.6</v>
          </cell>
        </row>
        <row r="966">
          <cell r="A966">
            <v>260815</v>
          </cell>
          <cell r="B966">
            <v>4502414871</v>
          </cell>
          <cell r="C966">
            <v>46027</v>
          </cell>
          <cell r="D966">
            <v>46028</v>
          </cell>
          <cell r="E966">
            <v>46084</v>
          </cell>
          <cell r="F966">
            <v>46081</v>
          </cell>
          <cell r="G966">
            <v>0</v>
          </cell>
          <cell r="H966" t="str">
            <v>260815-20</v>
          </cell>
          <cell r="I966" t="str">
            <v>SULZER PUMPS (CANADA) INC</v>
          </cell>
          <cell r="J966">
            <v>20</v>
          </cell>
          <cell r="K966" t="str">
            <v>STATIONARY RING;MACH</v>
          </cell>
          <cell r="L966" t="str">
            <v>AISI Gr 316L+STEL.6</v>
          </cell>
          <cell r="M966">
            <v>204704269003</v>
          </cell>
          <cell r="N966" t="str">
            <v>A35250-000</v>
          </cell>
          <cell r="O966" t="str">
            <v>B</v>
          </cell>
          <cell r="P966" t="str">
            <v>STEL.6</v>
          </cell>
          <cell r="Q966" t="str">
            <v>PS-2000-000 REV 00/Country of Origin</v>
          </cell>
          <cell r="R966">
            <v>1</v>
          </cell>
          <cell r="S966">
            <v>1</v>
          </cell>
          <cell r="T966">
            <v>25335</v>
          </cell>
          <cell r="U966">
            <v>46079</v>
          </cell>
          <cell r="V966">
            <v>0</v>
          </cell>
          <cell r="W966" t="str">
            <v>COMPLETE</v>
          </cell>
          <cell r="X966">
            <v>356.2</v>
          </cell>
          <cell r="Y966">
            <v>0</v>
          </cell>
          <cell r="Z966" t="str">
            <v>USD</v>
          </cell>
          <cell r="AA966">
            <v>0</v>
          </cell>
          <cell r="AB966">
            <v>46078</v>
          </cell>
          <cell r="AC966">
            <v>0</v>
          </cell>
          <cell r="AD966">
            <v>0</v>
          </cell>
          <cell r="AF966">
            <v>143.00199999999998</v>
          </cell>
          <cell r="AG966">
            <v>117.47499999999999</v>
          </cell>
          <cell r="AH966">
            <v>17.525999999999996</v>
          </cell>
        </row>
        <row r="967">
          <cell r="A967">
            <v>260815</v>
          </cell>
          <cell r="B967">
            <v>4502414871</v>
          </cell>
          <cell r="C967">
            <v>46027</v>
          </cell>
          <cell r="D967">
            <v>46028</v>
          </cell>
          <cell r="E967">
            <v>46084</v>
          </cell>
          <cell r="F967">
            <v>46081</v>
          </cell>
          <cell r="G967">
            <v>0</v>
          </cell>
          <cell r="H967" t="str">
            <v>260815-30</v>
          </cell>
          <cell r="I967" t="str">
            <v>SULZER PUMPS (CANADA) INC</v>
          </cell>
          <cell r="J967">
            <v>30</v>
          </cell>
          <cell r="K967" t="str">
            <v>STATIONARY RING;MACH</v>
          </cell>
          <cell r="L967" t="str">
            <v>AISI Gr 316L+STEL.6</v>
          </cell>
          <cell r="M967">
            <v>204704270003</v>
          </cell>
          <cell r="N967" t="str">
            <v>A35251-000</v>
          </cell>
          <cell r="O967" t="str">
            <v>A</v>
          </cell>
          <cell r="P967" t="str">
            <v>STEL.6</v>
          </cell>
          <cell r="Q967" t="str">
            <v>PS-2000-000 REV 00/Country of Origin</v>
          </cell>
          <cell r="R967">
            <v>1</v>
          </cell>
          <cell r="S967">
            <v>1</v>
          </cell>
          <cell r="T967">
            <v>25335</v>
          </cell>
          <cell r="U967">
            <v>46079</v>
          </cell>
          <cell r="V967">
            <v>0</v>
          </cell>
          <cell r="W967" t="str">
            <v>COMPLETE</v>
          </cell>
          <cell r="X967">
            <v>364.6</v>
          </cell>
          <cell r="Y967">
            <v>0</v>
          </cell>
          <cell r="Z967" t="str">
            <v>USD</v>
          </cell>
          <cell r="AA967">
            <v>0</v>
          </cell>
          <cell r="AB967">
            <v>46078</v>
          </cell>
          <cell r="AC967">
            <v>0</v>
          </cell>
          <cell r="AD967">
            <v>0</v>
          </cell>
          <cell r="AF967">
            <v>153.92399999999998</v>
          </cell>
          <cell r="AG967">
            <v>128.57480000000001</v>
          </cell>
          <cell r="AH967">
            <v>17.525999999999996</v>
          </cell>
        </row>
        <row r="968">
          <cell r="A968">
            <v>260815</v>
          </cell>
          <cell r="B968">
            <v>4502414871</v>
          </cell>
          <cell r="C968">
            <v>46027</v>
          </cell>
          <cell r="D968">
            <v>46028</v>
          </cell>
          <cell r="E968">
            <v>46084</v>
          </cell>
          <cell r="F968">
            <v>46081</v>
          </cell>
          <cell r="G968">
            <v>0</v>
          </cell>
          <cell r="H968" t="str">
            <v>260815-40</v>
          </cell>
          <cell r="I968" t="str">
            <v>SULZER PUMPS (CANADA) INC</v>
          </cell>
          <cell r="J968">
            <v>40</v>
          </cell>
          <cell r="K968" t="str">
            <v>CENTER SLEEVE;MACH</v>
          </cell>
          <cell r="L968" t="str">
            <v>AISI Gr 316L+STEL.6</v>
          </cell>
          <cell r="M968">
            <v>204705350000</v>
          </cell>
          <cell r="N968" t="str">
            <v>A51316-000</v>
          </cell>
          <cell r="O968" t="str">
            <v>A</v>
          </cell>
          <cell r="P968" t="str">
            <v>STEL.6</v>
          </cell>
          <cell r="Q968" t="str">
            <v>PS-2000-000 REV 00/Country of Origin</v>
          </cell>
          <cell r="R968">
            <v>1</v>
          </cell>
          <cell r="S968">
            <v>1</v>
          </cell>
          <cell r="T968">
            <v>25335</v>
          </cell>
          <cell r="U968">
            <v>46079</v>
          </cell>
          <cell r="V968">
            <v>0</v>
          </cell>
          <cell r="W968" t="str">
            <v>COMPLETE</v>
          </cell>
          <cell r="X968">
            <v>375.9</v>
          </cell>
          <cell r="Y968">
            <v>0</v>
          </cell>
          <cell r="Z968" t="str">
            <v>USD</v>
          </cell>
          <cell r="AA968">
            <v>0</v>
          </cell>
          <cell r="AB968">
            <v>46078</v>
          </cell>
          <cell r="AC968">
            <v>0</v>
          </cell>
          <cell r="AD968">
            <v>0</v>
          </cell>
          <cell r="AF968">
            <v>75.945999999999998</v>
          </cell>
          <cell r="AG968">
            <v>50.495199999999997</v>
          </cell>
          <cell r="AH968">
            <v>61.925200000000004</v>
          </cell>
        </row>
        <row r="969">
          <cell r="A969">
            <v>260815</v>
          </cell>
          <cell r="B969">
            <v>4502414871</v>
          </cell>
          <cell r="C969">
            <v>46027</v>
          </cell>
          <cell r="D969">
            <v>46028</v>
          </cell>
          <cell r="E969">
            <v>46084</v>
          </cell>
          <cell r="F969">
            <v>46081</v>
          </cell>
          <cell r="G969">
            <v>0</v>
          </cell>
          <cell r="H969" t="str">
            <v>260815-50</v>
          </cell>
          <cell r="I969" t="str">
            <v>SULZER PUMPS (CANADA) INC</v>
          </cell>
          <cell r="J969">
            <v>50</v>
          </cell>
          <cell r="K969" t="str">
            <v>IMPELLER RING;MACH</v>
          </cell>
          <cell r="L969" t="str">
            <v>AISI Gr 316L+STEL.6</v>
          </cell>
          <cell r="M969">
            <v>204752702001</v>
          </cell>
          <cell r="N969" t="str">
            <v>A31888-000</v>
          </cell>
          <cell r="O969" t="str">
            <v>C</v>
          </cell>
          <cell r="P969" t="str">
            <v>STEL.6</v>
          </cell>
          <cell r="Q969" t="str">
            <v>PS-2000-000 REV 00/Country of Origin</v>
          </cell>
          <cell r="R969">
            <v>4</v>
          </cell>
          <cell r="S969">
            <v>4</v>
          </cell>
          <cell r="T969">
            <v>25335</v>
          </cell>
          <cell r="U969">
            <v>46079</v>
          </cell>
          <cell r="V969">
            <v>0</v>
          </cell>
          <cell r="W969" t="str">
            <v>COMPLETE</v>
          </cell>
          <cell r="X969">
            <v>263.10000000000002</v>
          </cell>
          <cell r="Y969">
            <v>0</v>
          </cell>
          <cell r="Z969" t="str">
            <v>USD</v>
          </cell>
          <cell r="AA969">
            <v>0</v>
          </cell>
          <cell r="AB969">
            <v>46078</v>
          </cell>
          <cell r="AC969">
            <v>0</v>
          </cell>
          <cell r="AD969">
            <v>0</v>
          </cell>
          <cell r="AF969">
            <v>117.14479999999999</v>
          </cell>
          <cell r="AG969">
            <v>104.77499999999999</v>
          </cell>
          <cell r="AH969">
            <v>19.049999999999997</v>
          </cell>
        </row>
        <row r="970">
          <cell r="A970">
            <v>260815</v>
          </cell>
          <cell r="B970">
            <v>4502414871</v>
          </cell>
          <cell r="C970">
            <v>46027</v>
          </cell>
          <cell r="D970">
            <v>46028</v>
          </cell>
          <cell r="E970">
            <v>46084</v>
          </cell>
          <cell r="F970">
            <v>46081</v>
          </cell>
          <cell r="G970">
            <v>0</v>
          </cell>
          <cell r="H970" t="str">
            <v>260815-60</v>
          </cell>
          <cell r="I970" t="str">
            <v>SULZER PUMPS (CANADA) INC</v>
          </cell>
          <cell r="J970">
            <v>60</v>
          </cell>
          <cell r="K970" t="str">
            <v>IMPELLER RING;MACH</v>
          </cell>
          <cell r="L970" t="str">
            <v>AISI Gr 316L+STEL.6</v>
          </cell>
          <cell r="M970">
            <v>204752703001</v>
          </cell>
          <cell r="N970" t="str">
            <v>A37301-000</v>
          </cell>
          <cell r="O970" t="str">
            <v>B</v>
          </cell>
          <cell r="P970" t="str">
            <v>STEL.6</v>
          </cell>
          <cell r="Q970" t="str">
            <v>PS-2000-000 REV 00/Country of Origin</v>
          </cell>
          <cell r="R970">
            <v>1</v>
          </cell>
          <cell r="S970">
            <v>1</v>
          </cell>
          <cell r="T970">
            <v>25335</v>
          </cell>
          <cell r="U970">
            <v>46079</v>
          </cell>
          <cell r="V970">
            <v>0</v>
          </cell>
          <cell r="W970" t="str">
            <v>COMPLETE</v>
          </cell>
          <cell r="X970">
            <v>348.3</v>
          </cell>
          <cell r="Y970">
            <v>0</v>
          </cell>
          <cell r="Z970" t="str">
            <v>USD</v>
          </cell>
          <cell r="AA970">
            <v>0</v>
          </cell>
          <cell r="AB970">
            <v>46078</v>
          </cell>
          <cell r="AC970">
            <v>0</v>
          </cell>
          <cell r="AD970">
            <v>0</v>
          </cell>
          <cell r="AF970">
            <v>128.2192</v>
          </cell>
          <cell r="AG970">
            <v>115.87480000000001</v>
          </cell>
          <cell r="AH970">
            <v>19.049999999999997</v>
          </cell>
        </row>
        <row r="971">
          <cell r="A971">
            <v>260818</v>
          </cell>
          <cell r="B971">
            <v>4502415076</v>
          </cell>
          <cell r="C971">
            <v>46028</v>
          </cell>
          <cell r="D971">
            <v>46028</v>
          </cell>
          <cell r="E971">
            <v>46094</v>
          </cell>
          <cell r="F971">
            <v>46096</v>
          </cell>
          <cell r="G971">
            <v>0</v>
          </cell>
          <cell r="H971" t="str">
            <v>260818-10</v>
          </cell>
          <cell r="I971" t="str">
            <v>Sulzer Leeds PMC</v>
          </cell>
          <cell r="J971">
            <v>10</v>
          </cell>
          <cell r="K971" t="str">
            <v>IMPELLER WEAR RING D289.9/278 X 38</v>
          </cell>
          <cell r="L971" t="str">
            <v>ASTM A276 UNS S32760+STEL.6</v>
          </cell>
          <cell r="M971">
            <v>204200527001</v>
          </cell>
          <cell r="N971" t="str">
            <v>2-204200527</v>
          </cell>
          <cell r="O971" t="str">
            <v>B</v>
          </cell>
          <cell r="P971" t="str">
            <v>STEL.6</v>
          </cell>
          <cell r="Q971" t="str">
            <v>40-434 REV 02/40-504 REV 16/PS-1001 REV 00</v>
          </cell>
          <cell r="R971">
            <v>3</v>
          </cell>
          <cell r="S971">
            <v>3</v>
          </cell>
          <cell r="T971">
            <v>25367</v>
          </cell>
          <cell r="U971">
            <v>46099</v>
          </cell>
          <cell r="V971">
            <v>0</v>
          </cell>
          <cell r="W971" t="str">
            <v>COMPLETE</v>
          </cell>
          <cell r="X971">
            <v>1121.4000000000001</v>
          </cell>
          <cell r="Y971">
            <v>0</v>
          </cell>
          <cell r="Z971" t="str">
            <v>GBP</v>
          </cell>
          <cell r="AA971">
            <v>0</v>
          </cell>
          <cell r="AB971">
            <v>46093</v>
          </cell>
          <cell r="AC971">
            <v>0</v>
          </cell>
          <cell r="AD971">
            <v>0</v>
          </cell>
          <cell r="AF971">
            <v>289.89999999999998</v>
          </cell>
          <cell r="AG971">
            <v>278</v>
          </cell>
          <cell r="AH971">
            <v>38</v>
          </cell>
        </row>
        <row r="972">
          <cell r="A972">
            <v>260819</v>
          </cell>
          <cell r="B972">
            <v>4502415144</v>
          </cell>
          <cell r="C972">
            <v>46028</v>
          </cell>
          <cell r="D972">
            <v>46029</v>
          </cell>
          <cell r="E972">
            <v>46091</v>
          </cell>
          <cell r="F972">
            <v>46081</v>
          </cell>
          <cell r="G972">
            <v>0</v>
          </cell>
          <cell r="H972" t="str">
            <v>260819-10</v>
          </cell>
          <cell r="I972" t="str">
            <v>Sulzer Pumps (UK) Ltd OEM</v>
          </cell>
          <cell r="J972">
            <v>10</v>
          </cell>
          <cell r="K972" t="str">
            <v>IMPELLER RING;MACH</v>
          </cell>
          <cell r="L972" t="str">
            <v>ASTM A276 Type 316L+STEL.6</v>
          </cell>
          <cell r="M972" t="str">
            <v>204248650009Q01</v>
          </cell>
          <cell r="N972" t="str">
            <v>2-204248650</v>
          </cell>
          <cell r="O972" t="str">
            <v>D</v>
          </cell>
          <cell r="P972" t="str">
            <v>STEL.6</v>
          </cell>
          <cell r="Q972" t="str">
            <v>QQP1005937800010-01 TASK 260</v>
          </cell>
          <cell r="R972">
            <v>3</v>
          </cell>
          <cell r="S972">
            <v>3</v>
          </cell>
          <cell r="T972">
            <v>25348</v>
          </cell>
          <cell r="U972">
            <v>46081</v>
          </cell>
          <cell r="V972">
            <v>0</v>
          </cell>
          <cell r="W972" t="str">
            <v>COMPLETE</v>
          </cell>
          <cell r="X972">
            <v>211.4</v>
          </cell>
          <cell r="Y972">
            <v>0</v>
          </cell>
          <cell r="Z972" t="str">
            <v>GBP</v>
          </cell>
          <cell r="AA972">
            <v>0</v>
          </cell>
          <cell r="AB972">
            <v>46078</v>
          </cell>
          <cell r="AC972">
            <v>0</v>
          </cell>
          <cell r="AD972">
            <v>0</v>
          </cell>
          <cell r="AF972">
            <v>109.5</v>
          </cell>
          <cell r="AG972">
            <v>100</v>
          </cell>
          <cell r="AH972">
            <v>19</v>
          </cell>
        </row>
        <row r="973">
          <cell r="A973">
            <v>260819</v>
          </cell>
          <cell r="B973">
            <v>4502415144</v>
          </cell>
          <cell r="C973">
            <v>46028</v>
          </cell>
          <cell r="D973">
            <v>46029</v>
          </cell>
          <cell r="E973">
            <v>46091</v>
          </cell>
          <cell r="F973">
            <v>46081</v>
          </cell>
          <cell r="G973">
            <v>0</v>
          </cell>
          <cell r="H973" t="str">
            <v>260819-20</v>
          </cell>
          <cell r="I973" t="str">
            <v>Sulzer Pumps (UK) Ltd OEM</v>
          </cell>
          <cell r="J973">
            <v>20</v>
          </cell>
          <cell r="K973" t="str">
            <v>BEARING SLEEVE;MACH</v>
          </cell>
          <cell r="L973" t="str">
            <v>ASTM A276 UNS S31803 Cond A</v>
          </cell>
          <cell r="M973">
            <v>204257503001</v>
          </cell>
          <cell r="N973" t="str">
            <v>3-204257503</v>
          </cell>
          <cell r="O973" t="str">
            <v>-</v>
          </cell>
          <cell r="P973">
            <v>0</v>
          </cell>
          <cell r="Q973" t="str">
            <v>40-504 REV 16/PS-1001 REV 00</v>
          </cell>
          <cell r="R973">
            <v>42</v>
          </cell>
          <cell r="S973">
            <v>42</v>
          </cell>
          <cell r="T973">
            <v>25348</v>
          </cell>
          <cell r="U973">
            <v>46081</v>
          </cell>
          <cell r="V973">
            <v>0</v>
          </cell>
          <cell r="W973" t="str">
            <v>COMPLETE</v>
          </cell>
          <cell r="X973">
            <v>63.2</v>
          </cell>
          <cell r="Y973">
            <v>0</v>
          </cell>
          <cell r="Z973" t="str">
            <v>GBP</v>
          </cell>
          <cell r="AA973">
            <v>0</v>
          </cell>
          <cell r="AB973">
            <v>46078</v>
          </cell>
          <cell r="AC973">
            <v>0</v>
          </cell>
          <cell r="AD973">
            <v>0</v>
          </cell>
          <cell r="AF973">
            <v>45</v>
          </cell>
          <cell r="AG973">
            <v>35</v>
          </cell>
          <cell r="AH973">
            <v>117</v>
          </cell>
        </row>
        <row r="974">
          <cell r="A974">
            <v>260819</v>
          </cell>
          <cell r="B974">
            <v>4502415144</v>
          </cell>
          <cell r="C974">
            <v>46028</v>
          </cell>
          <cell r="D974">
            <v>46029</v>
          </cell>
          <cell r="E974">
            <v>46091</v>
          </cell>
          <cell r="F974">
            <v>46081</v>
          </cell>
          <cell r="G974">
            <v>0</v>
          </cell>
          <cell r="H974" t="str">
            <v>260819-30</v>
          </cell>
          <cell r="I974" t="str">
            <v>Sulzer Pumps (UK) Ltd OEM</v>
          </cell>
          <cell r="J974">
            <v>30</v>
          </cell>
          <cell r="K974" t="str">
            <v>BEARING SLEEVE;MACH</v>
          </cell>
          <cell r="L974" t="str">
            <v>ASTM A276 UNS S31803 Cond A</v>
          </cell>
          <cell r="M974">
            <v>204257509001</v>
          </cell>
          <cell r="N974" t="str">
            <v>3-204257509</v>
          </cell>
          <cell r="O974" t="str">
            <v>-</v>
          </cell>
          <cell r="P974">
            <v>0</v>
          </cell>
          <cell r="Q974" t="str">
            <v>40-504 REV 16/PS-1001 REV 00</v>
          </cell>
          <cell r="R974">
            <v>3</v>
          </cell>
          <cell r="S974">
            <v>3</v>
          </cell>
          <cell r="T974">
            <v>25369</v>
          </cell>
          <cell r="U974">
            <v>46099</v>
          </cell>
          <cell r="V974">
            <v>0</v>
          </cell>
          <cell r="W974" t="str">
            <v>COMPLETE</v>
          </cell>
          <cell r="X974">
            <v>123.5</v>
          </cell>
          <cell r="Y974">
            <v>0</v>
          </cell>
          <cell r="Z974" t="str">
            <v>GBP</v>
          </cell>
          <cell r="AA974">
            <v>0</v>
          </cell>
          <cell r="AB974">
            <v>46078</v>
          </cell>
          <cell r="AC974">
            <v>0</v>
          </cell>
          <cell r="AD974">
            <v>0</v>
          </cell>
          <cell r="AF974">
            <v>45</v>
          </cell>
          <cell r="AG974">
            <v>35</v>
          </cell>
          <cell r="AH974">
            <v>43</v>
          </cell>
        </row>
        <row r="975">
          <cell r="A975">
            <v>260819</v>
          </cell>
          <cell r="B975">
            <v>4502415144</v>
          </cell>
          <cell r="C975">
            <v>46028</v>
          </cell>
          <cell r="D975">
            <v>46029</v>
          </cell>
          <cell r="E975">
            <v>46091</v>
          </cell>
          <cell r="F975">
            <v>46081</v>
          </cell>
          <cell r="G975">
            <v>0</v>
          </cell>
          <cell r="H975" t="str">
            <v>260819-40</v>
          </cell>
          <cell r="I975" t="str">
            <v>Sulzer Pumps (UK) Ltd OEM</v>
          </cell>
          <cell r="J975">
            <v>40</v>
          </cell>
          <cell r="K975" t="str">
            <v>BEARING SLEEVE;MACH</v>
          </cell>
          <cell r="L975" t="str">
            <v>ASTM A276 UNS S31803 Cond A</v>
          </cell>
          <cell r="M975">
            <v>204257510001</v>
          </cell>
          <cell r="N975" t="str">
            <v>3-204257510</v>
          </cell>
          <cell r="O975" t="str">
            <v>-</v>
          </cell>
          <cell r="P975">
            <v>0</v>
          </cell>
          <cell r="Q975" t="str">
            <v>40-504 REV 16/PS-1001 REV 00</v>
          </cell>
          <cell r="R975">
            <v>3</v>
          </cell>
          <cell r="S975">
            <v>3</v>
          </cell>
          <cell r="T975">
            <v>25351</v>
          </cell>
          <cell r="U975">
            <v>46081</v>
          </cell>
          <cell r="V975">
            <v>0</v>
          </cell>
          <cell r="W975" t="str">
            <v>COMPLETE</v>
          </cell>
          <cell r="X975">
            <v>161</v>
          </cell>
          <cell r="Y975">
            <v>0</v>
          </cell>
          <cell r="Z975" t="str">
            <v>GBP</v>
          </cell>
          <cell r="AA975">
            <v>0</v>
          </cell>
          <cell r="AB975">
            <v>46078</v>
          </cell>
          <cell r="AC975">
            <v>0</v>
          </cell>
          <cell r="AD975">
            <v>0</v>
          </cell>
          <cell r="AF975">
            <v>45</v>
          </cell>
          <cell r="AG975">
            <v>35</v>
          </cell>
          <cell r="AH975">
            <v>115</v>
          </cell>
        </row>
        <row r="976">
          <cell r="A976">
            <v>260819</v>
          </cell>
          <cell r="B976">
            <v>4502415144</v>
          </cell>
          <cell r="C976">
            <v>46028</v>
          </cell>
          <cell r="D976">
            <v>46029</v>
          </cell>
          <cell r="E976">
            <v>46091</v>
          </cell>
          <cell r="F976">
            <v>46081</v>
          </cell>
          <cell r="G976">
            <v>0</v>
          </cell>
          <cell r="H976" t="str">
            <v>260819-50</v>
          </cell>
          <cell r="I976" t="str">
            <v>Sulzer Pumps (UK) Ltd OEM</v>
          </cell>
          <cell r="J976">
            <v>50</v>
          </cell>
          <cell r="K976" t="str">
            <v>SHAFT SLEEVE;MACH;VCR</v>
          </cell>
          <cell r="L976" t="str">
            <v>ASTM A276 UNS S31803 Cond A</v>
          </cell>
          <cell r="M976">
            <v>204257516001</v>
          </cell>
          <cell r="N976" t="str">
            <v>3-204257516</v>
          </cell>
          <cell r="O976" t="str">
            <v>-</v>
          </cell>
          <cell r="P976">
            <v>0</v>
          </cell>
          <cell r="Q976" t="str">
            <v>40-504 REV 16/PS-1001 REV 00</v>
          </cell>
          <cell r="R976">
            <v>3</v>
          </cell>
          <cell r="S976">
            <v>3</v>
          </cell>
          <cell r="T976">
            <v>25351</v>
          </cell>
          <cell r="U976">
            <v>46081</v>
          </cell>
          <cell r="V976">
            <v>0</v>
          </cell>
          <cell r="W976" t="str">
            <v>COMPLETE</v>
          </cell>
          <cell r="X976">
            <v>87.3</v>
          </cell>
          <cell r="Y976">
            <v>0</v>
          </cell>
          <cell r="Z976" t="str">
            <v>GBP</v>
          </cell>
          <cell r="AA976">
            <v>0</v>
          </cell>
          <cell r="AB976">
            <v>46078</v>
          </cell>
          <cell r="AC976">
            <v>0</v>
          </cell>
          <cell r="AD976">
            <v>0</v>
          </cell>
          <cell r="AF976">
            <v>40</v>
          </cell>
          <cell r="AG976">
            <v>30</v>
          </cell>
          <cell r="AH976">
            <v>32.5</v>
          </cell>
        </row>
        <row r="977">
          <cell r="A977">
            <v>260819</v>
          </cell>
          <cell r="B977">
            <v>4502415144</v>
          </cell>
          <cell r="C977">
            <v>46028</v>
          </cell>
          <cell r="D977">
            <v>46029</v>
          </cell>
          <cell r="E977">
            <v>46091</v>
          </cell>
          <cell r="F977">
            <v>46081</v>
          </cell>
          <cell r="G977">
            <v>0</v>
          </cell>
          <cell r="H977" t="str">
            <v>260819-60</v>
          </cell>
          <cell r="I977" t="str">
            <v>Sulzer Pumps (UK) Ltd OEM</v>
          </cell>
          <cell r="J977">
            <v>60</v>
          </cell>
          <cell r="K977" t="str">
            <v>SHAFT SLEEVE;MACH;VCR</v>
          </cell>
          <cell r="L977" t="str">
            <v>ASTM A276 UNS S31803 Cond A</v>
          </cell>
          <cell r="M977">
            <v>204257517001</v>
          </cell>
          <cell r="N977" t="str">
            <v>3-204257517</v>
          </cell>
          <cell r="O977" t="str">
            <v>-</v>
          </cell>
          <cell r="P977">
            <v>0</v>
          </cell>
          <cell r="Q977" t="str">
            <v>40-504 REV 16/PS-1001 REV 00</v>
          </cell>
          <cell r="R977">
            <v>3</v>
          </cell>
          <cell r="S977">
            <v>3</v>
          </cell>
          <cell r="T977">
            <v>25351</v>
          </cell>
          <cell r="U977">
            <v>46081</v>
          </cell>
          <cell r="V977">
            <v>0</v>
          </cell>
          <cell r="W977" t="str">
            <v>COMPLETE</v>
          </cell>
          <cell r="X977">
            <v>120.8</v>
          </cell>
          <cell r="Y977">
            <v>0</v>
          </cell>
          <cell r="Z977" t="str">
            <v>GBP</v>
          </cell>
          <cell r="AA977">
            <v>0</v>
          </cell>
          <cell r="AB977">
            <v>46078</v>
          </cell>
          <cell r="AC977">
            <v>0</v>
          </cell>
          <cell r="AD977">
            <v>0</v>
          </cell>
          <cell r="AF977">
            <v>40</v>
          </cell>
          <cell r="AG977">
            <v>30</v>
          </cell>
          <cell r="AH977">
            <v>132.5</v>
          </cell>
        </row>
        <row r="978">
          <cell r="A978">
            <v>260819</v>
          </cell>
          <cell r="B978">
            <v>4502415144</v>
          </cell>
          <cell r="C978">
            <v>46028</v>
          </cell>
          <cell r="D978">
            <v>46029</v>
          </cell>
          <cell r="E978">
            <v>46091</v>
          </cell>
          <cell r="F978">
            <v>46081</v>
          </cell>
          <cell r="G978">
            <v>0</v>
          </cell>
          <cell r="H978" t="str">
            <v>260819-70</v>
          </cell>
          <cell r="I978" t="str">
            <v>Sulzer Pumps (UK) Ltd OEM</v>
          </cell>
          <cell r="J978">
            <v>70</v>
          </cell>
          <cell r="K978" t="str">
            <v>RETAINER</v>
          </cell>
          <cell r="L978" t="str">
            <v>ASTM A276 UNS S31803 Cond A</v>
          </cell>
          <cell r="M978">
            <v>204229269002</v>
          </cell>
          <cell r="N978" t="str">
            <v>3-204229269</v>
          </cell>
          <cell r="O978" t="str">
            <v>-</v>
          </cell>
          <cell r="P978">
            <v>0</v>
          </cell>
          <cell r="Q978" t="str">
            <v>PS-2000 REV 00</v>
          </cell>
          <cell r="R978">
            <v>3</v>
          </cell>
          <cell r="S978">
            <v>3</v>
          </cell>
          <cell r="T978">
            <v>25369</v>
          </cell>
          <cell r="U978">
            <v>46099</v>
          </cell>
          <cell r="V978">
            <v>0</v>
          </cell>
          <cell r="W978" t="str">
            <v>COMPLETE</v>
          </cell>
          <cell r="X978">
            <v>35.799999999999997</v>
          </cell>
          <cell r="Y978">
            <v>0</v>
          </cell>
          <cell r="Z978" t="str">
            <v>GBP</v>
          </cell>
          <cell r="AA978">
            <v>0</v>
          </cell>
          <cell r="AB978">
            <v>46078</v>
          </cell>
          <cell r="AC978">
            <v>0</v>
          </cell>
          <cell r="AD978">
            <v>0</v>
          </cell>
          <cell r="AF978">
            <v>40</v>
          </cell>
          <cell r="AG978">
            <v>12</v>
          </cell>
          <cell r="AH978">
            <v>12</v>
          </cell>
        </row>
        <row r="979">
          <cell r="A979">
            <v>260819</v>
          </cell>
          <cell r="B979">
            <v>4502415144</v>
          </cell>
          <cell r="C979">
            <v>46028</v>
          </cell>
          <cell r="D979">
            <v>46029</v>
          </cell>
          <cell r="E979">
            <v>46091</v>
          </cell>
          <cell r="F979">
            <v>46081</v>
          </cell>
          <cell r="G979">
            <v>0</v>
          </cell>
          <cell r="H979" t="str">
            <v>260819-80</v>
          </cell>
          <cell r="I979" t="str">
            <v>Sulzer Pumps (UK) Ltd OEM</v>
          </cell>
          <cell r="J979">
            <v>80</v>
          </cell>
          <cell r="K979" t="str">
            <v>SPLIT RING D40/30 X 5</v>
          </cell>
          <cell r="L979" t="str">
            <v>ASTM A276 UNS S31803 Cond A</v>
          </cell>
          <cell r="M979">
            <v>204201201001</v>
          </cell>
          <cell r="N979" t="str">
            <v>3-204201201</v>
          </cell>
          <cell r="O979" t="str">
            <v>A</v>
          </cell>
          <cell r="P979">
            <v>0</v>
          </cell>
          <cell r="Q979" t="str">
            <v>40-504 REV 16/PS-2000 REV 00</v>
          </cell>
          <cell r="R979">
            <v>51</v>
          </cell>
          <cell r="S979">
            <v>51</v>
          </cell>
          <cell r="T979">
            <v>25348</v>
          </cell>
          <cell r="U979">
            <v>46081</v>
          </cell>
          <cell r="V979">
            <v>0</v>
          </cell>
          <cell r="W979" t="str">
            <v>COMPLETE</v>
          </cell>
          <cell r="X979">
            <v>11.6</v>
          </cell>
          <cell r="Y979">
            <v>0</v>
          </cell>
          <cell r="Z979" t="str">
            <v>GBP</v>
          </cell>
          <cell r="AA979">
            <v>0</v>
          </cell>
          <cell r="AB979">
            <v>46078</v>
          </cell>
          <cell r="AC979">
            <v>0</v>
          </cell>
          <cell r="AD979">
            <v>0</v>
          </cell>
          <cell r="AF979">
            <v>40</v>
          </cell>
          <cell r="AG979">
            <v>30</v>
          </cell>
          <cell r="AH979">
            <v>5</v>
          </cell>
        </row>
        <row r="980">
          <cell r="A980">
            <v>260819</v>
          </cell>
          <cell r="B980">
            <v>4502415144</v>
          </cell>
          <cell r="C980">
            <v>46028</v>
          </cell>
          <cell r="D980">
            <v>46029</v>
          </cell>
          <cell r="E980">
            <v>46091</v>
          </cell>
          <cell r="F980">
            <v>46081</v>
          </cell>
          <cell r="G980">
            <v>0</v>
          </cell>
          <cell r="H980" t="str">
            <v>260819-90</v>
          </cell>
          <cell r="I980" t="str">
            <v>Sulzer Pumps (UK) Ltd OEM</v>
          </cell>
          <cell r="J980">
            <v>90</v>
          </cell>
          <cell r="K980" t="str">
            <v>RETAINING RING D45/35 X 20</v>
          </cell>
          <cell r="L980" t="str">
            <v>ASTM A276 UNS S31803 Cond A; NACE MR0175</v>
          </cell>
          <cell r="M980">
            <v>204206432001</v>
          </cell>
          <cell r="N980" t="str">
            <v>3-204206432</v>
          </cell>
          <cell r="O980" t="str">
            <v>A</v>
          </cell>
          <cell r="P980">
            <v>0</v>
          </cell>
          <cell r="Q980" t="str">
            <v>PS-2000 REV 00</v>
          </cell>
          <cell r="R980">
            <v>1</v>
          </cell>
          <cell r="S980">
            <v>1</v>
          </cell>
          <cell r="T980">
            <v>25369</v>
          </cell>
          <cell r="U980">
            <v>46099</v>
          </cell>
          <cell r="V980">
            <v>0</v>
          </cell>
          <cell r="W980" t="str">
            <v>COMPLETE</v>
          </cell>
          <cell r="X980">
            <v>95.9</v>
          </cell>
          <cell r="Y980">
            <v>0</v>
          </cell>
          <cell r="Z980" t="str">
            <v>GBP</v>
          </cell>
          <cell r="AA980">
            <v>0</v>
          </cell>
          <cell r="AB980">
            <v>46078</v>
          </cell>
          <cell r="AC980">
            <v>0</v>
          </cell>
          <cell r="AD980">
            <v>0</v>
          </cell>
          <cell r="AF980">
            <v>45</v>
          </cell>
          <cell r="AG980">
            <v>35</v>
          </cell>
          <cell r="AH980">
            <v>20</v>
          </cell>
        </row>
        <row r="981">
          <cell r="A981">
            <v>260819</v>
          </cell>
          <cell r="B981">
            <v>4502415144</v>
          </cell>
          <cell r="C981">
            <v>46028</v>
          </cell>
          <cell r="D981">
            <v>46029</v>
          </cell>
          <cell r="E981">
            <v>46091</v>
          </cell>
          <cell r="F981">
            <v>46081</v>
          </cell>
          <cell r="G981">
            <v>0</v>
          </cell>
          <cell r="H981" t="str">
            <v>260819-100</v>
          </cell>
          <cell r="I981" t="str">
            <v>Sulzer Pumps (UK) Ltd OEM</v>
          </cell>
          <cell r="J981">
            <v>100</v>
          </cell>
          <cell r="K981" t="str">
            <v>RETAINING RING D45/35 X 20</v>
          </cell>
          <cell r="L981" t="str">
            <v>ASTM A276 UNS S31803 Cond A; NACE MR0175</v>
          </cell>
          <cell r="M981">
            <v>204206432001</v>
          </cell>
          <cell r="N981" t="str">
            <v>3-204206432</v>
          </cell>
          <cell r="O981" t="str">
            <v>A</v>
          </cell>
          <cell r="P981">
            <v>0</v>
          </cell>
          <cell r="Q981" t="str">
            <v>PS-2000 REV 00</v>
          </cell>
          <cell r="R981">
            <v>1</v>
          </cell>
          <cell r="S981">
            <v>1</v>
          </cell>
          <cell r="T981">
            <v>25369</v>
          </cell>
          <cell r="U981">
            <v>46099</v>
          </cell>
          <cell r="V981">
            <v>0</v>
          </cell>
          <cell r="W981" t="str">
            <v>COMPLETE</v>
          </cell>
          <cell r="X981">
            <v>95.9</v>
          </cell>
          <cell r="Y981">
            <v>0</v>
          </cell>
          <cell r="Z981" t="str">
            <v>GBP</v>
          </cell>
          <cell r="AA981">
            <v>0</v>
          </cell>
          <cell r="AB981">
            <v>46078</v>
          </cell>
          <cell r="AC981">
            <v>0</v>
          </cell>
          <cell r="AD981">
            <v>0</v>
          </cell>
          <cell r="AF981">
            <v>45</v>
          </cell>
          <cell r="AG981">
            <v>35</v>
          </cell>
          <cell r="AH981">
            <v>20</v>
          </cell>
        </row>
        <row r="982">
          <cell r="A982">
            <v>260819</v>
          </cell>
          <cell r="B982">
            <v>4502415144</v>
          </cell>
          <cell r="C982">
            <v>46028</v>
          </cell>
          <cell r="D982">
            <v>46029</v>
          </cell>
          <cell r="E982">
            <v>46091</v>
          </cell>
          <cell r="F982">
            <v>46081</v>
          </cell>
          <cell r="G982">
            <v>0</v>
          </cell>
          <cell r="H982" t="str">
            <v>260819-110</v>
          </cell>
          <cell r="I982" t="str">
            <v>Sulzer Pumps (UK) Ltd OEM</v>
          </cell>
          <cell r="J982">
            <v>110</v>
          </cell>
          <cell r="K982" t="str">
            <v>RETAINING RING D45/35 X 20</v>
          </cell>
          <cell r="L982" t="str">
            <v>ASTM A276 UNS S31803 Cond A; NACE MR0175</v>
          </cell>
          <cell r="M982">
            <v>204206432001</v>
          </cell>
          <cell r="N982" t="str">
            <v>3-204206432</v>
          </cell>
          <cell r="O982" t="str">
            <v>A</v>
          </cell>
          <cell r="P982">
            <v>0</v>
          </cell>
          <cell r="Q982" t="str">
            <v>PS-2000 REV 00</v>
          </cell>
          <cell r="R982">
            <v>1</v>
          </cell>
          <cell r="S982">
            <v>1</v>
          </cell>
          <cell r="T982">
            <v>25369</v>
          </cell>
          <cell r="U982">
            <v>46099</v>
          </cell>
          <cell r="V982">
            <v>0</v>
          </cell>
          <cell r="W982" t="str">
            <v>COMPLETE</v>
          </cell>
          <cell r="X982">
            <v>95.9</v>
          </cell>
          <cell r="Y982">
            <v>0</v>
          </cell>
          <cell r="Z982" t="str">
            <v>GBP</v>
          </cell>
          <cell r="AA982">
            <v>0</v>
          </cell>
          <cell r="AB982">
            <v>46078</v>
          </cell>
          <cell r="AC982">
            <v>0</v>
          </cell>
          <cell r="AD982">
            <v>0</v>
          </cell>
          <cell r="AF982">
            <v>45</v>
          </cell>
          <cell r="AG982">
            <v>35</v>
          </cell>
          <cell r="AH982">
            <v>20</v>
          </cell>
        </row>
        <row r="983">
          <cell r="A983">
            <v>260819</v>
          </cell>
          <cell r="B983">
            <v>4502415144</v>
          </cell>
          <cell r="C983">
            <v>46028</v>
          </cell>
          <cell r="D983">
            <v>46029</v>
          </cell>
          <cell r="E983">
            <v>46091</v>
          </cell>
          <cell r="F983">
            <v>46081</v>
          </cell>
          <cell r="G983">
            <v>0</v>
          </cell>
          <cell r="H983" t="str">
            <v>260819-120</v>
          </cell>
          <cell r="I983" t="str">
            <v>Sulzer Pumps (UK) Ltd OEM</v>
          </cell>
          <cell r="J983">
            <v>120</v>
          </cell>
          <cell r="K983" t="str">
            <v>THROAT BUSH D55/35.75 X 19</v>
          </cell>
          <cell r="L983" t="str">
            <v>ASTM A276 UNS S32760 Cond A; NACE MR0175/MR0103</v>
          </cell>
          <cell r="M983">
            <v>104414779024</v>
          </cell>
          <cell r="N983" t="str">
            <v>2-104414779</v>
          </cell>
          <cell r="O983" t="str">
            <v>I</v>
          </cell>
          <cell r="P983">
            <v>0</v>
          </cell>
          <cell r="Q983" t="str">
            <v>40-504 REV 16/PS-1001 REV 00</v>
          </cell>
          <cell r="R983">
            <v>2</v>
          </cell>
          <cell r="S983">
            <v>2</v>
          </cell>
          <cell r="T983">
            <v>25369</v>
          </cell>
          <cell r="U983">
            <v>46099</v>
          </cell>
          <cell r="V983">
            <v>0</v>
          </cell>
          <cell r="W983" t="str">
            <v>COMPLETE</v>
          </cell>
          <cell r="X983">
            <v>79</v>
          </cell>
          <cell r="Y983">
            <v>0</v>
          </cell>
          <cell r="Z983" t="str">
            <v>GBP</v>
          </cell>
          <cell r="AA983">
            <v>0</v>
          </cell>
          <cell r="AB983">
            <v>46078</v>
          </cell>
          <cell r="AC983">
            <v>0</v>
          </cell>
          <cell r="AD983">
            <v>0</v>
          </cell>
          <cell r="AF983">
            <v>55</v>
          </cell>
          <cell r="AG983">
            <v>35</v>
          </cell>
          <cell r="AH983">
            <v>19</v>
          </cell>
        </row>
        <row r="984">
          <cell r="A984">
            <v>260820</v>
          </cell>
          <cell r="B984">
            <v>4502414824</v>
          </cell>
          <cell r="C984">
            <v>46027</v>
          </cell>
          <cell r="D984">
            <v>46029</v>
          </cell>
          <cell r="E984">
            <v>46069</v>
          </cell>
          <cell r="F984">
            <v>46081</v>
          </cell>
          <cell r="G984">
            <v>0</v>
          </cell>
          <cell r="H984" t="str">
            <v>260820-10</v>
          </cell>
          <cell r="I984" t="str">
            <v>SULZER PUMPS (US) INC</v>
          </cell>
          <cell r="J984">
            <v>10</v>
          </cell>
          <cell r="K984" t="str">
            <v>RING,CASE</v>
          </cell>
          <cell r="L984" t="str">
            <v>A182 F316/F316L+COL.6</v>
          </cell>
          <cell r="M984">
            <v>1272934</v>
          </cell>
          <cell r="N984" t="str">
            <v>A38353-000</v>
          </cell>
          <cell r="O984" t="str">
            <v>B</v>
          </cell>
          <cell r="P984" t="str">
            <v>COL.6</v>
          </cell>
          <cell r="Q984">
            <v>0</v>
          </cell>
          <cell r="R984">
            <v>4</v>
          </cell>
          <cell r="S984">
            <v>4</v>
          </cell>
          <cell r="T984">
            <v>25346</v>
          </cell>
          <cell r="U984">
            <v>46080</v>
          </cell>
          <cell r="V984">
            <v>0</v>
          </cell>
          <cell r="W984" t="str">
            <v>COMPLETE</v>
          </cell>
          <cell r="X984">
            <v>1016.2</v>
          </cell>
          <cell r="Y984">
            <v>0</v>
          </cell>
          <cell r="Z984" t="str">
            <v>USD</v>
          </cell>
          <cell r="AA984">
            <v>0</v>
          </cell>
          <cell r="AB984">
            <v>46078</v>
          </cell>
          <cell r="AC984">
            <v>0</v>
          </cell>
          <cell r="AD984">
            <v>0</v>
          </cell>
          <cell r="AF984">
            <v>342.84919999999994</v>
          </cell>
          <cell r="AG984">
            <v>203.2</v>
          </cell>
          <cell r="AH984">
            <v>44.449999999999996</v>
          </cell>
        </row>
        <row r="985">
          <cell r="A985">
            <v>260828</v>
          </cell>
          <cell r="B985">
            <v>4502416710</v>
          </cell>
          <cell r="C985">
            <v>46182</v>
          </cell>
          <cell r="D985">
            <v>46031</v>
          </cell>
          <cell r="E985">
            <v>46059</v>
          </cell>
          <cell r="F985">
            <v>46068</v>
          </cell>
          <cell r="G985">
            <v>46096</v>
          </cell>
          <cell r="H985" t="str">
            <v>260828-10</v>
          </cell>
          <cell r="I985" t="str">
            <v>Sulzer Leeds PMC</v>
          </cell>
          <cell r="J985">
            <v>10</v>
          </cell>
          <cell r="K985" t="str">
            <v>IMPELLER WEAR RING DIA 164.52/138 X 31</v>
          </cell>
          <cell r="L985" t="str">
            <v>ASTM A276 UNS S32760 Min PREN 40 NACE MR0175+STEL.6</v>
          </cell>
          <cell r="M985">
            <v>204213211011</v>
          </cell>
          <cell r="N985" t="str">
            <v>2-204213211</v>
          </cell>
          <cell r="O985" t="str">
            <v>A</v>
          </cell>
          <cell r="P985" t="str">
            <v>STEL.6</v>
          </cell>
          <cell r="Q985" t="str">
            <v>40-434 REV 02/40-504 REV 16/PS-1001 REV 00/P2 Jump</v>
          </cell>
          <cell r="R985">
            <v>1</v>
          </cell>
          <cell r="S985">
            <v>1</v>
          </cell>
          <cell r="T985">
            <v>25325</v>
          </cell>
          <cell r="U985">
            <v>46069</v>
          </cell>
          <cell r="V985">
            <v>0</v>
          </cell>
          <cell r="W985" t="str">
            <v>COMPLETE</v>
          </cell>
          <cell r="X985">
            <v>502</v>
          </cell>
          <cell r="Y985">
            <v>0</v>
          </cell>
          <cell r="Z985" t="str">
            <v>GBP</v>
          </cell>
          <cell r="AA985">
            <v>0</v>
          </cell>
          <cell r="AB985">
            <v>46065</v>
          </cell>
          <cell r="AC985">
            <v>0</v>
          </cell>
          <cell r="AD985">
            <v>0</v>
          </cell>
          <cell r="AF985">
            <v>164.52</v>
          </cell>
          <cell r="AG985">
            <v>138</v>
          </cell>
          <cell r="AH985">
            <v>31</v>
          </cell>
        </row>
        <row r="986">
          <cell r="A986">
            <v>260830</v>
          </cell>
          <cell r="B986">
            <v>4502416953</v>
          </cell>
          <cell r="C986">
            <v>46031</v>
          </cell>
          <cell r="D986">
            <v>46032</v>
          </cell>
          <cell r="E986">
            <v>46087</v>
          </cell>
          <cell r="F986">
            <v>46081</v>
          </cell>
          <cell r="G986">
            <v>0</v>
          </cell>
          <cell r="H986" t="str">
            <v>260830-10</v>
          </cell>
          <cell r="I986" t="str">
            <v>SULZER PUMPS (CANADA) INC</v>
          </cell>
          <cell r="J986">
            <v>10</v>
          </cell>
          <cell r="K986" t="str">
            <v>STATIONARY RING,STFGBX O'LAY</v>
          </cell>
          <cell r="L986" t="str">
            <v>AISI Gr 316L+STEL.6</v>
          </cell>
          <cell r="M986">
            <v>2256107</v>
          </cell>
          <cell r="N986" t="str">
            <v>A50029-000</v>
          </cell>
          <cell r="O986" t="str">
            <v>A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25335</v>
          </cell>
          <cell r="U986">
            <v>46079</v>
          </cell>
          <cell r="V986">
            <v>0</v>
          </cell>
          <cell r="W986" t="str">
            <v>COMPLETE</v>
          </cell>
          <cell r="X986">
            <v>284.39999999999998</v>
          </cell>
          <cell r="Y986">
            <v>0</v>
          </cell>
          <cell r="Z986" t="str">
            <v>USD</v>
          </cell>
          <cell r="AA986">
            <v>0</v>
          </cell>
          <cell r="AB986">
            <v>46078</v>
          </cell>
          <cell r="AC986">
            <v>0</v>
          </cell>
          <cell r="AD986">
            <v>0</v>
          </cell>
          <cell r="AF986">
            <v>142.9512</v>
          </cell>
          <cell r="AG986">
            <v>104.77499999999999</v>
          </cell>
          <cell r="AH986">
            <v>12.7</v>
          </cell>
        </row>
        <row r="987">
          <cell r="A987">
            <v>260830</v>
          </cell>
          <cell r="B987">
            <v>4502416953</v>
          </cell>
          <cell r="C987">
            <v>46031</v>
          </cell>
          <cell r="D987">
            <v>46032</v>
          </cell>
          <cell r="E987">
            <v>46087</v>
          </cell>
          <cell r="F987">
            <v>46081</v>
          </cell>
          <cell r="G987">
            <v>0</v>
          </cell>
          <cell r="H987" t="str">
            <v>260830-20</v>
          </cell>
          <cell r="I987" t="str">
            <v>SULZER PUMPS (CANADA) INC</v>
          </cell>
          <cell r="J987">
            <v>20</v>
          </cell>
          <cell r="K987" t="str">
            <v>STATIONARY RING,O'LAY</v>
          </cell>
          <cell r="L987" t="str">
            <v>AISI Gr 316L+STEL.6</v>
          </cell>
          <cell r="M987">
            <v>2256108</v>
          </cell>
          <cell r="N987" t="str">
            <v>A50031-000</v>
          </cell>
          <cell r="O987" t="str">
            <v>A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25335</v>
          </cell>
          <cell r="U987">
            <v>46079</v>
          </cell>
          <cell r="V987">
            <v>0</v>
          </cell>
          <cell r="W987" t="str">
            <v>COMPLETE</v>
          </cell>
          <cell r="X987">
            <v>398.7</v>
          </cell>
          <cell r="Y987">
            <v>0</v>
          </cell>
          <cell r="Z987" t="str">
            <v>USD</v>
          </cell>
          <cell r="AA987">
            <v>0</v>
          </cell>
          <cell r="AB987">
            <v>46078</v>
          </cell>
          <cell r="AC987">
            <v>0</v>
          </cell>
          <cell r="AD987">
            <v>0</v>
          </cell>
          <cell r="AF987">
            <v>174.7012</v>
          </cell>
          <cell r="AG987">
            <v>139.69999999999999</v>
          </cell>
          <cell r="AH987">
            <v>20.574000000000002</v>
          </cell>
        </row>
        <row r="988">
          <cell r="A988">
            <v>260830</v>
          </cell>
          <cell r="B988">
            <v>4502416953</v>
          </cell>
          <cell r="C988">
            <v>46031</v>
          </cell>
          <cell r="D988">
            <v>46032</v>
          </cell>
          <cell r="E988">
            <v>46087</v>
          </cell>
          <cell r="F988">
            <v>46081</v>
          </cell>
          <cell r="G988">
            <v>0</v>
          </cell>
          <cell r="H988" t="str">
            <v>260830-30</v>
          </cell>
          <cell r="I988" t="str">
            <v>SULZER PUMPS (CANADA) INC</v>
          </cell>
          <cell r="J988">
            <v>30</v>
          </cell>
          <cell r="K988" t="str">
            <v>RING,IMPLR O'LAY</v>
          </cell>
          <cell r="L988" t="str">
            <v>AISI Gr 316L+STEL.1</v>
          </cell>
          <cell r="M988">
            <v>2256109</v>
          </cell>
          <cell r="N988" t="str">
            <v>A50032-000</v>
          </cell>
          <cell r="O988" t="str">
            <v>A</v>
          </cell>
          <cell r="P988" t="str">
            <v>STEL.1</v>
          </cell>
          <cell r="Q988">
            <v>0</v>
          </cell>
          <cell r="R988">
            <v>1</v>
          </cell>
          <cell r="S988">
            <v>1</v>
          </cell>
          <cell r="T988">
            <v>25335</v>
          </cell>
          <cell r="U988">
            <v>46079</v>
          </cell>
          <cell r="V988">
            <v>0</v>
          </cell>
          <cell r="W988" t="str">
            <v>COMPLETE</v>
          </cell>
          <cell r="X988">
            <v>328.5</v>
          </cell>
          <cell r="Y988">
            <v>0</v>
          </cell>
          <cell r="Z988" t="str">
            <v>USD</v>
          </cell>
          <cell r="AA988">
            <v>0</v>
          </cell>
          <cell r="AB988">
            <v>46078</v>
          </cell>
          <cell r="AC988">
            <v>0</v>
          </cell>
          <cell r="AD988">
            <v>0</v>
          </cell>
          <cell r="AF988">
            <v>104.29239999999999</v>
          </cell>
          <cell r="AG988">
            <v>92.074999999999989</v>
          </cell>
          <cell r="AH988">
            <v>17.525999999999996</v>
          </cell>
        </row>
        <row r="989">
          <cell r="A989">
            <v>260830</v>
          </cell>
          <cell r="B989">
            <v>4502416953</v>
          </cell>
          <cell r="C989">
            <v>46031</v>
          </cell>
          <cell r="D989">
            <v>46032</v>
          </cell>
          <cell r="E989">
            <v>46087</v>
          </cell>
          <cell r="F989">
            <v>46081</v>
          </cell>
          <cell r="G989">
            <v>0</v>
          </cell>
          <cell r="H989" t="str">
            <v>260830-40</v>
          </cell>
          <cell r="I989" t="str">
            <v>SULZER PUMPS (CANADA) INC</v>
          </cell>
          <cell r="J989">
            <v>40</v>
          </cell>
          <cell r="K989" t="str">
            <v>RING,IMPLR O'LAY</v>
          </cell>
          <cell r="L989" t="str">
            <v>AISI Gr 316L+STEL.1</v>
          </cell>
          <cell r="M989">
            <v>2256110</v>
          </cell>
          <cell r="N989" t="str">
            <v>A50033-000</v>
          </cell>
          <cell r="O989" t="str">
            <v>A</v>
          </cell>
          <cell r="P989" t="str">
            <v>STEL.1</v>
          </cell>
          <cell r="Q989">
            <v>0</v>
          </cell>
          <cell r="R989">
            <v>1</v>
          </cell>
          <cell r="S989">
            <v>1</v>
          </cell>
          <cell r="T989">
            <v>25335</v>
          </cell>
          <cell r="U989">
            <v>46079</v>
          </cell>
          <cell r="V989">
            <v>0</v>
          </cell>
          <cell r="W989" t="str">
            <v>COMPLETE</v>
          </cell>
          <cell r="X989">
            <v>392.3</v>
          </cell>
          <cell r="Y989">
            <v>0</v>
          </cell>
          <cell r="Z989" t="str">
            <v>USD</v>
          </cell>
          <cell r="AA989">
            <v>0</v>
          </cell>
          <cell r="AB989">
            <v>46078</v>
          </cell>
          <cell r="AC989">
            <v>0</v>
          </cell>
          <cell r="AD989">
            <v>0</v>
          </cell>
          <cell r="AF989">
            <v>139.19200000000001</v>
          </cell>
          <cell r="AG989">
            <v>127</v>
          </cell>
          <cell r="AH989">
            <v>20.574000000000002</v>
          </cell>
        </row>
        <row r="990">
          <cell r="A990">
            <v>260831</v>
          </cell>
          <cell r="B990">
            <v>4502415254</v>
          </cell>
          <cell r="C990">
            <v>46028</v>
          </cell>
          <cell r="D990">
            <v>46032</v>
          </cell>
          <cell r="E990">
            <v>46150</v>
          </cell>
          <cell r="F990">
            <v>46111</v>
          </cell>
          <cell r="G990">
            <v>0</v>
          </cell>
          <cell r="H990" t="str">
            <v>260831-10</v>
          </cell>
          <cell r="I990" t="str">
            <v>SULZER PUMPS MEXICO, SA de CV</v>
          </cell>
          <cell r="J990">
            <v>10</v>
          </cell>
          <cell r="K990" t="str">
            <v>THREADED COUPLING</v>
          </cell>
          <cell r="L990" t="str">
            <v>ASTM A276 Tp 410 Cond T; &lt; 269 HB; &lt; 28 HRc</v>
          </cell>
          <cell r="M990">
            <v>204504235021</v>
          </cell>
          <cell r="N990" t="str">
            <v>3-204504235 - 000</v>
          </cell>
          <cell r="O990" t="str">
            <v>A</v>
          </cell>
          <cell r="P990">
            <v>0</v>
          </cell>
          <cell r="Q990" t="str">
            <v>QQP100601123-0040 TASK 13</v>
          </cell>
          <cell r="R990">
            <v>3</v>
          </cell>
          <cell r="S990">
            <v>3</v>
          </cell>
          <cell r="T990">
            <v>26015</v>
          </cell>
          <cell r="U990">
            <v>46129</v>
          </cell>
          <cell r="V990">
            <v>0</v>
          </cell>
          <cell r="W990" t="str">
            <v>COMPLETE</v>
          </cell>
          <cell r="X990">
            <v>148</v>
          </cell>
          <cell r="Y990">
            <v>0</v>
          </cell>
          <cell r="Z990" t="str">
            <v>USD</v>
          </cell>
          <cell r="AA990">
            <v>0</v>
          </cell>
          <cell r="AB990">
            <v>46108</v>
          </cell>
          <cell r="AC990">
            <v>0</v>
          </cell>
          <cell r="AD990">
            <v>0</v>
          </cell>
          <cell r="AF990">
            <v>63.5</v>
          </cell>
          <cell r="AG990">
            <v>49</v>
          </cell>
          <cell r="AH990">
            <v>127</v>
          </cell>
        </row>
        <row r="991">
          <cell r="A991">
            <v>260848</v>
          </cell>
          <cell r="B991">
            <v>4502418770</v>
          </cell>
          <cell r="C991">
            <v>46036</v>
          </cell>
          <cell r="D991">
            <v>46037</v>
          </cell>
          <cell r="E991">
            <v>46094</v>
          </cell>
          <cell r="F991">
            <v>46096</v>
          </cell>
          <cell r="G991">
            <v>0</v>
          </cell>
          <cell r="H991" t="str">
            <v>260848-10</v>
          </cell>
          <cell r="I991" t="str">
            <v>SULZER PUMPS (CANADA) INC</v>
          </cell>
          <cell r="J991">
            <v>10</v>
          </cell>
          <cell r="K991" t="str">
            <v>INTERSTAGE SLEEVE</v>
          </cell>
          <cell r="L991" t="str">
            <v>AISI Gr 410 (Ni &lt;= 0.25%)+COL.6</v>
          </cell>
          <cell r="M991">
            <v>204707197001</v>
          </cell>
          <cell r="N991" t="str">
            <v>A68657-000</v>
          </cell>
          <cell r="O991" t="str">
            <v>A</v>
          </cell>
          <cell r="P991" t="str">
            <v>COL.6</v>
          </cell>
          <cell r="Q991" t="str">
            <v>PS-1001-000 REV 00</v>
          </cell>
          <cell r="R991">
            <v>1</v>
          </cell>
          <cell r="S991">
            <v>1</v>
          </cell>
          <cell r="T991">
            <v>25372</v>
          </cell>
          <cell r="U991">
            <v>46101</v>
          </cell>
          <cell r="V991">
            <v>0</v>
          </cell>
          <cell r="W991" t="str">
            <v>COMPLETE</v>
          </cell>
          <cell r="X991">
            <v>548.70000000000005</v>
          </cell>
          <cell r="Y991">
            <v>0</v>
          </cell>
          <cell r="Z991" t="str">
            <v>USD</v>
          </cell>
          <cell r="AA991">
            <v>0</v>
          </cell>
          <cell r="AB991">
            <v>46093</v>
          </cell>
          <cell r="AC991">
            <v>0</v>
          </cell>
          <cell r="AD991">
            <v>0</v>
          </cell>
          <cell r="AF991">
            <v>104.4956</v>
          </cell>
          <cell r="AG991">
            <v>76.555599999999984</v>
          </cell>
          <cell r="AH991">
            <v>63.5</v>
          </cell>
        </row>
        <row r="992">
          <cell r="A992">
            <v>260848</v>
          </cell>
          <cell r="B992">
            <v>4502418770</v>
          </cell>
          <cell r="C992">
            <v>46036</v>
          </cell>
          <cell r="D992">
            <v>46037</v>
          </cell>
          <cell r="E992">
            <v>46094</v>
          </cell>
          <cell r="F992">
            <v>46096</v>
          </cell>
          <cell r="G992">
            <v>0</v>
          </cell>
          <cell r="H992" t="str">
            <v>260848-20</v>
          </cell>
          <cell r="I992" t="str">
            <v>SULZER PUMPS (CANADA) INC</v>
          </cell>
          <cell r="J992">
            <v>20</v>
          </cell>
          <cell r="K992" t="str">
            <v>CENTER SLEEVE</v>
          </cell>
          <cell r="L992" t="str">
            <v>AISI Gr 410 (Ni &lt;= 0.25%)+COL.6</v>
          </cell>
          <cell r="M992">
            <v>204712377002</v>
          </cell>
          <cell r="N992" t="str">
            <v>B47130-001</v>
          </cell>
          <cell r="O992" t="str">
            <v>B</v>
          </cell>
          <cell r="P992" t="str">
            <v>COL.6</v>
          </cell>
          <cell r="Q992" t="str">
            <v>PS-1001-000 REV 00</v>
          </cell>
          <cell r="R992">
            <v>1</v>
          </cell>
          <cell r="S992">
            <v>1</v>
          </cell>
          <cell r="T992">
            <v>25372</v>
          </cell>
          <cell r="U992">
            <v>46101</v>
          </cell>
          <cell r="V992">
            <v>0</v>
          </cell>
          <cell r="W992" t="str">
            <v>COMPLETE</v>
          </cell>
          <cell r="X992">
            <v>570</v>
          </cell>
          <cell r="Y992">
            <v>0</v>
          </cell>
          <cell r="Z992" t="str">
            <v>USD</v>
          </cell>
          <cell r="AA992">
            <v>0</v>
          </cell>
          <cell r="AB992">
            <v>46093</v>
          </cell>
          <cell r="AC992">
            <v>0</v>
          </cell>
          <cell r="AD992">
            <v>0</v>
          </cell>
          <cell r="AF992">
            <v>91.795599999999993</v>
          </cell>
          <cell r="AG992">
            <v>77.317599999999999</v>
          </cell>
          <cell r="AH992">
            <v>76.199999999999989</v>
          </cell>
        </row>
        <row r="993">
          <cell r="A993">
            <v>260848</v>
          </cell>
          <cell r="B993">
            <v>4502418770</v>
          </cell>
          <cell r="C993">
            <v>46036</v>
          </cell>
          <cell r="D993">
            <v>46037</v>
          </cell>
          <cell r="E993">
            <v>46094</v>
          </cell>
          <cell r="F993">
            <v>46096</v>
          </cell>
          <cell r="G993">
            <v>0</v>
          </cell>
          <cell r="H993" t="str">
            <v>260848-30</v>
          </cell>
          <cell r="I993" t="str">
            <v>SULZER PUMPS (CANADA) INC</v>
          </cell>
          <cell r="J993">
            <v>30</v>
          </cell>
          <cell r="K993" t="str">
            <v>THROTTLE SLEEVE</v>
          </cell>
          <cell r="L993" t="str">
            <v>AISI Gr 410 (Ni &lt;= 0.25%)+COL.6</v>
          </cell>
          <cell r="M993">
            <v>204712572002</v>
          </cell>
          <cell r="N993" t="str">
            <v>B47147-007</v>
          </cell>
          <cell r="O993" t="str">
            <v>D</v>
          </cell>
          <cell r="P993" t="str">
            <v>COL.6</v>
          </cell>
          <cell r="Q993" t="str">
            <v>PS-1001-000 REV 00</v>
          </cell>
          <cell r="R993">
            <v>1</v>
          </cell>
          <cell r="S993">
            <v>1</v>
          </cell>
          <cell r="T993">
            <v>25372</v>
          </cell>
          <cell r="U993">
            <v>46101</v>
          </cell>
          <cell r="V993">
            <v>0</v>
          </cell>
          <cell r="W993" t="str">
            <v>COMPLETE</v>
          </cell>
          <cell r="X993">
            <v>580.4</v>
          </cell>
          <cell r="Y993">
            <v>0</v>
          </cell>
          <cell r="Z993" t="str">
            <v>USD</v>
          </cell>
          <cell r="AA993">
            <v>0</v>
          </cell>
          <cell r="AB993">
            <v>46093</v>
          </cell>
          <cell r="AC993">
            <v>0</v>
          </cell>
          <cell r="AD993">
            <v>0</v>
          </cell>
          <cell r="AF993">
            <v>93.268799999999999</v>
          </cell>
          <cell r="AG993">
            <v>76.428599999999989</v>
          </cell>
          <cell r="AH993">
            <v>76.199999999999989</v>
          </cell>
        </row>
        <row r="994">
          <cell r="A994">
            <v>260856</v>
          </cell>
          <cell r="B994">
            <v>4502420441</v>
          </cell>
          <cell r="C994">
            <v>46041</v>
          </cell>
          <cell r="D994">
            <v>46042</v>
          </cell>
          <cell r="E994">
            <v>46094</v>
          </cell>
          <cell r="F994">
            <v>46096</v>
          </cell>
          <cell r="G994">
            <v>0</v>
          </cell>
          <cell r="H994" t="str">
            <v>260856-10</v>
          </cell>
          <cell r="I994" t="str">
            <v>Sulzer Leeds PMC</v>
          </cell>
          <cell r="J994">
            <v>10</v>
          </cell>
          <cell r="K994" t="str">
            <v>STATIONARY WEAR RING D282/267 X 51</v>
          </cell>
          <cell r="L994" t="str">
            <v>ASTM A276 Type 316L+STEL.6</v>
          </cell>
          <cell r="M994">
            <v>204217024001</v>
          </cell>
          <cell r="N994" t="str">
            <v>3-204217024</v>
          </cell>
          <cell r="O994" t="str">
            <v>B</v>
          </cell>
          <cell r="P994" t="str">
            <v>STEL.6</v>
          </cell>
          <cell r="Q994" t="str">
            <v>40-434 REV 02/40-504 REV 16/PS-1001 REV 00</v>
          </cell>
          <cell r="R994">
            <v>1</v>
          </cell>
          <cell r="S994">
            <v>1</v>
          </cell>
          <cell r="T994">
            <v>25367</v>
          </cell>
          <cell r="U994">
            <v>46099</v>
          </cell>
          <cell r="V994">
            <v>0</v>
          </cell>
          <cell r="W994" t="str">
            <v>COMPLETE</v>
          </cell>
          <cell r="X994">
            <v>1120.2</v>
          </cell>
          <cell r="Y994">
            <v>0</v>
          </cell>
          <cell r="Z994" t="str">
            <v>GBP</v>
          </cell>
          <cell r="AA994">
            <v>0</v>
          </cell>
          <cell r="AB994">
            <v>46093</v>
          </cell>
          <cell r="AC994">
            <v>0</v>
          </cell>
          <cell r="AD994">
            <v>0</v>
          </cell>
          <cell r="AF994">
            <v>282</v>
          </cell>
          <cell r="AG994">
            <v>267</v>
          </cell>
          <cell r="AH994">
            <v>51</v>
          </cell>
        </row>
        <row r="995">
          <cell r="A995">
            <v>260857</v>
          </cell>
          <cell r="B995">
            <v>4502419867</v>
          </cell>
          <cell r="C995">
            <v>46038</v>
          </cell>
          <cell r="D995">
            <v>46042</v>
          </cell>
          <cell r="E995">
            <v>46090</v>
          </cell>
          <cell r="F995">
            <v>46096</v>
          </cell>
          <cell r="G995">
            <v>0</v>
          </cell>
          <cell r="H995" t="str">
            <v>260857-10</v>
          </cell>
          <cell r="I995" t="str">
            <v>SULZER PUMPS (US) INC</v>
          </cell>
          <cell r="J995">
            <v>10</v>
          </cell>
          <cell r="K995" t="str">
            <v>RING,CASE TONGUE</v>
          </cell>
          <cell r="L995" t="str">
            <v>AISI Gr 410 (Ni &lt;= 0.25%)+STEL.6</v>
          </cell>
          <cell r="M995">
            <v>2840509</v>
          </cell>
          <cell r="N995" t="str">
            <v>A68792-000</v>
          </cell>
          <cell r="O995" t="str">
            <v>-</v>
          </cell>
          <cell r="P995" t="str">
            <v>STEL.6 (THK 0.03")</v>
          </cell>
          <cell r="Q995" t="str">
            <v>PS-2000-000 REV 00</v>
          </cell>
          <cell r="R995">
            <v>1</v>
          </cell>
          <cell r="S995">
            <v>1</v>
          </cell>
          <cell r="T995">
            <v>25368</v>
          </cell>
          <cell r="U995">
            <v>46099</v>
          </cell>
          <cell r="V995">
            <v>0</v>
          </cell>
          <cell r="W995" t="str">
            <v>COMPLETE</v>
          </cell>
          <cell r="X995">
            <v>434.2</v>
          </cell>
          <cell r="Y995">
            <v>0</v>
          </cell>
          <cell r="Z995" t="str">
            <v>USD</v>
          </cell>
          <cell r="AA995">
            <v>0</v>
          </cell>
          <cell r="AB995">
            <v>46093</v>
          </cell>
          <cell r="AC995">
            <v>0</v>
          </cell>
          <cell r="AD995">
            <v>0</v>
          </cell>
          <cell r="AF995">
            <v>158.75</v>
          </cell>
          <cell r="AG995">
            <v>136.52500000000001</v>
          </cell>
          <cell r="AH995">
            <v>20.574000000000002</v>
          </cell>
        </row>
        <row r="996">
          <cell r="A996">
            <v>260857</v>
          </cell>
          <cell r="B996">
            <v>4502419867</v>
          </cell>
          <cell r="C996">
            <v>46038</v>
          </cell>
          <cell r="D996">
            <v>46042</v>
          </cell>
          <cell r="E996">
            <v>46090</v>
          </cell>
          <cell r="F996">
            <v>46096</v>
          </cell>
          <cell r="G996">
            <v>0</v>
          </cell>
          <cell r="H996" t="str">
            <v>260857-20</v>
          </cell>
          <cell r="I996" t="str">
            <v>SULZER PUMPS (US) INC</v>
          </cell>
          <cell r="J996">
            <v>20</v>
          </cell>
          <cell r="K996" t="str">
            <v>STATIONARY RING</v>
          </cell>
          <cell r="L996" t="str">
            <v>AISI Gr 410 (Ni &lt;= 0.25%)+STEL.6</v>
          </cell>
          <cell r="M996">
            <v>2840508</v>
          </cell>
          <cell r="N996" t="str">
            <v>A68791-000</v>
          </cell>
          <cell r="O996" t="str">
            <v>-</v>
          </cell>
          <cell r="P996" t="str">
            <v>STEL.6 (THK 0.03")</v>
          </cell>
          <cell r="Q996" t="str">
            <v>PS-2000-000 REV 00</v>
          </cell>
          <cell r="R996">
            <v>5</v>
          </cell>
          <cell r="S996">
            <v>5</v>
          </cell>
          <cell r="T996">
            <v>25368</v>
          </cell>
          <cell r="U996">
            <v>46099</v>
          </cell>
          <cell r="V996">
            <v>0</v>
          </cell>
          <cell r="W996" t="str">
            <v>COMPLETE</v>
          </cell>
          <cell r="X996">
            <v>368.7</v>
          </cell>
          <cell r="Y996">
            <v>0</v>
          </cell>
          <cell r="Z996" t="str">
            <v>USD</v>
          </cell>
          <cell r="AA996">
            <v>0</v>
          </cell>
          <cell r="AB996">
            <v>46093</v>
          </cell>
          <cell r="AC996">
            <v>0</v>
          </cell>
          <cell r="AD996">
            <v>0</v>
          </cell>
          <cell r="AF996">
            <v>158.75</v>
          </cell>
          <cell r="AG996">
            <v>133.35</v>
          </cell>
          <cell r="AH996">
            <v>20.574000000000002</v>
          </cell>
        </row>
        <row r="997">
          <cell r="A997">
            <v>260857</v>
          </cell>
          <cell r="B997">
            <v>4502419867</v>
          </cell>
          <cell r="C997">
            <v>46038</v>
          </cell>
          <cell r="D997">
            <v>46042</v>
          </cell>
          <cell r="E997">
            <v>46090</v>
          </cell>
          <cell r="F997">
            <v>46096</v>
          </cell>
          <cell r="G997">
            <v>0</v>
          </cell>
          <cell r="H997" t="str">
            <v>260857-30</v>
          </cell>
          <cell r="I997" t="str">
            <v>SULZER PUMPS (US) INC</v>
          </cell>
          <cell r="J997">
            <v>30</v>
          </cell>
          <cell r="K997" t="str">
            <v>STGPC,SERIES</v>
          </cell>
          <cell r="L997" t="str">
            <v>AISI Gr 410 (Ni &lt;= 0.25%)+STEL.6</v>
          </cell>
          <cell r="M997">
            <v>2840511</v>
          </cell>
          <cell r="N997" t="str">
            <v>B48157-000/without Cast V</v>
          </cell>
          <cell r="O997" t="str">
            <v>-</v>
          </cell>
          <cell r="P997" t="str">
            <v>STEL.6 (THK 0.03")</v>
          </cell>
          <cell r="Q997" t="str">
            <v>PS-2000-000 REV 00/Splitters from Solid bar</v>
          </cell>
          <cell r="R997">
            <v>2</v>
          </cell>
          <cell r="S997">
            <v>2</v>
          </cell>
          <cell r="T997">
            <v>25376</v>
          </cell>
          <cell r="U997">
            <v>46104</v>
          </cell>
          <cell r="V997">
            <v>0</v>
          </cell>
          <cell r="W997" t="str">
            <v>COMPLETE</v>
          </cell>
          <cell r="X997">
            <v>563.29999999999995</v>
          </cell>
          <cell r="Y997">
            <v>0</v>
          </cell>
          <cell r="Z997" t="str">
            <v>USD</v>
          </cell>
          <cell r="AA997">
            <v>0</v>
          </cell>
          <cell r="AB997">
            <v>46093</v>
          </cell>
          <cell r="AC997">
            <v>0</v>
          </cell>
          <cell r="AD997">
            <v>0</v>
          </cell>
          <cell r="AF997">
            <v>158.75</v>
          </cell>
          <cell r="AG997">
            <v>101.6</v>
          </cell>
          <cell r="AH997">
            <v>33</v>
          </cell>
        </row>
        <row r="998">
          <cell r="A998">
            <v>260857</v>
          </cell>
          <cell r="B998">
            <v>4502419867</v>
          </cell>
          <cell r="C998">
            <v>46038</v>
          </cell>
          <cell r="D998">
            <v>46042</v>
          </cell>
          <cell r="E998">
            <v>46090</v>
          </cell>
          <cell r="F998">
            <v>46096</v>
          </cell>
          <cell r="G998">
            <v>0</v>
          </cell>
          <cell r="H998" t="str">
            <v>260857-40</v>
          </cell>
          <cell r="I998" t="str">
            <v>SULZER PUMPS (US) INC</v>
          </cell>
          <cell r="J998">
            <v>40</v>
          </cell>
          <cell r="K998" t="str">
            <v>RING,IMPLR</v>
          </cell>
          <cell r="L998" t="str">
            <v>AISI Gr 410 (Ni &lt;= 0.25%)+STEL.1</v>
          </cell>
          <cell r="M998">
            <v>2840504</v>
          </cell>
          <cell r="N998" t="str">
            <v>A68652-000</v>
          </cell>
          <cell r="O998" t="str">
            <v>-</v>
          </cell>
          <cell r="P998" t="str">
            <v>STEL.1 (THK 0.03")</v>
          </cell>
          <cell r="Q998" t="str">
            <v>PS-2000-000 REV 00</v>
          </cell>
          <cell r="R998">
            <v>1</v>
          </cell>
          <cell r="S998">
            <v>1</v>
          </cell>
          <cell r="T998">
            <v>25368</v>
          </cell>
          <cell r="U998">
            <v>46099</v>
          </cell>
          <cell r="V998">
            <v>0</v>
          </cell>
          <cell r="W998" t="str">
            <v>COMPLETE</v>
          </cell>
          <cell r="X998">
            <v>395.2</v>
          </cell>
          <cell r="Y998">
            <v>0</v>
          </cell>
          <cell r="Z998" t="str">
            <v>USD</v>
          </cell>
          <cell r="AA998">
            <v>0</v>
          </cell>
          <cell r="AB998">
            <v>46093</v>
          </cell>
          <cell r="AC998">
            <v>0</v>
          </cell>
          <cell r="AD998">
            <v>0</v>
          </cell>
          <cell r="AF998">
            <v>135.9408</v>
          </cell>
          <cell r="AG998">
            <v>123.82499999999999</v>
          </cell>
          <cell r="AH998">
            <v>20.6248</v>
          </cell>
        </row>
        <row r="999">
          <cell r="A999">
            <v>260857</v>
          </cell>
          <cell r="B999">
            <v>4502419867</v>
          </cell>
          <cell r="C999">
            <v>46038</v>
          </cell>
          <cell r="D999">
            <v>46042</v>
          </cell>
          <cell r="E999">
            <v>46090</v>
          </cell>
          <cell r="F999">
            <v>46096</v>
          </cell>
          <cell r="G999">
            <v>0</v>
          </cell>
          <cell r="H999" t="str">
            <v>260857-50</v>
          </cell>
          <cell r="I999" t="str">
            <v>SULZER PUMPS (US) INC</v>
          </cell>
          <cell r="J999">
            <v>50</v>
          </cell>
          <cell r="K999" t="str">
            <v>RING,IMPLR</v>
          </cell>
          <cell r="L999" t="str">
            <v>AISI Gr 410 (Ni &lt;= 0.25%)+STEL.1</v>
          </cell>
          <cell r="M999">
            <v>2840506</v>
          </cell>
          <cell r="N999" t="str">
            <v>A68654-000</v>
          </cell>
          <cell r="O999" t="str">
            <v>-</v>
          </cell>
          <cell r="P999" t="str">
            <v>STEL.1 (THK 0.03")</v>
          </cell>
          <cell r="Q999" t="str">
            <v>PS-2000-000 REV 00</v>
          </cell>
          <cell r="R999">
            <v>2</v>
          </cell>
          <cell r="S999">
            <v>2</v>
          </cell>
          <cell r="T999">
            <v>25368</v>
          </cell>
          <cell r="U999">
            <v>46099</v>
          </cell>
          <cell r="V999">
            <v>0</v>
          </cell>
          <cell r="W999" t="str">
            <v>COMPLETE</v>
          </cell>
          <cell r="X999">
            <v>277.3</v>
          </cell>
          <cell r="Y999">
            <v>0</v>
          </cell>
          <cell r="Z999" t="str">
            <v>USD</v>
          </cell>
          <cell r="AA999">
            <v>0</v>
          </cell>
          <cell r="AB999">
            <v>46093</v>
          </cell>
          <cell r="AC999">
            <v>0</v>
          </cell>
          <cell r="AD999">
            <v>0</v>
          </cell>
          <cell r="AF999">
            <v>101.01579999999998</v>
          </cell>
          <cell r="AG999">
            <v>88.899999999999991</v>
          </cell>
          <cell r="AH999">
            <v>17.475199999999997</v>
          </cell>
        </row>
        <row r="1000">
          <cell r="A1000">
            <v>260857</v>
          </cell>
          <cell r="B1000">
            <v>4502419867</v>
          </cell>
          <cell r="C1000">
            <v>46038</v>
          </cell>
          <cell r="D1000">
            <v>46042</v>
          </cell>
          <cell r="E1000">
            <v>46090</v>
          </cell>
          <cell r="F1000">
            <v>46096</v>
          </cell>
          <cell r="G1000">
            <v>0</v>
          </cell>
          <cell r="H1000" t="str">
            <v>260857-60</v>
          </cell>
          <cell r="I1000" t="str">
            <v>SULZER PUMPS (US) INC</v>
          </cell>
          <cell r="J1000">
            <v>60</v>
          </cell>
          <cell r="K1000" t="str">
            <v>SLV,BTWN 1 &amp; 2</v>
          </cell>
          <cell r="L1000" t="str">
            <v>AISI Gr 410 (Ni &lt;= 0.25%)+STEL.1</v>
          </cell>
          <cell r="M1000">
            <v>2840524</v>
          </cell>
          <cell r="N1000" t="str">
            <v>A73749-000</v>
          </cell>
          <cell r="O1000" t="str">
            <v>-</v>
          </cell>
          <cell r="P1000" t="str">
            <v>STEL.1 (THK 0.03")</v>
          </cell>
          <cell r="Q1000" t="str">
            <v>PS-2000-000 REV 00</v>
          </cell>
          <cell r="R1000">
            <v>1</v>
          </cell>
          <cell r="S1000">
            <v>1</v>
          </cell>
          <cell r="T1000">
            <v>25376</v>
          </cell>
          <cell r="U1000">
            <v>46104</v>
          </cell>
          <cell r="V1000">
            <v>0</v>
          </cell>
          <cell r="W1000" t="str">
            <v>COMPLETE</v>
          </cell>
          <cell r="X1000">
            <v>439.4</v>
          </cell>
          <cell r="Y1000">
            <v>0</v>
          </cell>
          <cell r="Z1000" t="str">
            <v>USD</v>
          </cell>
          <cell r="AA1000">
            <v>0</v>
          </cell>
          <cell r="AB1000">
            <v>46093</v>
          </cell>
          <cell r="AC1000">
            <v>0</v>
          </cell>
          <cell r="AD1000">
            <v>0</v>
          </cell>
          <cell r="AF1000">
            <v>91.541600000000003</v>
          </cell>
          <cell r="AG1000">
            <v>67.182999999999993</v>
          </cell>
          <cell r="AH1000">
            <v>50.8</v>
          </cell>
        </row>
        <row r="1001">
          <cell r="A1001">
            <v>260857</v>
          </cell>
          <cell r="B1001">
            <v>4502419867</v>
          </cell>
          <cell r="C1001">
            <v>46038</v>
          </cell>
          <cell r="D1001">
            <v>46042</v>
          </cell>
          <cell r="E1001">
            <v>46090</v>
          </cell>
          <cell r="F1001">
            <v>46096</v>
          </cell>
          <cell r="G1001">
            <v>0</v>
          </cell>
          <cell r="H1001" t="str">
            <v>260857-70</v>
          </cell>
          <cell r="I1001" t="str">
            <v>SULZER PUMPS (US) INC</v>
          </cell>
          <cell r="J1001">
            <v>70</v>
          </cell>
          <cell r="K1001" t="str">
            <v>SLV,CENTER</v>
          </cell>
          <cell r="L1001" t="str">
            <v>AISI Gr 410 (Ni &lt;= 0.25%)+STEL.1</v>
          </cell>
          <cell r="M1001">
            <v>2840525</v>
          </cell>
          <cell r="N1001" t="str">
            <v>B52308-000</v>
          </cell>
          <cell r="O1001" t="str">
            <v>-</v>
          </cell>
          <cell r="P1001" t="str">
            <v>STEL.1 (THK 0.03")</v>
          </cell>
          <cell r="Q1001" t="str">
            <v>PS-2000-000 REV 00</v>
          </cell>
          <cell r="R1001">
            <v>1</v>
          </cell>
          <cell r="S1001">
            <v>1</v>
          </cell>
          <cell r="T1001">
            <v>25376</v>
          </cell>
          <cell r="U1001">
            <v>46104</v>
          </cell>
          <cell r="V1001">
            <v>0</v>
          </cell>
          <cell r="W1001" t="str">
            <v>COMPLETE</v>
          </cell>
          <cell r="X1001">
            <v>539.4</v>
          </cell>
          <cell r="Y1001">
            <v>0</v>
          </cell>
          <cell r="Z1001" t="str">
            <v>USD</v>
          </cell>
          <cell r="AA1001">
            <v>0</v>
          </cell>
          <cell r="AB1001">
            <v>46093</v>
          </cell>
          <cell r="AC1001">
            <v>0</v>
          </cell>
          <cell r="AD1001">
            <v>0</v>
          </cell>
          <cell r="AF1001">
            <v>107.4166</v>
          </cell>
          <cell r="AG1001">
            <v>67.944999999999993</v>
          </cell>
          <cell r="AH1001">
            <v>65.024000000000001</v>
          </cell>
        </row>
        <row r="1002">
          <cell r="A1002">
            <v>260857</v>
          </cell>
          <cell r="B1002">
            <v>4502419867</v>
          </cell>
          <cell r="C1002">
            <v>46038</v>
          </cell>
          <cell r="D1002">
            <v>46042</v>
          </cell>
          <cell r="E1002">
            <v>46090</v>
          </cell>
          <cell r="F1002">
            <v>46096</v>
          </cell>
          <cell r="G1002">
            <v>0</v>
          </cell>
          <cell r="H1002" t="str">
            <v>260857-80</v>
          </cell>
          <cell r="I1002" t="str">
            <v>SULZER PUMPS (US) INC</v>
          </cell>
          <cell r="J1002">
            <v>80</v>
          </cell>
          <cell r="K1002" t="str">
            <v>SLV,THROTTLE</v>
          </cell>
          <cell r="L1002" t="str">
            <v>AISI Gr 410 (Ni &lt;= 0.25%)+STEL.1</v>
          </cell>
          <cell r="M1002">
            <v>2840526</v>
          </cell>
          <cell r="N1002" t="str">
            <v>B52307-000</v>
          </cell>
          <cell r="O1002" t="str">
            <v>-</v>
          </cell>
          <cell r="P1002" t="str">
            <v>STEL.1 (THK 0.03")</v>
          </cell>
          <cell r="Q1002" t="str">
            <v>PS-2000-000 REV 00</v>
          </cell>
          <cell r="R1002">
            <v>1</v>
          </cell>
          <cell r="S1002">
            <v>1</v>
          </cell>
          <cell r="T1002">
            <v>25376</v>
          </cell>
          <cell r="U1002">
            <v>46104</v>
          </cell>
          <cell r="V1002">
            <v>0</v>
          </cell>
          <cell r="W1002" t="str">
            <v>COMPLETE</v>
          </cell>
          <cell r="X1002">
            <v>489.8</v>
          </cell>
          <cell r="Y1002">
            <v>0</v>
          </cell>
          <cell r="Z1002" t="str">
            <v>USD</v>
          </cell>
          <cell r="AA1002">
            <v>0</v>
          </cell>
          <cell r="AB1002">
            <v>46093</v>
          </cell>
          <cell r="AC1002">
            <v>0</v>
          </cell>
          <cell r="AD1002">
            <v>0</v>
          </cell>
          <cell r="AF1002">
            <v>85.191599999999994</v>
          </cell>
          <cell r="AG1002">
            <v>67.030599999999993</v>
          </cell>
          <cell r="AH1002">
            <v>66.674999999999997</v>
          </cell>
        </row>
        <row r="1003">
          <cell r="A1003">
            <v>260857</v>
          </cell>
          <cell r="B1003">
            <v>4502419867</v>
          </cell>
          <cell r="C1003">
            <v>46038</v>
          </cell>
          <cell r="D1003">
            <v>46042</v>
          </cell>
          <cell r="E1003">
            <v>46090</v>
          </cell>
          <cell r="F1003">
            <v>46096</v>
          </cell>
          <cell r="G1003">
            <v>0</v>
          </cell>
          <cell r="H1003" t="str">
            <v>260857-90</v>
          </cell>
          <cell r="I1003" t="str">
            <v>SULZER PUMPS (US) INC</v>
          </cell>
          <cell r="J1003">
            <v>90</v>
          </cell>
          <cell r="K1003" t="str">
            <v>RING,IMPLR</v>
          </cell>
          <cell r="L1003" t="str">
            <v>AISI Gr 410 (Ni &lt;= 0.25%)+STEL.1</v>
          </cell>
          <cell r="M1003">
            <v>2840503</v>
          </cell>
          <cell r="N1003" t="str">
            <v>A68651-000</v>
          </cell>
          <cell r="O1003" t="str">
            <v>-</v>
          </cell>
          <cell r="P1003" t="str">
            <v>STEL.1 (THK 0.03")</v>
          </cell>
          <cell r="Q1003" t="str">
            <v>PS-2000-000 REV 00</v>
          </cell>
          <cell r="R1003">
            <v>5</v>
          </cell>
          <cell r="S1003">
            <v>5</v>
          </cell>
          <cell r="T1003">
            <v>25368</v>
          </cell>
          <cell r="U1003">
            <v>46099</v>
          </cell>
          <cell r="V1003">
            <v>0</v>
          </cell>
          <cell r="W1003" t="str">
            <v>COMPLETE</v>
          </cell>
          <cell r="X1003">
            <v>328.2</v>
          </cell>
          <cell r="Y1003">
            <v>0</v>
          </cell>
          <cell r="Z1003" t="str">
            <v>USD</v>
          </cell>
          <cell r="AA1003">
            <v>0</v>
          </cell>
          <cell r="AB1003">
            <v>46093</v>
          </cell>
          <cell r="AC1003">
            <v>0</v>
          </cell>
          <cell r="AD1003">
            <v>0</v>
          </cell>
          <cell r="AF1003">
            <v>132.76580000000001</v>
          </cell>
          <cell r="AG1003">
            <v>120.64999999999999</v>
          </cell>
          <cell r="AH1003">
            <v>20.6248</v>
          </cell>
        </row>
        <row r="1004">
          <cell r="A1004">
            <v>260866</v>
          </cell>
          <cell r="B1004">
            <v>4502421820</v>
          </cell>
          <cell r="C1004">
            <v>46043</v>
          </cell>
          <cell r="D1004">
            <v>46044</v>
          </cell>
          <cell r="E1004">
            <v>46101</v>
          </cell>
          <cell r="F1004">
            <v>46096</v>
          </cell>
          <cell r="G1004">
            <v>0</v>
          </cell>
          <cell r="H1004" t="str">
            <v>260866-10</v>
          </cell>
          <cell r="I1004" t="str">
            <v>SULZER PUMPS (CANADA) INC</v>
          </cell>
          <cell r="J1004">
            <v>10</v>
          </cell>
          <cell r="K1004" t="str">
            <v>SHAFT SLEEVE;MACH;RV</v>
          </cell>
          <cell r="L1004" t="str">
            <v>AISI Gr 410 (Ni &lt;= 0.25%)+COL.6</v>
          </cell>
          <cell r="M1004">
            <v>504650366001</v>
          </cell>
          <cell r="N1004" t="str">
            <v>B23280-000</v>
          </cell>
          <cell r="O1004" t="str">
            <v>-</v>
          </cell>
          <cell r="P1004" t="str">
            <v>COL.6</v>
          </cell>
          <cell r="Q1004" t="str">
            <v>country of origin</v>
          </cell>
          <cell r="R1004">
            <v>2</v>
          </cell>
          <cell r="S1004">
            <v>2</v>
          </cell>
          <cell r="T1004">
            <v>25372</v>
          </cell>
          <cell r="U1004">
            <v>46101</v>
          </cell>
          <cell r="V1004">
            <v>0</v>
          </cell>
          <cell r="W1004" t="str">
            <v>COMPLETE</v>
          </cell>
          <cell r="X1004">
            <v>813.9</v>
          </cell>
          <cell r="Y1004">
            <v>0</v>
          </cell>
          <cell r="Z1004" t="str">
            <v>USD</v>
          </cell>
          <cell r="AA1004">
            <v>0</v>
          </cell>
          <cell r="AB1004">
            <v>46093</v>
          </cell>
          <cell r="AC1004">
            <v>0</v>
          </cell>
          <cell r="AD1004">
            <v>0</v>
          </cell>
          <cell r="AF1004">
            <v>101.6</v>
          </cell>
          <cell r="AG1004">
            <v>89.433399999999992</v>
          </cell>
          <cell r="AH1004">
            <v>150</v>
          </cell>
        </row>
        <row r="1005">
          <cell r="A1005">
            <v>260866</v>
          </cell>
          <cell r="B1005">
            <v>4502421820</v>
          </cell>
          <cell r="C1005">
            <v>46043</v>
          </cell>
          <cell r="D1005">
            <v>46044</v>
          </cell>
          <cell r="E1005">
            <v>46101</v>
          </cell>
          <cell r="F1005">
            <v>46096</v>
          </cell>
          <cell r="G1005">
            <v>0</v>
          </cell>
          <cell r="H1005" t="str">
            <v>260866-20</v>
          </cell>
          <cell r="I1005" t="str">
            <v>SULZER PUMPS (CANADA) INC</v>
          </cell>
          <cell r="J1005">
            <v>20</v>
          </cell>
          <cell r="K1005" t="str">
            <v>SHAFT SLEEVE;MACH;RV</v>
          </cell>
          <cell r="L1005" t="str">
            <v>AISI Gr 410 (Ni &lt;= 0.25%)+COL.6</v>
          </cell>
          <cell r="M1005">
            <v>504650367001</v>
          </cell>
          <cell r="N1005" t="str">
            <v>B15991-000</v>
          </cell>
          <cell r="O1005" t="str">
            <v>-</v>
          </cell>
          <cell r="P1005" t="str">
            <v>COL.6</v>
          </cell>
          <cell r="Q1005" t="str">
            <v>country of origin</v>
          </cell>
          <cell r="R1005">
            <v>2</v>
          </cell>
          <cell r="S1005">
            <v>2</v>
          </cell>
          <cell r="T1005" t="str">
            <v>25372/26023</v>
          </cell>
          <cell r="U1005" t="str">
            <v>20/03/2026/27/04/2026</v>
          </cell>
          <cell r="V1005">
            <v>0</v>
          </cell>
          <cell r="W1005" t="str">
            <v>COMPLETE</v>
          </cell>
          <cell r="X1005">
            <v>801.6</v>
          </cell>
          <cell r="Y1005">
            <v>0</v>
          </cell>
          <cell r="Z1005" t="str">
            <v>USD</v>
          </cell>
          <cell r="AA1005">
            <v>0</v>
          </cell>
          <cell r="AB1005">
            <v>46093</v>
          </cell>
          <cell r="AC1005">
            <v>0</v>
          </cell>
          <cell r="AD1005">
            <v>0</v>
          </cell>
          <cell r="AF1005">
            <v>101.6</v>
          </cell>
          <cell r="AG1005">
            <v>89.052399999999992</v>
          </cell>
          <cell r="AH1005">
            <v>125.8125</v>
          </cell>
        </row>
        <row r="1006">
          <cell r="A1006">
            <v>260875</v>
          </cell>
          <cell r="B1006">
            <v>4502422099</v>
          </cell>
          <cell r="C1006">
            <v>46044</v>
          </cell>
          <cell r="D1006">
            <v>46049</v>
          </cell>
          <cell r="E1006">
            <v>46170</v>
          </cell>
          <cell r="F1006">
            <v>46111</v>
          </cell>
          <cell r="G1006">
            <v>0</v>
          </cell>
          <cell r="H1006" t="str">
            <v>260875-10</v>
          </cell>
          <cell r="I1006" t="str">
            <v>Sulzer Brasil S.A.</v>
          </cell>
          <cell r="J1006">
            <v>10</v>
          </cell>
          <cell r="K1006" t="str">
            <v>RING;MECH SEAL ADJUSTMENT DE/NDE;MACH</v>
          </cell>
          <cell r="L1006" t="str">
            <v>ASTM A564 Type 630 Cond. H1150M</v>
          </cell>
          <cell r="M1006" t="str">
            <v>507294259001Q01</v>
          </cell>
          <cell r="N1006">
            <v>507294259</v>
          </cell>
          <cell r="O1006" t="str">
            <v>-</v>
          </cell>
          <cell r="P1006">
            <v>0</v>
          </cell>
          <cell r="Q1006" t="str">
            <v>PS-2000-000 REV 00</v>
          </cell>
          <cell r="R1006">
            <v>8</v>
          </cell>
          <cell r="S1006">
            <v>8</v>
          </cell>
          <cell r="T1006">
            <v>25379</v>
          </cell>
          <cell r="U1006">
            <v>46105</v>
          </cell>
          <cell r="V1006">
            <v>0</v>
          </cell>
          <cell r="W1006" t="str">
            <v>COMPLETE</v>
          </cell>
          <cell r="X1006">
            <v>107.6</v>
          </cell>
          <cell r="Y1006">
            <v>0</v>
          </cell>
          <cell r="Z1006" t="str">
            <v>USD</v>
          </cell>
          <cell r="AA1006">
            <v>0</v>
          </cell>
          <cell r="AB1006">
            <v>46108</v>
          </cell>
          <cell r="AC1006">
            <v>0</v>
          </cell>
          <cell r="AD1006">
            <v>0</v>
          </cell>
          <cell r="AF1006">
            <v>139.80000000000001</v>
          </cell>
          <cell r="AG1006">
            <v>127.5</v>
          </cell>
          <cell r="AH1006">
            <v>24</v>
          </cell>
        </row>
        <row r="1007">
          <cell r="A1007">
            <v>260880</v>
          </cell>
          <cell r="B1007">
            <v>4502423727</v>
          </cell>
          <cell r="C1007">
            <v>46049</v>
          </cell>
          <cell r="D1007">
            <v>46050</v>
          </cell>
          <cell r="E1007">
            <v>46104</v>
          </cell>
          <cell r="F1007">
            <v>46096</v>
          </cell>
          <cell r="G1007">
            <v>46111</v>
          </cell>
          <cell r="H1007" t="str">
            <v>260880-10</v>
          </cell>
          <cell r="I1007" t="str">
            <v>SULZER PUMPS (US) INC</v>
          </cell>
          <cell r="J1007">
            <v>10</v>
          </cell>
          <cell r="K1007" t="str">
            <v>IMPELLER RING;MACH</v>
          </cell>
          <cell r="L1007" t="str">
            <v>AISI Gr 410 (Ni &lt;= 0.25%)+COL.6</v>
          </cell>
          <cell r="M1007">
            <v>204507363001</v>
          </cell>
          <cell r="N1007" t="str">
            <v>B-204507363-000</v>
          </cell>
          <cell r="O1007" t="str">
            <v>-</v>
          </cell>
          <cell r="P1007" t="str">
            <v>COL.6 (THK 0.03")</v>
          </cell>
          <cell r="Q1007">
            <v>0</v>
          </cell>
          <cell r="R1007">
            <v>11</v>
          </cell>
          <cell r="S1007">
            <v>11</v>
          </cell>
          <cell r="T1007">
            <v>25368</v>
          </cell>
          <cell r="U1007">
            <v>46099</v>
          </cell>
          <cell r="V1007">
            <v>0</v>
          </cell>
          <cell r="W1007" t="str">
            <v>COMPLETE</v>
          </cell>
          <cell r="X1007">
            <v>391.3</v>
          </cell>
          <cell r="Y1007">
            <v>0</v>
          </cell>
          <cell r="Z1007" t="str">
            <v>USD</v>
          </cell>
          <cell r="AA1007">
            <v>0</v>
          </cell>
          <cell r="AB1007">
            <v>46093</v>
          </cell>
          <cell r="AC1007">
            <v>0</v>
          </cell>
          <cell r="AD1007">
            <v>0</v>
          </cell>
          <cell r="AF1007">
            <v>164.59200000000001</v>
          </cell>
          <cell r="AG1007">
            <v>152.39999999999998</v>
          </cell>
          <cell r="AH1007">
            <v>22.224999999999998</v>
          </cell>
        </row>
        <row r="1008">
          <cell r="A1008">
            <v>260880</v>
          </cell>
          <cell r="B1008">
            <v>4502423727</v>
          </cell>
          <cell r="C1008">
            <v>46049</v>
          </cell>
          <cell r="D1008">
            <v>46050</v>
          </cell>
          <cell r="E1008">
            <v>46104</v>
          </cell>
          <cell r="F1008">
            <v>46096</v>
          </cell>
          <cell r="G1008">
            <v>46111</v>
          </cell>
          <cell r="H1008" t="str">
            <v>260880-20</v>
          </cell>
          <cell r="I1008" t="str">
            <v>SULZER PUMPS (US) INC</v>
          </cell>
          <cell r="J1008">
            <v>20</v>
          </cell>
          <cell r="K1008" t="str">
            <v>IMPELLER RING;MACH</v>
          </cell>
          <cell r="L1008" t="str">
            <v>AISI Gr 410 (Ni &lt;= 0.25%)+COL.6</v>
          </cell>
          <cell r="M1008">
            <v>204507363001</v>
          </cell>
          <cell r="N1008" t="str">
            <v>B-204507363-000</v>
          </cell>
          <cell r="O1008" t="str">
            <v>-</v>
          </cell>
          <cell r="P1008" t="str">
            <v>COL.6 (THK 0.03")</v>
          </cell>
          <cell r="Q1008">
            <v>0</v>
          </cell>
          <cell r="R1008">
            <v>1</v>
          </cell>
          <cell r="S1008">
            <v>1</v>
          </cell>
          <cell r="T1008">
            <v>25368</v>
          </cell>
          <cell r="U1008">
            <v>46099</v>
          </cell>
          <cell r="V1008">
            <v>0</v>
          </cell>
          <cell r="W1008" t="str">
            <v>COMPLETE</v>
          </cell>
          <cell r="X1008">
            <v>391.3</v>
          </cell>
          <cell r="Y1008">
            <v>0</v>
          </cell>
          <cell r="Z1008" t="str">
            <v>USD</v>
          </cell>
          <cell r="AA1008">
            <v>0</v>
          </cell>
          <cell r="AB1008">
            <v>46093</v>
          </cell>
          <cell r="AC1008">
            <v>0</v>
          </cell>
          <cell r="AD1008">
            <v>0</v>
          </cell>
          <cell r="AF1008">
            <v>164.59200000000001</v>
          </cell>
          <cell r="AG1008">
            <v>152.39999999999998</v>
          </cell>
          <cell r="AH1008">
            <v>22.224999999999998</v>
          </cell>
        </row>
        <row r="1009">
          <cell r="A1009">
            <v>260880</v>
          </cell>
          <cell r="B1009">
            <v>4502423727</v>
          </cell>
          <cell r="C1009">
            <v>46049</v>
          </cell>
          <cell r="D1009">
            <v>46050</v>
          </cell>
          <cell r="E1009">
            <v>46104</v>
          </cell>
          <cell r="F1009">
            <v>46096</v>
          </cell>
          <cell r="G1009">
            <v>46111</v>
          </cell>
          <cell r="H1009" t="str">
            <v>260880-30</v>
          </cell>
          <cell r="I1009" t="str">
            <v>SULZER PUMPS (US) INC</v>
          </cell>
          <cell r="J1009">
            <v>30</v>
          </cell>
          <cell r="K1009" t="str">
            <v>THROTTLE BUSHING;MACH;CP;6X6X13E</v>
          </cell>
          <cell r="L1009" t="str">
            <v>AISI Gr 410 (Ni &lt;= 0.25%)+COL.5</v>
          </cell>
          <cell r="M1009">
            <v>204507367001</v>
          </cell>
          <cell r="N1009" t="str">
            <v>C-204507367-000</v>
          </cell>
          <cell r="O1009" t="str">
            <v>A</v>
          </cell>
          <cell r="P1009" t="str">
            <v>COL.5 (THK 0.03")</v>
          </cell>
          <cell r="Q1009">
            <v>0</v>
          </cell>
          <cell r="R1009">
            <v>1</v>
          </cell>
          <cell r="S1009">
            <v>1</v>
          </cell>
          <cell r="T1009">
            <v>25385</v>
          </cell>
          <cell r="U1009">
            <v>46107</v>
          </cell>
          <cell r="V1009">
            <v>0</v>
          </cell>
          <cell r="W1009" t="str">
            <v>COMPLETE</v>
          </cell>
          <cell r="X1009">
            <v>1595.6</v>
          </cell>
          <cell r="Y1009">
            <v>0</v>
          </cell>
          <cell r="Z1009" t="str">
            <v>USD</v>
          </cell>
          <cell r="AA1009">
            <v>0</v>
          </cell>
          <cell r="AB1009">
            <v>46093</v>
          </cell>
          <cell r="AC1009">
            <v>0</v>
          </cell>
          <cell r="AD1009">
            <v>0</v>
          </cell>
          <cell r="AF1009">
            <v>206.375</v>
          </cell>
          <cell r="AG1009">
            <v>125.42519999999999</v>
          </cell>
          <cell r="AH1009">
            <v>138</v>
          </cell>
        </row>
        <row r="1010">
          <cell r="A1010">
            <v>260880</v>
          </cell>
          <cell r="B1010">
            <v>4502423727</v>
          </cell>
          <cell r="C1010">
            <v>46049</v>
          </cell>
          <cell r="D1010">
            <v>46050</v>
          </cell>
          <cell r="E1010">
            <v>46104</v>
          </cell>
          <cell r="F1010">
            <v>46096</v>
          </cell>
          <cell r="G1010">
            <v>46111</v>
          </cell>
          <cell r="H1010" t="str">
            <v>260880-40</v>
          </cell>
          <cell r="I1010" t="str">
            <v>SULZER PUMPS (US) INC</v>
          </cell>
          <cell r="J1010">
            <v>40</v>
          </cell>
          <cell r="K1010" t="str">
            <v>CENTER BUSHING;MACH;CP;6X6X13E</v>
          </cell>
          <cell r="L1010" t="str">
            <v>AISI Gr 410 (Ni &lt;= 0.25%)+COL.5</v>
          </cell>
          <cell r="M1010">
            <v>204507364001</v>
          </cell>
          <cell r="N1010" t="str">
            <v>C-204507364-000</v>
          </cell>
          <cell r="O1010" t="str">
            <v>-</v>
          </cell>
          <cell r="P1010" t="str">
            <v>COL.5 (THK 0.03")</v>
          </cell>
          <cell r="Q1010">
            <v>0</v>
          </cell>
          <cell r="R1010">
            <v>1</v>
          </cell>
          <cell r="S1010">
            <v>1</v>
          </cell>
          <cell r="T1010">
            <v>25385</v>
          </cell>
          <cell r="U1010">
            <v>46107</v>
          </cell>
          <cell r="V1010">
            <v>0</v>
          </cell>
          <cell r="W1010" t="str">
            <v>COMPLETE</v>
          </cell>
          <cell r="X1010">
            <v>1456.1</v>
          </cell>
          <cell r="Y1010">
            <v>0</v>
          </cell>
          <cell r="Z1010" t="str">
            <v>USD</v>
          </cell>
          <cell r="AA1010">
            <v>0</v>
          </cell>
          <cell r="AB1010">
            <v>46093</v>
          </cell>
          <cell r="AC1010">
            <v>0</v>
          </cell>
          <cell r="AD1010">
            <v>0</v>
          </cell>
          <cell r="AF1010">
            <v>196.85</v>
          </cell>
          <cell r="AG1010">
            <v>120.64999999999999</v>
          </cell>
          <cell r="AH1010">
            <v>101.6</v>
          </cell>
        </row>
        <row r="1011">
          <cell r="A1011">
            <v>260880</v>
          </cell>
          <cell r="B1011">
            <v>4502423727</v>
          </cell>
          <cell r="C1011">
            <v>46049</v>
          </cell>
          <cell r="D1011">
            <v>46050</v>
          </cell>
          <cell r="E1011">
            <v>46104</v>
          </cell>
          <cell r="F1011">
            <v>46096</v>
          </cell>
          <cell r="G1011">
            <v>46111</v>
          </cell>
          <cell r="H1011" t="str">
            <v>260880-40A</v>
          </cell>
          <cell r="I1011" t="str">
            <v>SULZER PUMPS (US) INC</v>
          </cell>
          <cell r="J1011" t="str">
            <v>40A</v>
          </cell>
          <cell r="K1011" t="str">
            <v>5/16 - 18 UNC SOC HD CAPSCREW * 1.25 LG - S'STL</v>
          </cell>
          <cell r="L1011" t="str">
            <v>SS</v>
          </cell>
          <cell r="M1011" t="str">
            <v>204507364001-CAPSCREW</v>
          </cell>
          <cell r="N1011" t="str">
            <v>-</v>
          </cell>
          <cell r="O1011" t="str">
            <v>-</v>
          </cell>
          <cell r="P1011" t="str">
            <v>COL.5 (THK 0.03")</v>
          </cell>
          <cell r="Q1011">
            <v>0</v>
          </cell>
          <cell r="R1011">
            <v>2</v>
          </cell>
          <cell r="S1011">
            <v>2</v>
          </cell>
          <cell r="T1011">
            <v>25385</v>
          </cell>
          <cell r="U1011">
            <v>46107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46093</v>
          </cell>
          <cell r="AC1011">
            <v>0</v>
          </cell>
          <cell r="AD1011">
            <v>0</v>
          </cell>
        </row>
        <row r="1012">
          <cell r="A1012">
            <v>260880</v>
          </cell>
          <cell r="B1012">
            <v>4502423727</v>
          </cell>
          <cell r="C1012">
            <v>46049</v>
          </cell>
          <cell r="D1012">
            <v>46050</v>
          </cell>
          <cell r="E1012">
            <v>46104</v>
          </cell>
          <cell r="F1012">
            <v>46096</v>
          </cell>
          <cell r="G1012">
            <v>46111</v>
          </cell>
          <cell r="H1012" t="str">
            <v>260880-40B</v>
          </cell>
          <cell r="I1012" t="str">
            <v>SULZER PUMPS (US) INC</v>
          </cell>
          <cell r="J1012" t="str">
            <v>40B</v>
          </cell>
          <cell r="K1012" t="str">
            <v>5 TAPER PIN 1.50 LG - S'STL</v>
          </cell>
          <cell r="L1012" t="str">
            <v>SS</v>
          </cell>
          <cell r="M1012" t="str">
            <v>204507364001-PIN</v>
          </cell>
          <cell r="N1012" t="str">
            <v>-</v>
          </cell>
          <cell r="O1012" t="str">
            <v>-</v>
          </cell>
          <cell r="P1012" t="str">
            <v>COL.5 (THK 0.03")</v>
          </cell>
          <cell r="Q1012">
            <v>0</v>
          </cell>
          <cell r="R1012">
            <v>2</v>
          </cell>
          <cell r="S1012">
            <v>2</v>
          </cell>
          <cell r="T1012">
            <v>25385</v>
          </cell>
          <cell r="U1012">
            <v>46107</v>
          </cell>
          <cell r="V1012">
            <v>0</v>
          </cell>
          <cell r="W1012" t="str">
            <v>COMPLETE</v>
          </cell>
          <cell r="X1012">
            <v>0</v>
          </cell>
          <cell r="Y1012">
            <v>0</v>
          </cell>
          <cell r="Z1012" t="str">
            <v>USD</v>
          </cell>
          <cell r="AA1012">
            <v>0</v>
          </cell>
          <cell r="AB1012">
            <v>46093</v>
          </cell>
          <cell r="AC1012">
            <v>0</v>
          </cell>
          <cell r="AD1012">
            <v>0</v>
          </cell>
        </row>
        <row r="1013">
          <cell r="A1013">
            <v>260880</v>
          </cell>
          <cell r="B1013">
            <v>4502423727</v>
          </cell>
          <cell r="C1013">
            <v>46049</v>
          </cell>
          <cell r="D1013">
            <v>46050</v>
          </cell>
          <cell r="E1013">
            <v>46104</v>
          </cell>
          <cell r="F1013">
            <v>46096</v>
          </cell>
          <cell r="G1013">
            <v>46111</v>
          </cell>
          <cell r="H1013" t="str">
            <v>260880-50</v>
          </cell>
          <cell r="I1013" t="str">
            <v>SULZER PUMPS (US) INC</v>
          </cell>
          <cell r="J1013">
            <v>50</v>
          </cell>
          <cell r="K1013" t="str">
            <v>CENTER SLEEVE;MACH</v>
          </cell>
          <cell r="L1013" t="str">
            <v>AISI Gr 410 (Ni &lt;= 0.25%)+COL.6</v>
          </cell>
          <cell r="M1013">
            <v>204507374001</v>
          </cell>
          <cell r="N1013" t="str">
            <v>B-204507374-000</v>
          </cell>
          <cell r="O1013" t="str">
            <v>-</v>
          </cell>
          <cell r="P1013" t="str">
            <v>COL.6 (THK 0.03")</v>
          </cell>
          <cell r="Q1013">
            <v>0</v>
          </cell>
          <cell r="R1013">
            <v>1</v>
          </cell>
          <cell r="S1013">
            <v>1</v>
          </cell>
          <cell r="T1013">
            <v>25376</v>
          </cell>
          <cell r="U1013">
            <v>46104</v>
          </cell>
          <cell r="V1013">
            <v>0</v>
          </cell>
          <cell r="W1013" t="str">
            <v>COMPLETE</v>
          </cell>
          <cell r="X1013">
            <v>917.6</v>
          </cell>
          <cell r="Y1013">
            <v>0</v>
          </cell>
          <cell r="Z1013" t="str">
            <v>USD</v>
          </cell>
          <cell r="AA1013">
            <v>0</v>
          </cell>
          <cell r="AB1013">
            <v>46093</v>
          </cell>
          <cell r="AC1013">
            <v>0</v>
          </cell>
          <cell r="AD1013">
            <v>0</v>
          </cell>
          <cell r="AF1013">
            <v>120.34520000000001</v>
          </cell>
          <cell r="AG1013">
            <v>95.199200000000005</v>
          </cell>
          <cell r="AH1013">
            <v>101.6</v>
          </cell>
        </row>
        <row r="1014">
          <cell r="A1014">
            <v>260880</v>
          </cell>
          <cell r="B1014">
            <v>4502423727</v>
          </cell>
          <cell r="C1014">
            <v>46049</v>
          </cell>
          <cell r="D1014">
            <v>46050</v>
          </cell>
          <cell r="E1014">
            <v>46104</v>
          </cell>
          <cell r="F1014">
            <v>46096</v>
          </cell>
          <cell r="G1014">
            <v>46111</v>
          </cell>
          <cell r="H1014" t="str">
            <v>260880-60</v>
          </cell>
          <cell r="I1014" t="str">
            <v>SULZER PUMPS (US) INC</v>
          </cell>
          <cell r="J1014">
            <v>60</v>
          </cell>
          <cell r="K1014" t="str">
            <v>IMPELLER RING;MACH</v>
          </cell>
          <cell r="L1014" t="str">
            <v>AISI Gr 410 (Ni &lt;= 0.25%)+COL.6</v>
          </cell>
          <cell r="M1014">
            <v>204507357001</v>
          </cell>
          <cell r="N1014" t="str">
            <v>B-204507357-000</v>
          </cell>
          <cell r="O1014" t="str">
            <v>-</v>
          </cell>
          <cell r="P1014" t="str">
            <v>COL.6 (THK 0.03")</v>
          </cell>
          <cell r="Q1014">
            <v>0</v>
          </cell>
          <cell r="R1014">
            <v>10</v>
          </cell>
          <cell r="S1014">
            <v>7</v>
          </cell>
          <cell r="T1014" t="str">
            <v>25376/26006</v>
          </cell>
          <cell r="U1014" t="str">
            <v>23/03/2026/14/04/2026</v>
          </cell>
          <cell r="V1014">
            <v>3</v>
          </cell>
          <cell r="W1014" t="str">
            <v>PENDING</v>
          </cell>
          <cell r="X1014">
            <v>309.40000000000003</v>
          </cell>
          <cell r="Y1014">
            <v>0</v>
          </cell>
          <cell r="Z1014" t="str">
            <v>USD</v>
          </cell>
          <cell r="AA1014">
            <v>928.2</v>
          </cell>
          <cell r="AB1014">
            <v>46093</v>
          </cell>
          <cell r="AC1014">
            <v>0</v>
          </cell>
          <cell r="AD1014">
            <v>0</v>
          </cell>
          <cell r="AF1014">
            <v>139.09039999999999</v>
          </cell>
          <cell r="AG1014">
            <v>127</v>
          </cell>
          <cell r="AH1014">
            <v>20.650199999999998</v>
          </cell>
        </row>
        <row r="1015">
          <cell r="A1015">
            <v>260880</v>
          </cell>
          <cell r="B1015">
            <v>4502423727</v>
          </cell>
          <cell r="C1015">
            <v>46049</v>
          </cell>
          <cell r="D1015">
            <v>46050</v>
          </cell>
          <cell r="E1015">
            <v>46104</v>
          </cell>
          <cell r="F1015">
            <v>46096</v>
          </cell>
          <cell r="G1015">
            <v>46111</v>
          </cell>
          <cell r="H1015" t="str">
            <v>260880-70</v>
          </cell>
          <cell r="I1015" t="str">
            <v>SULZER PUMPS (US) INC</v>
          </cell>
          <cell r="J1015">
            <v>70</v>
          </cell>
          <cell r="K1015" t="str">
            <v>IMPELLER RING;MACH</v>
          </cell>
          <cell r="L1015" t="str">
            <v>UNS S32750/F53+STEL.6</v>
          </cell>
          <cell r="M1015">
            <v>204506675001</v>
          </cell>
          <cell r="N1015" t="str">
            <v>3-204506675-000</v>
          </cell>
          <cell r="O1015" t="str">
            <v>B</v>
          </cell>
          <cell r="P1015" t="str">
            <v>STEL.6 (THK 0.03")</v>
          </cell>
          <cell r="Q1015" t="str">
            <v>QQP1002775440010-01/PMI PER TP-0010</v>
          </cell>
          <cell r="R1015">
            <v>4</v>
          </cell>
          <cell r="S1015">
            <v>4</v>
          </cell>
          <cell r="T1015">
            <v>25376</v>
          </cell>
          <cell r="U1015">
            <v>46104</v>
          </cell>
          <cell r="V1015">
            <v>0</v>
          </cell>
          <cell r="W1015" t="str">
            <v>COMPLETE</v>
          </cell>
          <cell r="X1015">
            <v>1007.4</v>
          </cell>
          <cell r="Y1015">
            <v>0</v>
          </cell>
          <cell r="Z1015" t="str">
            <v>USD</v>
          </cell>
          <cell r="AA1015">
            <v>0</v>
          </cell>
          <cell r="AB1015">
            <v>46093</v>
          </cell>
          <cell r="AC1015">
            <v>0</v>
          </cell>
          <cell r="AD1015">
            <v>0</v>
          </cell>
          <cell r="AF1015">
            <v>209.52</v>
          </cell>
          <cell r="AG1015">
            <v>196.9</v>
          </cell>
          <cell r="AH1015">
            <v>38.1</v>
          </cell>
        </row>
        <row r="1016">
          <cell r="A1016">
            <v>260880</v>
          </cell>
          <cell r="B1016">
            <v>4502423727</v>
          </cell>
          <cell r="C1016">
            <v>46049</v>
          </cell>
          <cell r="D1016">
            <v>46050</v>
          </cell>
          <cell r="E1016">
            <v>46104</v>
          </cell>
          <cell r="F1016">
            <v>46096</v>
          </cell>
          <cell r="G1016">
            <v>46111</v>
          </cell>
          <cell r="H1016" t="str">
            <v>260880-90</v>
          </cell>
          <cell r="I1016" t="str">
            <v>SULZER PUMPS (US) INC</v>
          </cell>
          <cell r="J1016">
            <v>90</v>
          </cell>
          <cell r="K1016" t="str">
            <v>THROTTLE SLEEVE;MACH</v>
          </cell>
          <cell r="L1016" t="str">
            <v>AISI Gr 410 (Ni &lt;= 0.25%)+COL.6</v>
          </cell>
          <cell r="M1016">
            <v>204507368001</v>
          </cell>
          <cell r="N1016" t="str">
            <v>B-204507368-000</v>
          </cell>
          <cell r="O1016" t="str">
            <v>-</v>
          </cell>
          <cell r="P1016" t="str">
            <v>COL.6 (THK 0.03")</v>
          </cell>
          <cell r="Q1016">
            <v>0</v>
          </cell>
          <cell r="R1016">
            <v>1</v>
          </cell>
          <cell r="S1016">
            <v>1</v>
          </cell>
          <cell r="T1016">
            <v>25368</v>
          </cell>
          <cell r="U1016">
            <v>46099</v>
          </cell>
          <cell r="V1016">
            <v>0</v>
          </cell>
          <cell r="W1016" t="str">
            <v>COMPLETE</v>
          </cell>
          <cell r="X1016">
            <v>1132.8</v>
          </cell>
          <cell r="Y1016">
            <v>0</v>
          </cell>
          <cell r="Z1016" t="str">
            <v>USD</v>
          </cell>
          <cell r="AA1016">
            <v>0</v>
          </cell>
          <cell r="AB1016">
            <v>46093</v>
          </cell>
          <cell r="AC1016">
            <v>0</v>
          </cell>
          <cell r="AD1016">
            <v>0</v>
          </cell>
          <cell r="AF1016">
            <v>125.1204</v>
          </cell>
          <cell r="AG1016">
            <v>94.43719999999999</v>
          </cell>
          <cell r="AH1016">
            <v>122.25019999999999</v>
          </cell>
        </row>
        <row r="1017">
          <cell r="A1017">
            <v>260883</v>
          </cell>
          <cell r="B1017">
            <v>4502424452</v>
          </cell>
          <cell r="C1017">
            <v>46050</v>
          </cell>
          <cell r="D1017">
            <v>46051</v>
          </cell>
          <cell r="E1017">
            <v>46090</v>
          </cell>
          <cell r="F1017">
            <v>46081</v>
          </cell>
          <cell r="G1017">
            <v>0</v>
          </cell>
          <cell r="H1017" t="str">
            <v>260883-10</v>
          </cell>
          <cell r="I1017" t="str">
            <v>Sulzer Pompes France</v>
          </cell>
          <cell r="J1017">
            <v>10</v>
          </cell>
          <cell r="K1017" t="str">
            <v>BEARING SLEEVE;MACH</v>
          </cell>
          <cell r="L1017" t="str">
            <v>AISI 420 NACE MR0175 (22Hrc)</v>
          </cell>
          <cell r="M1017" t="str">
            <v>104302991001N34</v>
          </cell>
          <cell r="N1017">
            <v>104302991</v>
          </cell>
          <cell r="O1017" t="str">
            <v>F</v>
          </cell>
          <cell r="P1017">
            <v>0</v>
          </cell>
          <cell r="Q1017" t="str">
            <v>PS-2000 REV 00</v>
          </cell>
          <cell r="R1017">
            <v>4</v>
          </cell>
          <cell r="S1017">
            <v>4</v>
          </cell>
          <cell r="T1017" t="str">
            <v>APEL/25-26/012/26001</v>
          </cell>
          <cell r="U1017" t="str">
            <v>09/03/2026/01/04/2026</v>
          </cell>
          <cell r="V1017">
            <v>0</v>
          </cell>
          <cell r="W1017" t="str">
            <v>COMPLETE</v>
          </cell>
          <cell r="X1017">
            <v>35.200000000000003</v>
          </cell>
          <cell r="Y1017">
            <v>0</v>
          </cell>
          <cell r="Z1017" t="str">
            <v>EURO</v>
          </cell>
          <cell r="AA1017">
            <v>0</v>
          </cell>
          <cell r="AB1017">
            <v>46078</v>
          </cell>
          <cell r="AC1017">
            <v>0</v>
          </cell>
          <cell r="AD1017">
            <v>0</v>
          </cell>
          <cell r="AF1017">
            <v>42</v>
          </cell>
          <cell r="AG1017">
            <v>31.5</v>
          </cell>
          <cell r="AH1017">
            <v>80</v>
          </cell>
        </row>
        <row r="1018">
          <cell r="A1018">
            <v>260884</v>
          </cell>
          <cell r="B1018">
            <v>4502420458</v>
          </cell>
          <cell r="C1018">
            <v>46041</v>
          </cell>
          <cell r="D1018">
            <v>46051</v>
          </cell>
          <cell r="E1018">
            <v>46106</v>
          </cell>
          <cell r="F1018">
            <v>46111</v>
          </cell>
          <cell r="G1018">
            <v>0</v>
          </cell>
          <cell r="H1018" t="str">
            <v>260884-10</v>
          </cell>
          <cell r="I1018" t="str">
            <v>Sulzer Pompes France</v>
          </cell>
          <cell r="J1018">
            <v>10</v>
          </cell>
          <cell r="K1018" t="str">
            <v>STATIONARY RING;MACH</v>
          </cell>
          <cell r="L1018" t="str">
            <v>EN 10088-3/1.4462+AT/UNS S31803</v>
          </cell>
          <cell r="M1018" t="str">
            <v>505350215101</v>
          </cell>
          <cell r="N1018" t="str">
            <v>EM-482702</v>
          </cell>
          <cell r="O1018">
            <v>4</v>
          </cell>
          <cell r="P1018">
            <v>0</v>
          </cell>
          <cell r="Q1018">
            <v>0</v>
          </cell>
          <cell r="R1018">
            <v>2</v>
          </cell>
          <cell r="S1018">
            <v>2</v>
          </cell>
          <cell r="T1018">
            <v>25397</v>
          </cell>
          <cell r="U1018">
            <v>46109</v>
          </cell>
          <cell r="V1018">
            <v>0</v>
          </cell>
          <cell r="W1018" t="str">
            <v>COMPLETE</v>
          </cell>
          <cell r="X1018">
            <v>127.6</v>
          </cell>
          <cell r="Y1018">
            <v>0</v>
          </cell>
          <cell r="Z1018" t="str">
            <v>EURO</v>
          </cell>
          <cell r="AA1018">
            <v>0</v>
          </cell>
          <cell r="AB1018">
            <v>46108</v>
          </cell>
          <cell r="AC1018">
            <v>0</v>
          </cell>
          <cell r="AD1018">
            <v>0</v>
          </cell>
          <cell r="AF1018">
            <v>107</v>
          </cell>
          <cell r="AG1018">
            <v>97</v>
          </cell>
          <cell r="AH1018">
            <v>15</v>
          </cell>
        </row>
        <row r="1019">
          <cell r="A1019">
            <v>260884</v>
          </cell>
          <cell r="B1019">
            <v>4502420458</v>
          </cell>
          <cell r="C1019">
            <v>46041</v>
          </cell>
          <cell r="D1019">
            <v>46051</v>
          </cell>
          <cell r="E1019">
            <v>46106</v>
          </cell>
          <cell r="F1019">
            <v>46111</v>
          </cell>
          <cell r="G1019">
            <v>0</v>
          </cell>
          <cell r="H1019" t="str">
            <v>260884-20</v>
          </cell>
          <cell r="I1019" t="str">
            <v>Sulzer Pompes France</v>
          </cell>
          <cell r="J1019">
            <v>20</v>
          </cell>
          <cell r="K1019" t="str">
            <v>STATIONARY RING;MACH</v>
          </cell>
          <cell r="L1019" t="str">
            <v>EN 10088-3/1.4462+AT/UNS S31803</v>
          </cell>
          <cell r="M1019" t="str">
            <v>505350216501Q01</v>
          </cell>
          <cell r="N1019" t="str">
            <v>EM-482714 Version A2</v>
          </cell>
          <cell r="O1019">
            <v>5</v>
          </cell>
          <cell r="P1019">
            <v>0</v>
          </cell>
          <cell r="Q1019">
            <v>0</v>
          </cell>
          <cell r="R1019">
            <v>2</v>
          </cell>
          <cell r="S1019">
            <v>2</v>
          </cell>
          <cell r="T1019">
            <v>25397</v>
          </cell>
          <cell r="U1019">
            <v>46109</v>
          </cell>
          <cell r="V1019">
            <v>0</v>
          </cell>
          <cell r="W1019" t="str">
            <v>COMPLETE</v>
          </cell>
          <cell r="X1019">
            <v>116.8</v>
          </cell>
          <cell r="Y1019">
            <v>0</v>
          </cell>
          <cell r="Z1019" t="str">
            <v>EURO</v>
          </cell>
          <cell r="AA1019">
            <v>0</v>
          </cell>
          <cell r="AB1019">
            <v>46108</v>
          </cell>
          <cell r="AC1019">
            <v>0</v>
          </cell>
          <cell r="AD1019">
            <v>0</v>
          </cell>
          <cell r="AF1019">
            <v>97</v>
          </cell>
          <cell r="AG1019">
            <v>87</v>
          </cell>
          <cell r="AH1019">
            <v>15</v>
          </cell>
        </row>
        <row r="1020">
          <cell r="A1020">
            <v>260884</v>
          </cell>
          <cell r="B1020">
            <v>4502420458</v>
          </cell>
          <cell r="C1020">
            <v>46041</v>
          </cell>
          <cell r="D1020">
            <v>46051</v>
          </cell>
          <cell r="E1020">
            <v>46106</v>
          </cell>
          <cell r="F1020">
            <v>46111</v>
          </cell>
          <cell r="G1020">
            <v>0</v>
          </cell>
          <cell r="H1020" t="str">
            <v>260884-30</v>
          </cell>
          <cell r="I1020" t="str">
            <v>Sulzer Pompes France</v>
          </cell>
          <cell r="J1020">
            <v>30</v>
          </cell>
          <cell r="K1020" t="str">
            <v>STATIONARY RING;MACH</v>
          </cell>
          <cell r="L1020" t="str">
            <v>ASTM A276 Type 316L Cond A</v>
          </cell>
          <cell r="M1020">
            <v>505350219503</v>
          </cell>
          <cell r="N1020" t="str">
            <v>EM-482726</v>
          </cell>
          <cell r="O1020">
            <v>5</v>
          </cell>
          <cell r="P1020">
            <v>0</v>
          </cell>
          <cell r="Q1020">
            <v>0</v>
          </cell>
          <cell r="R1020">
            <v>2</v>
          </cell>
          <cell r="S1020">
            <v>2</v>
          </cell>
          <cell r="T1020">
            <v>25397</v>
          </cell>
          <cell r="U1020">
            <v>46109</v>
          </cell>
          <cell r="V1020">
            <v>0</v>
          </cell>
          <cell r="W1020" t="str">
            <v>COMPLETE</v>
          </cell>
          <cell r="X1020">
            <v>164.3</v>
          </cell>
          <cell r="Y1020">
            <v>0</v>
          </cell>
          <cell r="Z1020" t="str">
            <v>EURO</v>
          </cell>
          <cell r="AA1020">
            <v>0</v>
          </cell>
          <cell r="AB1020">
            <v>46108</v>
          </cell>
          <cell r="AC1020">
            <v>0</v>
          </cell>
          <cell r="AD1020">
            <v>0</v>
          </cell>
          <cell r="AF1020">
            <v>162</v>
          </cell>
          <cell r="AG1020">
            <v>152</v>
          </cell>
          <cell r="AH1020">
            <v>20</v>
          </cell>
        </row>
        <row r="1021">
          <cell r="A1021">
            <v>260884</v>
          </cell>
          <cell r="B1021">
            <v>4502420458</v>
          </cell>
          <cell r="C1021">
            <v>46041</v>
          </cell>
          <cell r="D1021">
            <v>46051</v>
          </cell>
          <cell r="E1021">
            <v>46106</v>
          </cell>
          <cell r="F1021">
            <v>46111</v>
          </cell>
          <cell r="G1021">
            <v>0</v>
          </cell>
          <cell r="H1021" t="str">
            <v>260884-40</v>
          </cell>
          <cell r="I1021" t="str">
            <v>Sulzer Pompes France</v>
          </cell>
          <cell r="J1021">
            <v>40</v>
          </cell>
          <cell r="K1021" t="str">
            <v>STATIONARY RING;MACH</v>
          </cell>
          <cell r="L1021" t="str">
            <v>ASTM A276 Type 316L Cond A</v>
          </cell>
          <cell r="M1021">
            <v>505350219503</v>
          </cell>
          <cell r="N1021" t="str">
            <v>EM-482726</v>
          </cell>
          <cell r="O1021">
            <v>5</v>
          </cell>
          <cell r="P1021">
            <v>0</v>
          </cell>
          <cell r="Q1021">
            <v>0</v>
          </cell>
          <cell r="R1021">
            <v>2</v>
          </cell>
          <cell r="S1021">
            <v>2</v>
          </cell>
          <cell r="T1021">
            <v>25397</v>
          </cell>
          <cell r="U1021">
            <v>46109</v>
          </cell>
          <cell r="V1021">
            <v>0</v>
          </cell>
          <cell r="W1021" t="str">
            <v>COMPLETE</v>
          </cell>
          <cell r="X1021">
            <v>164.3</v>
          </cell>
          <cell r="Y1021">
            <v>0</v>
          </cell>
          <cell r="Z1021" t="str">
            <v>EURO</v>
          </cell>
          <cell r="AA1021">
            <v>0</v>
          </cell>
          <cell r="AB1021">
            <v>46108</v>
          </cell>
          <cell r="AC1021">
            <v>0</v>
          </cell>
          <cell r="AD1021">
            <v>0</v>
          </cell>
          <cell r="AF1021">
            <v>162</v>
          </cell>
          <cell r="AG1021">
            <v>152</v>
          </cell>
          <cell r="AH1021">
            <v>20</v>
          </cell>
        </row>
        <row r="1022">
          <cell r="A1022">
            <v>260884</v>
          </cell>
          <cell r="B1022">
            <v>4502420458</v>
          </cell>
          <cell r="C1022">
            <v>46041</v>
          </cell>
          <cell r="D1022">
            <v>46051</v>
          </cell>
          <cell r="E1022">
            <v>46106</v>
          </cell>
          <cell r="F1022">
            <v>46111</v>
          </cell>
          <cell r="G1022">
            <v>0</v>
          </cell>
          <cell r="H1022" t="str">
            <v>260884-50</v>
          </cell>
          <cell r="I1022" t="str">
            <v>Sulzer Pompes France</v>
          </cell>
          <cell r="J1022">
            <v>50</v>
          </cell>
          <cell r="K1022" t="str">
            <v>BAGUE 2 PIECES D'ARRET MEC1</v>
          </cell>
          <cell r="L1022" t="str">
            <v>ASTM A276 Type 316L Cond A</v>
          </cell>
          <cell r="M1022" t="str">
            <v>BAGD0006--00I6L</v>
          </cell>
          <cell r="N1022" t="str">
            <v>EM-482768</v>
          </cell>
          <cell r="O1022">
            <v>3</v>
          </cell>
          <cell r="P1022">
            <v>0</v>
          </cell>
          <cell r="Q1022" t="str">
            <v>Wire cut</v>
          </cell>
          <cell r="R1022">
            <v>2</v>
          </cell>
          <cell r="S1022">
            <v>2</v>
          </cell>
          <cell r="T1022">
            <v>25397</v>
          </cell>
          <cell r="U1022">
            <v>46109</v>
          </cell>
          <cell r="V1022">
            <v>0</v>
          </cell>
          <cell r="W1022" t="str">
            <v>COMPLETE</v>
          </cell>
          <cell r="X1022">
            <v>54.8</v>
          </cell>
          <cell r="Y1022">
            <v>0</v>
          </cell>
          <cell r="Z1022" t="str">
            <v>EURO</v>
          </cell>
          <cell r="AA1022">
            <v>0</v>
          </cell>
          <cell r="AB1022">
            <v>46108</v>
          </cell>
          <cell r="AC1022">
            <v>0</v>
          </cell>
          <cell r="AD1022">
            <v>0</v>
          </cell>
          <cell r="AF1022">
            <v>51.5</v>
          </cell>
          <cell r="AG1022">
            <v>32</v>
          </cell>
          <cell r="AH1022">
            <v>10</v>
          </cell>
        </row>
        <row r="1023">
          <cell r="A1023">
            <v>260884</v>
          </cell>
          <cell r="B1023">
            <v>4502420458</v>
          </cell>
          <cell r="C1023">
            <v>46041</v>
          </cell>
          <cell r="D1023">
            <v>46051</v>
          </cell>
          <cell r="E1023">
            <v>46106</v>
          </cell>
          <cell r="F1023">
            <v>46111</v>
          </cell>
          <cell r="G1023">
            <v>0</v>
          </cell>
          <cell r="H1023" t="str">
            <v>260884-60</v>
          </cell>
          <cell r="I1023" t="str">
            <v>Sulzer Pompes France</v>
          </cell>
          <cell r="J1023">
            <v>60</v>
          </cell>
          <cell r="K1023" t="str">
            <v>BAGUE 2 PIECES D ARRET MEC2</v>
          </cell>
          <cell r="L1023" t="str">
            <v>ASTM A276 Type 316L Cond A</v>
          </cell>
          <cell r="M1023" t="str">
            <v>BAGD0007--01I6L</v>
          </cell>
          <cell r="N1023" t="str">
            <v>EM-494362</v>
          </cell>
          <cell r="O1023">
            <v>2</v>
          </cell>
          <cell r="P1023">
            <v>0</v>
          </cell>
          <cell r="Q1023" t="str">
            <v>Wire cut</v>
          </cell>
          <cell r="R1023">
            <v>4</v>
          </cell>
          <cell r="S1023">
            <v>4</v>
          </cell>
          <cell r="T1023">
            <v>25397</v>
          </cell>
          <cell r="U1023">
            <v>46109</v>
          </cell>
          <cell r="V1023">
            <v>0</v>
          </cell>
          <cell r="W1023" t="str">
            <v>COMPLETE</v>
          </cell>
          <cell r="X1023">
            <v>42.9</v>
          </cell>
          <cell r="Y1023">
            <v>0</v>
          </cell>
          <cell r="Z1023" t="str">
            <v>EURO</v>
          </cell>
          <cell r="AA1023">
            <v>0</v>
          </cell>
          <cell r="AB1023">
            <v>46108</v>
          </cell>
          <cell r="AC1023">
            <v>0</v>
          </cell>
          <cell r="AD1023">
            <v>0</v>
          </cell>
          <cell r="AF1023">
            <v>61.5</v>
          </cell>
          <cell r="AG1023">
            <v>42</v>
          </cell>
          <cell r="AH1023">
            <v>10</v>
          </cell>
        </row>
        <row r="1024">
          <cell r="A1024">
            <v>260884</v>
          </cell>
          <cell r="B1024">
            <v>4502420458</v>
          </cell>
          <cell r="C1024">
            <v>46041</v>
          </cell>
          <cell r="D1024">
            <v>46051</v>
          </cell>
          <cell r="E1024">
            <v>46106</v>
          </cell>
          <cell r="F1024">
            <v>46111</v>
          </cell>
          <cell r="G1024">
            <v>0</v>
          </cell>
          <cell r="H1024" t="str">
            <v>260884-70</v>
          </cell>
          <cell r="I1024" t="str">
            <v>Sulzer Pompes France</v>
          </cell>
          <cell r="J1024">
            <v>70</v>
          </cell>
          <cell r="K1024" t="str">
            <v>BAGUE 2 PIECES D ARRET MEC2</v>
          </cell>
          <cell r="L1024" t="str">
            <v>ASTM A276 Type 316L Cond A</v>
          </cell>
          <cell r="M1024" t="str">
            <v>BAGD0007--01I6L</v>
          </cell>
          <cell r="N1024" t="str">
            <v>EM-494362</v>
          </cell>
          <cell r="O1024">
            <v>2</v>
          </cell>
          <cell r="P1024">
            <v>0</v>
          </cell>
          <cell r="Q1024" t="str">
            <v>Wire cut</v>
          </cell>
          <cell r="R1024">
            <v>2</v>
          </cell>
          <cell r="S1024">
            <v>2</v>
          </cell>
          <cell r="T1024">
            <v>25397</v>
          </cell>
          <cell r="U1024">
            <v>46109</v>
          </cell>
          <cell r="V1024">
            <v>0</v>
          </cell>
          <cell r="W1024" t="str">
            <v>COMPLETE</v>
          </cell>
          <cell r="X1024">
            <v>42.9</v>
          </cell>
          <cell r="Y1024">
            <v>0</v>
          </cell>
          <cell r="Z1024" t="str">
            <v>EURO</v>
          </cell>
          <cell r="AA1024">
            <v>0</v>
          </cell>
          <cell r="AB1024">
            <v>46108</v>
          </cell>
          <cell r="AC1024">
            <v>0</v>
          </cell>
          <cell r="AD1024">
            <v>0</v>
          </cell>
          <cell r="AF1024">
            <v>61.5</v>
          </cell>
          <cell r="AG1024">
            <v>42</v>
          </cell>
          <cell r="AH1024">
            <v>10</v>
          </cell>
        </row>
        <row r="1025">
          <cell r="A1025">
            <v>260884</v>
          </cell>
          <cell r="B1025">
            <v>4502420458</v>
          </cell>
          <cell r="C1025">
            <v>46041</v>
          </cell>
          <cell r="D1025">
            <v>46051</v>
          </cell>
          <cell r="E1025">
            <v>46106</v>
          </cell>
          <cell r="F1025">
            <v>46111</v>
          </cell>
          <cell r="G1025">
            <v>0</v>
          </cell>
          <cell r="H1025" t="str">
            <v>260884-80</v>
          </cell>
          <cell r="I1025" t="str">
            <v>Sulzer Pompes France</v>
          </cell>
          <cell r="J1025">
            <v>80</v>
          </cell>
          <cell r="K1025" t="str">
            <v>BAGUE 2 PIECES D ARRET MEC2</v>
          </cell>
          <cell r="L1025" t="str">
            <v>ASTM A276 Type 316L Cond A</v>
          </cell>
          <cell r="M1025" t="str">
            <v>BAGD0007--01I6L</v>
          </cell>
          <cell r="N1025" t="str">
            <v>EM-494362</v>
          </cell>
          <cell r="O1025">
            <v>2</v>
          </cell>
          <cell r="P1025">
            <v>0</v>
          </cell>
          <cell r="Q1025" t="str">
            <v>Wire cut</v>
          </cell>
          <cell r="R1025">
            <v>2</v>
          </cell>
          <cell r="S1025">
            <v>2</v>
          </cell>
          <cell r="T1025">
            <v>25397</v>
          </cell>
          <cell r="U1025">
            <v>46109</v>
          </cell>
          <cell r="V1025">
            <v>0</v>
          </cell>
          <cell r="W1025" t="str">
            <v>COMPLETE</v>
          </cell>
          <cell r="X1025">
            <v>42.9</v>
          </cell>
          <cell r="Y1025">
            <v>0</v>
          </cell>
          <cell r="Z1025" t="str">
            <v>EURO</v>
          </cell>
          <cell r="AA1025">
            <v>0</v>
          </cell>
          <cell r="AB1025">
            <v>46108</v>
          </cell>
          <cell r="AC1025">
            <v>0</v>
          </cell>
          <cell r="AD1025">
            <v>0</v>
          </cell>
          <cell r="AF1025">
            <v>61.5</v>
          </cell>
          <cell r="AG1025">
            <v>42</v>
          </cell>
          <cell r="AH1025">
            <v>10</v>
          </cell>
        </row>
        <row r="1026">
          <cell r="A1026">
            <v>260884</v>
          </cell>
          <cell r="B1026">
            <v>4502420458</v>
          </cell>
          <cell r="C1026">
            <v>46041</v>
          </cell>
          <cell r="D1026">
            <v>46051</v>
          </cell>
          <cell r="E1026">
            <v>46106</v>
          </cell>
          <cell r="F1026">
            <v>46111</v>
          </cell>
          <cell r="G1026">
            <v>0</v>
          </cell>
          <cell r="H1026" t="str">
            <v>260884-90</v>
          </cell>
          <cell r="I1026" t="str">
            <v>Sulzer Pompes France</v>
          </cell>
          <cell r="J1026">
            <v>90</v>
          </cell>
          <cell r="K1026" t="str">
            <v>SPLIT RING;MACH;50MNVC</v>
          </cell>
          <cell r="L1026" t="str">
            <v>EN 10088-3/1.4462+AT/UNS S31803</v>
          </cell>
          <cell r="M1026" t="str">
            <v>BAGD0025--00U45</v>
          </cell>
          <cell r="N1026" t="str">
            <v>EM-486655</v>
          </cell>
          <cell r="O1026">
            <v>3</v>
          </cell>
          <cell r="P1026">
            <v>0</v>
          </cell>
          <cell r="Q1026" t="str">
            <v>Wire cut</v>
          </cell>
          <cell r="R1026">
            <v>2</v>
          </cell>
          <cell r="S1026">
            <v>2</v>
          </cell>
          <cell r="T1026">
            <v>25397</v>
          </cell>
          <cell r="U1026">
            <v>46109</v>
          </cell>
          <cell r="V1026">
            <v>0</v>
          </cell>
          <cell r="W1026" t="str">
            <v>COMPLETE</v>
          </cell>
          <cell r="X1026">
            <v>50.6</v>
          </cell>
          <cell r="Y1026">
            <v>0</v>
          </cell>
          <cell r="Z1026" t="str">
            <v>EURO</v>
          </cell>
          <cell r="AA1026">
            <v>0</v>
          </cell>
          <cell r="AB1026">
            <v>46108</v>
          </cell>
          <cell r="AC1026">
            <v>0</v>
          </cell>
          <cell r="AD1026">
            <v>0</v>
          </cell>
          <cell r="AF1026">
            <v>60</v>
          </cell>
          <cell r="AG1026">
            <v>40</v>
          </cell>
          <cell r="AH1026">
            <v>18</v>
          </cell>
        </row>
        <row r="1027">
          <cell r="A1027">
            <v>260884</v>
          </cell>
          <cell r="B1027">
            <v>4502420458</v>
          </cell>
          <cell r="C1027">
            <v>46041</v>
          </cell>
          <cell r="D1027">
            <v>46051</v>
          </cell>
          <cell r="E1027">
            <v>46106</v>
          </cell>
          <cell r="F1027">
            <v>46111</v>
          </cell>
          <cell r="G1027">
            <v>0</v>
          </cell>
          <cell r="H1027" t="str">
            <v>260884-100</v>
          </cell>
          <cell r="I1027" t="str">
            <v>Sulzer Pompes France</v>
          </cell>
          <cell r="J1027">
            <v>100</v>
          </cell>
          <cell r="K1027" t="str">
            <v>SPLIT RING;MACH;50MNVC</v>
          </cell>
          <cell r="L1027" t="str">
            <v>EN 10088-3/1.4462+AT/UNS S31803</v>
          </cell>
          <cell r="M1027" t="str">
            <v>BAGD0025--00U45</v>
          </cell>
          <cell r="N1027" t="str">
            <v>EM-486655</v>
          </cell>
          <cell r="O1027">
            <v>3</v>
          </cell>
          <cell r="P1027">
            <v>0</v>
          </cell>
          <cell r="Q1027" t="str">
            <v>Wire cut</v>
          </cell>
          <cell r="R1027">
            <v>2</v>
          </cell>
          <cell r="S1027">
            <v>2</v>
          </cell>
          <cell r="T1027">
            <v>25397</v>
          </cell>
          <cell r="U1027">
            <v>46109</v>
          </cell>
          <cell r="V1027">
            <v>0</v>
          </cell>
          <cell r="W1027" t="str">
            <v>COMPLETE</v>
          </cell>
          <cell r="X1027">
            <v>50.6</v>
          </cell>
          <cell r="Y1027">
            <v>0</v>
          </cell>
          <cell r="Z1027" t="str">
            <v>EURO</v>
          </cell>
          <cell r="AA1027">
            <v>0</v>
          </cell>
          <cell r="AB1027">
            <v>46108</v>
          </cell>
          <cell r="AC1027">
            <v>0</v>
          </cell>
          <cell r="AD1027">
            <v>0</v>
          </cell>
          <cell r="AF1027">
            <v>60</v>
          </cell>
          <cell r="AG1027">
            <v>40</v>
          </cell>
          <cell r="AH1027">
            <v>18</v>
          </cell>
        </row>
        <row r="1028">
          <cell r="A1028">
            <v>260884</v>
          </cell>
          <cell r="B1028">
            <v>4502420458</v>
          </cell>
          <cell r="C1028">
            <v>46041</v>
          </cell>
          <cell r="D1028">
            <v>46051</v>
          </cell>
          <cell r="E1028">
            <v>46106</v>
          </cell>
          <cell r="F1028">
            <v>46111</v>
          </cell>
          <cell r="G1028">
            <v>0</v>
          </cell>
          <cell r="H1028" t="str">
            <v>260884-110</v>
          </cell>
          <cell r="I1028" t="str">
            <v>Sulzer Pompes France</v>
          </cell>
          <cell r="J1028">
            <v>110</v>
          </cell>
          <cell r="K1028" t="str">
            <v>SPLIT RING;MACH;50MNVC</v>
          </cell>
          <cell r="L1028" t="str">
            <v>EN 10088-3/1.4462+AT/UNS S31803</v>
          </cell>
          <cell r="M1028" t="str">
            <v>BAGD0025--00U45</v>
          </cell>
          <cell r="N1028" t="str">
            <v>EM-486655</v>
          </cell>
          <cell r="O1028">
            <v>3</v>
          </cell>
          <cell r="P1028">
            <v>0</v>
          </cell>
          <cell r="Q1028" t="str">
            <v>Wire cut</v>
          </cell>
          <cell r="R1028">
            <v>2</v>
          </cell>
          <cell r="S1028">
            <v>2</v>
          </cell>
          <cell r="T1028">
            <v>25397</v>
          </cell>
          <cell r="U1028">
            <v>46109</v>
          </cell>
          <cell r="V1028">
            <v>0</v>
          </cell>
          <cell r="W1028" t="str">
            <v>COMPLETE</v>
          </cell>
          <cell r="X1028">
            <v>50.6</v>
          </cell>
          <cell r="Y1028">
            <v>0</v>
          </cell>
          <cell r="Z1028" t="str">
            <v>EURO</v>
          </cell>
          <cell r="AA1028">
            <v>0</v>
          </cell>
          <cell r="AB1028">
            <v>46108</v>
          </cell>
          <cell r="AC1028">
            <v>0</v>
          </cell>
          <cell r="AD1028">
            <v>0</v>
          </cell>
          <cell r="AF1028">
            <v>60</v>
          </cell>
          <cell r="AG1028">
            <v>40</v>
          </cell>
          <cell r="AH1028">
            <v>18</v>
          </cell>
        </row>
        <row r="1029">
          <cell r="A1029">
            <v>260884</v>
          </cell>
          <cell r="B1029">
            <v>4502420458</v>
          </cell>
          <cell r="C1029">
            <v>46041</v>
          </cell>
          <cell r="D1029">
            <v>46051</v>
          </cell>
          <cell r="E1029">
            <v>46106</v>
          </cell>
          <cell r="F1029">
            <v>46111</v>
          </cell>
          <cell r="G1029">
            <v>0</v>
          </cell>
          <cell r="H1029" t="str">
            <v>260884-120</v>
          </cell>
          <cell r="I1029" t="str">
            <v>Sulzer Pompes France</v>
          </cell>
          <cell r="J1029">
            <v>120</v>
          </cell>
          <cell r="K1029" t="str">
            <v>SPLIT RING;MACH;50MNVC</v>
          </cell>
          <cell r="L1029" t="str">
            <v>EN 10088-3/1.4462+AT/UNS S31803</v>
          </cell>
          <cell r="M1029" t="str">
            <v>BAGD0025--00U45</v>
          </cell>
          <cell r="N1029" t="str">
            <v>EM-486655</v>
          </cell>
          <cell r="O1029">
            <v>3</v>
          </cell>
          <cell r="P1029">
            <v>0</v>
          </cell>
          <cell r="Q1029" t="str">
            <v>Wire cut</v>
          </cell>
          <cell r="R1029">
            <v>2</v>
          </cell>
          <cell r="S1029">
            <v>2</v>
          </cell>
          <cell r="T1029">
            <v>25397</v>
          </cell>
          <cell r="U1029">
            <v>46109</v>
          </cell>
          <cell r="V1029">
            <v>0</v>
          </cell>
          <cell r="W1029" t="str">
            <v>COMPLETE</v>
          </cell>
          <cell r="X1029">
            <v>50.6</v>
          </cell>
          <cell r="Y1029">
            <v>0</v>
          </cell>
          <cell r="Z1029" t="str">
            <v>EURO</v>
          </cell>
          <cell r="AA1029">
            <v>0</v>
          </cell>
          <cell r="AB1029">
            <v>46108</v>
          </cell>
          <cell r="AC1029">
            <v>0</v>
          </cell>
          <cell r="AD1029">
            <v>0</v>
          </cell>
          <cell r="AF1029">
            <v>60</v>
          </cell>
          <cell r="AG1029">
            <v>40</v>
          </cell>
          <cell r="AH1029">
            <v>18</v>
          </cell>
        </row>
        <row r="1030">
          <cell r="A1030">
            <v>260884</v>
          </cell>
          <cell r="B1030">
            <v>4502420458</v>
          </cell>
          <cell r="C1030">
            <v>46041</v>
          </cell>
          <cell r="D1030">
            <v>46051</v>
          </cell>
          <cell r="E1030">
            <v>46106</v>
          </cell>
          <cell r="F1030">
            <v>46111</v>
          </cell>
          <cell r="G1030">
            <v>0</v>
          </cell>
          <cell r="H1030" t="str">
            <v>260884-130</v>
          </cell>
          <cell r="I1030" t="str">
            <v>Sulzer Pompes France</v>
          </cell>
          <cell r="J1030">
            <v>130</v>
          </cell>
          <cell r="K1030" t="str">
            <v>SPLIT RING;MACH;50MNVC</v>
          </cell>
          <cell r="L1030" t="str">
            <v>EN 10088-3/1.4462+AT/UNS S31803</v>
          </cell>
          <cell r="M1030" t="str">
            <v>BAGD0025--00U45</v>
          </cell>
          <cell r="N1030" t="str">
            <v>EM-486655</v>
          </cell>
          <cell r="O1030">
            <v>3</v>
          </cell>
          <cell r="P1030">
            <v>0</v>
          </cell>
          <cell r="Q1030" t="str">
            <v>Wire cut</v>
          </cell>
          <cell r="R1030">
            <v>2</v>
          </cell>
          <cell r="S1030">
            <v>2</v>
          </cell>
          <cell r="T1030">
            <v>25397</v>
          </cell>
          <cell r="U1030">
            <v>46109</v>
          </cell>
          <cell r="V1030">
            <v>0</v>
          </cell>
          <cell r="W1030" t="str">
            <v>COMPLETE</v>
          </cell>
          <cell r="X1030">
            <v>50.6</v>
          </cell>
          <cell r="Y1030">
            <v>0</v>
          </cell>
          <cell r="Z1030" t="str">
            <v>EURO</v>
          </cell>
          <cell r="AA1030">
            <v>0</v>
          </cell>
          <cell r="AB1030">
            <v>46108</v>
          </cell>
          <cell r="AC1030">
            <v>0</v>
          </cell>
          <cell r="AD1030">
            <v>0</v>
          </cell>
          <cell r="AF1030">
            <v>60</v>
          </cell>
          <cell r="AG1030">
            <v>40</v>
          </cell>
          <cell r="AH1030">
            <v>18</v>
          </cell>
        </row>
        <row r="1031">
          <cell r="A1031">
            <v>260884</v>
          </cell>
          <cell r="B1031">
            <v>4502420458</v>
          </cell>
          <cell r="C1031">
            <v>46041</v>
          </cell>
          <cell r="D1031">
            <v>46051</v>
          </cell>
          <cell r="E1031">
            <v>46106</v>
          </cell>
          <cell r="F1031">
            <v>46111</v>
          </cell>
          <cell r="G1031">
            <v>0</v>
          </cell>
          <cell r="H1031" t="str">
            <v>260884-140</v>
          </cell>
          <cell r="I1031" t="str">
            <v>Sulzer Pompes France</v>
          </cell>
          <cell r="J1031">
            <v>140</v>
          </cell>
          <cell r="K1031" t="str">
            <v>SPLIT RING;MACH;50MNVC</v>
          </cell>
          <cell r="L1031" t="str">
            <v>EN 10088-3/1.4462+AT/UNS S31803</v>
          </cell>
          <cell r="M1031" t="str">
            <v>BAGD0025--00U45</v>
          </cell>
          <cell r="N1031" t="str">
            <v>EM-486655</v>
          </cell>
          <cell r="O1031">
            <v>3</v>
          </cell>
          <cell r="P1031">
            <v>0</v>
          </cell>
          <cell r="Q1031" t="str">
            <v>Wire cut</v>
          </cell>
          <cell r="R1031">
            <v>2</v>
          </cell>
          <cell r="S1031">
            <v>2</v>
          </cell>
          <cell r="T1031">
            <v>25397</v>
          </cell>
          <cell r="U1031">
            <v>46109</v>
          </cell>
          <cell r="V1031">
            <v>0</v>
          </cell>
          <cell r="W1031" t="str">
            <v>COMPLETE</v>
          </cell>
          <cell r="X1031">
            <v>50.6</v>
          </cell>
          <cell r="Y1031">
            <v>0</v>
          </cell>
          <cell r="Z1031" t="str">
            <v>EURO</v>
          </cell>
          <cell r="AA1031">
            <v>0</v>
          </cell>
          <cell r="AB1031">
            <v>46108</v>
          </cell>
          <cell r="AC1031">
            <v>0</v>
          </cell>
          <cell r="AD1031">
            <v>0</v>
          </cell>
          <cell r="AF1031">
            <v>60</v>
          </cell>
          <cell r="AG1031">
            <v>40</v>
          </cell>
          <cell r="AH1031">
            <v>18</v>
          </cell>
        </row>
        <row r="1032">
          <cell r="A1032">
            <v>260884</v>
          </cell>
          <cell r="B1032">
            <v>4502420458</v>
          </cell>
          <cell r="C1032">
            <v>46041</v>
          </cell>
          <cell r="D1032">
            <v>46051</v>
          </cell>
          <cell r="E1032">
            <v>46106</v>
          </cell>
          <cell r="F1032">
            <v>46111</v>
          </cell>
          <cell r="G1032">
            <v>0</v>
          </cell>
          <cell r="H1032" t="str">
            <v>260884-150</v>
          </cell>
          <cell r="I1032" t="str">
            <v>Sulzer Pompes France</v>
          </cell>
          <cell r="J1032">
            <v>150</v>
          </cell>
          <cell r="K1032" t="str">
            <v>BAGUE ETAGEE</v>
          </cell>
          <cell r="L1032" t="str">
            <v>ASTM A276 Type 316L Cond A</v>
          </cell>
          <cell r="M1032" t="str">
            <v>BAGE0293--10I6L</v>
          </cell>
          <cell r="N1032" t="str">
            <v>EM-496624</v>
          </cell>
          <cell r="O1032">
            <v>3</v>
          </cell>
          <cell r="P1032">
            <v>0</v>
          </cell>
          <cell r="Q1032">
            <v>0</v>
          </cell>
          <cell r="R1032">
            <v>2</v>
          </cell>
          <cell r="S1032">
            <v>2</v>
          </cell>
          <cell r="T1032">
            <v>25397</v>
          </cell>
          <cell r="U1032">
            <v>46109</v>
          </cell>
          <cell r="V1032">
            <v>0</v>
          </cell>
          <cell r="W1032" t="str">
            <v>COMPLETE</v>
          </cell>
          <cell r="X1032">
            <v>59.7</v>
          </cell>
          <cell r="Y1032">
            <v>0</v>
          </cell>
          <cell r="Z1032" t="str">
            <v>EURO</v>
          </cell>
          <cell r="AA1032">
            <v>0</v>
          </cell>
          <cell r="AB1032">
            <v>46108</v>
          </cell>
          <cell r="AC1032">
            <v>0</v>
          </cell>
          <cell r="AD1032">
            <v>0</v>
          </cell>
          <cell r="AF1032">
            <v>50</v>
          </cell>
          <cell r="AG1032">
            <v>32</v>
          </cell>
          <cell r="AH1032">
            <v>31.5</v>
          </cell>
        </row>
        <row r="1033">
          <cell r="A1033">
            <v>260884</v>
          </cell>
          <cell r="B1033">
            <v>4502420458</v>
          </cell>
          <cell r="C1033">
            <v>46041</v>
          </cell>
          <cell r="D1033">
            <v>46051</v>
          </cell>
          <cell r="E1033">
            <v>46106</v>
          </cell>
          <cell r="F1033">
            <v>46111</v>
          </cell>
          <cell r="G1033">
            <v>0</v>
          </cell>
          <cell r="H1033" t="str">
            <v>260884-160</v>
          </cell>
          <cell r="I1033" t="str">
            <v>Sulzer Pompes France</v>
          </cell>
          <cell r="J1033">
            <v>160</v>
          </cell>
          <cell r="K1033" t="str">
            <v>SPACER SLEEVE;MACH</v>
          </cell>
          <cell r="L1033" t="str">
            <v>EN 10088-3/1.4462+AT/UNS S31803</v>
          </cell>
          <cell r="M1033" t="str">
            <v>BAGE0293--10U45</v>
          </cell>
          <cell r="N1033" t="str">
            <v>EM-496624</v>
          </cell>
          <cell r="O1033">
            <v>3</v>
          </cell>
          <cell r="P1033">
            <v>0</v>
          </cell>
          <cell r="Q1033">
            <v>0</v>
          </cell>
          <cell r="R1033">
            <v>2</v>
          </cell>
          <cell r="S1033">
            <v>2</v>
          </cell>
          <cell r="T1033">
            <v>25397</v>
          </cell>
          <cell r="U1033">
            <v>46109</v>
          </cell>
          <cell r="V1033">
            <v>0</v>
          </cell>
          <cell r="W1033" t="str">
            <v>COMPLETE</v>
          </cell>
          <cell r="X1033">
            <v>65.099999999999994</v>
          </cell>
          <cell r="Y1033">
            <v>0</v>
          </cell>
          <cell r="Z1033" t="str">
            <v>EURO</v>
          </cell>
          <cell r="AA1033">
            <v>0</v>
          </cell>
          <cell r="AB1033">
            <v>46108</v>
          </cell>
          <cell r="AC1033">
            <v>0</v>
          </cell>
          <cell r="AD1033">
            <v>0</v>
          </cell>
          <cell r="AF1033">
            <v>50</v>
          </cell>
          <cell r="AG1033">
            <v>32</v>
          </cell>
          <cell r="AH1033">
            <v>32</v>
          </cell>
        </row>
        <row r="1034">
          <cell r="A1034">
            <v>260884</v>
          </cell>
          <cell r="B1034">
            <v>4502420458</v>
          </cell>
          <cell r="C1034">
            <v>46041</v>
          </cell>
          <cell r="D1034">
            <v>46051</v>
          </cell>
          <cell r="E1034">
            <v>46106</v>
          </cell>
          <cell r="F1034">
            <v>46111</v>
          </cell>
          <cell r="G1034">
            <v>0</v>
          </cell>
          <cell r="H1034" t="str">
            <v>260884-170</v>
          </cell>
          <cell r="I1034" t="str">
            <v>Sulzer Pompes France</v>
          </cell>
          <cell r="J1034">
            <v>170</v>
          </cell>
          <cell r="K1034" t="str">
            <v>SPACER RING;MACH</v>
          </cell>
          <cell r="L1034" t="str">
            <v>EN 10088-3/1.4462+AT/UNS S31803</v>
          </cell>
          <cell r="M1034" t="str">
            <v>BAGE0294--07U45</v>
          </cell>
          <cell r="N1034" t="str">
            <v>EM-1138159</v>
          </cell>
          <cell r="O1034">
            <v>0</v>
          </cell>
          <cell r="P1034">
            <v>0</v>
          </cell>
          <cell r="Q1034">
            <v>0</v>
          </cell>
          <cell r="R1034">
            <v>2</v>
          </cell>
          <cell r="S1034">
            <v>2</v>
          </cell>
          <cell r="T1034">
            <v>25397</v>
          </cell>
          <cell r="U1034">
            <v>46109</v>
          </cell>
          <cell r="V1034">
            <v>0</v>
          </cell>
          <cell r="W1034" t="str">
            <v>COMPLETE</v>
          </cell>
          <cell r="X1034">
            <v>74.8</v>
          </cell>
          <cell r="Y1034">
            <v>0</v>
          </cell>
          <cell r="Z1034" t="str">
            <v>EURO</v>
          </cell>
          <cell r="AA1034">
            <v>0</v>
          </cell>
          <cell r="AB1034">
            <v>46108</v>
          </cell>
          <cell r="AC1034">
            <v>0</v>
          </cell>
          <cell r="AD1034">
            <v>0</v>
          </cell>
          <cell r="AF1034">
            <v>60</v>
          </cell>
          <cell r="AG1034">
            <v>42</v>
          </cell>
          <cell r="AH1034">
            <v>26.5</v>
          </cell>
        </row>
        <row r="1035">
          <cell r="A1035">
            <v>260884</v>
          </cell>
          <cell r="B1035">
            <v>4502420458</v>
          </cell>
          <cell r="C1035">
            <v>46041</v>
          </cell>
          <cell r="D1035">
            <v>46051</v>
          </cell>
          <cell r="E1035">
            <v>46106</v>
          </cell>
          <cell r="F1035">
            <v>46111</v>
          </cell>
          <cell r="G1035">
            <v>0</v>
          </cell>
          <cell r="H1035" t="str">
            <v>260884-180</v>
          </cell>
          <cell r="I1035" t="str">
            <v>Sulzer Pompes France</v>
          </cell>
          <cell r="J1035">
            <v>180</v>
          </cell>
          <cell r="K1035" t="str">
            <v>SPACER SLEEVE;MACH</v>
          </cell>
          <cell r="L1035" t="str">
            <v>ASTM A276 Type 316L Cond A</v>
          </cell>
          <cell r="M1035" t="str">
            <v>BAGE0295--05I6L</v>
          </cell>
          <cell r="N1035" t="str">
            <v>EM-496803</v>
          </cell>
          <cell r="O1035">
            <v>2</v>
          </cell>
          <cell r="P1035">
            <v>0</v>
          </cell>
          <cell r="Q1035">
            <v>0</v>
          </cell>
          <cell r="R1035">
            <v>2</v>
          </cell>
          <cell r="S1035">
            <v>2</v>
          </cell>
          <cell r="T1035">
            <v>25397</v>
          </cell>
          <cell r="U1035">
            <v>46109</v>
          </cell>
          <cell r="V1035">
            <v>0</v>
          </cell>
          <cell r="W1035" t="str">
            <v>COMPLETE</v>
          </cell>
          <cell r="X1035">
            <v>22.8</v>
          </cell>
          <cell r="Y1035">
            <v>0</v>
          </cell>
          <cell r="Z1035" t="str">
            <v>EURO</v>
          </cell>
          <cell r="AA1035">
            <v>0</v>
          </cell>
          <cell r="AB1035">
            <v>46108</v>
          </cell>
          <cell r="AC1035">
            <v>0</v>
          </cell>
          <cell r="AD1035">
            <v>0</v>
          </cell>
          <cell r="AF1035">
            <v>40</v>
          </cell>
          <cell r="AG1035">
            <v>24</v>
          </cell>
          <cell r="AH1035">
            <v>15</v>
          </cell>
        </row>
        <row r="1036">
          <cell r="A1036">
            <v>260884</v>
          </cell>
          <cell r="B1036">
            <v>4502420458</v>
          </cell>
          <cell r="C1036">
            <v>46041</v>
          </cell>
          <cell r="D1036">
            <v>46051</v>
          </cell>
          <cell r="E1036">
            <v>46106</v>
          </cell>
          <cell r="F1036">
            <v>46111</v>
          </cell>
          <cell r="G1036">
            <v>0</v>
          </cell>
          <cell r="H1036" t="str">
            <v>260884-190</v>
          </cell>
          <cell r="I1036" t="str">
            <v>Sulzer Pompes France</v>
          </cell>
          <cell r="J1036">
            <v>190</v>
          </cell>
          <cell r="K1036" t="str">
            <v>SPACER SLEEVE;MACH</v>
          </cell>
          <cell r="L1036" t="str">
            <v>ASTM A276 Type 316L Cond A</v>
          </cell>
          <cell r="M1036" t="str">
            <v>BAGE0295--05I6L</v>
          </cell>
          <cell r="N1036" t="str">
            <v>EM-496803</v>
          </cell>
          <cell r="O1036">
            <v>2</v>
          </cell>
          <cell r="P1036">
            <v>0</v>
          </cell>
          <cell r="Q1036">
            <v>0</v>
          </cell>
          <cell r="R1036">
            <v>2</v>
          </cell>
          <cell r="S1036">
            <v>2</v>
          </cell>
          <cell r="T1036">
            <v>25397</v>
          </cell>
          <cell r="U1036">
            <v>46109</v>
          </cell>
          <cell r="V1036">
            <v>0</v>
          </cell>
          <cell r="W1036" t="str">
            <v>COMPLETE</v>
          </cell>
          <cell r="X1036">
            <v>22.8</v>
          </cell>
          <cell r="Y1036">
            <v>0</v>
          </cell>
          <cell r="Z1036" t="str">
            <v>EURO</v>
          </cell>
          <cell r="AA1036">
            <v>0</v>
          </cell>
          <cell r="AB1036">
            <v>46108</v>
          </cell>
          <cell r="AC1036">
            <v>0</v>
          </cell>
          <cell r="AD1036">
            <v>0</v>
          </cell>
          <cell r="AF1036">
            <v>40</v>
          </cell>
          <cell r="AG1036">
            <v>24</v>
          </cell>
          <cell r="AH1036">
            <v>15</v>
          </cell>
        </row>
        <row r="1037">
          <cell r="A1037">
            <v>260884</v>
          </cell>
          <cell r="B1037">
            <v>4502420458</v>
          </cell>
          <cell r="C1037">
            <v>46041</v>
          </cell>
          <cell r="D1037">
            <v>46051</v>
          </cell>
          <cell r="E1037">
            <v>46106</v>
          </cell>
          <cell r="F1037">
            <v>46111</v>
          </cell>
          <cell r="G1037">
            <v>0</v>
          </cell>
          <cell r="H1037" t="str">
            <v>260884-200</v>
          </cell>
          <cell r="I1037" t="str">
            <v>Sulzer Pompes France</v>
          </cell>
          <cell r="J1037">
            <v>200</v>
          </cell>
          <cell r="K1037" t="str">
            <v>SPACER SLEEVE;MACH</v>
          </cell>
          <cell r="L1037" t="str">
            <v>ASTM A276 Type 316L Cond A</v>
          </cell>
          <cell r="M1037" t="str">
            <v>BAGE0295--05I6L</v>
          </cell>
          <cell r="N1037" t="str">
            <v>EM-496803</v>
          </cell>
          <cell r="O1037">
            <v>2</v>
          </cell>
          <cell r="P1037">
            <v>0</v>
          </cell>
          <cell r="Q1037">
            <v>0</v>
          </cell>
          <cell r="R1037">
            <v>2</v>
          </cell>
          <cell r="S1037">
            <v>2</v>
          </cell>
          <cell r="T1037">
            <v>25397</v>
          </cell>
          <cell r="U1037">
            <v>46109</v>
          </cell>
          <cell r="V1037">
            <v>0</v>
          </cell>
          <cell r="W1037" t="str">
            <v>COMPLETE</v>
          </cell>
          <cell r="X1037">
            <v>22.8</v>
          </cell>
          <cell r="Y1037">
            <v>0</v>
          </cell>
          <cell r="Z1037" t="str">
            <v>EURO</v>
          </cell>
          <cell r="AA1037">
            <v>0</v>
          </cell>
          <cell r="AB1037">
            <v>46108</v>
          </cell>
          <cell r="AC1037">
            <v>0</v>
          </cell>
          <cell r="AD1037">
            <v>0</v>
          </cell>
          <cell r="AF1037">
            <v>40</v>
          </cell>
          <cell r="AG1037">
            <v>24</v>
          </cell>
          <cell r="AH1037">
            <v>15</v>
          </cell>
        </row>
        <row r="1038">
          <cell r="A1038">
            <v>260884</v>
          </cell>
          <cell r="B1038">
            <v>4502420458</v>
          </cell>
          <cell r="C1038">
            <v>46041</v>
          </cell>
          <cell r="D1038">
            <v>46051</v>
          </cell>
          <cell r="E1038">
            <v>46106</v>
          </cell>
          <cell r="F1038">
            <v>46111</v>
          </cell>
          <cell r="G1038">
            <v>0</v>
          </cell>
          <cell r="H1038" t="str">
            <v>260884-210</v>
          </cell>
          <cell r="I1038" t="str">
            <v>Sulzer Pompes France</v>
          </cell>
          <cell r="J1038">
            <v>210</v>
          </cell>
          <cell r="K1038" t="str">
            <v>SPACER SLEEVE;MACH</v>
          </cell>
          <cell r="L1038" t="str">
            <v>ASTM A276 Type 316L Cond A</v>
          </cell>
          <cell r="M1038" t="str">
            <v>BAGE0295--05I6L</v>
          </cell>
          <cell r="N1038" t="str">
            <v>EM-496803</v>
          </cell>
          <cell r="O1038">
            <v>2</v>
          </cell>
          <cell r="P1038">
            <v>0</v>
          </cell>
          <cell r="Q1038">
            <v>0</v>
          </cell>
          <cell r="R1038">
            <v>2</v>
          </cell>
          <cell r="S1038">
            <v>2</v>
          </cell>
          <cell r="T1038">
            <v>25397</v>
          </cell>
          <cell r="U1038">
            <v>46109</v>
          </cell>
          <cell r="V1038">
            <v>0</v>
          </cell>
          <cell r="W1038" t="str">
            <v>COMPLETE</v>
          </cell>
          <cell r="X1038">
            <v>22.8</v>
          </cell>
          <cell r="Y1038">
            <v>0</v>
          </cell>
          <cell r="Z1038" t="str">
            <v>EURO</v>
          </cell>
          <cell r="AA1038">
            <v>0</v>
          </cell>
          <cell r="AB1038">
            <v>46108</v>
          </cell>
          <cell r="AC1038">
            <v>0</v>
          </cell>
          <cell r="AD1038">
            <v>0</v>
          </cell>
          <cell r="AF1038">
            <v>40</v>
          </cell>
          <cell r="AG1038">
            <v>24</v>
          </cell>
          <cell r="AH1038">
            <v>15</v>
          </cell>
        </row>
        <row r="1039">
          <cell r="A1039">
            <v>260884</v>
          </cell>
          <cell r="B1039">
            <v>4502420458</v>
          </cell>
          <cell r="C1039">
            <v>46041</v>
          </cell>
          <cell r="D1039">
            <v>46051</v>
          </cell>
          <cell r="E1039">
            <v>46106</v>
          </cell>
          <cell r="F1039">
            <v>46111</v>
          </cell>
          <cell r="G1039">
            <v>0</v>
          </cell>
          <cell r="H1039" t="str">
            <v>260884-220</v>
          </cell>
          <cell r="I1039" t="str">
            <v>Sulzer Pompes France</v>
          </cell>
          <cell r="J1039">
            <v>220</v>
          </cell>
          <cell r="K1039" t="str">
            <v>SPACER SLEEVE;MACH</v>
          </cell>
          <cell r="L1039" t="str">
            <v>ASTM A276 Type 316L Cond A</v>
          </cell>
          <cell r="M1039" t="str">
            <v>BAGE0295--05I6L</v>
          </cell>
          <cell r="N1039" t="str">
            <v>EM-496803</v>
          </cell>
          <cell r="O1039">
            <v>2</v>
          </cell>
          <cell r="P1039">
            <v>0</v>
          </cell>
          <cell r="Q1039">
            <v>0</v>
          </cell>
          <cell r="R1039">
            <v>4</v>
          </cell>
          <cell r="S1039">
            <v>4</v>
          </cell>
          <cell r="T1039">
            <v>25397</v>
          </cell>
          <cell r="U1039">
            <v>46109</v>
          </cell>
          <cell r="V1039">
            <v>0</v>
          </cell>
          <cell r="W1039" t="str">
            <v>COMPLETE</v>
          </cell>
          <cell r="X1039">
            <v>22.8</v>
          </cell>
          <cell r="Y1039">
            <v>0</v>
          </cell>
          <cell r="Z1039" t="str">
            <v>EURO</v>
          </cell>
          <cell r="AA1039">
            <v>0</v>
          </cell>
          <cell r="AB1039">
            <v>46108</v>
          </cell>
          <cell r="AC1039">
            <v>0</v>
          </cell>
          <cell r="AD1039">
            <v>0</v>
          </cell>
          <cell r="AF1039">
            <v>40</v>
          </cell>
          <cell r="AG1039">
            <v>24</v>
          </cell>
          <cell r="AH1039">
            <v>15</v>
          </cell>
        </row>
        <row r="1040">
          <cell r="A1040">
            <v>260884</v>
          </cell>
          <cell r="B1040">
            <v>4502420458</v>
          </cell>
          <cell r="C1040">
            <v>46041</v>
          </cell>
          <cell r="D1040">
            <v>46051</v>
          </cell>
          <cell r="E1040">
            <v>46106</v>
          </cell>
          <cell r="F1040">
            <v>46111</v>
          </cell>
          <cell r="G1040">
            <v>0</v>
          </cell>
          <cell r="H1040" t="str">
            <v>260884-230</v>
          </cell>
          <cell r="I1040" t="str">
            <v>Sulzer Pompes France</v>
          </cell>
          <cell r="J1040">
            <v>230</v>
          </cell>
          <cell r="K1040" t="str">
            <v>SPACER SLEEVE;MACH</v>
          </cell>
          <cell r="L1040" t="str">
            <v>EN 10088-3/1.4462+AT/UNS S31803</v>
          </cell>
          <cell r="M1040" t="str">
            <v>BAGE0295--05U45</v>
          </cell>
          <cell r="N1040" t="str">
            <v>EM-496803</v>
          </cell>
          <cell r="O1040">
            <v>2</v>
          </cell>
          <cell r="P1040">
            <v>0</v>
          </cell>
          <cell r="Q1040">
            <v>0</v>
          </cell>
          <cell r="R1040">
            <v>2</v>
          </cell>
          <cell r="S1040">
            <v>2</v>
          </cell>
          <cell r="T1040">
            <v>25397</v>
          </cell>
          <cell r="U1040">
            <v>46109</v>
          </cell>
          <cell r="V1040">
            <v>0</v>
          </cell>
          <cell r="W1040" t="str">
            <v>COMPLETE</v>
          </cell>
          <cell r="X1040">
            <v>49.8</v>
          </cell>
          <cell r="Y1040">
            <v>0</v>
          </cell>
          <cell r="Z1040" t="str">
            <v>EURO</v>
          </cell>
          <cell r="AA1040">
            <v>0</v>
          </cell>
          <cell r="AB1040">
            <v>46108</v>
          </cell>
          <cell r="AC1040">
            <v>0</v>
          </cell>
          <cell r="AD1040">
            <v>0</v>
          </cell>
          <cell r="AF1040">
            <v>40</v>
          </cell>
          <cell r="AG1040">
            <v>24</v>
          </cell>
          <cell r="AH1040">
            <v>15</v>
          </cell>
        </row>
        <row r="1041">
          <cell r="A1041">
            <v>260884</v>
          </cell>
          <cell r="B1041">
            <v>4502420458</v>
          </cell>
          <cell r="C1041">
            <v>46041</v>
          </cell>
          <cell r="D1041">
            <v>46051</v>
          </cell>
          <cell r="E1041">
            <v>46106</v>
          </cell>
          <cell r="F1041">
            <v>46111</v>
          </cell>
          <cell r="G1041">
            <v>0</v>
          </cell>
          <cell r="H1041" t="str">
            <v>260884-240</v>
          </cell>
          <cell r="I1041" t="str">
            <v>Sulzer Pompes France</v>
          </cell>
          <cell r="J1041">
            <v>240</v>
          </cell>
          <cell r="K1041" t="str">
            <v>SPACER RING;MACH</v>
          </cell>
          <cell r="L1041" t="str">
            <v>EN 10088-3/1.4462+AT/UNS S31803</v>
          </cell>
          <cell r="M1041" t="str">
            <v>BAGE0299--00U45Q01</v>
          </cell>
          <cell r="N1041" t="str">
            <v>EM-493752</v>
          </cell>
          <cell r="O1041">
            <v>3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25397</v>
          </cell>
          <cell r="U1041">
            <v>46109</v>
          </cell>
          <cell r="V1041">
            <v>0</v>
          </cell>
          <cell r="W1041" t="str">
            <v>COMPLETE</v>
          </cell>
          <cell r="X1041">
            <v>93.8</v>
          </cell>
          <cell r="Y1041">
            <v>0</v>
          </cell>
          <cell r="Z1041" t="str">
            <v>EURO</v>
          </cell>
          <cell r="AA1041">
            <v>0</v>
          </cell>
          <cell r="AB1041">
            <v>46108</v>
          </cell>
          <cell r="AC1041">
            <v>0</v>
          </cell>
          <cell r="AD1041">
            <v>0</v>
          </cell>
          <cell r="AF1041">
            <v>70</v>
          </cell>
          <cell r="AG1041">
            <v>48</v>
          </cell>
          <cell r="AH1041">
            <v>20</v>
          </cell>
        </row>
        <row r="1042">
          <cell r="A1042">
            <v>260884</v>
          </cell>
          <cell r="B1042">
            <v>4502420458</v>
          </cell>
          <cell r="C1042">
            <v>46041</v>
          </cell>
          <cell r="D1042">
            <v>46051</v>
          </cell>
          <cell r="E1042">
            <v>46106</v>
          </cell>
          <cell r="F1042">
            <v>46111</v>
          </cell>
          <cell r="G1042">
            <v>0</v>
          </cell>
          <cell r="H1042" t="str">
            <v>260884-250</v>
          </cell>
          <cell r="I1042" t="str">
            <v>Sulzer Pompes France</v>
          </cell>
          <cell r="J1042">
            <v>250</v>
          </cell>
          <cell r="K1042" t="str">
            <v>SPACER RING;MACH</v>
          </cell>
          <cell r="L1042" t="str">
            <v>ASTM A276 Type 316L Cond A</v>
          </cell>
          <cell r="M1042" t="str">
            <v>BAGE0299--06I6L</v>
          </cell>
          <cell r="N1042" t="str">
            <v>EM-1141516</v>
          </cell>
          <cell r="O1042">
            <v>0</v>
          </cell>
          <cell r="P1042">
            <v>0</v>
          </cell>
          <cell r="Q1042">
            <v>0</v>
          </cell>
          <cell r="R1042">
            <v>2</v>
          </cell>
          <cell r="S1042">
            <v>2</v>
          </cell>
          <cell r="T1042">
            <v>25397</v>
          </cell>
          <cell r="U1042">
            <v>46109</v>
          </cell>
          <cell r="V1042">
            <v>0</v>
          </cell>
          <cell r="W1042" t="str">
            <v>COMPLETE</v>
          </cell>
          <cell r="X1042">
            <v>84.7</v>
          </cell>
          <cell r="Y1042">
            <v>0</v>
          </cell>
          <cell r="Z1042" t="str">
            <v>EURO</v>
          </cell>
          <cell r="AA1042">
            <v>0</v>
          </cell>
          <cell r="AB1042">
            <v>46108</v>
          </cell>
          <cell r="AC1042">
            <v>0</v>
          </cell>
          <cell r="AD1042">
            <v>0</v>
          </cell>
          <cell r="AF1042">
            <v>70</v>
          </cell>
          <cell r="AG1042">
            <v>42</v>
          </cell>
          <cell r="AH1042">
            <v>16.5</v>
          </cell>
        </row>
        <row r="1043">
          <cell r="A1043">
            <v>260884</v>
          </cell>
          <cell r="B1043">
            <v>4502420458</v>
          </cell>
          <cell r="C1043">
            <v>46041</v>
          </cell>
          <cell r="D1043">
            <v>46051</v>
          </cell>
          <cell r="E1043">
            <v>46106</v>
          </cell>
          <cell r="F1043">
            <v>46111</v>
          </cell>
          <cell r="G1043">
            <v>0</v>
          </cell>
          <cell r="H1043" t="str">
            <v>260884-260</v>
          </cell>
          <cell r="I1043" t="str">
            <v>Sulzer Pompes France</v>
          </cell>
          <cell r="J1043">
            <v>260</v>
          </cell>
          <cell r="K1043" t="str">
            <v>BAGUE FOND PRE MEC 2A</v>
          </cell>
          <cell r="L1043" t="str">
            <v>ASTM A276 Type 316L Cond A</v>
          </cell>
          <cell r="M1043" t="str">
            <v>BAGF0012--05I6L</v>
          </cell>
          <cell r="N1043" t="str">
            <v>EM-496643</v>
          </cell>
          <cell r="O1043">
            <v>2</v>
          </cell>
          <cell r="P1043">
            <v>0</v>
          </cell>
          <cell r="Q1043">
            <v>0</v>
          </cell>
          <cell r="R1043">
            <v>2</v>
          </cell>
          <cell r="S1043">
            <v>2</v>
          </cell>
          <cell r="T1043">
            <v>25397</v>
          </cell>
          <cell r="U1043">
            <v>46109</v>
          </cell>
          <cell r="V1043">
            <v>0</v>
          </cell>
          <cell r="W1043" t="str">
            <v>COMPLETE</v>
          </cell>
          <cell r="X1043">
            <v>65.7</v>
          </cell>
          <cell r="Y1043">
            <v>0</v>
          </cell>
          <cell r="Z1043" t="str">
            <v>EURO</v>
          </cell>
          <cell r="AA1043">
            <v>0</v>
          </cell>
          <cell r="AB1043">
            <v>46108</v>
          </cell>
          <cell r="AC1043">
            <v>0</v>
          </cell>
          <cell r="AD1043">
            <v>0</v>
          </cell>
          <cell r="AF1043">
            <v>63</v>
          </cell>
          <cell r="AG1043">
            <v>50.6</v>
          </cell>
          <cell r="AH1043">
            <v>31.5</v>
          </cell>
        </row>
        <row r="1044">
          <cell r="A1044">
            <v>260884</v>
          </cell>
          <cell r="B1044">
            <v>4502420458</v>
          </cell>
          <cell r="C1044">
            <v>46041</v>
          </cell>
          <cell r="D1044">
            <v>46051</v>
          </cell>
          <cell r="E1044">
            <v>46106</v>
          </cell>
          <cell r="F1044">
            <v>46111</v>
          </cell>
          <cell r="G1044">
            <v>0</v>
          </cell>
          <cell r="H1044" t="str">
            <v>260884-270</v>
          </cell>
          <cell r="I1044" t="str">
            <v>Sulzer Pompes France</v>
          </cell>
          <cell r="J1044">
            <v>270</v>
          </cell>
          <cell r="K1044" t="str">
            <v>THROAT BUSHING</v>
          </cell>
          <cell r="L1044" t="str">
            <v>ASTM A276 Type 316L Cond A</v>
          </cell>
          <cell r="M1044" t="str">
            <v>BAGF0039--03I6L</v>
          </cell>
          <cell r="N1044" t="str">
            <v>EM-493596</v>
          </cell>
          <cell r="O1044">
            <v>3</v>
          </cell>
          <cell r="P1044">
            <v>0</v>
          </cell>
          <cell r="Q1044">
            <v>0</v>
          </cell>
          <cell r="R1044">
            <v>2</v>
          </cell>
          <cell r="S1044">
            <v>2</v>
          </cell>
          <cell r="T1044">
            <v>25397</v>
          </cell>
          <cell r="U1044">
            <v>46109</v>
          </cell>
          <cell r="V1044">
            <v>0</v>
          </cell>
          <cell r="W1044" t="str">
            <v>COMPLETE</v>
          </cell>
          <cell r="X1044">
            <v>30.5</v>
          </cell>
          <cell r="Y1044">
            <v>0</v>
          </cell>
          <cell r="Z1044" t="str">
            <v>EURO</v>
          </cell>
          <cell r="AA1044">
            <v>0</v>
          </cell>
          <cell r="AB1044">
            <v>46108</v>
          </cell>
          <cell r="AC1044">
            <v>0</v>
          </cell>
          <cell r="AD1044">
            <v>0</v>
          </cell>
          <cell r="AF1044">
            <v>53</v>
          </cell>
          <cell r="AG1044">
            <v>40.6</v>
          </cell>
          <cell r="AH1044">
            <v>15</v>
          </cell>
        </row>
        <row r="1045">
          <cell r="A1045">
            <v>260884</v>
          </cell>
          <cell r="B1045">
            <v>4502420458</v>
          </cell>
          <cell r="C1045">
            <v>46041</v>
          </cell>
          <cell r="D1045">
            <v>46051</v>
          </cell>
          <cell r="E1045">
            <v>46106</v>
          </cell>
          <cell r="F1045">
            <v>46111</v>
          </cell>
          <cell r="G1045">
            <v>0</v>
          </cell>
          <cell r="H1045" t="str">
            <v>260884-280</v>
          </cell>
          <cell r="I1045" t="str">
            <v>Sulzer Pompes France</v>
          </cell>
          <cell r="J1045">
            <v>280</v>
          </cell>
          <cell r="K1045" t="str">
            <v>THROAT BUSHING</v>
          </cell>
          <cell r="L1045" t="str">
            <v>ASTM A276 Type 316L Cond A</v>
          </cell>
          <cell r="M1045" t="str">
            <v>BAGF0039--03I6L</v>
          </cell>
          <cell r="N1045" t="str">
            <v>EM-493596</v>
          </cell>
          <cell r="O1045">
            <v>3</v>
          </cell>
          <cell r="P1045">
            <v>0</v>
          </cell>
          <cell r="Q1045">
            <v>0</v>
          </cell>
          <cell r="R1045">
            <v>2</v>
          </cell>
          <cell r="S1045">
            <v>2</v>
          </cell>
          <cell r="T1045">
            <v>25397</v>
          </cell>
          <cell r="U1045">
            <v>46109</v>
          </cell>
          <cell r="V1045">
            <v>0</v>
          </cell>
          <cell r="W1045" t="str">
            <v>COMPLETE</v>
          </cell>
          <cell r="X1045">
            <v>30.5</v>
          </cell>
          <cell r="Y1045">
            <v>0</v>
          </cell>
          <cell r="Z1045" t="str">
            <v>EURO</v>
          </cell>
          <cell r="AA1045">
            <v>0</v>
          </cell>
          <cell r="AB1045">
            <v>46108</v>
          </cell>
          <cell r="AC1045">
            <v>0</v>
          </cell>
          <cell r="AD1045">
            <v>0</v>
          </cell>
          <cell r="AF1045">
            <v>53</v>
          </cell>
          <cell r="AG1045">
            <v>40.6</v>
          </cell>
          <cell r="AH1045">
            <v>15</v>
          </cell>
        </row>
        <row r="1046">
          <cell r="A1046">
            <v>260884</v>
          </cell>
          <cell r="B1046">
            <v>4502420458</v>
          </cell>
          <cell r="C1046">
            <v>46041</v>
          </cell>
          <cell r="D1046">
            <v>46051</v>
          </cell>
          <cell r="E1046">
            <v>46106</v>
          </cell>
          <cell r="F1046">
            <v>46111</v>
          </cell>
          <cell r="G1046">
            <v>0</v>
          </cell>
          <cell r="H1046" t="str">
            <v>260884-290</v>
          </cell>
          <cell r="I1046" t="str">
            <v>Sulzer Pompes France</v>
          </cell>
          <cell r="J1046">
            <v>290</v>
          </cell>
          <cell r="K1046" t="str">
            <v>THROAT BUSHING</v>
          </cell>
          <cell r="L1046" t="str">
            <v>ASTM A276 Type 316L Cond A</v>
          </cell>
          <cell r="M1046" t="str">
            <v>BAGF0039--03I6L</v>
          </cell>
          <cell r="N1046" t="str">
            <v>EM-493596</v>
          </cell>
          <cell r="O1046">
            <v>3</v>
          </cell>
          <cell r="P1046">
            <v>0</v>
          </cell>
          <cell r="Q1046">
            <v>0</v>
          </cell>
          <cell r="R1046">
            <v>2</v>
          </cell>
          <cell r="S1046">
            <v>2</v>
          </cell>
          <cell r="T1046">
            <v>25397</v>
          </cell>
          <cell r="U1046">
            <v>46109</v>
          </cell>
          <cell r="V1046">
            <v>0</v>
          </cell>
          <cell r="W1046" t="str">
            <v>COMPLETE</v>
          </cell>
          <cell r="X1046">
            <v>30.5</v>
          </cell>
          <cell r="Y1046">
            <v>0</v>
          </cell>
          <cell r="Z1046" t="str">
            <v>EURO</v>
          </cell>
          <cell r="AA1046">
            <v>0</v>
          </cell>
          <cell r="AB1046">
            <v>46108</v>
          </cell>
          <cell r="AC1046">
            <v>0</v>
          </cell>
          <cell r="AD1046">
            <v>0</v>
          </cell>
          <cell r="AF1046">
            <v>53</v>
          </cell>
          <cell r="AG1046">
            <v>40.6</v>
          </cell>
          <cell r="AH1046">
            <v>15</v>
          </cell>
        </row>
        <row r="1047">
          <cell r="A1047">
            <v>260884</v>
          </cell>
          <cell r="B1047">
            <v>4502420458</v>
          </cell>
          <cell r="C1047">
            <v>46041</v>
          </cell>
          <cell r="D1047">
            <v>46051</v>
          </cell>
          <cell r="E1047">
            <v>46106</v>
          </cell>
          <cell r="F1047">
            <v>46111</v>
          </cell>
          <cell r="G1047">
            <v>0</v>
          </cell>
          <cell r="H1047" t="str">
            <v>260884-300</v>
          </cell>
          <cell r="I1047" t="str">
            <v>Sulzer Pompes France</v>
          </cell>
          <cell r="J1047">
            <v>300</v>
          </cell>
          <cell r="K1047" t="str">
            <v>THROAT BUSHING</v>
          </cell>
          <cell r="L1047" t="str">
            <v>ASTM A276 Type 316L Cond A</v>
          </cell>
          <cell r="M1047" t="str">
            <v>BAGF0039--03I6L</v>
          </cell>
          <cell r="N1047" t="str">
            <v>EM-493596</v>
          </cell>
          <cell r="O1047">
            <v>3</v>
          </cell>
          <cell r="P1047">
            <v>0</v>
          </cell>
          <cell r="Q1047">
            <v>0</v>
          </cell>
          <cell r="R1047">
            <v>4</v>
          </cell>
          <cell r="S1047">
            <v>4</v>
          </cell>
          <cell r="T1047">
            <v>25397</v>
          </cell>
          <cell r="U1047">
            <v>46109</v>
          </cell>
          <cell r="V1047">
            <v>0</v>
          </cell>
          <cell r="W1047" t="str">
            <v>COMPLETE</v>
          </cell>
          <cell r="X1047">
            <v>30.5</v>
          </cell>
          <cell r="Y1047">
            <v>0</v>
          </cell>
          <cell r="Z1047" t="str">
            <v>EURO</v>
          </cell>
          <cell r="AA1047">
            <v>0</v>
          </cell>
          <cell r="AB1047">
            <v>46108</v>
          </cell>
          <cell r="AC1047">
            <v>0</v>
          </cell>
          <cell r="AD1047">
            <v>0</v>
          </cell>
          <cell r="AF1047">
            <v>53</v>
          </cell>
          <cell r="AG1047">
            <v>40.6</v>
          </cell>
          <cell r="AH1047">
            <v>15</v>
          </cell>
        </row>
        <row r="1048">
          <cell r="A1048">
            <v>260884</v>
          </cell>
          <cell r="B1048">
            <v>4502420458</v>
          </cell>
          <cell r="C1048">
            <v>46041</v>
          </cell>
          <cell r="D1048">
            <v>46051</v>
          </cell>
          <cell r="E1048">
            <v>46106</v>
          </cell>
          <cell r="F1048">
            <v>46111</v>
          </cell>
          <cell r="G1048">
            <v>0</v>
          </cell>
          <cell r="H1048" t="str">
            <v>260884-310</v>
          </cell>
          <cell r="I1048" t="str">
            <v>Sulzer Pompes France</v>
          </cell>
          <cell r="J1048">
            <v>310</v>
          </cell>
          <cell r="K1048" t="str">
            <v>THROAT BUSHING</v>
          </cell>
          <cell r="L1048" t="str">
            <v>ASTM A276 Type 316L Cond A</v>
          </cell>
          <cell r="M1048" t="str">
            <v>BAGF0039--03I6LQ01</v>
          </cell>
          <cell r="N1048" t="str">
            <v>EM-493596</v>
          </cell>
          <cell r="O1048">
            <v>3</v>
          </cell>
          <cell r="P1048">
            <v>0</v>
          </cell>
          <cell r="Q1048">
            <v>0</v>
          </cell>
          <cell r="R1048">
            <v>2</v>
          </cell>
          <cell r="S1048">
            <v>2</v>
          </cell>
          <cell r="T1048">
            <v>25397</v>
          </cell>
          <cell r="U1048">
            <v>46109</v>
          </cell>
          <cell r="V1048">
            <v>0</v>
          </cell>
          <cell r="W1048" t="str">
            <v>COMPLETE</v>
          </cell>
          <cell r="X1048">
            <v>54.2</v>
          </cell>
          <cell r="Y1048">
            <v>0</v>
          </cell>
          <cell r="Z1048" t="str">
            <v>EURO</v>
          </cell>
          <cell r="AA1048">
            <v>0</v>
          </cell>
          <cell r="AB1048">
            <v>46108</v>
          </cell>
          <cell r="AC1048">
            <v>0</v>
          </cell>
          <cell r="AD1048">
            <v>0</v>
          </cell>
          <cell r="AF1048">
            <v>53</v>
          </cell>
          <cell r="AG1048">
            <v>40.6</v>
          </cell>
          <cell r="AH1048">
            <v>15</v>
          </cell>
        </row>
        <row r="1049">
          <cell r="A1049">
            <v>260884</v>
          </cell>
          <cell r="B1049">
            <v>4502420458</v>
          </cell>
          <cell r="C1049">
            <v>46041</v>
          </cell>
          <cell r="D1049">
            <v>46051</v>
          </cell>
          <cell r="E1049">
            <v>46106</v>
          </cell>
          <cell r="F1049">
            <v>46111</v>
          </cell>
          <cell r="G1049">
            <v>0</v>
          </cell>
          <cell r="H1049" t="str">
            <v>260884-320</v>
          </cell>
          <cell r="I1049" t="str">
            <v>Sulzer Pompes France</v>
          </cell>
          <cell r="J1049">
            <v>320</v>
          </cell>
          <cell r="K1049" t="str">
            <v>BAGUE FOND D110xd70x15  MNVC1---</v>
          </cell>
          <cell r="L1049" t="str">
            <v>ASTM A276 Type 316L Cond A</v>
          </cell>
          <cell r="M1049" t="str">
            <v>BAGF0054--03I6L</v>
          </cell>
          <cell r="N1049" t="str">
            <v>EM-496837</v>
          </cell>
          <cell r="O1049">
            <v>0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25397</v>
          </cell>
          <cell r="U1049">
            <v>46109</v>
          </cell>
          <cell r="V1049">
            <v>0</v>
          </cell>
          <cell r="W1049" t="str">
            <v>COMPLETE</v>
          </cell>
          <cell r="X1049">
            <v>76.7</v>
          </cell>
          <cell r="Y1049">
            <v>0</v>
          </cell>
          <cell r="Z1049" t="str">
            <v>EURO</v>
          </cell>
          <cell r="AA1049">
            <v>0</v>
          </cell>
          <cell r="AB1049">
            <v>46108</v>
          </cell>
          <cell r="AC1049">
            <v>0</v>
          </cell>
          <cell r="AD1049">
            <v>0</v>
          </cell>
          <cell r="AF1049">
            <v>110</v>
          </cell>
          <cell r="AG1049">
            <v>70</v>
          </cell>
          <cell r="AH1049">
            <v>15</v>
          </cell>
        </row>
        <row r="1050">
          <cell r="A1050">
            <v>260884</v>
          </cell>
          <cell r="B1050">
            <v>4502420458</v>
          </cell>
          <cell r="C1050">
            <v>46041</v>
          </cell>
          <cell r="D1050">
            <v>46051</v>
          </cell>
          <cell r="E1050">
            <v>46106</v>
          </cell>
          <cell r="F1050">
            <v>46111</v>
          </cell>
          <cell r="G1050">
            <v>0</v>
          </cell>
          <cell r="H1050" t="str">
            <v>260884-330</v>
          </cell>
          <cell r="I1050" t="str">
            <v>Sulzer Pompes France</v>
          </cell>
          <cell r="J1050">
            <v>330</v>
          </cell>
          <cell r="K1050" t="str">
            <v>BAGUE FOND D110xd70x15  MNVC1---</v>
          </cell>
          <cell r="L1050" t="str">
            <v>ASTM A276 Type 316L Cond A</v>
          </cell>
          <cell r="M1050" t="str">
            <v>BAGF0054--03I6L</v>
          </cell>
          <cell r="N1050" t="str">
            <v>EM-496837</v>
          </cell>
          <cell r="O1050">
            <v>0</v>
          </cell>
          <cell r="P1050">
            <v>0</v>
          </cell>
          <cell r="Q1050">
            <v>0</v>
          </cell>
          <cell r="R1050">
            <v>2</v>
          </cell>
          <cell r="S1050">
            <v>2</v>
          </cell>
          <cell r="T1050">
            <v>25397</v>
          </cell>
          <cell r="U1050">
            <v>46109</v>
          </cell>
          <cell r="V1050">
            <v>0</v>
          </cell>
          <cell r="W1050" t="str">
            <v>COMPLETE</v>
          </cell>
          <cell r="X1050">
            <v>76.7</v>
          </cell>
          <cell r="Y1050">
            <v>0</v>
          </cell>
          <cell r="Z1050" t="str">
            <v>EURO</v>
          </cell>
          <cell r="AA1050">
            <v>0</v>
          </cell>
          <cell r="AB1050">
            <v>46108</v>
          </cell>
          <cell r="AC1050">
            <v>0</v>
          </cell>
          <cell r="AD1050">
            <v>0</v>
          </cell>
          <cell r="AF1050">
            <v>110</v>
          </cell>
          <cell r="AG1050">
            <v>70</v>
          </cell>
          <cell r="AH1050">
            <v>15</v>
          </cell>
        </row>
        <row r="1051">
          <cell r="A1051">
            <v>260884</v>
          </cell>
          <cell r="B1051">
            <v>4502420458</v>
          </cell>
          <cell r="C1051">
            <v>46041</v>
          </cell>
          <cell r="D1051">
            <v>46051</v>
          </cell>
          <cell r="E1051">
            <v>46106</v>
          </cell>
          <cell r="F1051">
            <v>46111</v>
          </cell>
          <cell r="G1051">
            <v>0</v>
          </cell>
          <cell r="H1051" t="str">
            <v>260884-340</v>
          </cell>
          <cell r="I1051" t="str">
            <v>Sulzer Pompes France</v>
          </cell>
          <cell r="J1051">
            <v>340</v>
          </cell>
          <cell r="K1051" t="str">
            <v>BAGUE FOND D110xd70x15  MNVC1---</v>
          </cell>
          <cell r="L1051" t="str">
            <v>ASTM A276 Type 316L Cond A</v>
          </cell>
          <cell r="M1051" t="str">
            <v>BAGF0054--03I6L</v>
          </cell>
          <cell r="N1051" t="str">
            <v>EM-496837</v>
          </cell>
          <cell r="O1051">
            <v>0</v>
          </cell>
          <cell r="P1051">
            <v>0</v>
          </cell>
          <cell r="Q1051">
            <v>0</v>
          </cell>
          <cell r="R1051">
            <v>2</v>
          </cell>
          <cell r="S1051">
            <v>2</v>
          </cell>
          <cell r="T1051">
            <v>25397</v>
          </cell>
          <cell r="U1051">
            <v>46109</v>
          </cell>
          <cell r="V1051">
            <v>0</v>
          </cell>
          <cell r="W1051" t="str">
            <v>COMPLETE</v>
          </cell>
          <cell r="X1051">
            <v>76.7</v>
          </cell>
          <cell r="Y1051">
            <v>0</v>
          </cell>
          <cell r="Z1051" t="str">
            <v>EURO</v>
          </cell>
          <cell r="AA1051">
            <v>0</v>
          </cell>
          <cell r="AB1051">
            <v>46108</v>
          </cell>
          <cell r="AC1051">
            <v>0</v>
          </cell>
          <cell r="AD1051">
            <v>0</v>
          </cell>
          <cell r="AF1051">
            <v>110</v>
          </cell>
          <cell r="AG1051">
            <v>70</v>
          </cell>
          <cell r="AH1051">
            <v>15</v>
          </cell>
        </row>
        <row r="1052">
          <cell r="A1052">
            <v>260884</v>
          </cell>
          <cell r="B1052">
            <v>4502420458</v>
          </cell>
          <cell r="C1052">
            <v>46041</v>
          </cell>
          <cell r="D1052">
            <v>46051</v>
          </cell>
          <cell r="E1052">
            <v>46106</v>
          </cell>
          <cell r="F1052">
            <v>46111</v>
          </cell>
          <cell r="G1052">
            <v>0</v>
          </cell>
          <cell r="H1052" t="str">
            <v>260884-350</v>
          </cell>
          <cell r="I1052" t="str">
            <v>Sulzer Pompes France</v>
          </cell>
          <cell r="J1052">
            <v>350</v>
          </cell>
          <cell r="K1052" t="str">
            <v>THROAT BUSHING</v>
          </cell>
          <cell r="L1052" t="str">
            <v>ASTM A276 Type 316L Cond A</v>
          </cell>
          <cell r="M1052" t="str">
            <v>BAGF0060--08I6L</v>
          </cell>
          <cell r="N1052" t="str">
            <v>EM-496600</v>
          </cell>
          <cell r="O1052">
            <v>2</v>
          </cell>
          <cell r="P1052">
            <v>0</v>
          </cell>
          <cell r="Q1052">
            <v>0</v>
          </cell>
          <cell r="R1052">
            <v>2</v>
          </cell>
          <cell r="S1052">
            <v>2</v>
          </cell>
          <cell r="T1052">
            <v>25397</v>
          </cell>
          <cell r="U1052">
            <v>46109</v>
          </cell>
          <cell r="V1052">
            <v>0</v>
          </cell>
          <cell r="W1052" t="str">
            <v>COMPLETE</v>
          </cell>
          <cell r="X1052">
            <v>74.599999999999994</v>
          </cell>
          <cell r="Y1052">
            <v>0</v>
          </cell>
          <cell r="Z1052" t="str">
            <v>EURO</v>
          </cell>
          <cell r="AA1052">
            <v>0</v>
          </cell>
          <cell r="AB1052">
            <v>46108</v>
          </cell>
          <cell r="AC1052">
            <v>0</v>
          </cell>
          <cell r="AD1052">
            <v>0</v>
          </cell>
          <cell r="AF1052">
            <v>73</v>
          </cell>
          <cell r="AG1052">
            <v>60.7</v>
          </cell>
          <cell r="AH1052">
            <v>31.5</v>
          </cell>
        </row>
        <row r="1053">
          <cell r="A1053">
            <v>260884</v>
          </cell>
          <cell r="B1053">
            <v>4502420458</v>
          </cell>
          <cell r="C1053">
            <v>46041</v>
          </cell>
          <cell r="D1053">
            <v>46051</v>
          </cell>
          <cell r="E1053">
            <v>46106</v>
          </cell>
          <cell r="F1053">
            <v>46111</v>
          </cell>
          <cell r="G1053">
            <v>0</v>
          </cell>
          <cell r="H1053" t="str">
            <v>260884-360</v>
          </cell>
          <cell r="I1053" t="str">
            <v>Sulzer Pompes France</v>
          </cell>
          <cell r="J1053">
            <v>360</v>
          </cell>
          <cell r="K1053" t="str">
            <v>THROTTLE RING;MACH</v>
          </cell>
          <cell r="L1053" t="str">
            <v>ASTM A276 Type 316L Cond A</v>
          </cell>
          <cell r="M1053" t="str">
            <v>BAGF0061--18I6L</v>
          </cell>
          <cell r="N1053" t="str">
            <v>EM-1141546</v>
          </cell>
          <cell r="O1053">
            <v>0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25397</v>
          </cell>
          <cell r="U1053">
            <v>46109</v>
          </cell>
          <cell r="V1053">
            <v>0</v>
          </cell>
          <cell r="W1053" t="str">
            <v>COMPLETE</v>
          </cell>
          <cell r="X1053">
            <v>73.7</v>
          </cell>
          <cell r="Y1053">
            <v>0</v>
          </cell>
          <cell r="Z1053" t="str">
            <v>EURO</v>
          </cell>
          <cell r="AA1053">
            <v>0</v>
          </cell>
          <cell r="AB1053">
            <v>46108</v>
          </cell>
          <cell r="AC1053">
            <v>0</v>
          </cell>
          <cell r="AD1053">
            <v>0</v>
          </cell>
          <cell r="AF1053">
            <v>85</v>
          </cell>
          <cell r="AG1053">
            <v>70.7</v>
          </cell>
          <cell r="AH1053">
            <v>16.5</v>
          </cell>
        </row>
        <row r="1054">
          <cell r="A1054">
            <v>260884</v>
          </cell>
          <cell r="B1054">
            <v>4502420458</v>
          </cell>
          <cell r="C1054">
            <v>46041</v>
          </cell>
          <cell r="D1054">
            <v>46051</v>
          </cell>
          <cell r="E1054">
            <v>46106</v>
          </cell>
          <cell r="F1054">
            <v>46111</v>
          </cell>
          <cell r="G1054">
            <v>0</v>
          </cell>
          <cell r="H1054" t="str">
            <v>260884-370</v>
          </cell>
          <cell r="I1054" t="str">
            <v>Sulzer Pompes France</v>
          </cell>
          <cell r="J1054">
            <v>370</v>
          </cell>
          <cell r="K1054" t="str">
            <v>BAGUE FOND MN1</v>
          </cell>
          <cell r="L1054" t="str">
            <v>ASTM A276 Type 316L Cond A</v>
          </cell>
          <cell r="M1054" t="str">
            <v>BAGF0162--00I6L</v>
          </cell>
          <cell r="N1054" t="str">
            <v>EM-496512</v>
          </cell>
          <cell r="O1054">
            <v>1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25397</v>
          </cell>
          <cell r="U1054">
            <v>46109</v>
          </cell>
          <cell r="V1054">
            <v>0</v>
          </cell>
          <cell r="W1054" t="str">
            <v>COMPLETE</v>
          </cell>
          <cell r="X1054">
            <v>49.1</v>
          </cell>
          <cell r="Y1054">
            <v>0</v>
          </cell>
          <cell r="Z1054" t="str">
            <v>EURO</v>
          </cell>
          <cell r="AA1054">
            <v>0</v>
          </cell>
          <cell r="AB1054">
            <v>46108</v>
          </cell>
          <cell r="AC1054">
            <v>0</v>
          </cell>
          <cell r="AD1054">
            <v>0</v>
          </cell>
          <cell r="AF1054">
            <v>81</v>
          </cell>
          <cell r="AG1054">
            <v>60.5</v>
          </cell>
          <cell r="AH1054">
            <v>17.5</v>
          </cell>
        </row>
        <row r="1055">
          <cell r="A1055">
            <v>260884</v>
          </cell>
          <cell r="B1055">
            <v>4502420458</v>
          </cell>
          <cell r="C1055">
            <v>46041</v>
          </cell>
          <cell r="D1055">
            <v>46051</v>
          </cell>
          <cell r="E1055">
            <v>46106</v>
          </cell>
          <cell r="F1055">
            <v>46111</v>
          </cell>
          <cell r="G1055">
            <v>0</v>
          </cell>
          <cell r="H1055" t="str">
            <v>260884-380</v>
          </cell>
          <cell r="I1055" t="str">
            <v>Sulzer Pompes France</v>
          </cell>
          <cell r="J1055">
            <v>380</v>
          </cell>
          <cell r="K1055" t="str">
            <v>BAGUE FOND MN1</v>
          </cell>
          <cell r="L1055" t="str">
            <v>ASTM A276 Type 316L Cond A</v>
          </cell>
          <cell r="M1055" t="str">
            <v>BAGF0162--00I6L</v>
          </cell>
          <cell r="N1055" t="str">
            <v>EM-496512</v>
          </cell>
          <cell r="O1055">
            <v>1</v>
          </cell>
          <cell r="P1055">
            <v>0</v>
          </cell>
          <cell r="Q1055">
            <v>0</v>
          </cell>
          <cell r="R1055">
            <v>2</v>
          </cell>
          <cell r="S1055">
            <v>2</v>
          </cell>
          <cell r="T1055">
            <v>25397</v>
          </cell>
          <cell r="U1055">
            <v>46109</v>
          </cell>
          <cell r="V1055">
            <v>0</v>
          </cell>
          <cell r="W1055" t="str">
            <v>COMPLETE</v>
          </cell>
          <cell r="X1055">
            <v>49.1</v>
          </cell>
          <cell r="Y1055">
            <v>0</v>
          </cell>
          <cell r="Z1055" t="str">
            <v>EURO</v>
          </cell>
          <cell r="AA1055">
            <v>0</v>
          </cell>
          <cell r="AB1055">
            <v>46108</v>
          </cell>
          <cell r="AC1055">
            <v>0</v>
          </cell>
          <cell r="AD1055">
            <v>0</v>
          </cell>
          <cell r="AF1055">
            <v>81</v>
          </cell>
          <cell r="AG1055">
            <v>60.5</v>
          </cell>
          <cell r="AH1055">
            <v>17.5</v>
          </cell>
        </row>
        <row r="1056">
          <cell r="A1056">
            <v>260884</v>
          </cell>
          <cell r="B1056">
            <v>4502420458</v>
          </cell>
          <cell r="C1056">
            <v>46041</v>
          </cell>
          <cell r="D1056">
            <v>46051</v>
          </cell>
          <cell r="E1056">
            <v>46106</v>
          </cell>
          <cell r="F1056">
            <v>46111</v>
          </cell>
          <cell r="G1056">
            <v>0</v>
          </cell>
          <cell r="H1056" t="str">
            <v>260884-390</v>
          </cell>
          <cell r="I1056" t="str">
            <v>Sulzer Pompes France</v>
          </cell>
          <cell r="J1056">
            <v>390</v>
          </cell>
          <cell r="K1056" t="str">
            <v>BAGUE FOND MN1</v>
          </cell>
          <cell r="L1056" t="str">
            <v>ASTM A276 Type 316L Cond A</v>
          </cell>
          <cell r="M1056" t="str">
            <v>BAGF0162--00I6L</v>
          </cell>
          <cell r="N1056" t="str">
            <v>EM-496512</v>
          </cell>
          <cell r="O1056">
            <v>1</v>
          </cell>
          <cell r="P1056">
            <v>0</v>
          </cell>
          <cell r="Q1056">
            <v>0</v>
          </cell>
          <cell r="R1056">
            <v>7</v>
          </cell>
          <cell r="S1056">
            <v>7</v>
          </cell>
          <cell r="T1056">
            <v>25397</v>
          </cell>
          <cell r="U1056">
            <v>46109</v>
          </cell>
          <cell r="V1056">
            <v>0</v>
          </cell>
          <cell r="W1056" t="str">
            <v>COMPLETE</v>
          </cell>
          <cell r="X1056">
            <v>49.1</v>
          </cell>
          <cell r="Y1056">
            <v>0</v>
          </cell>
          <cell r="Z1056" t="str">
            <v>EURO</v>
          </cell>
          <cell r="AA1056">
            <v>0</v>
          </cell>
          <cell r="AB1056">
            <v>46108</v>
          </cell>
          <cell r="AC1056">
            <v>0</v>
          </cell>
          <cell r="AD1056">
            <v>0</v>
          </cell>
          <cell r="AF1056">
            <v>81</v>
          </cell>
          <cell r="AG1056">
            <v>60.5</v>
          </cell>
          <cell r="AH1056">
            <v>17.5</v>
          </cell>
        </row>
        <row r="1057">
          <cell r="A1057">
            <v>260884</v>
          </cell>
          <cell r="B1057">
            <v>4502420458</v>
          </cell>
          <cell r="C1057">
            <v>46041</v>
          </cell>
          <cell r="D1057">
            <v>46051</v>
          </cell>
          <cell r="E1057">
            <v>46106</v>
          </cell>
          <cell r="F1057">
            <v>46111</v>
          </cell>
          <cell r="G1057">
            <v>0</v>
          </cell>
          <cell r="H1057" t="str">
            <v>260884-400</v>
          </cell>
          <cell r="I1057" t="str">
            <v>Sulzer Pompes France</v>
          </cell>
          <cell r="J1057">
            <v>400</v>
          </cell>
          <cell r="K1057" t="str">
            <v>THROAT BUSHING</v>
          </cell>
          <cell r="L1057" t="str">
            <v>ASTM A276 Type 316L Cond A</v>
          </cell>
          <cell r="M1057" t="str">
            <v>BAGF0224--00I6L</v>
          </cell>
          <cell r="N1057" t="str">
            <v>EM-1083871</v>
          </cell>
          <cell r="O1057">
            <v>1</v>
          </cell>
          <cell r="P1057">
            <v>0</v>
          </cell>
          <cell r="Q1057">
            <v>0</v>
          </cell>
          <cell r="R1057">
            <v>5</v>
          </cell>
          <cell r="S1057">
            <v>5</v>
          </cell>
          <cell r="T1057">
            <v>25397</v>
          </cell>
          <cell r="U1057">
            <v>46109</v>
          </cell>
          <cell r="V1057">
            <v>0</v>
          </cell>
          <cell r="W1057" t="str">
            <v>COMPLETE</v>
          </cell>
          <cell r="X1057">
            <v>88</v>
          </cell>
          <cell r="Y1057">
            <v>0</v>
          </cell>
          <cell r="Z1057" t="str">
            <v>EURO</v>
          </cell>
          <cell r="AA1057">
            <v>0</v>
          </cell>
          <cell r="AB1057">
            <v>46108</v>
          </cell>
          <cell r="AC1057">
            <v>0</v>
          </cell>
          <cell r="AD1057">
            <v>0</v>
          </cell>
          <cell r="AF1057">
            <v>136</v>
          </cell>
          <cell r="AG1057">
            <v>89</v>
          </cell>
          <cell r="AH1057">
            <v>13.5</v>
          </cell>
        </row>
        <row r="1058">
          <cell r="A1058">
            <v>260884</v>
          </cell>
          <cell r="B1058">
            <v>4502420458</v>
          </cell>
          <cell r="C1058">
            <v>46041</v>
          </cell>
          <cell r="D1058">
            <v>46051</v>
          </cell>
          <cell r="E1058">
            <v>46106</v>
          </cell>
          <cell r="F1058">
            <v>46111</v>
          </cell>
          <cell r="G1058">
            <v>0</v>
          </cell>
          <cell r="H1058" t="str">
            <v>260884-410</v>
          </cell>
          <cell r="I1058" t="str">
            <v>Sulzer Pompes France</v>
          </cell>
          <cell r="J1058">
            <v>410</v>
          </cell>
          <cell r="K1058" t="str">
            <v>BAGUE LISSE SUR EN 2PIECES</v>
          </cell>
          <cell r="L1058" t="str">
            <v>ASTM A276 Type 316L Cond A</v>
          </cell>
          <cell r="M1058" t="str">
            <v>BAGL0269--01I6L</v>
          </cell>
          <cell r="N1058" t="str">
            <v>EM-490012</v>
          </cell>
          <cell r="O1058">
            <v>0</v>
          </cell>
          <cell r="P1058">
            <v>0</v>
          </cell>
          <cell r="Q1058">
            <v>0</v>
          </cell>
          <cell r="R1058">
            <v>2</v>
          </cell>
          <cell r="S1058">
            <v>2</v>
          </cell>
          <cell r="T1058">
            <v>25397</v>
          </cell>
          <cell r="U1058">
            <v>46109</v>
          </cell>
          <cell r="V1058">
            <v>0</v>
          </cell>
          <cell r="W1058" t="str">
            <v>COMPLETE</v>
          </cell>
          <cell r="X1058">
            <v>46</v>
          </cell>
          <cell r="Y1058">
            <v>0</v>
          </cell>
          <cell r="Z1058" t="str">
            <v>EURO</v>
          </cell>
          <cell r="AA1058">
            <v>0</v>
          </cell>
          <cell r="AB1058">
            <v>46108</v>
          </cell>
          <cell r="AC1058">
            <v>0</v>
          </cell>
          <cell r="AD1058">
            <v>0</v>
          </cell>
          <cell r="AF1058">
            <v>60</v>
          </cell>
          <cell r="AG1058">
            <v>48.8</v>
          </cell>
          <cell r="AH1058">
            <v>24</v>
          </cell>
        </row>
        <row r="1059">
          <cell r="A1059">
            <v>260884</v>
          </cell>
          <cell r="B1059">
            <v>4502420458</v>
          </cell>
          <cell r="C1059">
            <v>46041</v>
          </cell>
          <cell r="D1059">
            <v>46051</v>
          </cell>
          <cell r="E1059">
            <v>46106</v>
          </cell>
          <cell r="F1059">
            <v>46111</v>
          </cell>
          <cell r="G1059">
            <v>0</v>
          </cell>
          <cell r="H1059" t="str">
            <v>260884-420</v>
          </cell>
          <cell r="I1059" t="str">
            <v>Sulzer Pompes France</v>
          </cell>
          <cell r="J1059">
            <v>420</v>
          </cell>
          <cell r="K1059" t="str">
            <v>BAGUE LISSE SUR EN 2PIECES</v>
          </cell>
          <cell r="L1059" t="str">
            <v>ASTM A276 Type 316L Cond A</v>
          </cell>
          <cell r="M1059" t="str">
            <v>BAGL0269--01I6L</v>
          </cell>
          <cell r="N1059" t="str">
            <v>EM-490012</v>
          </cell>
          <cell r="O1059">
            <v>0</v>
          </cell>
          <cell r="P1059">
            <v>0</v>
          </cell>
          <cell r="Q1059">
            <v>0</v>
          </cell>
          <cell r="R1059">
            <v>2</v>
          </cell>
          <cell r="S1059">
            <v>2</v>
          </cell>
          <cell r="T1059">
            <v>25397</v>
          </cell>
          <cell r="U1059">
            <v>46109</v>
          </cell>
          <cell r="V1059">
            <v>0</v>
          </cell>
          <cell r="W1059" t="str">
            <v>COMPLETE</v>
          </cell>
          <cell r="X1059">
            <v>46</v>
          </cell>
          <cell r="Y1059">
            <v>0</v>
          </cell>
          <cell r="Z1059" t="str">
            <v>EURO</v>
          </cell>
          <cell r="AA1059">
            <v>0</v>
          </cell>
          <cell r="AB1059">
            <v>46108</v>
          </cell>
          <cell r="AC1059">
            <v>0</v>
          </cell>
          <cell r="AD1059">
            <v>0</v>
          </cell>
          <cell r="AF1059">
            <v>60</v>
          </cell>
          <cell r="AG1059">
            <v>48.8</v>
          </cell>
          <cell r="AH1059">
            <v>24</v>
          </cell>
        </row>
        <row r="1060">
          <cell r="A1060">
            <v>260884</v>
          </cell>
          <cell r="B1060">
            <v>4502420458</v>
          </cell>
          <cell r="C1060">
            <v>46041</v>
          </cell>
          <cell r="D1060">
            <v>46051</v>
          </cell>
          <cell r="E1060">
            <v>46106</v>
          </cell>
          <cell r="F1060">
            <v>46111</v>
          </cell>
          <cell r="G1060">
            <v>0</v>
          </cell>
          <cell r="H1060" t="str">
            <v>260884-430</v>
          </cell>
          <cell r="I1060" t="str">
            <v>Sulzer Pompes France</v>
          </cell>
          <cell r="J1060">
            <v>430</v>
          </cell>
          <cell r="K1060" t="str">
            <v>BAGUE LISSE SUR EN 2PIECES</v>
          </cell>
          <cell r="L1060" t="str">
            <v>ASTM A276 Type 316L Cond A</v>
          </cell>
          <cell r="M1060" t="str">
            <v>BAGL0269--01I6L</v>
          </cell>
          <cell r="N1060" t="str">
            <v>EM-490012</v>
          </cell>
          <cell r="O1060">
            <v>0</v>
          </cell>
          <cell r="P1060">
            <v>0</v>
          </cell>
          <cell r="Q1060">
            <v>0</v>
          </cell>
          <cell r="R1060">
            <v>2</v>
          </cell>
          <cell r="S1060">
            <v>2</v>
          </cell>
          <cell r="T1060">
            <v>25397</v>
          </cell>
          <cell r="U1060">
            <v>46109</v>
          </cell>
          <cell r="V1060">
            <v>0</v>
          </cell>
          <cell r="W1060" t="str">
            <v>COMPLETE</v>
          </cell>
          <cell r="X1060">
            <v>46</v>
          </cell>
          <cell r="Y1060">
            <v>0</v>
          </cell>
          <cell r="Z1060" t="str">
            <v>EURO</v>
          </cell>
          <cell r="AA1060">
            <v>0</v>
          </cell>
          <cell r="AB1060">
            <v>46108</v>
          </cell>
          <cell r="AC1060">
            <v>0</v>
          </cell>
          <cell r="AD1060">
            <v>0</v>
          </cell>
          <cell r="AF1060">
            <v>60</v>
          </cell>
          <cell r="AG1060">
            <v>48.8</v>
          </cell>
          <cell r="AH1060">
            <v>24</v>
          </cell>
        </row>
        <row r="1061">
          <cell r="A1061">
            <v>260884</v>
          </cell>
          <cell r="B1061">
            <v>4502420458</v>
          </cell>
          <cell r="C1061">
            <v>46041</v>
          </cell>
          <cell r="D1061">
            <v>46051</v>
          </cell>
          <cell r="E1061">
            <v>46106</v>
          </cell>
          <cell r="F1061">
            <v>46111</v>
          </cell>
          <cell r="G1061">
            <v>0</v>
          </cell>
          <cell r="H1061" t="str">
            <v>260884-440</v>
          </cell>
          <cell r="I1061" t="str">
            <v>Sulzer Pompes France</v>
          </cell>
          <cell r="J1061">
            <v>440</v>
          </cell>
          <cell r="K1061" t="str">
            <v>STATIONARY RING;MACH</v>
          </cell>
          <cell r="L1061" t="str">
            <v>ASTM A276 Type 316L Cond A</v>
          </cell>
          <cell r="M1061" t="str">
            <v>CERL0015AA02I6LQ01</v>
          </cell>
          <cell r="N1061" t="str">
            <v>EM-482702</v>
          </cell>
          <cell r="O1061">
            <v>4</v>
          </cell>
          <cell r="P1061">
            <v>0</v>
          </cell>
          <cell r="Q1061">
            <v>0</v>
          </cell>
          <cell r="R1061">
            <v>2</v>
          </cell>
          <cell r="S1061">
            <v>2</v>
          </cell>
          <cell r="T1061">
            <v>25397</v>
          </cell>
          <cell r="U1061">
            <v>46109</v>
          </cell>
          <cell r="V1061">
            <v>0</v>
          </cell>
          <cell r="W1061" t="str">
            <v>COMPLETE</v>
          </cell>
          <cell r="X1061">
            <v>113.6</v>
          </cell>
          <cell r="Y1061">
            <v>0</v>
          </cell>
          <cell r="Z1061" t="str">
            <v>EURO</v>
          </cell>
          <cell r="AA1061">
            <v>0</v>
          </cell>
          <cell r="AB1061">
            <v>46108</v>
          </cell>
          <cell r="AC1061">
            <v>0</v>
          </cell>
          <cell r="AD1061">
            <v>0</v>
          </cell>
          <cell r="AF1061">
            <v>107</v>
          </cell>
          <cell r="AG1061">
            <v>97</v>
          </cell>
          <cell r="AH1061">
            <v>15</v>
          </cell>
        </row>
        <row r="1062">
          <cell r="A1062">
            <v>260884</v>
          </cell>
          <cell r="B1062">
            <v>4502420458</v>
          </cell>
          <cell r="C1062">
            <v>46041</v>
          </cell>
          <cell r="D1062">
            <v>46051</v>
          </cell>
          <cell r="E1062">
            <v>46106</v>
          </cell>
          <cell r="F1062">
            <v>46111</v>
          </cell>
          <cell r="G1062">
            <v>0</v>
          </cell>
          <cell r="H1062" t="str">
            <v>260884-450</v>
          </cell>
          <cell r="I1062" t="str">
            <v>Sulzer Pompes France</v>
          </cell>
          <cell r="J1062">
            <v>450</v>
          </cell>
          <cell r="K1062" t="str">
            <v>STATIONARY RING;MACH</v>
          </cell>
          <cell r="L1062" t="str">
            <v>ASTM A276 Type 316L Cond A</v>
          </cell>
          <cell r="M1062" t="str">
            <v>CERL0015AA08I6L</v>
          </cell>
          <cell r="N1062" t="str">
            <v>EM-496566</v>
          </cell>
          <cell r="O1062">
            <v>1</v>
          </cell>
          <cell r="P1062">
            <v>0</v>
          </cell>
          <cell r="Q1062">
            <v>0</v>
          </cell>
          <cell r="R1062">
            <v>2</v>
          </cell>
          <cell r="S1062">
            <v>2</v>
          </cell>
          <cell r="T1062">
            <v>25397</v>
          </cell>
          <cell r="U1062">
            <v>46109</v>
          </cell>
          <cell r="V1062">
            <v>0</v>
          </cell>
          <cell r="W1062" t="str">
            <v>COMPLETE</v>
          </cell>
          <cell r="X1062">
            <v>81.900000000000006</v>
          </cell>
          <cell r="Y1062">
            <v>0</v>
          </cell>
          <cell r="Z1062" t="str">
            <v>EURO</v>
          </cell>
          <cell r="AA1062">
            <v>0</v>
          </cell>
          <cell r="AB1062">
            <v>46108</v>
          </cell>
          <cell r="AC1062">
            <v>0</v>
          </cell>
          <cell r="AD1062">
            <v>0</v>
          </cell>
          <cell r="AF1062">
            <v>105</v>
          </cell>
          <cell r="AG1062">
            <v>95</v>
          </cell>
          <cell r="AH1062">
            <v>15</v>
          </cell>
        </row>
        <row r="1063">
          <cell r="A1063">
            <v>260884</v>
          </cell>
          <cell r="B1063">
            <v>4502420458</v>
          </cell>
          <cell r="C1063">
            <v>46041</v>
          </cell>
          <cell r="D1063">
            <v>46051</v>
          </cell>
          <cell r="E1063">
            <v>46106</v>
          </cell>
          <cell r="F1063">
            <v>46111</v>
          </cell>
          <cell r="G1063">
            <v>0</v>
          </cell>
          <cell r="H1063" t="str">
            <v>260884-460</v>
          </cell>
          <cell r="I1063" t="str">
            <v>Sulzer Pompes France</v>
          </cell>
          <cell r="J1063">
            <v>460</v>
          </cell>
          <cell r="K1063" t="str">
            <v>STATIONARY RING;MACH</v>
          </cell>
          <cell r="L1063" t="str">
            <v>ASTM A276 Type 316L Cond A</v>
          </cell>
          <cell r="M1063" t="str">
            <v>CERL0015AA08I6L</v>
          </cell>
          <cell r="N1063" t="str">
            <v>EM-496566</v>
          </cell>
          <cell r="O1063">
            <v>1</v>
          </cell>
          <cell r="P1063">
            <v>0</v>
          </cell>
          <cell r="Q1063">
            <v>0</v>
          </cell>
          <cell r="R1063">
            <v>4</v>
          </cell>
          <cell r="S1063">
            <v>4</v>
          </cell>
          <cell r="T1063">
            <v>25397</v>
          </cell>
          <cell r="U1063">
            <v>46109</v>
          </cell>
          <cell r="V1063">
            <v>0</v>
          </cell>
          <cell r="W1063" t="str">
            <v>COMPLETE</v>
          </cell>
          <cell r="X1063">
            <v>81.900000000000006</v>
          </cell>
          <cell r="Y1063">
            <v>0</v>
          </cell>
          <cell r="Z1063" t="str">
            <v>EURO</v>
          </cell>
          <cell r="AA1063">
            <v>0</v>
          </cell>
          <cell r="AB1063">
            <v>46108</v>
          </cell>
          <cell r="AC1063">
            <v>0</v>
          </cell>
          <cell r="AD1063">
            <v>0</v>
          </cell>
          <cell r="AF1063">
            <v>105</v>
          </cell>
          <cell r="AG1063">
            <v>95</v>
          </cell>
          <cell r="AH1063">
            <v>15</v>
          </cell>
        </row>
        <row r="1064">
          <cell r="A1064">
            <v>260884</v>
          </cell>
          <cell r="B1064">
            <v>4502420458</v>
          </cell>
          <cell r="C1064">
            <v>46041</v>
          </cell>
          <cell r="D1064">
            <v>46051</v>
          </cell>
          <cell r="E1064">
            <v>46106</v>
          </cell>
          <cell r="F1064">
            <v>46111</v>
          </cell>
          <cell r="G1064">
            <v>0</v>
          </cell>
          <cell r="H1064" t="str">
            <v>260884-470</v>
          </cell>
          <cell r="I1064" t="str">
            <v>Sulzer Pompes France</v>
          </cell>
          <cell r="J1064">
            <v>470</v>
          </cell>
          <cell r="K1064" t="str">
            <v>STATIONARY RING;MACH</v>
          </cell>
          <cell r="L1064" t="str">
            <v>ASTM A276 Type 316L Cond A</v>
          </cell>
          <cell r="M1064" t="str">
            <v>CERL0015AA08I6L</v>
          </cell>
          <cell r="N1064" t="str">
            <v>EM-496566</v>
          </cell>
          <cell r="O1064">
            <v>1</v>
          </cell>
          <cell r="P1064">
            <v>0</v>
          </cell>
          <cell r="Q1064">
            <v>0</v>
          </cell>
          <cell r="R1064">
            <v>2</v>
          </cell>
          <cell r="S1064">
            <v>2</v>
          </cell>
          <cell r="T1064">
            <v>25397</v>
          </cell>
          <cell r="U1064">
            <v>46109</v>
          </cell>
          <cell r="V1064">
            <v>0</v>
          </cell>
          <cell r="W1064" t="str">
            <v>COMPLETE</v>
          </cell>
          <cell r="X1064">
            <v>81.900000000000006</v>
          </cell>
          <cell r="Y1064">
            <v>0</v>
          </cell>
          <cell r="Z1064" t="str">
            <v>EURO</v>
          </cell>
          <cell r="AA1064">
            <v>0</v>
          </cell>
          <cell r="AB1064">
            <v>46108</v>
          </cell>
          <cell r="AC1064">
            <v>0</v>
          </cell>
          <cell r="AD1064">
            <v>0</v>
          </cell>
          <cell r="AF1064">
            <v>105</v>
          </cell>
          <cell r="AG1064">
            <v>95</v>
          </cell>
          <cell r="AH1064">
            <v>15</v>
          </cell>
        </row>
        <row r="1065">
          <cell r="A1065">
            <v>260884</v>
          </cell>
          <cell r="B1065">
            <v>4502420458</v>
          </cell>
          <cell r="C1065">
            <v>46041</v>
          </cell>
          <cell r="D1065">
            <v>46051</v>
          </cell>
          <cell r="E1065">
            <v>46106</v>
          </cell>
          <cell r="F1065">
            <v>46111</v>
          </cell>
          <cell r="G1065">
            <v>0</v>
          </cell>
          <cell r="H1065" t="str">
            <v>260884-480</v>
          </cell>
          <cell r="I1065" t="str">
            <v>Sulzer Pompes France</v>
          </cell>
          <cell r="J1065">
            <v>480</v>
          </cell>
          <cell r="K1065" t="str">
            <v>IMPELLER RING;MACH</v>
          </cell>
          <cell r="L1065" t="str">
            <v>ASTM A276 Type 316L Cond A</v>
          </cell>
          <cell r="M1065" t="str">
            <v>CERL0016AA01I6L</v>
          </cell>
          <cell r="N1065" t="str">
            <v>EM-482714 Version A2</v>
          </cell>
          <cell r="O1065">
            <v>5</v>
          </cell>
          <cell r="P1065">
            <v>0</v>
          </cell>
          <cell r="Q1065">
            <v>0</v>
          </cell>
          <cell r="R1065">
            <v>2</v>
          </cell>
          <cell r="S1065">
            <v>2</v>
          </cell>
          <cell r="T1065">
            <v>25397</v>
          </cell>
          <cell r="U1065">
            <v>46109</v>
          </cell>
          <cell r="V1065">
            <v>0</v>
          </cell>
          <cell r="W1065" t="str">
            <v>COMPLETE</v>
          </cell>
          <cell r="X1065">
            <v>101.4</v>
          </cell>
          <cell r="Y1065">
            <v>0</v>
          </cell>
          <cell r="Z1065" t="str">
            <v>EURO</v>
          </cell>
          <cell r="AA1065">
            <v>0</v>
          </cell>
          <cell r="AB1065">
            <v>46108</v>
          </cell>
          <cell r="AC1065">
            <v>0</v>
          </cell>
          <cell r="AD1065">
            <v>0</v>
          </cell>
          <cell r="AF1065">
            <v>97</v>
          </cell>
          <cell r="AG1065">
            <v>87</v>
          </cell>
          <cell r="AH1065">
            <v>15</v>
          </cell>
        </row>
        <row r="1066">
          <cell r="A1066">
            <v>260884</v>
          </cell>
          <cell r="B1066">
            <v>4502420458</v>
          </cell>
          <cell r="C1066">
            <v>46041</v>
          </cell>
          <cell r="D1066">
            <v>46051</v>
          </cell>
          <cell r="E1066">
            <v>46106</v>
          </cell>
          <cell r="F1066">
            <v>46111</v>
          </cell>
          <cell r="G1066">
            <v>0</v>
          </cell>
          <cell r="H1066" t="str">
            <v>260884-490</v>
          </cell>
          <cell r="I1066" t="str">
            <v>Sulzer Pompes France</v>
          </cell>
          <cell r="J1066">
            <v>490</v>
          </cell>
          <cell r="K1066" t="str">
            <v>CERCLE LISSE MALE D95X87X15</v>
          </cell>
          <cell r="L1066" t="str">
            <v>EN 10088-3/1.4462+AT/UNS S31803</v>
          </cell>
          <cell r="M1066" t="str">
            <v>CERL0016AA03U45</v>
          </cell>
          <cell r="N1066" t="str">
            <v>EM-496565 Version A2</v>
          </cell>
          <cell r="O1066">
            <v>2</v>
          </cell>
          <cell r="P1066">
            <v>0</v>
          </cell>
          <cell r="Q1066">
            <v>0</v>
          </cell>
          <cell r="R1066">
            <v>2</v>
          </cell>
          <cell r="S1066">
            <v>2</v>
          </cell>
          <cell r="T1066">
            <v>25397</v>
          </cell>
          <cell r="U1066">
            <v>46109</v>
          </cell>
          <cell r="V1066">
            <v>0</v>
          </cell>
          <cell r="W1066" t="str">
            <v>COMPLETE</v>
          </cell>
          <cell r="X1066">
            <v>83.5</v>
          </cell>
          <cell r="Y1066">
            <v>0</v>
          </cell>
          <cell r="Z1066" t="str">
            <v>EURO</v>
          </cell>
          <cell r="AA1066">
            <v>0</v>
          </cell>
          <cell r="AB1066">
            <v>46108</v>
          </cell>
          <cell r="AC1066">
            <v>0</v>
          </cell>
          <cell r="AD1066">
            <v>0</v>
          </cell>
          <cell r="AF1066">
            <v>94.45</v>
          </cell>
          <cell r="AG1066">
            <v>87</v>
          </cell>
          <cell r="AH1066">
            <v>15</v>
          </cell>
        </row>
        <row r="1067">
          <cell r="A1067">
            <v>260884</v>
          </cell>
          <cell r="B1067">
            <v>4502420458</v>
          </cell>
          <cell r="C1067">
            <v>46041</v>
          </cell>
          <cell r="D1067">
            <v>46051</v>
          </cell>
          <cell r="E1067">
            <v>46106</v>
          </cell>
          <cell r="F1067">
            <v>46111</v>
          </cell>
          <cell r="G1067">
            <v>0</v>
          </cell>
          <cell r="H1067" t="str">
            <v>260884-500</v>
          </cell>
          <cell r="I1067" t="str">
            <v>Sulzer Pompes France</v>
          </cell>
          <cell r="J1067">
            <v>500</v>
          </cell>
          <cell r="K1067" t="str">
            <v>CERCLE LISSE MALE D95X87X15</v>
          </cell>
          <cell r="L1067" t="str">
            <v>EN 10088-3/1.4462+AT/UNS S31803</v>
          </cell>
          <cell r="M1067" t="str">
            <v>CERL0016AA03U45</v>
          </cell>
          <cell r="N1067" t="str">
            <v>EM-496565 Version A2</v>
          </cell>
          <cell r="O1067">
            <v>2</v>
          </cell>
          <cell r="P1067">
            <v>0</v>
          </cell>
          <cell r="Q1067">
            <v>0</v>
          </cell>
          <cell r="R1067">
            <v>4</v>
          </cell>
          <cell r="S1067">
            <v>4</v>
          </cell>
          <cell r="T1067">
            <v>25397</v>
          </cell>
          <cell r="U1067">
            <v>46109</v>
          </cell>
          <cell r="V1067">
            <v>0</v>
          </cell>
          <cell r="W1067" t="str">
            <v>COMPLETE</v>
          </cell>
          <cell r="X1067">
            <v>83.5</v>
          </cell>
          <cell r="Y1067">
            <v>0</v>
          </cell>
          <cell r="Z1067" t="str">
            <v>EURO</v>
          </cell>
          <cell r="AA1067">
            <v>0</v>
          </cell>
          <cell r="AB1067">
            <v>46108</v>
          </cell>
          <cell r="AC1067">
            <v>0</v>
          </cell>
          <cell r="AD1067">
            <v>0</v>
          </cell>
          <cell r="AF1067">
            <v>94.45</v>
          </cell>
          <cell r="AG1067">
            <v>87</v>
          </cell>
          <cell r="AH1067">
            <v>15</v>
          </cell>
        </row>
        <row r="1068">
          <cell r="A1068">
            <v>260884</v>
          </cell>
          <cell r="B1068">
            <v>4502420458</v>
          </cell>
          <cell r="C1068">
            <v>46041</v>
          </cell>
          <cell r="D1068">
            <v>46051</v>
          </cell>
          <cell r="E1068">
            <v>46106</v>
          </cell>
          <cell r="F1068">
            <v>46111</v>
          </cell>
          <cell r="G1068">
            <v>0</v>
          </cell>
          <cell r="H1068" t="str">
            <v>260884-510</v>
          </cell>
          <cell r="I1068" t="str">
            <v>Sulzer Pompes France</v>
          </cell>
          <cell r="J1068">
            <v>510</v>
          </cell>
          <cell r="K1068" t="str">
            <v>CERCLE LISSE MALE D95X87X15</v>
          </cell>
          <cell r="L1068" t="str">
            <v>EN 10088-3/1.4462+AT/UNS S31803</v>
          </cell>
          <cell r="M1068" t="str">
            <v>CERL0016AA03U45</v>
          </cell>
          <cell r="N1068" t="str">
            <v>EM-496565 Version A2</v>
          </cell>
          <cell r="O1068">
            <v>2</v>
          </cell>
          <cell r="P1068">
            <v>0</v>
          </cell>
          <cell r="Q1068">
            <v>0</v>
          </cell>
          <cell r="R1068">
            <v>2</v>
          </cell>
          <cell r="S1068">
            <v>2</v>
          </cell>
          <cell r="T1068">
            <v>25397</v>
          </cell>
          <cell r="U1068">
            <v>46109</v>
          </cell>
          <cell r="V1068">
            <v>0</v>
          </cell>
          <cell r="W1068" t="str">
            <v>COMPLETE</v>
          </cell>
          <cell r="X1068">
            <v>83.5</v>
          </cell>
          <cell r="Y1068">
            <v>0</v>
          </cell>
          <cell r="Z1068" t="str">
            <v>EURO</v>
          </cell>
          <cell r="AA1068">
            <v>0</v>
          </cell>
          <cell r="AB1068">
            <v>46108</v>
          </cell>
          <cell r="AC1068">
            <v>0</v>
          </cell>
          <cell r="AD1068">
            <v>0</v>
          </cell>
          <cell r="AF1068">
            <v>94.45</v>
          </cell>
          <cell r="AG1068">
            <v>87</v>
          </cell>
          <cell r="AH1068">
            <v>15</v>
          </cell>
        </row>
        <row r="1069">
          <cell r="A1069">
            <v>260884</v>
          </cell>
          <cell r="B1069">
            <v>4502420458</v>
          </cell>
          <cell r="C1069">
            <v>46041</v>
          </cell>
          <cell r="D1069">
            <v>46051</v>
          </cell>
          <cell r="E1069">
            <v>46106</v>
          </cell>
          <cell r="F1069">
            <v>46111</v>
          </cell>
          <cell r="G1069">
            <v>0</v>
          </cell>
          <cell r="H1069" t="str">
            <v>260884-520</v>
          </cell>
          <cell r="I1069" t="str">
            <v>Sulzer Pompes France</v>
          </cell>
          <cell r="J1069">
            <v>520</v>
          </cell>
          <cell r="K1069" t="str">
            <v>IMPELLER RING;MACH</v>
          </cell>
          <cell r="L1069" t="str">
            <v>EN 10088-3/1.4462+AT/UNS S31803</v>
          </cell>
          <cell r="M1069" t="str">
            <v>CERL0018AA01U45</v>
          </cell>
          <cell r="N1069" t="str">
            <v>EM-482725 Version A2</v>
          </cell>
          <cell r="O1069">
            <v>7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25397</v>
          </cell>
          <cell r="U1069">
            <v>46109</v>
          </cell>
          <cell r="V1069">
            <v>0</v>
          </cell>
          <cell r="W1069" t="str">
            <v>COMPLETE</v>
          </cell>
          <cell r="X1069">
            <v>158.30000000000001</v>
          </cell>
          <cell r="Y1069">
            <v>0</v>
          </cell>
          <cell r="Z1069" t="str">
            <v>EURO</v>
          </cell>
          <cell r="AA1069">
            <v>0</v>
          </cell>
          <cell r="AB1069">
            <v>46108</v>
          </cell>
          <cell r="AC1069">
            <v>0</v>
          </cell>
          <cell r="AD1069">
            <v>0</v>
          </cell>
          <cell r="AF1069">
            <v>151.4</v>
          </cell>
          <cell r="AG1069">
            <v>142</v>
          </cell>
          <cell r="AH1069">
            <v>20</v>
          </cell>
        </row>
        <row r="1070">
          <cell r="A1070">
            <v>260884</v>
          </cell>
          <cell r="B1070">
            <v>4502420458</v>
          </cell>
          <cell r="C1070">
            <v>46041</v>
          </cell>
          <cell r="D1070">
            <v>46051</v>
          </cell>
          <cell r="E1070">
            <v>46106</v>
          </cell>
          <cell r="F1070">
            <v>46111</v>
          </cell>
          <cell r="G1070">
            <v>0</v>
          </cell>
          <cell r="H1070" t="str">
            <v>260884-530</v>
          </cell>
          <cell r="I1070" t="str">
            <v>Sulzer Pompes France</v>
          </cell>
          <cell r="J1070">
            <v>530</v>
          </cell>
          <cell r="K1070" t="str">
            <v>IMPELLER RING;MACH</v>
          </cell>
          <cell r="L1070" t="str">
            <v>EN 10088-3/1.4462+AT/UNS S31803</v>
          </cell>
          <cell r="M1070" t="str">
            <v>CERL0018AA01U45</v>
          </cell>
          <cell r="N1070" t="str">
            <v>EM-482725 Version A2</v>
          </cell>
          <cell r="O1070">
            <v>7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25397</v>
          </cell>
          <cell r="U1070">
            <v>46109</v>
          </cell>
          <cell r="V1070">
            <v>0</v>
          </cell>
          <cell r="W1070" t="str">
            <v>COMPLETE</v>
          </cell>
          <cell r="X1070">
            <v>158.30000000000001</v>
          </cell>
          <cell r="Y1070">
            <v>0</v>
          </cell>
          <cell r="Z1070" t="str">
            <v>EURO</v>
          </cell>
          <cell r="AA1070">
            <v>0</v>
          </cell>
          <cell r="AB1070">
            <v>46108</v>
          </cell>
          <cell r="AC1070">
            <v>0</v>
          </cell>
          <cell r="AD1070">
            <v>0</v>
          </cell>
          <cell r="AF1070">
            <v>151.4</v>
          </cell>
          <cell r="AG1070">
            <v>142</v>
          </cell>
          <cell r="AH1070">
            <v>20</v>
          </cell>
        </row>
        <row r="1071">
          <cell r="A1071">
            <v>260884</v>
          </cell>
          <cell r="B1071">
            <v>4502420458</v>
          </cell>
          <cell r="C1071">
            <v>46041</v>
          </cell>
          <cell r="D1071">
            <v>46051</v>
          </cell>
          <cell r="E1071">
            <v>46106</v>
          </cell>
          <cell r="F1071">
            <v>46111</v>
          </cell>
          <cell r="G1071">
            <v>0</v>
          </cell>
          <cell r="H1071" t="str">
            <v>260884-540</v>
          </cell>
          <cell r="I1071" t="str">
            <v>Sulzer Pompes France</v>
          </cell>
          <cell r="J1071">
            <v>540</v>
          </cell>
          <cell r="K1071" t="str">
            <v>IMPELLER RING;MACH</v>
          </cell>
          <cell r="L1071" t="str">
            <v>EN 10088-3/1.4462+AT/UNS S31803</v>
          </cell>
          <cell r="M1071" t="str">
            <v>CERL0018AA01U45</v>
          </cell>
          <cell r="N1071" t="str">
            <v>EM-482725 Version A2</v>
          </cell>
          <cell r="O1071">
            <v>7</v>
          </cell>
          <cell r="P1071">
            <v>0</v>
          </cell>
          <cell r="Q1071">
            <v>0</v>
          </cell>
          <cell r="R1071">
            <v>2</v>
          </cell>
          <cell r="S1071">
            <v>2</v>
          </cell>
          <cell r="T1071">
            <v>25397</v>
          </cell>
          <cell r="U1071">
            <v>46109</v>
          </cell>
          <cell r="V1071">
            <v>0</v>
          </cell>
          <cell r="W1071" t="str">
            <v>COMPLETE</v>
          </cell>
          <cell r="X1071">
            <v>158.30000000000001</v>
          </cell>
          <cell r="Y1071">
            <v>0</v>
          </cell>
          <cell r="Z1071" t="str">
            <v>EURO</v>
          </cell>
          <cell r="AA1071">
            <v>0</v>
          </cell>
          <cell r="AB1071">
            <v>46108</v>
          </cell>
          <cell r="AC1071">
            <v>0</v>
          </cell>
          <cell r="AD1071">
            <v>0</v>
          </cell>
          <cell r="AF1071">
            <v>151.4</v>
          </cell>
          <cell r="AG1071">
            <v>142</v>
          </cell>
          <cell r="AH1071">
            <v>20</v>
          </cell>
        </row>
        <row r="1072">
          <cell r="A1072">
            <v>260884</v>
          </cell>
          <cell r="B1072">
            <v>4502420458</v>
          </cell>
          <cell r="C1072">
            <v>46041</v>
          </cell>
          <cell r="D1072">
            <v>46051</v>
          </cell>
          <cell r="E1072">
            <v>46106</v>
          </cell>
          <cell r="F1072">
            <v>46111</v>
          </cell>
          <cell r="G1072">
            <v>0</v>
          </cell>
          <cell r="H1072" t="str">
            <v>260884-550</v>
          </cell>
          <cell r="I1072" t="str">
            <v>Sulzer Pompes France</v>
          </cell>
          <cell r="J1072">
            <v>550</v>
          </cell>
          <cell r="K1072" t="str">
            <v>IMPELLER RING;MACH</v>
          </cell>
          <cell r="L1072" t="str">
            <v>EN 10088-3/1.4462+AT/UNS S31803</v>
          </cell>
          <cell r="M1072" t="str">
            <v>CERL0018AA01U45</v>
          </cell>
          <cell r="N1072" t="str">
            <v>EM-482725 Version A2</v>
          </cell>
          <cell r="O1072">
            <v>7</v>
          </cell>
          <cell r="P1072">
            <v>0</v>
          </cell>
          <cell r="Q1072">
            <v>0</v>
          </cell>
          <cell r="R1072">
            <v>2</v>
          </cell>
          <cell r="S1072">
            <v>2</v>
          </cell>
          <cell r="T1072">
            <v>25397</v>
          </cell>
          <cell r="U1072">
            <v>46109</v>
          </cell>
          <cell r="V1072">
            <v>0</v>
          </cell>
          <cell r="W1072" t="str">
            <v>COMPLETE</v>
          </cell>
          <cell r="X1072">
            <v>158.30000000000001</v>
          </cell>
          <cell r="Y1072">
            <v>0</v>
          </cell>
          <cell r="Z1072" t="str">
            <v>EURO</v>
          </cell>
          <cell r="AA1072">
            <v>0</v>
          </cell>
          <cell r="AB1072">
            <v>46108</v>
          </cell>
          <cell r="AC1072">
            <v>0</v>
          </cell>
          <cell r="AD1072">
            <v>0</v>
          </cell>
          <cell r="AF1072">
            <v>151.4</v>
          </cell>
          <cell r="AG1072">
            <v>142</v>
          </cell>
          <cell r="AH1072">
            <v>20</v>
          </cell>
        </row>
        <row r="1073">
          <cell r="A1073">
            <v>260884</v>
          </cell>
          <cell r="B1073">
            <v>4502420458</v>
          </cell>
          <cell r="C1073">
            <v>46041</v>
          </cell>
          <cell r="D1073">
            <v>46051</v>
          </cell>
          <cell r="E1073">
            <v>46106</v>
          </cell>
          <cell r="F1073">
            <v>46111</v>
          </cell>
          <cell r="G1073">
            <v>0</v>
          </cell>
          <cell r="H1073" t="str">
            <v>260884-560</v>
          </cell>
          <cell r="I1073" t="str">
            <v>Sulzer Pompes France</v>
          </cell>
          <cell r="J1073">
            <v>560</v>
          </cell>
          <cell r="K1073" t="str">
            <v>CERCLE LISSE FEM D152x142x20 EMTECH</v>
          </cell>
          <cell r="L1073" t="str">
            <v>ASTM A276 Type 316L Cond A</v>
          </cell>
          <cell r="M1073" t="str">
            <v>CERL0018AA02I6L</v>
          </cell>
          <cell r="N1073" t="str">
            <v>EM-482724</v>
          </cell>
          <cell r="O1073">
            <v>2</v>
          </cell>
          <cell r="P1073">
            <v>0</v>
          </cell>
          <cell r="Q1073">
            <v>0</v>
          </cell>
          <cell r="R1073">
            <v>2</v>
          </cell>
          <cell r="S1073">
            <v>2</v>
          </cell>
          <cell r="T1073">
            <v>25397</v>
          </cell>
          <cell r="U1073">
            <v>46109</v>
          </cell>
          <cell r="V1073">
            <v>0</v>
          </cell>
          <cell r="W1073" t="str">
            <v>COMPLETE</v>
          </cell>
          <cell r="X1073">
            <v>153</v>
          </cell>
          <cell r="Y1073">
            <v>0</v>
          </cell>
          <cell r="Z1073" t="str">
            <v>EURO</v>
          </cell>
          <cell r="AA1073">
            <v>0</v>
          </cell>
          <cell r="AB1073">
            <v>46108</v>
          </cell>
          <cell r="AC1073">
            <v>0</v>
          </cell>
          <cell r="AD1073">
            <v>0</v>
          </cell>
          <cell r="AF1073">
            <v>152</v>
          </cell>
          <cell r="AG1073">
            <v>142</v>
          </cell>
          <cell r="AH1073">
            <v>20</v>
          </cell>
        </row>
        <row r="1074">
          <cell r="A1074">
            <v>260884</v>
          </cell>
          <cell r="B1074">
            <v>4502420458</v>
          </cell>
          <cell r="C1074">
            <v>46041</v>
          </cell>
          <cell r="D1074">
            <v>46051</v>
          </cell>
          <cell r="E1074">
            <v>46106</v>
          </cell>
          <cell r="F1074">
            <v>46111</v>
          </cell>
          <cell r="G1074">
            <v>0</v>
          </cell>
          <cell r="H1074" t="str">
            <v>260884-570</v>
          </cell>
          <cell r="I1074" t="str">
            <v>Sulzer Pompes France</v>
          </cell>
          <cell r="J1074">
            <v>570</v>
          </cell>
          <cell r="K1074" t="str">
            <v>CERCLE LISSE FEM D152x142x20 EMTECH</v>
          </cell>
          <cell r="L1074" t="str">
            <v>ASTM A276 Type 316L Cond A</v>
          </cell>
          <cell r="M1074" t="str">
            <v>CERL0018AA02I6L</v>
          </cell>
          <cell r="N1074" t="str">
            <v>EM-482724</v>
          </cell>
          <cell r="O1074">
            <v>2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25397</v>
          </cell>
          <cell r="U1074">
            <v>46109</v>
          </cell>
          <cell r="V1074">
            <v>0</v>
          </cell>
          <cell r="W1074" t="str">
            <v>COMPLETE</v>
          </cell>
          <cell r="X1074">
            <v>153</v>
          </cell>
          <cell r="Y1074">
            <v>0</v>
          </cell>
          <cell r="Z1074" t="str">
            <v>EURO</v>
          </cell>
          <cell r="AA1074">
            <v>0</v>
          </cell>
          <cell r="AB1074">
            <v>46108</v>
          </cell>
          <cell r="AC1074">
            <v>0</v>
          </cell>
          <cell r="AD1074">
            <v>0</v>
          </cell>
          <cell r="AF1074">
            <v>152</v>
          </cell>
          <cell r="AG1074">
            <v>142</v>
          </cell>
          <cell r="AH1074">
            <v>20</v>
          </cell>
        </row>
        <row r="1075">
          <cell r="A1075">
            <v>260884</v>
          </cell>
          <cell r="B1075">
            <v>4502420458</v>
          </cell>
          <cell r="C1075">
            <v>46041</v>
          </cell>
          <cell r="D1075">
            <v>46051</v>
          </cell>
          <cell r="E1075">
            <v>46106</v>
          </cell>
          <cell r="F1075">
            <v>46111</v>
          </cell>
          <cell r="G1075">
            <v>0</v>
          </cell>
          <cell r="H1075" t="str">
            <v>260884-580</v>
          </cell>
          <cell r="I1075" t="str">
            <v>Sulzer Pompes France</v>
          </cell>
          <cell r="J1075">
            <v>580</v>
          </cell>
          <cell r="K1075" t="str">
            <v>CERCLE LISSE MALE D102xd95x10</v>
          </cell>
          <cell r="L1075" t="str">
            <v>ASTM A276 Type 316L Cond A</v>
          </cell>
          <cell r="M1075" t="str">
            <v>CERL0038AA03I6L</v>
          </cell>
          <cell r="N1075" t="str">
            <v>EM-488733 Version A2</v>
          </cell>
          <cell r="O1075">
            <v>6</v>
          </cell>
          <cell r="P1075">
            <v>0</v>
          </cell>
          <cell r="Q1075">
            <v>0</v>
          </cell>
          <cell r="R1075">
            <v>4</v>
          </cell>
          <cell r="S1075">
            <v>4</v>
          </cell>
          <cell r="T1075">
            <v>25397</v>
          </cell>
          <cell r="U1075">
            <v>46109</v>
          </cell>
          <cell r="V1075">
            <v>0</v>
          </cell>
          <cell r="W1075" t="str">
            <v>COMPLETE</v>
          </cell>
          <cell r="X1075">
            <v>63.5</v>
          </cell>
          <cell r="Y1075">
            <v>0</v>
          </cell>
          <cell r="Z1075" t="str">
            <v>EURO</v>
          </cell>
          <cell r="AA1075">
            <v>0</v>
          </cell>
          <cell r="AB1075">
            <v>46108</v>
          </cell>
          <cell r="AC1075">
            <v>0</v>
          </cell>
          <cell r="AD1075">
            <v>0</v>
          </cell>
          <cell r="AF1075">
            <v>101.55</v>
          </cell>
          <cell r="AG1075">
            <v>95</v>
          </cell>
          <cell r="AH1075">
            <v>10</v>
          </cell>
        </row>
        <row r="1076">
          <cell r="A1076">
            <v>260884</v>
          </cell>
          <cell r="B1076">
            <v>4502420458</v>
          </cell>
          <cell r="C1076">
            <v>46041</v>
          </cell>
          <cell r="D1076">
            <v>46051</v>
          </cell>
          <cell r="E1076">
            <v>46106</v>
          </cell>
          <cell r="F1076">
            <v>46111</v>
          </cell>
          <cell r="G1076">
            <v>0</v>
          </cell>
          <cell r="H1076" t="str">
            <v>260884-590</v>
          </cell>
          <cell r="I1076" t="str">
            <v>Sulzer Pompes France</v>
          </cell>
          <cell r="J1076">
            <v>590</v>
          </cell>
          <cell r="K1076" t="str">
            <v>CERCLE LISSE MALE D102xd95x10</v>
          </cell>
          <cell r="L1076" t="str">
            <v>ASTM A276 Type 316L Cond A</v>
          </cell>
          <cell r="M1076" t="str">
            <v>CERL0038AA03I6L</v>
          </cell>
          <cell r="N1076" t="str">
            <v>EM-488733 Version A2</v>
          </cell>
          <cell r="O1076">
            <v>6</v>
          </cell>
          <cell r="P1076">
            <v>0</v>
          </cell>
          <cell r="Q1076">
            <v>0</v>
          </cell>
          <cell r="R1076">
            <v>3</v>
          </cell>
          <cell r="S1076">
            <v>3</v>
          </cell>
          <cell r="T1076">
            <v>25397</v>
          </cell>
          <cell r="U1076">
            <v>46109</v>
          </cell>
          <cell r="V1076">
            <v>0</v>
          </cell>
          <cell r="W1076" t="str">
            <v>COMPLETE</v>
          </cell>
          <cell r="X1076">
            <v>63.5</v>
          </cell>
          <cell r="Y1076">
            <v>0</v>
          </cell>
          <cell r="Z1076" t="str">
            <v>EURO</v>
          </cell>
          <cell r="AA1076">
            <v>0</v>
          </cell>
          <cell r="AB1076">
            <v>46108</v>
          </cell>
          <cell r="AC1076">
            <v>0</v>
          </cell>
          <cell r="AD1076">
            <v>0</v>
          </cell>
          <cell r="AF1076">
            <v>101.55</v>
          </cell>
          <cell r="AG1076">
            <v>95</v>
          </cell>
          <cell r="AH1076">
            <v>10</v>
          </cell>
        </row>
        <row r="1077">
          <cell r="A1077">
            <v>260884</v>
          </cell>
          <cell r="B1077">
            <v>4502420458</v>
          </cell>
          <cell r="C1077">
            <v>46041</v>
          </cell>
          <cell r="D1077">
            <v>46051</v>
          </cell>
          <cell r="E1077">
            <v>46106</v>
          </cell>
          <cell r="F1077">
            <v>46111</v>
          </cell>
          <cell r="G1077">
            <v>0</v>
          </cell>
          <cell r="H1077" t="str">
            <v>260884-600</v>
          </cell>
          <cell r="I1077" t="str">
            <v>Sulzer Pompes France</v>
          </cell>
          <cell r="J1077">
            <v>600</v>
          </cell>
          <cell r="K1077" t="str">
            <v>CERCLE LISSE MALE D102xd95x10</v>
          </cell>
          <cell r="L1077" t="str">
            <v>ASTM A276 Type 316L Cond A</v>
          </cell>
          <cell r="M1077" t="str">
            <v>CERL0038AA03I6L</v>
          </cell>
          <cell r="N1077" t="str">
            <v>EM-488733 Version A2</v>
          </cell>
          <cell r="O1077">
            <v>6</v>
          </cell>
          <cell r="P1077">
            <v>0</v>
          </cell>
          <cell r="Q1077">
            <v>0</v>
          </cell>
          <cell r="R1077">
            <v>9</v>
          </cell>
          <cell r="S1077">
            <v>9</v>
          </cell>
          <cell r="T1077">
            <v>25397</v>
          </cell>
          <cell r="U1077">
            <v>46109</v>
          </cell>
          <cell r="V1077">
            <v>0</v>
          </cell>
          <cell r="W1077" t="str">
            <v>COMPLETE</v>
          </cell>
          <cell r="X1077">
            <v>63.5</v>
          </cell>
          <cell r="Y1077">
            <v>0</v>
          </cell>
          <cell r="Z1077" t="str">
            <v>EURO</v>
          </cell>
          <cell r="AA1077">
            <v>0</v>
          </cell>
          <cell r="AB1077">
            <v>46108</v>
          </cell>
          <cell r="AC1077">
            <v>0</v>
          </cell>
          <cell r="AD1077">
            <v>0</v>
          </cell>
          <cell r="AF1077">
            <v>101.55</v>
          </cell>
          <cell r="AG1077">
            <v>95</v>
          </cell>
          <cell r="AH1077">
            <v>10</v>
          </cell>
        </row>
        <row r="1078">
          <cell r="A1078">
            <v>260884</v>
          </cell>
          <cell r="B1078">
            <v>4502420458</v>
          </cell>
          <cell r="C1078">
            <v>46041</v>
          </cell>
          <cell r="D1078">
            <v>46051</v>
          </cell>
          <cell r="E1078">
            <v>46106</v>
          </cell>
          <cell r="F1078">
            <v>46111</v>
          </cell>
          <cell r="G1078">
            <v>0</v>
          </cell>
          <cell r="H1078" t="str">
            <v>260884-610</v>
          </cell>
          <cell r="I1078" t="str">
            <v>Sulzer Pompes France</v>
          </cell>
          <cell r="J1078">
            <v>610</v>
          </cell>
          <cell r="K1078" t="str">
            <v>CERCLE LISSE MALE D99,55d93x15</v>
          </cell>
          <cell r="L1078" t="str">
            <v>EN 10088-3/1.4462+AT/UNS S31803</v>
          </cell>
          <cell r="M1078" t="str">
            <v>CERL0038AA06U45</v>
          </cell>
          <cell r="N1078" t="str">
            <v>EM-496568 Version A2</v>
          </cell>
          <cell r="O1078">
            <v>2</v>
          </cell>
          <cell r="P1078">
            <v>0</v>
          </cell>
          <cell r="Q1078">
            <v>0</v>
          </cell>
          <cell r="R1078">
            <v>2</v>
          </cell>
          <cell r="S1078">
            <v>2</v>
          </cell>
          <cell r="T1078">
            <v>25397</v>
          </cell>
          <cell r="U1078">
            <v>46109</v>
          </cell>
          <cell r="V1078">
            <v>0</v>
          </cell>
          <cell r="W1078" t="str">
            <v>COMPLETE</v>
          </cell>
          <cell r="X1078">
            <v>119.5</v>
          </cell>
          <cell r="Y1078">
            <v>0</v>
          </cell>
          <cell r="Z1078" t="str">
            <v>EURO</v>
          </cell>
          <cell r="AA1078">
            <v>0</v>
          </cell>
          <cell r="AB1078">
            <v>46108</v>
          </cell>
          <cell r="AC1078">
            <v>0</v>
          </cell>
          <cell r="AD1078">
            <v>0</v>
          </cell>
          <cell r="AF1078">
            <v>99.45</v>
          </cell>
          <cell r="AG1078">
            <v>93</v>
          </cell>
          <cell r="AH1078">
            <v>15</v>
          </cell>
        </row>
        <row r="1079">
          <cell r="A1079">
            <v>260884</v>
          </cell>
          <cell r="B1079">
            <v>4502420458</v>
          </cell>
          <cell r="C1079">
            <v>46041</v>
          </cell>
          <cell r="D1079">
            <v>46051</v>
          </cell>
          <cell r="E1079">
            <v>46106</v>
          </cell>
          <cell r="F1079">
            <v>46111</v>
          </cell>
          <cell r="G1079">
            <v>0</v>
          </cell>
          <cell r="H1079" t="str">
            <v>260884-620</v>
          </cell>
          <cell r="I1079" t="str">
            <v>Sulzer Pompes France</v>
          </cell>
          <cell r="J1079">
            <v>620</v>
          </cell>
          <cell r="K1079" t="str">
            <v>STATIONARY RING;MACH</v>
          </cell>
          <cell r="L1079" t="str">
            <v>EN 10088-3/1.4462+AT/UNS S31803</v>
          </cell>
          <cell r="M1079" t="str">
            <v>CERL0038AA06U45Q01</v>
          </cell>
          <cell r="N1079" t="str">
            <v>EM-496568 Version A2</v>
          </cell>
          <cell r="O1079">
            <v>2</v>
          </cell>
          <cell r="P1079">
            <v>0</v>
          </cell>
          <cell r="Q1079">
            <v>0</v>
          </cell>
          <cell r="R1079">
            <v>2</v>
          </cell>
          <cell r="S1079">
            <v>2</v>
          </cell>
          <cell r="T1079">
            <v>25397</v>
          </cell>
          <cell r="U1079">
            <v>46109</v>
          </cell>
          <cell r="V1079">
            <v>0</v>
          </cell>
          <cell r="W1079" t="str">
            <v>COMPLETE</v>
          </cell>
          <cell r="X1079">
            <v>119.8</v>
          </cell>
          <cell r="Y1079">
            <v>0</v>
          </cell>
          <cell r="Z1079" t="str">
            <v>EURO</v>
          </cell>
          <cell r="AA1079">
            <v>0</v>
          </cell>
          <cell r="AB1079">
            <v>46108</v>
          </cell>
          <cell r="AC1079">
            <v>0</v>
          </cell>
          <cell r="AD1079">
            <v>0</v>
          </cell>
          <cell r="AF1079">
            <v>99.45</v>
          </cell>
          <cell r="AG1079">
            <v>93</v>
          </cell>
          <cell r="AH1079">
            <v>15</v>
          </cell>
        </row>
        <row r="1080">
          <cell r="A1080">
            <v>260884</v>
          </cell>
          <cell r="B1080">
            <v>4502420458</v>
          </cell>
          <cell r="C1080">
            <v>46041</v>
          </cell>
          <cell r="D1080">
            <v>46051</v>
          </cell>
          <cell r="E1080">
            <v>46106</v>
          </cell>
          <cell r="F1080">
            <v>46111</v>
          </cell>
          <cell r="G1080">
            <v>0</v>
          </cell>
          <cell r="H1080" t="str">
            <v>260884-630</v>
          </cell>
          <cell r="I1080" t="str">
            <v>Sulzer Pompes France</v>
          </cell>
          <cell r="J1080">
            <v>630</v>
          </cell>
          <cell r="K1080" t="str">
            <v>CERCLE LISSE FEMELLE D109x102x10</v>
          </cell>
          <cell r="L1080" t="str">
            <v>EN 10088-3/1.4462+AT/UNS S31803</v>
          </cell>
          <cell r="M1080" t="str">
            <v>CERL0039AA03U45</v>
          </cell>
          <cell r="N1080" t="str">
            <v>EM-486650</v>
          </cell>
          <cell r="O1080">
            <v>4</v>
          </cell>
          <cell r="P1080">
            <v>0</v>
          </cell>
          <cell r="Q1080">
            <v>0</v>
          </cell>
          <cell r="R1080">
            <v>4</v>
          </cell>
          <cell r="S1080">
            <v>4</v>
          </cell>
          <cell r="T1080">
            <v>25397</v>
          </cell>
          <cell r="U1080">
            <v>46109</v>
          </cell>
          <cell r="V1080">
            <v>0</v>
          </cell>
          <cell r="W1080" t="str">
            <v>COMPLETE</v>
          </cell>
          <cell r="X1080">
            <v>70.7</v>
          </cell>
          <cell r="Y1080">
            <v>0</v>
          </cell>
          <cell r="Z1080" t="str">
            <v>EURO</v>
          </cell>
          <cell r="AA1080">
            <v>0</v>
          </cell>
          <cell r="AB1080">
            <v>46108</v>
          </cell>
          <cell r="AC1080">
            <v>0</v>
          </cell>
          <cell r="AD1080">
            <v>0</v>
          </cell>
          <cell r="AF1080">
            <v>109</v>
          </cell>
          <cell r="AG1080">
            <v>102</v>
          </cell>
          <cell r="AH1080">
            <v>10</v>
          </cell>
        </row>
        <row r="1081">
          <cell r="A1081">
            <v>260884</v>
          </cell>
          <cell r="B1081">
            <v>4502420458</v>
          </cell>
          <cell r="C1081">
            <v>46041</v>
          </cell>
          <cell r="D1081">
            <v>46051</v>
          </cell>
          <cell r="E1081">
            <v>46106</v>
          </cell>
          <cell r="F1081">
            <v>46111</v>
          </cell>
          <cell r="G1081">
            <v>0</v>
          </cell>
          <cell r="H1081" t="str">
            <v>260884-640</v>
          </cell>
          <cell r="I1081" t="str">
            <v>Sulzer Pompes France</v>
          </cell>
          <cell r="J1081">
            <v>640</v>
          </cell>
          <cell r="K1081" t="str">
            <v>CERCLE LISSE FEMELLE D109x102x10</v>
          </cell>
          <cell r="L1081" t="str">
            <v>EN 10088-3/1.4462+AT/UNS S31803</v>
          </cell>
          <cell r="M1081" t="str">
            <v>CERL0039AA03U45</v>
          </cell>
          <cell r="N1081" t="str">
            <v>EM-486650</v>
          </cell>
          <cell r="O1081">
            <v>4</v>
          </cell>
          <cell r="P1081">
            <v>0</v>
          </cell>
          <cell r="Q1081">
            <v>0</v>
          </cell>
          <cell r="R1081">
            <v>3</v>
          </cell>
          <cell r="S1081">
            <v>3</v>
          </cell>
          <cell r="T1081">
            <v>25397</v>
          </cell>
          <cell r="U1081">
            <v>46109</v>
          </cell>
          <cell r="V1081">
            <v>0</v>
          </cell>
          <cell r="W1081" t="str">
            <v>COMPLETE</v>
          </cell>
          <cell r="X1081">
            <v>70.7</v>
          </cell>
          <cell r="Y1081">
            <v>0</v>
          </cell>
          <cell r="Z1081" t="str">
            <v>EURO</v>
          </cell>
          <cell r="AA1081">
            <v>0</v>
          </cell>
          <cell r="AB1081">
            <v>46108</v>
          </cell>
          <cell r="AC1081">
            <v>0</v>
          </cell>
          <cell r="AD1081">
            <v>0</v>
          </cell>
          <cell r="AF1081">
            <v>109</v>
          </cell>
          <cell r="AG1081">
            <v>102</v>
          </cell>
          <cell r="AH1081">
            <v>10</v>
          </cell>
        </row>
        <row r="1082">
          <cell r="A1082">
            <v>260884</v>
          </cell>
          <cell r="B1082">
            <v>4502420458</v>
          </cell>
          <cell r="C1082">
            <v>46041</v>
          </cell>
          <cell r="D1082">
            <v>46051</v>
          </cell>
          <cell r="E1082">
            <v>46106</v>
          </cell>
          <cell r="F1082">
            <v>46111</v>
          </cell>
          <cell r="G1082">
            <v>0</v>
          </cell>
          <cell r="H1082" t="str">
            <v>260884-650</v>
          </cell>
          <cell r="I1082" t="str">
            <v>Sulzer Pompes France</v>
          </cell>
          <cell r="J1082">
            <v>650</v>
          </cell>
          <cell r="K1082" t="str">
            <v>CERCLE LISSE FEMELLE D109x102x10</v>
          </cell>
          <cell r="L1082" t="str">
            <v>EN 10088-3/1.4462+AT/UNS S31803</v>
          </cell>
          <cell r="M1082" t="str">
            <v>CERL0039AA03U45</v>
          </cell>
          <cell r="N1082" t="str">
            <v>EM-486650</v>
          </cell>
          <cell r="O1082">
            <v>4</v>
          </cell>
          <cell r="P1082">
            <v>0</v>
          </cell>
          <cell r="Q1082">
            <v>0</v>
          </cell>
          <cell r="R1082">
            <v>9</v>
          </cell>
          <cell r="S1082">
            <v>9</v>
          </cell>
          <cell r="T1082">
            <v>25397</v>
          </cell>
          <cell r="U1082">
            <v>46109</v>
          </cell>
          <cell r="V1082">
            <v>0</v>
          </cell>
          <cell r="W1082" t="str">
            <v>COMPLETE</v>
          </cell>
          <cell r="X1082">
            <v>70.7</v>
          </cell>
          <cell r="Y1082">
            <v>0</v>
          </cell>
          <cell r="Z1082" t="str">
            <v>EURO</v>
          </cell>
          <cell r="AA1082">
            <v>0</v>
          </cell>
          <cell r="AB1082">
            <v>46108</v>
          </cell>
          <cell r="AC1082">
            <v>0</v>
          </cell>
          <cell r="AD1082">
            <v>0</v>
          </cell>
          <cell r="AF1082">
            <v>109</v>
          </cell>
          <cell r="AG1082">
            <v>102</v>
          </cell>
          <cell r="AH1082">
            <v>10</v>
          </cell>
        </row>
        <row r="1083">
          <cell r="A1083">
            <v>260884</v>
          </cell>
          <cell r="B1083">
            <v>4502420458</v>
          </cell>
          <cell r="C1083">
            <v>46041</v>
          </cell>
          <cell r="D1083">
            <v>46051</v>
          </cell>
          <cell r="E1083">
            <v>46106</v>
          </cell>
          <cell r="F1083">
            <v>46111</v>
          </cell>
          <cell r="G1083">
            <v>0</v>
          </cell>
          <cell r="H1083" t="str">
            <v>260884-660</v>
          </cell>
          <cell r="I1083" t="str">
            <v>Sulzer Pompes France</v>
          </cell>
          <cell r="J1083">
            <v>660</v>
          </cell>
          <cell r="K1083" t="str">
            <v>STATIONARY RING;MACH</v>
          </cell>
          <cell r="L1083" t="str">
            <v>ASTM A276 Type 316L Cond A</v>
          </cell>
          <cell r="M1083" t="str">
            <v>CERL0039AA06I6L/01</v>
          </cell>
          <cell r="N1083" t="str">
            <v>EM-496567</v>
          </cell>
          <cell r="O1083">
            <v>1</v>
          </cell>
          <cell r="P1083">
            <v>0</v>
          </cell>
          <cell r="Q1083">
            <v>0</v>
          </cell>
          <cell r="R1083">
            <v>2</v>
          </cell>
          <cell r="S1083">
            <v>2</v>
          </cell>
          <cell r="T1083">
            <v>25397</v>
          </cell>
          <cell r="U1083">
            <v>46109</v>
          </cell>
          <cell r="V1083">
            <v>0</v>
          </cell>
          <cell r="W1083" t="str">
            <v>COMPLETE</v>
          </cell>
          <cell r="X1083">
            <v>116</v>
          </cell>
          <cell r="Y1083">
            <v>0</v>
          </cell>
          <cell r="Z1083" t="str">
            <v>EURO</v>
          </cell>
          <cell r="AA1083">
            <v>0</v>
          </cell>
          <cell r="AB1083">
            <v>46108</v>
          </cell>
          <cell r="AC1083">
            <v>0</v>
          </cell>
          <cell r="AD1083">
            <v>0</v>
          </cell>
          <cell r="AF1083">
            <v>110</v>
          </cell>
          <cell r="AG1083">
            <v>100</v>
          </cell>
          <cell r="AH1083">
            <v>15</v>
          </cell>
        </row>
        <row r="1084">
          <cell r="A1084">
            <v>260884</v>
          </cell>
          <cell r="B1084">
            <v>4502420458</v>
          </cell>
          <cell r="C1084">
            <v>46041</v>
          </cell>
          <cell r="D1084">
            <v>46051</v>
          </cell>
          <cell r="E1084">
            <v>46106</v>
          </cell>
          <cell r="F1084">
            <v>46111</v>
          </cell>
          <cell r="G1084">
            <v>0</v>
          </cell>
          <cell r="H1084" t="str">
            <v>260884-670</v>
          </cell>
          <cell r="I1084" t="str">
            <v>Sulzer Pompes France</v>
          </cell>
          <cell r="J1084">
            <v>670</v>
          </cell>
          <cell r="K1084" t="str">
            <v>STATIONARY RING;MACH</v>
          </cell>
          <cell r="L1084" t="str">
            <v>ASTM A276 Type 316L Cond A</v>
          </cell>
          <cell r="M1084" t="str">
            <v>CERL0039AA06I6LQ01</v>
          </cell>
          <cell r="N1084" t="str">
            <v>EM-496567</v>
          </cell>
          <cell r="O1084">
            <v>1</v>
          </cell>
          <cell r="P1084">
            <v>0</v>
          </cell>
          <cell r="Q1084">
            <v>0</v>
          </cell>
          <cell r="R1084">
            <v>2</v>
          </cell>
          <cell r="S1084">
            <v>2</v>
          </cell>
          <cell r="T1084">
            <v>25397</v>
          </cell>
          <cell r="U1084">
            <v>46109</v>
          </cell>
          <cell r="V1084">
            <v>0</v>
          </cell>
          <cell r="W1084" t="str">
            <v>COMPLETE</v>
          </cell>
          <cell r="X1084">
            <v>116</v>
          </cell>
          <cell r="Y1084">
            <v>0</v>
          </cell>
          <cell r="Z1084" t="str">
            <v>EURO</v>
          </cell>
          <cell r="AA1084">
            <v>0</v>
          </cell>
          <cell r="AB1084">
            <v>46108</v>
          </cell>
          <cell r="AC1084">
            <v>0</v>
          </cell>
          <cell r="AD1084">
            <v>0</v>
          </cell>
          <cell r="AF1084">
            <v>110</v>
          </cell>
          <cell r="AG1084">
            <v>100</v>
          </cell>
          <cell r="AH1084">
            <v>15</v>
          </cell>
        </row>
        <row r="1085">
          <cell r="A1085">
            <v>260884</v>
          </cell>
          <cell r="B1085">
            <v>4502420458</v>
          </cell>
          <cell r="C1085">
            <v>46041</v>
          </cell>
          <cell r="D1085">
            <v>46051</v>
          </cell>
          <cell r="E1085">
            <v>46133</v>
          </cell>
          <cell r="F1085">
            <v>46111</v>
          </cell>
          <cell r="G1085">
            <v>0</v>
          </cell>
          <cell r="H1085" t="str">
            <v>260884-680</v>
          </cell>
          <cell r="I1085" t="str">
            <v>Sulzer Pompes France</v>
          </cell>
          <cell r="J1085">
            <v>680</v>
          </cell>
          <cell r="K1085" t="str">
            <v>CERCLE LISSE MALE D141xd132x20</v>
          </cell>
          <cell r="L1085" t="str">
            <v>EN 10088-3/1.4462+AT/UNS S31803</v>
          </cell>
          <cell r="M1085" t="str">
            <v>CERL0041AA03U45</v>
          </cell>
          <cell r="N1085" t="str">
            <v>EM-487051 Version A2</v>
          </cell>
          <cell r="O1085">
            <v>3</v>
          </cell>
          <cell r="P1085">
            <v>0</v>
          </cell>
          <cell r="Q1085">
            <v>0</v>
          </cell>
          <cell r="R1085">
            <v>2</v>
          </cell>
          <cell r="S1085">
            <v>2</v>
          </cell>
          <cell r="T1085">
            <v>25397</v>
          </cell>
          <cell r="U1085">
            <v>46109</v>
          </cell>
          <cell r="V1085">
            <v>0</v>
          </cell>
          <cell r="W1085" t="str">
            <v>COMPLETE</v>
          </cell>
          <cell r="X1085">
            <v>169.7</v>
          </cell>
          <cell r="Y1085">
            <v>0</v>
          </cell>
          <cell r="Z1085" t="str">
            <v>EURO</v>
          </cell>
          <cell r="AA1085">
            <v>0</v>
          </cell>
          <cell r="AB1085">
            <v>46108</v>
          </cell>
          <cell r="AC1085">
            <v>0</v>
          </cell>
          <cell r="AD1085">
            <v>0</v>
          </cell>
          <cell r="AF1085">
            <v>141.4</v>
          </cell>
          <cell r="AG1085">
            <v>131.80000000000001</v>
          </cell>
          <cell r="AH1085">
            <v>20</v>
          </cell>
        </row>
        <row r="1086">
          <cell r="A1086">
            <v>260884</v>
          </cell>
          <cell r="B1086">
            <v>4502420458</v>
          </cell>
          <cell r="C1086">
            <v>46041</v>
          </cell>
          <cell r="D1086">
            <v>46051</v>
          </cell>
          <cell r="E1086">
            <v>46106</v>
          </cell>
          <cell r="F1086">
            <v>46111</v>
          </cell>
          <cell r="G1086">
            <v>0</v>
          </cell>
          <cell r="H1086" t="str">
            <v>260884-690</v>
          </cell>
          <cell r="I1086" t="str">
            <v>Sulzer Pompes France</v>
          </cell>
          <cell r="J1086">
            <v>690</v>
          </cell>
          <cell r="K1086" t="str">
            <v>CERCLE LISSE MALE D141xd132x20</v>
          </cell>
          <cell r="L1086" t="str">
            <v>EN 10088-3/1.4462+AT/UNS S31803</v>
          </cell>
          <cell r="M1086" t="str">
            <v>CERL0041AA03U45</v>
          </cell>
          <cell r="N1086" t="str">
            <v>EM-487051 Version A2</v>
          </cell>
          <cell r="O1086">
            <v>3</v>
          </cell>
          <cell r="P1086">
            <v>0</v>
          </cell>
          <cell r="Q1086">
            <v>0</v>
          </cell>
          <cell r="R1086">
            <v>2</v>
          </cell>
          <cell r="S1086">
            <v>2</v>
          </cell>
          <cell r="T1086">
            <v>25397</v>
          </cell>
          <cell r="U1086">
            <v>46109</v>
          </cell>
          <cell r="V1086">
            <v>0</v>
          </cell>
          <cell r="W1086" t="str">
            <v>COMPLETE</v>
          </cell>
          <cell r="X1086">
            <v>169.7</v>
          </cell>
          <cell r="Y1086">
            <v>0</v>
          </cell>
          <cell r="Z1086" t="str">
            <v>EURO</v>
          </cell>
          <cell r="AA1086">
            <v>0</v>
          </cell>
          <cell r="AB1086">
            <v>46108</v>
          </cell>
          <cell r="AC1086">
            <v>0</v>
          </cell>
          <cell r="AD1086">
            <v>0</v>
          </cell>
          <cell r="AF1086">
            <v>141.4</v>
          </cell>
          <cell r="AG1086">
            <v>131.80000000000001</v>
          </cell>
          <cell r="AH1086">
            <v>20</v>
          </cell>
        </row>
        <row r="1087">
          <cell r="A1087">
            <v>260884</v>
          </cell>
          <cell r="B1087">
            <v>4502420458</v>
          </cell>
          <cell r="C1087">
            <v>46041</v>
          </cell>
          <cell r="D1087">
            <v>46051</v>
          </cell>
          <cell r="E1087">
            <v>46106</v>
          </cell>
          <cell r="F1087">
            <v>46111</v>
          </cell>
          <cell r="G1087">
            <v>0</v>
          </cell>
          <cell r="H1087" t="str">
            <v>260884-700</v>
          </cell>
          <cell r="I1087" t="str">
            <v>Sulzer Pompes France</v>
          </cell>
          <cell r="J1087">
            <v>700</v>
          </cell>
          <cell r="K1087" t="str">
            <v>SHAFT SLEEVE;BUY-OUT PART;VN</v>
          </cell>
          <cell r="L1087" t="str">
            <v>EN 10088-3/1.4462+AT/UNS S31803</v>
          </cell>
          <cell r="M1087" t="str">
            <v>CHEL0444--00U45</v>
          </cell>
          <cell r="N1087" t="str">
            <v>EM-496124</v>
          </cell>
          <cell r="O1087">
            <v>1</v>
          </cell>
          <cell r="P1087">
            <v>0</v>
          </cell>
          <cell r="Q1087">
            <v>0</v>
          </cell>
          <cell r="R1087">
            <v>2</v>
          </cell>
          <cell r="S1087">
            <v>2</v>
          </cell>
          <cell r="T1087">
            <v>25397</v>
          </cell>
          <cell r="U1087">
            <v>46109</v>
          </cell>
          <cell r="V1087">
            <v>0</v>
          </cell>
          <cell r="W1087" t="str">
            <v>COMPLETE</v>
          </cell>
          <cell r="X1087">
            <v>106.9</v>
          </cell>
          <cell r="Y1087">
            <v>0</v>
          </cell>
          <cell r="Z1087" t="str">
            <v>EURO</v>
          </cell>
          <cell r="AA1087">
            <v>0</v>
          </cell>
          <cell r="AB1087">
            <v>46108</v>
          </cell>
          <cell r="AC1087">
            <v>0</v>
          </cell>
          <cell r="AD1087">
            <v>0</v>
          </cell>
          <cell r="AF1087">
            <v>46</v>
          </cell>
          <cell r="AG1087">
            <v>38.5</v>
          </cell>
          <cell r="AH1087">
            <v>85</v>
          </cell>
        </row>
        <row r="1088">
          <cell r="A1088">
            <v>260884</v>
          </cell>
          <cell r="B1088">
            <v>4502420458</v>
          </cell>
          <cell r="C1088">
            <v>46041</v>
          </cell>
          <cell r="D1088">
            <v>46051</v>
          </cell>
          <cell r="E1088">
            <v>46106</v>
          </cell>
          <cell r="F1088">
            <v>46111</v>
          </cell>
          <cell r="G1088">
            <v>0</v>
          </cell>
          <cell r="H1088" t="str">
            <v>260884-710</v>
          </cell>
          <cell r="I1088" t="str">
            <v>Sulzer Pompes France</v>
          </cell>
          <cell r="J1088">
            <v>710</v>
          </cell>
          <cell r="K1088" t="str">
            <v>CAP NUT;M55X2</v>
          </cell>
          <cell r="L1088" t="str">
            <v>EN 10088-3/1.4462+AT/UNS S31803</v>
          </cell>
          <cell r="M1088" t="str">
            <v>CUVE0004--00U45</v>
          </cell>
          <cell r="N1088" t="str">
            <v>EM-482767</v>
          </cell>
          <cell r="O1088">
            <v>4</v>
          </cell>
          <cell r="P1088">
            <v>0</v>
          </cell>
          <cell r="Q1088">
            <v>0</v>
          </cell>
          <cell r="R1088">
            <v>2</v>
          </cell>
          <cell r="S1088">
            <v>2</v>
          </cell>
          <cell r="T1088">
            <v>25397</v>
          </cell>
          <cell r="U1088">
            <v>46109</v>
          </cell>
          <cell r="V1088">
            <v>0</v>
          </cell>
          <cell r="W1088" t="str">
            <v>COMPLETE</v>
          </cell>
          <cell r="X1088">
            <v>129.4</v>
          </cell>
          <cell r="Y1088">
            <v>0</v>
          </cell>
          <cell r="Z1088" t="str">
            <v>EURO</v>
          </cell>
          <cell r="AA1088">
            <v>0</v>
          </cell>
          <cell r="AB1088">
            <v>46108</v>
          </cell>
          <cell r="AC1088">
            <v>0</v>
          </cell>
          <cell r="AD1088">
            <v>0</v>
          </cell>
          <cell r="AF1088">
            <v>65</v>
          </cell>
          <cell r="AG1088">
            <v>39</v>
          </cell>
          <cell r="AH1088">
            <v>35</v>
          </cell>
        </row>
        <row r="1089">
          <cell r="A1089">
            <v>260884</v>
          </cell>
          <cell r="B1089">
            <v>4502420458</v>
          </cell>
          <cell r="C1089">
            <v>46041</v>
          </cell>
          <cell r="D1089">
            <v>46051</v>
          </cell>
          <cell r="E1089">
            <v>46106</v>
          </cell>
          <cell r="F1089">
            <v>46111</v>
          </cell>
          <cell r="G1089">
            <v>0</v>
          </cell>
          <cell r="H1089" t="str">
            <v>260884-720</v>
          </cell>
          <cell r="I1089" t="str">
            <v>Sulzer Pompes France</v>
          </cell>
          <cell r="J1089">
            <v>720</v>
          </cell>
          <cell r="K1089" t="str">
            <v>CAP NUT;M65X2</v>
          </cell>
          <cell r="L1089" t="str">
            <v>EN 10088-3/1.4462+AT/UNS S31803</v>
          </cell>
          <cell r="M1089" t="str">
            <v>CUVE0005--00U45</v>
          </cell>
          <cell r="N1089" t="str">
            <v>EM-482786</v>
          </cell>
          <cell r="O1089">
            <v>5</v>
          </cell>
          <cell r="P1089">
            <v>0</v>
          </cell>
          <cell r="Q1089">
            <v>0</v>
          </cell>
          <cell r="R1089">
            <v>4</v>
          </cell>
          <cell r="S1089">
            <v>4</v>
          </cell>
          <cell r="T1089">
            <v>25397</v>
          </cell>
          <cell r="U1089">
            <v>46109</v>
          </cell>
          <cell r="V1089">
            <v>0</v>
          </cell>
          <cell r="W1089" t="str">
            <v>COMPLETE</v>
          </cell>
          <cell r="X1089">
            <v>114.7</v>
          </cell>
          <cell r="Y1089">
            <v>0</v>
          </cell>
          <cell r="Z1089" t="str">
            <v>EURO</v>
          </cell>
          <cell r="AA1089">
            <v>0</v>
          </cell>
          <cell r="AB1089">
            <v>46108</v>
          </cell>
          <cell r="AC1089">
            <v>0</v>
          </cell>
          <cell r="AD1089">
            <v>0</v>
          </cell>
          <cell r="AF1089">
            <v>75</v>
          </cell>
          <cell r="AG1089">
            <v>49</v>
          </cell>
          <cell r="AH1089">
            <v>35</v>
          </cell>
        </row>
        <row r="1090">
          <cell r="A1090">
            <v>260884</v>
          </cell>
          <cell r="B1090">
            <v>4502420458</v>
          </cell>
          <cell r="C1090">
            <v>46041</v>
          </cell>
          <cell r="D1090">
            <v>46051</v>
          </cell>
          <cell r="E1090">
            <v>46106</v>
          </cell>
          <cell r="F1090">
            <v>46111</v>
          </cell>
          <cell r="G1090">
            <v>0</v>
          </cell>
          <cell r="H1090" t="str">
            <v>260884-730</v>
          </cell>
          <cell r="I1090" t="str">
            <v>Sulzer Pompes France</v>
          </cell>
          <cell r="J1090">
            <v>730</v>
          </cell>
          <cell r="K1090" t="str">
            <v>CAP NUT;M65X2</v>
          </cell>
          <cell r="L1090" t="str">
            <v>EN 10088-3/1.4462+AT/UNS S31803</v>
          </cell>
          <cell r="M1090" t="str">
            <v>CUVE0005--00U45</v>
          </cell>
          <cell r="N1090" t="str">
            <v>EM-482786</v>
          </cell>
          <cell r="O1090">
            <v>5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25397</v>
          </cell>
          <cell r="U1090">
            <v>46109</v>
          </cell>
          <cell r="V1090">
            <v>0</v>
          </cell>
          <cell r="W1090" t="str">
            <v>COMPLETE</v>
          </cell>
          <cell r="X1090">
            <v>114.7</v>
          </cell>
          <cell r="Y1090">
            <v>0</v>
          </cell>
          <cell r="Z1090" t="str">
            <v>EURO</v>
          </cell>
          <cell r="AA1090">
            <v>0</v>
          </cell>
          <cell r="AB1090">
            <v>46108</v>
          </cell>
          <cell r="AC1090">
            <v>0</v>
          </cell>
          <cell r="AD1090">
            <v>0</v>
          </cell>
          <cell r="AF1090">
            <v>75</v>
          </cell>
          <cell r="AG1090">
            <v>49</v>
          </cell>
          <cell r="AH1090">
            <v>35</v>
          </cell>
        </row>
        <row r="1091">
          <cell r="A1091">
            <v>260884</v>
          </cell>
          <cell r="B1091">
            <v>4502420458</v>
          </cell>
          <cell r="C1091">
            <v>46041</v>
          </cell>
          <cell r="D1091">
            <v>46051</v>
          </cell>
          <cell r="E1091">
            <v>46106</v>
          </cell>
          <cell r="F1091">
            <v>46111</v>
          </cell>
          <cell r="G1091">
            <v>0</v>
          </cell>
          <cell r="H1091" t="str">
            <v>260884-740</v>
          </cell>
          <cell r="I1091" t="str">
            <v>Sulzer Pompes France</v>
          </cell>
          <cell r="J1091">
            <v>740</v>
          </cell>
          <cell r="K1091" t="str">
            <v>CAP NUT;M65X2</v>
          </cell>
          <cell r="L1091" t="str">
            <v>EN 10088-3/1.4462+AT/UNS S31803</v>
          </cell>
          <cell r="M1091" t="str">
            <v>CUVE0005--00U45</v>
          </cell>
          <cell r="N1091" t="str">
            <v>EM-482786</v>
          </cell>
          <cell r="O1091">
            <v>5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25397</v>
          </cell>
          <cell r="U1091">
            <v>46109</v>
          </cell>
          <cell r="V1091">
            <v>0</v>
          </cell>
          <cell r="W1091" t="str">
            <v>COMPLETE</v>
          </cell>
          <cell r="X1091">
            <v>114.7</v>
          </cell>
          <cell r="Y1091">
            <v>0</v>
          </cell>
          <cell r="Z1091" t="str">
            <v>EURO</v>
          </cell>
          <cell r="AA1091">
            <v>0</v>
          </cell>
          <cell r="AB1091">
            <v>46108</v>
          </cell>
          <cell r="AC1091">
            <v>0</v>
          </cell>
          <cell r="AD1091">
            <v>0</v>
          </cell>
          <cell r="AF1091">
            <v>75</v>
          </cell>
          <cell r="AG1091">
            <v>49</v>
          </cell>
          <cell r="AH1091">
            <v>35</v>
          </cell>
        </row>
        <row r="1092">
          <cell r="A1092">
            <v>260884</v>
          </cell>
          <cell r="B1092">
            <v>4502420458</v>
          </cell>
          <cell r="C1092">
            <v>46041</v>
          </cell>
          <cell r="D1092">
            <v>46051</v>
          </cell>
          <cell r="E1092">
            <v>46106</v>
          </cell>
          <cell r="F1092">
            <v>46111</v>
          </cell>
          <cell r="G1092">
            <v>0</v>
          </cell>
          <cell r="H1092" t="str">
            <v>260884-750</v>
          </cell>
          <cell r="I1092" t="str">
            <v>Sulzer Pompes France</v>
          </cell>
          <cell r="J1092">
            <v>750</v>
          </cell>
          <cell r="K1092" t="str">
            <v>BALANCE DRUM;MACH;MNVC</v>
          </cell>
          <cell r="L1092" t="str">
            <v>EN 10088-3/1.4462+AT/UNS S31803</v>
          </cell>
          <cell r="M1092" t="str">
            <v>PIST0018--06U45</v>
          </cell>
          <cell r="N1092" t="str">
            <v>EM-1005316</v>
          </cell>
          <cell r="O1092">
            <v>0</v>
          </cell>
          <cell r="P1092">
            <v>0</v>
          </cell>
          <cell r="Q1092">
            <v>0</v>
          </cell>
          <cell r="R1092">
            <v>2</v>
          </cell>
          <cell r="S1092">
            <v>2</v>
          </cell>
          <cell r="T1092">
            <v>26001</v>
          </cell>
          <cell r="U1092">
            <v>46113</v>
          </cell>
          <cell r="V1092">
            <v>0</v>
          </cell>
          <cell r="W1092" t="str">
            <v>COMPLETE</v>
          </cell>
          <cell r="X1092">
            <v>280.89999999999998</v>
          </cell>
          <cell r="Y1092">
            <v>0</v>
          </cell>
          <cell r="Z1092" t="str">
            <v>EURO</v>
          </cell>
          <cell r="AA1092">
            <v>0</v>
          </cell>
          <cell r="AB1092">
            <v>46108</v>
          </cell>
          <cell r="AC1092">
            <v>0</v>
          </cell>
          <cell r="AD1092">
            <v>0</v>
          </cell>
          <cell r="AF1092">
            <v>94.7</v>
          </cell>
          <cell r="AG1092">
            <v>48.8</v>
          </cell>
          <cell r="AH1092">
            <v>87</v>
          </cell>
        </row>
        <row r="1093">
          <cell r="A1093">
            <v>260884</v>
          </cell>
          <cell r="B1093">
            <v>4502420458</v>
          </cell>
          <cell r="C1093">
            <v>46041</v>
          </cell>
          <cell r="D1093">
            <v>46051</v>
          </cell>
          <cell r="E1093">
            <v>46106</v>
          </cell>
          <cell r="F1093">
            <v>46111</v>
          </cell>
          <cell r="G1093">
            <v>0</v>
          </cell>
          <cell r="H1093" t="str">
            <v>260884-760</v>
          </cell>
          <cell r="I1093" t="str">
            <v>Sulzer Pompes France</v>
          </cell>
          <cell r="J1093">
            <v>760</v>
          </cell>
          <cell r="K1093" t="str">
            <v>BALANCE DRUM;MACH;MNVC</v>
          </cell>
          <cell r="L1093" t="str">
            <v>EN 10088-3/1.4462+AT/UNS S31803</v>
          </cell>
          <cell r="M1093" t="str">
            <v>PIST0018--06U45</v>
          </cell>
          <cell r="N1093" t="str">
            <v>EM-1005316</v>
          </cell>
          <cell r="O1093">
            <v>0</v>
          </cell>
          <cell r="P1093">
            <v>0</v>
          </cell>
          <cell r="Q1093">
            <v>0</v>
          </cell>
          <cell r="R1093">
            <v>2</v>
          </cell>
          <cell r="S1093">
            <v>2</v>
          </cell>
          <cell r="T1093">
            <v>26001</v>
          </cell>
          <cell r="U1093">
            <v>46113</v>
          </cell>
          <cell r="V1093">
            <v>0</v>
          </cell>
          <cell r="W1093" t="str">
            <v>COMPLETE</v>
          </cell>
          <cell r="X1093">
            <v>280.89999999999998</v>
          </cell>
          <cell r="Y1093">
            <v>0</v>
          </cell>
          <cell r="Z1093" t="str">
            <v>EURO</v>
          </cell>
          <cell r="AA1093">
            <v>0</v>
          </cell>
          <cell r="AB1093">
            <v>46108</v>
          </cell>
          <cell r="AC1093">
            <v>0</v>
          </cell>
          <cell r="AD1093">
            <v>0</v>
          </cell>
          <cell r="AF1093">
            <v>94.7</v>
          </cell>
          <cell r="AG1093">
            <v>48.8</v>
          </cell>
          <cell r="AH1093">
            <v>87</v>
          </cell>
        </row>
        <row r="1094">
          <cell r="A1094">
            <v>260890</v>
          </cell>
          <cell r="B1094">
            <v>4502425668</v>
          </cell>
          <cell r="C1094">
            <v>46052</v>
          </cell>
          <cell r="D1094">
            <v>46053</v>
          </cell>
          <cell r="E1094">
            <v>46115</v>
          </cell>
          <cell r="F1094">
            <v>46111</v>
          </cell>
          <cell r="G1094">
            <v>0</v>
          </cell>
          <cell r="H1094" t="str">
            <v>260890-10</v>
          </cell>
          <cell r="I1094" t="str">
            <v>SULZER PUMPS (CANADA) INC</v>
          </cell>
          <cell r="J1094">
            <v>10</v>
          </cell>
          <cell r="K1094" t="str">
            <v>RING,CASE WEAR</v>
          </cell>
          <cell r="L1094" t="str">
            <v>AISI Gr 316L+COL.6</v>
          </cell>
          <cell r="M1094">
            <v>1400164</v>
          </cell>
          <cell r="N1094" t="str">
            <v>A33703-000</v>
          </cell>
          <cell r="O1094" t="str">
            <v>D</v>
          </cell>
          <cell r="P1094" t="str">
            <v>COL.6 (ID+Face)</v>
          </cell>
          <cell r="Q1094">
            <v>0</v>
          </cell>
          <cell r="R1094">
            <v>2</v>
          </cell>
          <cell r="S1094">
            <v>2</v>
          </cell>
          <cell r="T1094" t="str">
            <v>25372/26023</v>
          </cell>
          <cell r="U1094" t="str">
            <v>20/03/2026/27/04/2026</v>
          </cell>
          <cell r="V1094">
            <v>0</v>
          </cell>
          <cell r="W1094" t="str">
            <v>COMPLETE</v>
          </cell>
          <cell r="X1094">
            <v>1033.5</v>
          </cell>
          <cell r="Y1094">
            <v>0</v>
          </cell>
          <cell r="Z1094" t="str">
            <v>USD</v>
          </cell>
          <cell r="AA1094">
            <v>0</v>
          </cell>
          <cell r="AB1094">
            <v>46108</v>
          </cell>
          <cell r="AC1094">
            <v>0</v>
          </cell>
          <cell r="AD1094">
            <v>0</v>
          </cell>
          <cell r="AF1094">
            <v>222.27539999999996</v>
          </cell>
          <cell r="AG1094">
            <v>203.2</v>
          </cell>
          <cell r="AH1094">
            <v>28.448</v>
          </cell>
        </row>
        <row r="1095">
          <cell r="A1095">
            <v>260890</v>
          </cell>
          <cell r="B1095">
            <v>4502425668</v>
          </cell>
          <cell r="C1095">
            <v>46052</v>
          </cell>
          <cell r="D1095">
            <v>46053</v>
          </cell>
          <cell r="E1095">
            <v>46115</v>
          </cell>
          <cell r="F1095">
            <v>46111</v>
          </cell>
          <cell r="G1095">
            <v>0</v>
          </cell>
          <cell r="H1095" t="str">
            <v>260890-20</v>
          </cell>
          <cell r="I1095" t="str">
            <v>SULZER PUMPS (CANADA) INC</v>
          </cell>
          <cell r="J1095">
            <v>20</v>
          </cell>
          <cell r="K1095" t="str">
            <v>THROTTLE SLEEVE;MACH</v>
          </cell>
          <cell r="L1095" t="str">
            <v>ASTM A276 TP 410 Cond A+COL.6</v>
          </cell>
          <cell r="M1095">
            <v>204711977005</v>
          </cell>
          <cell r="N1095" t="str">
            <v>B46648-017</v>
          </cell>
          <cell r="O1095" t="str">
            <v>C</v>
          </cell>
          <cell r="P1095" t="str">
            <v>COL.6 (THK 0.8mm)</v>
          </cell>
          <cell r="Q1095" t="str">
            <v>PS-2000-000 REV 00</v>
          </cell>
          <cell r="R1095">
            <v>1</v>
          </cell>
          <cell r="S1095">
            <v>1</v>
          </cell>
          <cell r="T1095">
            <v>25372</v>
          </cell>
          <cell r="U1095">
            <v>46101</v>
          </cell>
          <cell r="V1095">
            <v>0</v>
          </cell>
          <cell r="W1095" t="str">
            <v>COMPLETE</v>
          </cell>
          <cell r="X1095">
            <v>511.5</v>
          </cell>
          <cell r="Y1095">
            <v>0</v>
          </cell>
          <cell r="Z1095" t="str">
            <v>USD</v>
          </cell>
          <cell r="AA1095">
            <v>0</v>
          </cell>
          <cell r="AB1095">
            <v>46108</v>
          </cell>
          <cell r="AC1095">
            <v>0</v>
          </cell>
          <cell r="AD1095">
            <v>0</v>
          </cell>
          <cell r="AF1095">
            <v>98.145599999999988</v>
          </cell>
          <cell r="AG1095">
            <v>72.897999999999996</v>
          </cell>
          <cell r="AH1095">
            <v>66.674999999999997</v>
          </cell>
        </row>
        <row r="1096">
          <cell r="A1096">
            <v>260903</v>
          </cell>
          <cell r="B1096">
            <v>4502424419</v>
          </cell>
          <cell r="C1096">
            <v>46050</v>
          </cell>
          <cell r="D1096">
            <v>46058</v>
          </cell>
          <cell r="E1096">
            <v>46100</v>
          </cell>
          <cell r="F1096">
            <v>46142</v>
          </cell>
          <cell r="G1096">
            <v>0</v>
          </cell>
          <cell r="H1096" t="str">
            <v>260903-10</v>
          </cell>
          <cell r="I1096" t="str">
            <v>Sulzer Pumps (UK) Ltd OEM (Sulzer Saudi Pump Company (LLC))</v>
          </cell>
          <cell r="J1096">
            <v>10</v>
          </cell>
          <cell r="K1096" t="str">
            <v>IMPELLER RING;MACH</v>
          </cell>
          <cell r="L1096" t="str">
            <v xml:space="preserve"> ASTM A182 F53</v>
          </cell>
          <cell r="M1096" t="str">
            <v>507494676003Q01</v>
          </cell>
          <cell r="N1096">
            <v>507494676</v>
          </cell>
          <cell r="O1096" t="str">
            <v>-</v>
          </cell>
          <cell r="P1096">
            <v>0</v>
          </cell>
          <cell r="Q1096" t="str">
            <v>40-504 REV 16/PS-2000 REV 00</v>
          </cell>
          <cell r="R1096">
            <v>2</v>
          </cell>
          <cell r="S1096">
            <v>0</v>
          </cell>
          <cell r="T1096">
            <v>0</v>
          </cell>
          <cell r="U1096">
            <v>0</v>
          </cell>
          <cell r="V1096">
            <v>2</v>
          </cell>
          <cell r="W1096" t="str">
            <v>PENDING</v>
          </cell>
          <cell r="X1096">
            <v>3548.9</v>
          </cell>
          <cell r="Y1096">
            <v>0</v>
          </cell>
          <cell r="Z1096" t="str">
            <v>GBP</v>
          </cell>
          <cell r="AA1096">
            <v>7097.8</v>
          </cell>
          <cell r="AB1096">
            <v>46139</v>
          </cell>
          <cell r="AC1096">
            <v>0</v>
          </cell>
          <cell r="AD1096">
            <v>0</v>
          </cell>
          <cell r="AF1096">
            <v>788.83</v>
          </cell>
          <cell r="AG1096">
            <v>738</v>
          </cell>
          <cell r="AH1096">
            <v>95</v>
          </cell>
        </row>
        <row r="1097">
          <cell r="A1097">
            <v>260903</v>
          </cell>
          <cell r="B1097">
            <v>4502424419</v>
          </cell>
          <cell r="C1097">
            <v>46050</v>
          </cell>
          <cell r="D1097">
            <v>46058</v>
          </cell>
          <cell r="E1097">
            <v>46100</v>
          </cell>
          <cell r="F1097">
            <v>46142</v>
          </cell>
          <cell r="G1097">
            <v>0</v>
          </cell>
          <cell r="H1097" t="str">
            <v>260903-20</v>
          </cell>
          <cell r="I1097" t="str">
            <v>Sulzer Pumps (UK) Ltd OEM (Sulzer Saudi Pump Company (LLC))</v>
          </cell>
          <cell r="J1097">
            <v>20</v>
          </cell>
          <cell r="K1097" t="str">
            <v>STATIONARY RING;MACH</v>
          </cell>
          <cell r="L1097" t="str">
            <v xml:space="preserve"> ASTM A182 F53+STEL.6</v>
          </cell>
          <cell r="M1097" t="str">
            <v>507494678003Q01</v>
          </cell>
          <cell r="N1097">
            <v>507494678</v>
          </cell>
          <cell r="O1097" t="str">
            <v>-</v>
          </cell>
          <cell r="P1097" t="str">
            <v>STEL.6</v>
          </cell>
          <cell r="Q1097" t="str">
            <v xml:space="preserve">40-434 REV 02/40-504 REV 16/PS-2000 REV 00 </v>
          </cell>
          <cell r="R1097">
            <v>2</v>
          </cell>
          <cell r="S1097">
            <v>0</v>
          </cell>
          <cell r="T1097">
            <v>0</v>
          </cell>
          <cell r="U1097">
            <v>0</v>
          </cell>
          <cell r="V1097">
            <v>2</v>
          </cell>
          <cell r="W1097" t="str">
            <v>PENDING</v>
          </cell>
          <cell r="X1097">
            <v>7731</v>
          </cell>
          <cell r="Y1097">
            <v>0</v>
          </cell>
          <cell r="Z1097" t="str">
            <v>GBP</v>
          </cell>
          <cell r="AA1097">
            <v>15462</v>
          </cell>
          <cell r="AB1097">
            <v>46139</v>
          </cell>
          <cell r="AC1097">
            <v>0</v>
          </cell>
          <cell r="AD1097">
            <v>0</v>
          </cell>
          <cell r="AF1097">
            <v>840</v>
          </cell>
          <cell r="AG1097">
            <v>790</v>
          </cell>
          <cell r="AH1097">
            <v>95</v>
          </cell>
        </row>
        <row r="1098">
          <cell r="A1098">
            <v>260904</v>
          </cell>
          <cell r="B1098">
            <v>4502425636</v>
          </cell>
          <cell r="C1098">
            <v>46052</v>
          </cell>
          <cell r="D1098">
            <v>46058</v>
          </cell>
          <cell r="E1098">
            <v>46049</v>
          </cell>
          <cell r="F1098">
            <v>46096</v>
          </cell>
          <cell r="G1098">
            <v>0</v>
          </cell>
          <cell r="H1098" t="str">
            <v>260904-10</v>
          </cell>
          <cell r="I1098" t="str">
            <v>SULZER PUMPS MEXICO, SA de CV</v>
          </cell>
          <cell r="J1098">
            <v>10</v>
          </cell>
          <cell r="K1098" t="str">
            <v>STATIONARY RING;MACH</v>
          </cell>
          <cell r="L1098" t="str">
            <v>AISI 316L+STEL.1</v>
          </cell>
          <cell r="M1098">
            <v>204704801002</v>
          </cell>
          <cell r="N1098" t="str">
            <v>A42212 - 000</v>
          </cell>
          <cell r="O1098" t="str">
            <v>B</v>
          </cell>
          <cell r="P1098" t="str">
            <v>STEL.1</v>
          </cell>
          <cell r="Q1098" t="str">
            <v>PS-2000 - 000 REV 00</v>
          </cell>
          <cell r="R1098">
            <v>1</v>
          </cell>
          <cell r="S1098">
            <v>1</v>
          </cell>
          <cell r="T1098">
            <v>25356</v>
          </cell>
          <cell r="U1098">
            <v>46094</v>
          </cell>
          <cell r="V1098">
            <v>0</v>
          </cell>
          <cell r="W1098" t="str">
            <v>COMPLETE</v>
          </cell>
          <cell r="X1098">
            <v>686.9</v>
          </cell>
          <cell r="Y1098">
            <v>0</v>
          </cell>
          <cell r="Z1098" t="str">
            <v>USD</v>
          </cell>
          <cell r="AA1098">
            <v>0</v>
          </cell>
          <cell r="AB1098">
            <v>46093</v>
          </cell>
          <cell r="AC1098">
            <v>0</v>
          </cell>
          <cell r="AD1098">
            <v>0</v>
          </cell>
          <cell r="AF1098">
            <v>203.27619999999999</v>
          </cell>
          <cell r="AG1098">
            <v>190.5</v>
          </cell>
          <cell r="AH1098">
            <v>19.049999999999997</v>
          </cell>
        </row>
        <row r="1099">
          <cell r="A1099">
            <v>260915</v>
          </cell>
          <cell r="B1099">
            <v>4502427243</v>
          </cell>
          <cell r="C1099">
            <v>46057</v>
          </cell>
          <cell r="D1099">
            <v>46060</v>
          </cell>
          <cell r="E1099">
            <v>46094</v>
          </cell>
          <cell r="F1099">
            <v>46096</v>
          </cell>
          <cell r="G1099">
            <v>0</v>
          </cell>
          <cell r="H1099" t="str">
            <v>260915-10</v>
          </cell>
          <cell r="I1099" t="str">
            <v>SULZER PUMPS (US) INC</v>
          </cell>
          <cell r="J1099">
            <v>10</v>
          </cell>
          <cell r="K1099" t="str">
            <v>STATIONARY RING;MACH</v>
          </cell>
          <cell r="L1099" t="str">
            <v>UNS S32760 NACE MR0103+STEL.6</v>
          </cell>
          <cell r="M1099">
            <v>204501177006</v>
          </cell>
          <cell r="N1099" t="str">
            <v>3-204501177-000</v>
          </cell>
          <cell r="O1099" t="str">
            <v>-</v>
          </cell>
          <cell r="P1099" t="str">
            <v>STEL.6</v>
          </cell>
          <cell r="Q1099" t="str">
            <v>&lt; 269 HB; &lt; 28 HRc; Hv &lt; 310/PS-2000-000 REV 00</v>
          </cell>
          <cell r="R1099">
            <v>1</v>
          </cell>
          <cell r="S1099">
            <v>1</v>
          </cell>
          <cell r="T1099">
            <v>25385</v>
          </cell>
          <cell r="U1099">
            <v>46107</v>
          </cell>
          <cell r="V1099">
            <v>0</v>
          </cell>
          <cell r="W1099" t="str">
            <v>COMPLETE</v>
          </cell>
          <cell r="X1099">
            <v>759.6</v>
          </cell>
          <cell r="Y1099">
            <v>0</v>
          </cell>
          <cell r="Z1099" t="str">
            <v>USD</v>
          </cell>
          <cell r="AA1099">
            <v>0</v>
          </cell>
          <cell r="AB1099">
            <v>46093</v>
          </cell>
          <cell r="AC1099">
            <v>0</v>
          </cell>
          <cell r="AD1099">
            <v>0</v>
          </cell>
          <cell r="AF1099">
            <v>165</v>
          </cell>
          <cell r="AG1099">
            <v>150.49</v>
          </cell>
          <cell r="AH1099">
            <v>20</v>
          </cell>
        </row>
        <row r="1100">
          <cell r="A1100">
            <v>260915</v>
          </cell>
          <cell r="B1100">
            <v>4502427243</v>
          </cell>
          <cell r="C1100">
            <v>46057</v>
          </cell>
          <cell r="D1100">
            <v>46060</v>
          </cell>
          <cell r="E1100">
            <v>46094</v>
          </cell>
          <cell r="F1100">
            <v>46096</v>
          </cell>
          <cell r="G1100">
            <v>0</v>
          </cell>
          <cell r="H1100" t="str">
            <v>260915-20</v>
          </cell>
          <cell r="I1100" t="str">
            <v>SULZER PUMPS (US) INC</v>
          </cell>
          <cell r="J1100">
            <v>20</v>
          </cell>
          <cell r="K1100" t="str">
            <v>IMPELLER RING;MACH</v>
          </cell>
          <cell r="L1100" t="str">
            <v>UNS S32760 NACE MR0103+STEL.6</v>
          </cell>
          <cell r="M1100">
            <v>204500994004</v>
          </cell>
          <cell r="N1100" t="str">
            <v>3-204500994-000/A-104753749-000-D</v>
          </cell>
          <cell r="O1100" t="str">
            <v>-</v>
          </cell>
          <cell r="P1100" t="str">
            <v>STEL.6</v>
          </cell>
          <cell r="Q1100" t="str">
            <v>&lt; 269 HB; &lt; 28 HRc; Hv &lt; 310/PS-2000-000 REV 00</v>
          </cell>
          <cell r="R1100">
            <v>1</v>
          </cell>
          <cell r="S1100">
            <v>1</v>
          </cell>
          <cell r="T1100">
            <v>25385</v>
          </cell>
          <cell r="U1100">
            <v>46107</v>
          </cell>
          <cell r="V1100">
            <v>0</v>
          </cell>
          <cell r="W1100" t="str">
            <v>COMPLETE</v>
          </cell>
          <cell r="X1100">
            <v>605.1</v>
          </cell>
          <cell r="Y1100">
            <v>0</v>
          </cell>
          <cell r="Z1100" t="str">
            <v>USD</v>
          </cell>
          <cell r="AA1100">
            <v>0</v>
          </cell>
          <cell r="AB1100">
            <v>46093</v>
          </cell>
          <cell r="AC1100">
            <v>0</v>
          </cell>
          <cell r="AD1100">
            <v>0</v>
          </cell>
          <cell r="AF1100">
            <v>149.47999999999999</v>
          </cell>
          <cell r="AG1100">
            <v>135</v>
          </cell>
          <cell r="AH1100">
            <v>25</v>
          </cell>
        </row>
        <row r="1101">
          <cell r="A1101">
            <v>260915</v>
          </cell>
          <cell r="B1101">
            <v>4502427243</v>
          </cell>
          <cell r="C1101">
            <v>46057</v>
          </cell>
          <cell r="D1101">
            <v>46060</v>
          </cell>
          <cell r="E1101">
            <v>46094</v>
          </cell>
          <cell r="F1101">
            <v>46096</v>
          </cell>
          <cell r="G1101">
            <v>0</v>
          </cell>
          <cell r="H1101" t="str">
            <v>260915-30</v>
          </cell>
          <cell r="I1101" t="str">
            <v>SULZER PUMPS (US) INC</v>
          </cell>
          <cell r="J1101">
            <v>30</v>
          </cell>
          <cell r="K1101" t="str">
            <v>IMPELLER RING;MACH</v>
          </cell>
          <cell r="L1101" t="str">
            <v>UNS S32760 NACE MR0103+STEL.6</v>
          </cell>
          <cell r="M1101">
            <v>204500993004</v>
          </cell>
          <cell r="N1101" t="str">
            <v>3-204500993-000/A-104753749-000-D</v>
          </cell>
          <cell r="O1101" t="str">
            <v>-</v>
          </cell>
          <cell r="P1101" t="str">
            <v>STEL.6</v>
          </cell>
          <cell r="Q1101" t="str">
            <v>&lt; 269 HB; &lt; 28 HRc; Hv &lt; 310/PS-2000-000 REV 00</v>
          </cell>
          <cell r="R1101">
            <v>1</v>
          </cell>
          <cell r="S1101">
            <v>1</v>
          </cell>
          <cell r="T1101">
            <v>25368</v>
          </cell>
          <cell r="U1101">
            <v>46099</v>
          </cell>
          <cell r="V1101">
            <v>0</v>
          </cell>
          <cell r="W1101" t="str">
            <v>COMPLETE</v>
          </cell>
          <cell r="X1101">
            <v>547</v>
          </cell>
          <cell r="Y1101">
            <v>0</v>
          </cell>
          <cell r="Z1101" t="str">
            <v>USD</v>
          </cell>
          <cell r="AA1101">
            <v>0</v>
          </cell>
          <cell r="AB1101">
            <v>46093</v>
          </cell>
          <cell r="AC1101">
            <v>0</v>
          </cell>
          <cell r="AD1101">
            <v>0</v>
          </cell>
          <cell r="AF1101">
            <v>150</v>
          </cell>
          <cell r="AG1101">
            <v>135</v>
          </cell>
          <cell r="AH1101">
            <v>20</v>
          </cell>
        </row>
        <row r="1102">
          <cell r="A1102">
            <v>260916</v>
          </cell>
          <cell r="B1102">
            <v>4502429304</v>
          </cell>
          <cell r="C1102">
            <v>46062</v>
          </cell>
          <cell r="D1102">
            <v>46063</v>
          </cell>
          <cell r="E1102">
            <v>46101</v>
          </cell>
          <cell r="F1102">
            <v>46096</v>
          </cell>
          <cell r="G1102">
            <v>0</v>
          </cell>
          <cell r="H1102" t="str">
            <v>260916-10</v>
          </cell>
          <cell r="I1102" t="str">
            <v>SULZER PUMPS (US) INC</v>
          </cell>
          <cell r="J1102">
            <v>10</v>
          </cell>
          <cell r="K1102" t="str">
            <v>RING,CASE</v>
          </cell>
          <cell r="L1102" t="str">
            <v>AISI Gr 316L+COL.6</v>
          </cell>
          <cell r="M1102">
            <v>1272918</v>
          </cell>
          <cell r="N1102" t="str">
            <v>A38352-000</v>
          </cell>
          <cell r="O1102" t="str">
            <v>C</v>
          </cell>
          <cell r="P1102" t="str">
            <v>COL.6</v>
          </cell>
          <cell r="Q1102">
            <v>0</v>
          </cell>
          <cell r="R1102">
            <v>2</v>
          </cell>
          <cell r="S1102">
            <v>2</v>
          </cell>
          <cell r="T1102" t="str">
            <v>25385/26006</v>
          </cell>
          <cell r="U1102" t="str">
            <v>26/03/2026/14/04/2026</v>
          </cell>
          <cell r="V1102">
            <v>0</v>
          </cell>
          <cell r="W1102" t="str">
            <v>COMPLETE</v>
          </cell>
          <cell r="X1102">
            <v>1522.5</v>
          </cell>
          <cell r="Y1102">
            <v>0</v>
          </cell>
          <cell r="Z1102" t="str">
            <v>USD</v>
          </cell>
          <cell r="AA1102">
            <v>0</v>
          </cell>
          <cell r="AB1102">
            <v>46093</v>
          </cell>
          <cell r="AC1102">
            <v>0</v>
          </cell>
          <cell r="AD1102">
            <v>0</v>
          </cell>
          <cell r="AF1102">
            <v>311.09919999999994</v>
          </cell>
          <cell r="AG1102">
            <v>174.625</v>
          </cell>
          <cell r="AH1102">
            <v>49</v>
          </cell>
        </row>
        <row r="1103">
          <cell r="A1103">
            <v>260916</v>
          </cell>
          <cell r="B1103">
            <v>4502429304</v>
          </cell>
          <cell r="C1103">
            <v>46062</v>
          </cell>
          <cell r="D1103">
            <v>46063</v>
          </cell>
          <cell r="E1103">
            <v>46101</v>
          </cell>
          <cell r="F1103">
            <v>46096</v>
          </cell>
          <cell r="G1103">
            <v>0</v>
          </cell>
          <cell r="H1103" t="str">
            <v>260916-20</v>
          </cell>
          <cell r="I1103" t="str">
            <v>SULZER PUMPS (US) INC</v>
          </cell>
          <cell r="J1103">
            <v>20</v>
          </cell>
          <cell r="K1103" t="str">
            <v>IMPELLER RING;MACH</v>
          </cell>
          <cell r="L1103" t="str">
            <v>AISI Gr 304L+COL.6</v>
          </cell>
          <cell r="M1103">
            <v>204704835001</v>
          </cell>
          <cell r="N1103" t="str">
            <v>A42275-000</v>
          </cell>
          <cell r="O1103" t="str">
            <v>C</v>
          </cell>
          <cell r="P1103" t="str">
            <v>COL.6</v>
          </cell>
          <cell r="Q1103">
            <v>0</v>
          </cell>
          <cell r="R1103">
            <v>1</v>
          </cell>
          <cell r="S1103">
            <v>1</v>
          </cell>
          <cell r="T1103">
            <v>25376</v>
          </cell>
          <cell r="U1103">
            <v>46104</v>
          </cell>
          <cell r="V1103">
            <v>0</v>
          </cell>
          <cell r="W1103" t="str">
            <v>COMPLETE</v>
          </cell>
          <cell r="X1103">
            <v>1143.5</v>
          </cell>
          <cell r="Y1103">
            <v>0</v>
          </cell>
          <cell r="Z1103" t="str">
            <v>USD</v>
          </cell>
          <cell r="AA1103">
            <v>0</v>
          </cell>
          <cell r="AB1103">
            <v>46093</v>
          </cell>
          <cell r="AC1103">
            <v>0</v>
          </cell>
          <cell r="AD1103">
            <v>0</v>
          </cell>
          <cell r="AF1103">
            <v>288.28999999999996</v>
          </cell>
          <cell r="AG1103">
            <v>276.22499999999997</v>
          </cell>
          <cell r="AH1103">
            <v>31.75</v>
          </cell>
        </row>
        <row r="1104">
          <cell r="A1104">
            <v>260918</v>
          </cell>
          <cell r="B1104">
            <v>4502428985</v>
          </cell>
          <cell r="C1104">
            <v>46062</v>
          </cell>
          <cell r="D1104">
            <v>46063</v>
          </cell>
          <cell r="E1104">
            <v>46185</v>
          </cell>
          <cell r="F1104">
            <v>46127</v>
          </cell>
          <cell r="G1104">
            <v>0</v>
          </cell>
          <cell r="H1104" t="str">
            <v>260918-10</v>
          </cell>
          <cell r="I1104" t="str">
            <v>Sulzer Pumps (UK) Ltd OEM</v>
          </cell>
          <cell r="J1104">
            <v>10</v>
          </cell>
          <cell r="K1104" t="str">
            <v>IMPELLER RING;MACH</v>
          </cell>
          <cell r="L1104" t="str">
            <v>ASTM A276 Type 316L+STEL.6</v>
          </cell>
          <cell r="M1104" t="str">
            <v>204248650009Q01</v>
          </cell>
          <cell r="N1104" t="str">
            <v>2-204248650</v>
          </cell>
          <cell r="O1104" t="str">
            <v>D</v>
          </cell>
          <cell r="P1104" t="str">
            <v>STEL.6</v>
          </cell>
          <cell r="Q1104" t="str">
            <v>QQP1005937800010-01 TASK 260</v>
          </cell>
          <cell r="R1104">
            <v>1</v>
          </cell>
          <cell r="S1104">
            <v>1</v>
          </cell>
          <cell r="T1104">
            <v>26005</v>
          </cell>
          <cell r="U1104">
            <v>46126</v>
          </cell>
          <cell r="V1104">
            <v>0</v>
          </cell>
          <cell r="W1104" t="str">
            <v>COMPLETE</v>
          </cell>
          <cell r="X1104">
            <v>187.5</v>
          </cell>
          <cell r="Y1104">
            <v>0</v>
          </cell>
          <cell r="Z1104" t="str">
            <v>GBP</v>
          </cell>
          <cell r="AA1104">
            <v>0</v>
          </cell>
          <cell r="AB1104">
            <v>46124</v>
          </cell>
          <cell r="AC1104">
            <v>0</v>
          </cell>
          <cell r="AD1104">
            <v>0</v>
          </cell>
          <cell r="AF1104">
            <v>109.5</v>
          </cell>
          <cell r="AG1104">
            <v>100</v>
          </cell>
          <cell r="AH1104">
            <v>19</v>
          </cell>
        </row>
        <row r="1105">
          <cell r="A1105">
            <v>260918</v>
          </cell>
          <cell r="B1105">
            <v>4502428985</v>
          </cell>
          <cell r="C1105">
            <v>46062</v>
          </cell>
          <cell r="D1105">
            <v>46063</v>
          </cell>
          <cell r="E1105">
            <v>46185</v>
          </cell>
          <cell r="F1105">
            <v>46127</v>
          </cell>
          <cell r="G1105">
            <v>0</v>
          </cell>
          <cell r="H1105" t="str">
            <v>260918-20</v>
          </cell>
          <cell r="I1105" t="str">
            <v>Sulzer Pumps (UK) Ltd OEM</v>
          </cell>
          <cell r="J1105">
            <v>20</v>
          </cell>
          <cell r="K1105" t="str">
            <v>IMPELLER RING;MACH</v>
          </cell>
          <cell r="L1105" t="str">
            <v>ASTM A276 Type 316L+STEL.6</v>
          </cell>
          <cell r="M1105" t="str">
            <v>204248650010Q01</v>
          </cell>
          <cell r="N1105" t="str">
            <v>2-204248650</v>
          </cell>
          <cell r="O1105" t="str">
            <v>D</v>
          </cell>
          <cell r="P1105" t="str">
            <v>STEL.6</v>
          </cell>
          <cell r="Q1105" t="str">
            <v>QQP1005937800010-01 TASK 260</v>
          </cell>
          <cell r="R1105">
            <v>14</v>
          </cell>
          <cell r="S1105">
            <v>14</v>
          </cell>
          <cell r="T1105">
            <v>25394</v>
          </cell>
          <cell r="U1105">
            <v>46109</v>
          </cell>
          <cell r="V1105">
            <v>0</v>
          </cell>
          <cell r="W1105" t="str">
            <v>COMPLETE</v>
          </cell>
          <cell r="X1105">
            <v>114.7</v>
          </cell>
          <cell r="Y1105">
            <v>0</v>
          </cell>
          <cell r="Z1105" t="str">
            <v>GBP</v>
          </cell>
          <cell r="AA1105">
            <v>0</v>
          </cell>
          <cell r="AB1105">
            <v>46124</v>
          </cell>
          <cell r="AC1105">
            <v>0</v>
          </cell>
          <cell r="AD1105">
            <v>0</v>
          </cell>
          <cell r="AF1105">
            <v>89.54</v>
          </cell>
          <cell r="AG1105">
            <v>80</v>
          </cell>
          <cell r="AH1105">
            <v>19</v>
          </cell>
        </row>
        <row r="1106">
          <cell r="A1106">
            <v>260918</v>
          </cell>
          <cell r="B1106">
            <v>4502428985</v>
          </cell>
          <cell r="C1106">
            <v>46062</v>
          </cell>
          <cell r="D1106">
            <v>46063</v>
          </cell>
          <cell r="E1106">
            <v>46185</v>
          </cell>
          <cell r="F1106">
            <v>46127</v>
          </cell>
          <cell r="G1106">
            <v>0</v>
          </cell>
          <cell r="H1106" t="str">
            <v>260918-30</v>
          </cell>
          <cell r="I1106" t="str">
            <v>Sulzer Pumps (UK) Ltd OEM</v>
          </cell>
          <cell r="J1106">
            <v>30</v>
          </cell>
          <cell r="K1106" t="str">
            <v>IMPELLER RING;MACH</v>
          </cell>
          <cell r="L1106" t="str">
            <v>ASTM A276 Type 316L+STEL.6</v>
          </cell>
          <cell r="M1106" t="str">
            <v>204248650011Q01</v>
          </cell>
          <cell r="N1106" t="str">
            <v>2-204248650</v>
          </cell>
          <cell r="O1106" t="str">
            <v>D</v>
          </cell>
          <cell r="P1106" t="str">
            <v>STEL.6</v>
          </cell>
          <cell r="Q1106" t="str">
            <v>QQP1005937800010-01 TASK 260</v>
          </cell>
          <cell r="R1106">
            <v>13</v>
          </cell>
          <cell r="S1106">
            <v>13</v>
          </cell>
          <cell r="T1106">
            <v>25394</v>
          </cell>
          <cell r="U1106">
            <v>46109</v>
          </cell>
          <cell r="V1106">
            <v>0</v>
          </cell>
          <cell r="W1106" t="str">
            <v>COMPLETE</v>
          </cell>
          <cell r="X1106">
            <v>122.4</v>
          </cell>
          <cell r="Y1106">
            <v>0</v>
          </cell>
          <cell r="Z1106" t="str">
            <v>GBP</v>
          </cell>
          <cell r="AA1106">
            <v>0</v>
          </cell>
          <cell r="AB1106">
            <v>46124</v>
          </cell>
          <cell r="AC1106">
            <v>0</v>
          </cell>
          <cell r="AD1106">
            <v>0</v>
          </cell>
          <cell r="AF1106">
            <v>99.52</v>
          </cell>
          <cell r="AG1106">
            <v>85</v>
          </cell>
          <cell r="AH1106">
            <v>19</v>
          </cell>
        </row>
        <row r="1107">
          <cell r="A1107">
            <v>260918</v>
          </cell>
          <cell r="B1107">
            <v>4502428985</v>
          </cell>
          <cell r="C1107">
            <v>46062</v>
          </cell>
          <cell r="D1107">
            <v>46063</v>
          </cell>
          <cell r="E1107">
            <v>46185</v>
          </cell>
          <cell r="F1107">
            <v>46127</v>
          </cell>
          <cell r="G1107">
            <v>0</v>
          </cell>
          <cell r="H1107" t="str">
            <v>260918-40</v>
          </cell>
          <cell r="I1107" t="str">
            <v>Sulzer Pumps (UK) Ltd OEM</v>
          </cell>
          <cell r="J1107">
            <v>40</v>
          </cell>
          <cell r="K1107" t="str">
            <v>BEARING SLEEVE;MACH</v>
          </cell>
          <cell r="L1107" t="str">
            <v>ASTM A276 UNS S31803 Cond A</v>
          </cell>
          <cell r="M1107">
            <v>204257503001</v>
          </cell>
          <cell r="N1107" t="str">
            <v>3-204257503</v>
          </cell>
          <cell r="O1107" t="str">
            <v>-</v>
          </cell>
          <cell r="P1107">
            <v>0</v>
          </cell>
          <cell r="Q1107" t="str">
            <v>40-504 REV 16/PS-1001 REV 00</v>
          </cell>
          <cell r="R1107">
            <v>14</v>
          </cell>
          <cell r="S1107">
            <v>14</v>
          </cell>
          <cell r="T1107">
            <v>25394</v>
          </cell>
          <cell r="U1107">
            <v>46109</v>
          </cell>
          <cell r="V1107">
            <v>0</v>
          </cell>
          <cell r="W1107" t="str">
            <v>COMPLETE</v>
          </cell>
          <cell r="X1107">
            <v>75.5</v>
          </cell>
          <cell r="Y1107">
            <v>0</v>
          </cell>
          <cell r="Z1107" t="str">
            <v>GBP</v>
          </cell>
          <cell r="AA1107">
            <v>0</v>
          </cell>
          <cell r="AB1107">
            <v>46124</v>
          </cell>
          <cell r="AC1107">
            <v>0</v>
          </cell>
          <cell r="AD1107">
            <v>0</v>
          </cell>
          <cell r="AF1107">
            <v>45</v>
          </cell>
          <cell r="AG1107">
            <v>35</v>
          </cell>
          <cell r="AH1107">
            <v>117</v>
          </cell>
        </row>
        <row r="1108">
          <cell r="A1108">
            <v>260918</v>
          </cell>
          <cell r="B1108">
            <v>4502428985</v>
          </cell>
          <cell r="C1108">
            <v>46062</v>
          </cell>
          <cell r="D1108">
            <v>46063</v>
          </cell>
          <cell r="E1108">
            <v>46185</v>
          </cell>
          <cell r="F1108">
            <v>46127</v>
          </cell>
          <cell r="G1108">
            <v>0</v>
          </cell>
          <cell r="H1108" t="str">
            <v>260918-50</v>
          </cell>
          <cell r="I1108" t="str">
            <v>Sulzer Pumps (UK) Ltd OEM</v>
          </cell>
          <cell r="J1108">
            <v>50</v>
          </cell>
          <cell r="K1108" t="str">
            <v>BEARING SLEEVE;MACH</v>
          </cell>
          <cell r="L1108" t="str">
            <v>ASTM A276 UNS S31803 Cond A</v>
          </cell>
          <cell r="M1108">
            <v>204257509001</v>
          </cell>
          <cell r="N1108" t="str">
            <v>3-204257509</v>
          </cell>
          <cell r="O1108" t="str">
            <v>-</v>
          </cell>
          <cell r="P1108">
            <v>0</v>
          </cell>
          <cell r="Q1108" t="str">
            <v>40-504 REV 16/PS-1001 REV 00</v>
          </cell>
          <cell r="R1108">
            <v>1</v>
          </cell>
          <cell r="S1108">
            <v>1</v>
          </cell>
          <cell r="T1108">
            <v>26005</v>
          </cell>
          <cell r="U1108">
            <v>46126</v>
          </cell>
          <cell r="V1108">
            <v>0</v>
          </cell>
          <cell r="W1108" t="str">
            <v>COMPLETE</v>
          </cell>
          <cell r="X1108">
            <v>122.3</v>
          </cell>
          <cell r="Y1108">
            <v>0</v>
          </cell>
          <cell r="Z1108" t="str">
            <v>GBP</v>
          </cell>
          <cell r="AA1108">
            <v>0</v>
          </cell>
          <cell r="AB1108">
            <v>46124</v>
          </cell>
          <cell r="AC1108">
            <v>0</v>
          </cell>
          <cell r="AD1108">
            <v>0</v>
          </cell>
          <cell r="AF1108">
            <v>45</v>
          </cell>
          <cell r="AG1108">
            <v>35</v>
          </cell>
          <cell r="AH1108">
            <v>43</v>
          </cell>
        </row>
        <row r="1109">
          <cell r="A1109">
            <v>260918</v>
          </cell>
          <cell r="B1109">
            <v>4502428985</v>
          </cell>
          <cell r="C1109">
            <v>46062</v>
          </cell>
          <cell r="D1109">
            <v>46063</v>
          </cell>
          <cell r="E1109">
            <v>46185</v>
          </cell>
          <cell r="F1109">
            <v>46127</v>
          </cell>
          <cell r="G1109">
            <v>0</v>
          </cell>
          <cell r="H1109" t="str">
            <v>260918-60</v>
          </cell>
          <cell r="I1109" t="str">
            <v>Sulzer Pumps (UK) Ltd OEM</v>
          </cell>
          <cell r="J1109">
            <v>60</v>
          </cell>
          <cell r="K1109" t="str">
            <v>BEARING SLEEVE;MACH</v>
          </cell>
          <cell r="L1109" t="str">
            <v>ASTM A276 UNS S31803 Cond A</v>
          </cell>
          <cell r="M1109">
            <v>204257510001</v>
          </cell>
          <cell r="N1109" t="str">
            <v>3-204257510</v>
          </cell>
          <cell r="O1109" t="str">
            <v>-</v>
          </cell>
          <cell r="P1109">
            <v>0</v>
          </cell>
          <cell r="Q1109" t="str">
            <v>40-504 REV 16/PS-1001 REV 00</v>
          </cell>
          <cell r="R1109">
            <v>1</v>
          </cell>
          <cell r="S1109">
            <v>1</v>
          </cell>
          <cell r="T1109">
            <v>26005</v>
          </cell>
          <cell r="U1109">
            <v>46126</v>
          </cell>
          <cell r="V1109">
            <v>0</v>
          </cell>
          <cell r="W1109" t="str">
            <v>COMPLETE</v>
          </cell>
          <cell r="X1109">
            <v>174.4</v>
          </cell>
          <cell r="Y1109">
            <v>0</v>
          </cell>
          <cell r="Z1109" t="str">
            <v>GBP</v>
          </cell>
          <cell r="AA1109">
            <v>0</v>
          </cell>
          <cell r="AB1109">
            <v>46124</v>
          </cell>
          <cell r="AC1109">
            <v>0</v>
          </cell>
          <cell r="AD1109">
            <v>0</v>
          </cell>
          <cell r="AF1109">
            <v>45</v>
          </cell>
          <cell r="AG1109">
            <v>35</v>
          </cell>
          <cell r="AH1109">
            <v>115</v>
          </cell>
        </row>
        <row r="1110">
          <cell r="A1110">
            <v>260918</v>
          </cell>
          <cell r="B1110">
            <v>4502428985</v>
          </cell>
          <cell r="C1110">
            <v>46062</v>
          </cell>
          <cell r="D1110">
            <v>46063</v>
          </cell>
          <cell r="E1110">
            <v>46185</v>
          </cell>
          <cell r="F1110">
            <v>46127</v>
          </cell>
          <cell r="G1110">
            <v>0</v>
          </cell>
          <cell r="H1110" t="str">
            <v>260918-70</v>
          </cell>
          <cell r="I1110" t="str">
            <v>Sulzer Pumps (UK) Ltd OEM</v>
          </cell>
          <cell r="J1110">
            <v>70</v>
          </cell>
          <cell r="K1110" t="str">
            <v>SHAFT SLEEVE;MACH;VCR</v>
          </cell>
          <cell r="L1110" t="str">
            <v>ASTM A276 UNS S31803 Cond A</v>
          </cell>
          <cell r="M1110">
            <v>204257516001</v>
          </cell>
          <cell r="N1110" t="str">
            <v>3-204257516</v>
          </cell>
          <cell r="O1110" t="str">
            <v>-</v>
          </cell>
          <cell r="P1110">
            <v>0</v>
          </cell>
          <cell r="Q1110" t="str">
            <v>40-504 REV 16/PS-1001 REV 00</v>
          </cell>
          <cell r="R1110">
            <v>1</v>
          </cell>
          <cell r="S1110">
            <v>1</v>
          </cell>
          <cell r="T1110">
            <v>26005</v>
          </cell>
          <cell r="U1110">
            <v>46126</v>
          </cell>
          <cell r="V1110">
            <v>0</v>
          </cell>
          <cell r="W1110" t="str">
            <v>COMPLETE</v>
          </cell>
          <cell r="X1110">
            <v>95.5</v>
          </cell>
          <cell r="Y1110">
            <v>0</v>
          </cell>
          <cell r="Z1110" t="str">
            <v>GBP</v>
          </cell>
          <cell r="AA1110">
            <v>0</v>
          </cell>
          <cell r="AB1110">
            <v>46124</v>
          </cell>
          <cell r="AC1110">
            <v>0</v>
          </cell>
          <cell r="AD1110">
            <v>0</v>
          </cell>
          <cell r="AF1110">
            <v>40</v>
          </cell>
          <cell r="AG1110">
            <v>30</v>
          </cell>
          <cell r="AH1110">
            <v>32.5</v>
          </cell>
        </row>
        <row r="1111">
          <cell r="A1111">
            <v>260918</v>
          </cell>
          <cell r="B1111">
            <v>4502428985</v>
          </cell>
          <cell r="C1111">
            <v>46062</v>
          </cell>
          <cell r="D1111">
            <v>46063</v>
          </cell>
          <cell r="E1111">
            <v>46185</v>
          </cell>
          <cell r="F1111">
            <v>46127</v>
          </cell>
          <cell r="G1111">
            <v>0</v>
          </cell>
          <cell r="H1111" t="str">
            <v>260918-80</v>
          </cell>
          <cell r="I1111" t="str">
            <v>Sulzer Pumps (UK) Ltd OEM</v>
          </cell>
          <cell r="J1111">
            <v>80</v>
          </cell>
          <cell r="K1111" t="str">
            <v>SHAFT SLEEVE;MACH;VCR</v>
          </cell>
          <cell r="L1111" t="str">
            <v>ASTM A276 UNS S31803 Cond A</v>
          </cell>
          <cell r="M1111">
            <v>204257517001</v>
          </cell>
          <cell r="N1111" t="str">
            <v>3-204257517</v>
          </cell>
          <cell r="O1111" t="str">
            <v>-</v>
          </cell>
          <cell r="P1111">
            <v>0</v>
          </cell>
          <cell r="Q1111" t="str">
            <v>40-504 REV 16/PS-1001 REV 00</v>
          </cell>
          <cell r="R1111">
            <v>1</v>
          </cell>
          <cell r="S1111">
            <v>1</v>
          </cell>
          <cell r="T1111">
            <v>26005</v>
          </cell>
          <cell r="U1111">
            <v>46126</v>
          </cell>
          <cell r="V1111">
            <v>0</v>
          </cell>
          <cell r="W1111" t="str">
            <v>COMPLETE</v>
          </cell>
          <cell r="X1111">
            <v>106.6</v>
          </cell>
          <cell r="Y1111">
            <v>0</v>
          </cell>
          <cell r="Z1111" t="str">
            <v>GBP</v>
          </cell>
          <cell r="AA1111">
            <v>0</v>
          </cell>
          <cell r="AB1111">
            <v>46124</v>
          </cell>
          <cell r="AC1111">
            <v>0</v>
          </cell>
          <cell r="AD1111">
            <v>0</v>
          </cell>
          <cell r="AF1111">
            <v>40</v>
          </cell>
          <cell r="AG1111">
            <v>30</v>
          </cell>
          <cell r="AH1111">
            <v>132.5</v>
          </cell>
        </row>
        <row r="1112">
          <cell r="A1112">
            <v>260918</v>
          </cell>
          <cell r="B1112">
            <v>4502428985</v>
          </cell>
          <cell r="C1112">
            <v>46062</v>
          </cell>
          <cell r="D1112">
            <v>46063</v>
          </cell>
          <cell r="E1112">
            <v>46185</v>
          </cell>
          <cell r="F1112">
            <v>46127</v>
          </cell>
          <cell r="G1112">
            <v>0</v>
          </cell>
          <cell r="H1112" t="str">
            <v>260918-90</v>
          </cell>
          <cell r="I1112" t="str">
            <v>Sulzer Pumps (UK) Ltd OEM</v>
          </cell>
          <cell r="J1112">
            <v>90</v>
          </cell>
          <cell r="K1112" t="str">
            <v>STATIONARY RING;MACH</v>
          </cell>
          <cell r="L1112" t="str">
            <v>ASTM A276 Type 316L+STEL.6</v>
          </cell>
          <cell r="M1112" t="str">
            <v>204229117016Q01</v>
          </cell>
          <cell r="N1112" t="str">
            <v>2-204229117</v>
          </cell>
          <cell r="O1112" t="str">
            <v>B</v>
          </cell>
          <cell r="P1112" t="str">
            <v>STEL.6</v>
          </cell>
          <cell r="Q1112" t="str">
            <v>QQP1005937800010-01 TASK 260</v>
          </cell>
          <cell r="R1112">
            <v>14</v>
          </cell>
          <cell r="S1112">
            <v>14</v>
          </cell>
          <cell r="T1112">
            <v>25394</v>
          </cell>
          <cell r="U1112">
            <v>46109</v>
          </cell>
          <cell r="V1112">
            <v>0</v>
          </cell>
          <cell r="W1112" t="str">
            <v>COMPLETE</v>
          </cell>
          <cell r="X1112">
            <v>138.9</v>
          </cell>
          <cell r="Y1112">
            <v>0</v>
          </cell>
          <cell r="Z1112" t="str">
            <v>GBP</v>
          </cell>
          <cell r="AA1112">
            <v>0</v>
          </cell>
          <cell r="AB1112">
            <v>46124</v>
          </cell>
          <cell r="AC1112">
            <v>0</v>
          </cell>
          <cell r="AD1112">
            <v>0</v>
          </cell>
          <cell r="AF1112">
            <v>105</v>
          </cell>
          <cell r="AG1112">
            <v>90</v>
          </cell>
          <cell r="AH1112">
            <v>19</v>
          </cell>
        </row>
        <row r="1113">
          <cell r="A1113">
            <v>260918</v>
          </cell>
          <cell r="B1113">
            <v>4502428985</v>
          </cell>
          <cell r="C1113">
            <v>46062</v>
          </cell>
          <cell r="D1113">
            <v>46063</v>
          </cell>
          <cell r="E1113">
            <v>46185</v>
          </cell>
          <cell r="F1113">
            <v>46127</v>
          </cell>
          <cell r="G1113">
            <v>0</v>
          </cell>
          <cell r="H1113" t="str">
            <v>260918-100</v>
          </cell>
          <cell r="I1113" t="str">
            <v>Sulzer Pumps (UK) Ltd OEM</v>
          </cell>
          <cell r="J1113">
            <v>100</v>
          </cell>
          <cell r="K1113" t="str">
            <v>STATIONARY RING;MACH</v>
          </cell>
          <cell r="L1113" t="str">
            <v>ASTM A276 Type 316L+STEL.6</v>
          </cell>
          <cell r="M1113" t="str">
            <v>204229117017Q01</v>
          </cell>
          <cell r="N1113" t="str">
            <v>2-204229117</v>
          </cell>
          <cell r="O1113" t="str">
            <v>B</v>
          </cell>
          <cell r="P1113" t="str">
            <v>STEL.6</v>
          </cell>
          <cell r="Q1113" t="str">
            <v>QQP1005937800010-01 TASK 260</v>
          </cell>
          <cell r="R1113">
            <v>13</v>
          </cell>
          <cell r="S1113">
            <v>13</v>
          </cell>
          <cell r="T1113">
            <v>25394</v>
          </cell>
          <cell r="U1113">
            <v>46109</v>
          </cell>
          <cell r="V1113">
            <v>0</v>
          </cell>
          <cell r="W1113" t="str">
            <v>COMPLETE</v>
          </cell>
          <cell r="X1113">
            <v>158.4</v>
          </cell>
          <cell r="Y1113">
            <v>0</v>
          </cell>
          <cell r="Z1113" t="str">
            <v>GBP</v>
          </cell>
          <cell r="AA1113">
            <v>0</v>
          </cell>
          <cell r="AB1113">
            <v>46124</v>
          </cell>
          <cell r="AC1113">
            <v>0</v>
          </cell>
          <cell r="AD1113">
            <v>0</v>
          </cell>
          <cell r="AF1113">
            <v>120</v>
          </cell>
          <cell r="AG1113">
            <v>110</v>
          </cell>
          <cell r="AH1113">
            <v>19</v>
          </cell>
        </row>
        <row r="1114">
          <cell r="A1114">
            <v>260918</v>
          </cell>
          <cell r="B1114">
            <v>4502428985</v>
          </cell>
          <cell r="C1114">
            <v>46062</v>
          </cell>
          <cell r="D1114">
            <v>46063</v>
          </cell>
          <cell r="E1114">
            <v>46185</v>
          </cell>
          <cell r="F1114">
            <v>46127</v>
          </cell>
          <cell r="G1114">
            <v>0</v>
          </cell>
          <cell r="H1114" t="str">
            <v>260918-110</v>
          </cell>
          <cell r="I1114" t="str">
            <v>Sulzer Pumps (UK) Ltd OEM</v>
          </cell>
          <cell r="J1114">
            <v>110</v>
          </cell>
          <cell r="K1114" t="str">
            <v>STATIONARY RING;MACH</v>
          </cell>
          <cell r="L1114" t="str">
            <v>ASTM A276 Type 316L+STEL.6</v>
          </cell>
          <cell r="M1114" t="str">
            <v>204229117018Q01</v>
          </cell>
          <cell r="N1114" t="str">
            <v>2-204229117</v>
          </cell>
          <cell r="O1114" t="str">
            <v>B</v>
          </cell>
          <cell r="P1114" t="str">
            <v>STEL.6</v>
          </cell>
          <cell r="Q1114" t="str">
            <v>QQP1005937800010-01 TASK 260</v>
          </cell>
          <cell r="R1114">
            <v>1</v>
          </cell>
          <cell r="S1114">
            <v>1</v>
          </cell>
          <cell r="T1114">
            <v>26005</v>
          </cell>
          <cell r="U1114">
            <v>46126</v>
          </cell>
          <cell r="V1114">
            <v>0</v>
          </cell>
          <cell r="W1114" t="str">
            <v>COMPLETE</v>
          </cell>
          <cell r="X1114">
            <v>153.6</v>
          </cell>
          <cell r="Y1114">
            <v>0</v>
          </cell>
          <cell r="Z1114" t="str">
            <v>GBP</v>
          </cell>
          <cell r="AA1114">
            <v>0</v>
          </cell>
          <cell r="AB1114">
            <v>46124</v>
          </cell>
          <cell r="AC1114">
            <v>0</v>
          </cell>
          <cell r="AD1114">
            <v>0</v>
          </cell>
          <cell r="AF1114">
            <v>120</v>
          </cell>
          <cell r="AG1114">
            <v>100</v>
          </cell>
          <cell r="AH1114">
            <v>19</v>
          </cell>
        </row>
        <row r="1115">
          <cell r="A1115">
            <v>260919</v>
          </cell>
          <cell r="B1115">
            <v>4502417567</v>
          </cell>
          <cell r="C1115">
            <v>46034</v>
          </cell>
          <cell r="D1115">
            <v>46063</v>
          </cell>
          <cell r="E1115">
            <v>46090</v>
          </cell>
          <cell r="F1115">
            <v>46127</v>
          </cell>
          <cell r="G1115">
            <v>0</v>
          </cell>
          <cell r="H1115" t="str">
            <v>260919-10</v>
          </cell>
          <cell r="I1115" t="str">
            <v>SULZER PUMPS MEXICO, SA de CV</v>
          </cell>
          <cell r="J1115">
            <v>10</v>
          </cell>
          <cell r="K1115" t="str">
            <v>STATIONARY RING;MACH</v>
          </cell>
          <cell r="L1115" t="str">
            <v>AISI 431+Soft Nitride</v>
          </cell>
          <cell r="M1115">
            <v>104065137001</v>
          </cell>
          <cell r="N1115" t="str">
            <v>3-104065137-000</v>
          </cell>
          <cell r="O1115" t="str">
            <v>-</v>
          </cell>
          <cell r="P1115">
            <v>0</v>
          </cell>
          <cell r="Q1115" t="str">
            <v>Urgent/Soft Nitriding</v>
          </cell>
          <cell r="R1115">
            <v>5</v>
          </cell>
          <cell r="S1115">
            <v>5</v>
          </cell>
          <cell r="T1115">
            <v>26015</v>
          </cell>
          <cell r="U1115">
            <v>46129</v>
          </cell>
          <cell r="V1115">
            <v>0</v>
          </cell>
          <cell r="W1115" t="str">
            <v>COMPLETE</v>
          </cell>
          <cell r="X1115">
            <v>373.4</v>
          </cell>
          <cell r="Y1115">
            <v>0</v>
          </cell>
          <cell r="Z1115" t="str">
            <v>USD</v>
          </cell>
          <cell r="AA1115">
            <v>0</v>
          </cell>
          <cell r="AB1115">
            <v>46124</v>
          </cell>
          <cell r="AC1115">
            <v>0</v>
          </cell>
          <cell r="AD1115">
            <v>0</v>
          </cell>
          <cell r="AF1115">
            <v>320</v>
          </cell>
          <cell r="AG1115">
            <v>260.60000000000002</v>
          </cell>
          <cell r="AH1115">
            <v>29</v>
          </cell>
        </row>
        <row r="1116">
          <cell r="A1116">
            <v>260919</v>
          </cell>
          <cell r="B1116">
            <v>4502417567</v>
          </cell>
          <cell r="C1116">
            <v>46034</v>
          </cell>
          <cell r="D1116">
            <v>46063</v>
          </cell>
          <cell r="E1116">
            <v>46090</v>
          </cell>
          <cell r="F1116">
            <v>46127</v>
          </cell>
          <cell r="G1116">
            <v>0</v>
          </cell>
          <cell r="H1116" t="str">
            <v>260919-20</v>
          </cell>
          <cell r="I1116" t="str">
            <v>SULZER PUMPS MEXICO, SA de CV</v>
          </cell>
          <cell r="J1116">
            <v>20</v>
          </cell>
          <cell r="K1116" t="str">
            <v>STATIONARY RING;MACH</v>
          </cell>
          <cell r="L1116" t="str">
            <v>UNS S32760/F55</v>
          </cell>
          <cell r="M1116">
            <v>204501157016</v>
          </cell>
          <cell r="N1116" t="str">
            <v>3-204501157 - 000</v>
          </cell>
          <cell r="O1116" t="str">
            <v>-</v>
          </cell>
          <cell r="P1116">
            <v>0</v>
          </cell>
          <cell r="Q1116" t="str">
            <v>Urgent</v>
          </cell>
          <cell r="R1116">
            <v>1</v>
          </cell>
          <cell r="S1116">
            <v>1</v>
          </cell>
          <cell r="T1116">
            <v>26015</v>
          </cell>
          <cell r="U1116">
            <v>46129</v>
          </cell>
          <cell r="V1116">
            <v>0</v>
          </cell>
          <cell r="W1116" t="str">
            <v>COMPLETE</v>
          </cell>
          <cell r="X1116">
            <v>244.6</v>
          </cell>
          <cell r="Y1116">
            <v>0</v>
          </cell>
          <cell r="Z1116" t="str">
            <v>USD</v>
          </cell>
          <cell r="AA1116">
            <v>0</v>
          </cell>
          <cell r="AB1116">
            <v>46124</v>
          </cell>
          <cell r="AC1116">
            <v>0</v>
          </cell>
          <cell r="AD1116">
            <v>0</v>
          </cell>
          <cell r="AF1116">
            <v>120</v>
          </cell>
          <cell r="AG1116">
            <v>105.4</v>
          </cell>
          <cell r="AH1116">
            <v>20</v>
          </cell>
        </row>
        <row r="1117">
          <cell r="A1117">
            <v>260919</v>
          </cell>
          <cell r="B1117">
            <v>4502417567</v>
          </cell>
          <cell r="C1117">
            <v>46034</v>
          </cell>
          <cell r="D1117">
            <v>46063</v>
          </cell>
          <cell r="E1117">
            <v>46090</v>
          </cell>
          <cell r="F1117">
            <v>46127</v>
          </cell>
          <cell r="G1117">
            <v>0</v>
          </cell>
          <cell r="H1117" t="str">
            <v>260919-30</v>
          </cell>
          <cell r="I1117" t="str">
            <v>SULZER PUMPS MEXICO, SA de CV</v>
          </cell>
          <cell r="J1117">
            <v>30</v>
          </cell>
          <cell r="K1117" t="str">
            <v>IMPELLER RING;MACH</v>
          </cell>
          <cell r="L1117" t="str">
            <v>AISI 316L+STEL.6</v>
          </cell>
          <cell r="M1117">
            <v>204500976025</v>
          </cell>
          <cell r="N1117" t="str">
            <v>3-204500976 - 000</v>
          </cell>
          <cell r="O1117" t="str">
            <v>-</v>
          </cell>
          <cell r="P1117" t="str">
            <v>STEL.6</v>
          </cell>
          <cell r="Q1117" t="str">
            <v>Urgent</v>
          </cell>
          <cell r="R1117">
            <v>1</v>
          </cell>
          <cell r="S1117">
            <v>1</v>
          </cell>
          <cell r="T1117">
            <v>26015</v>
          </cell>
          <cell r="U1117">
            <v>46129</v>
          </cell>
          <cell r="V1117">
            <v>0</v>
          </cell>
          <cell r="W1117" t="str">
            <v>COMPLETE</v>
          </cell>
          <cell r="X1117">
            <v>269.60000000000002</v>
          </cell>
          <cell r="Y1117">
            <v>0</v>
          </cell>
          <cell r="Z1117" t="str">
            <v>USD</v>
          </cell>
          <cell r="AA1117">
            <v>0</v>
          </cell>
          <cell r="AB1117">
            <v>46124</v>
          </cell>
          <cell r="AC1117">
            <v>0</v>
          </cell>
          <cell r="AD1117">
            <v>0</v>
          </cell>
          <cell r="AF1117">
            <v>104.947</v>
          </cell>
          <cell r="AG1117">
            <v>90</v>
          </cell>
          <cell r="AH1117">
            <v>20</v>
          </cell>
        </row>
        <row r="1118">
          <cell r="A1118">
            <v>260927</v>
          </cell>
          <cell r="B1118">
            <v>4502431931</v>
          </cell>
          <cell r="C1118">
            <v>46069</v>
          </cell>
          <cell r="D1118">
            <v>46070</v>
          </cell>
          <cell r="E1118">
            <v>46122</v>
          </cell>
          <cell r="F1118">
            <v>46111</v>
          </cell>
          <cell r="G1118">
            <v>0</v>
          </cell>
          <cell r="H1118" t="str">
            <v>260927-10</v>
          </cell>
          <cell r="I1118" t="str">
            <v>Sulzer Leeds PMC</v>
          </cell>
          <cell r="J1118">
            <v>10</v>
          </cell>
          <cell r="K1118" t="str">
            <v>THROTTLE BUSH D164/123 X 80</v>
          </cell>
          <cell r="L1118" t="str">
            <v>ASTM A276 UNS S41000 NACE MR0175/MR0103+STEL.6</v>
          </cell>
          <cell r="M1118">
            <v>204234914001</v>
          </cell>
          <cell r="N1118" t="str">
            <v>2-204234914</v>
          </cell>
          <cell r="O1118" t="str">
            <v>A</v>
          </cell>
          <cell r="P1118" t="str">
            <v>STEL.6</v>
          </cell>
          <cell r="Q1118" t="str">
            <v>40-504 REV 16/40-550 REV 06/PS-1001 REV 00</v>
          </cell>
          <cell r="R1118">
            <v>1</v>
          </cell>
          <cell r="S1118">
            <v>1</v>
          </cell>
          <cell r="T1118">
            <v>25383</v>
          </cell>
          <cell r="U1118">
            <v>46107</v>
          </cell>
          <cell r="V1118">
            <v>0</v>
          </cell>
          <cell r="W1118" t="str">
            <v>COMPLETE</v>
          </cell>
          <cell r="X1118">
            <v>579.20000000000005</v>
          </cell>
          <cell r="Y1118">
            <v>0</v>
          </cell>
          <cell r="Z1118" t="str">
            <v>GBP</v>
          </cell>
          <cell r="AA1118">
            <v>0</v>
          </cell>
          <cell r="AB1118">
            <v>46108</v>
          </cell>
          <cell r="AC1118">
            <v>0</v>
          </cell>
          <cell r="AD1118">
            <v>0</v>
          </cell>
          <cell r="AF1118">
            <v>164</v>
          </cell>
          <cell r="AG1118">
            <v>123</v>
          </cell>
          <cell r="AH1118">
            <v>80</v>
          </cell>
        </row>
        <row r="1119">
          <cell r="A1119">
            <v>260927</v>
          </cell>
          <cell r="B1119">
            <v>4502431931</v>
          </cell>
          <cell r="C1119">
            <v>46069</v>
          </cell>
          <cell r="D1119">
            <v>46070</v>
          </cell>
          <cell r="E1119">
            <v>46122</v>
          </cell>
          <cell r="F1119">
            <v>46111</v>
          </cell>
          <cell r="G1119">
            <v>0</v>
          </cell>
          <cell r="H1119" t="str">
            <v>260927-20</v>
          </cell>
          <cell r="I1119" t="str">
            <v>Sulzer Leeds PMC</v>
          </cell>
          <cell r="J1119">
            <v>20</v>
          </cell>
          <cell r="K1119" t="str">
            <v>THROTTLE BUSH D242/110 X 81</v>
          </cell>
          <cell r="L1119" t="str">
            <v>ASTM A276 UNS S41000 NACE MR0175/MR0103+STEL.6</v>
          </cell>
          <cell r="M1119">
            <v>204234916001</v>
          </cell>
          <cell r="N1119" t="str">
            <v>3-204234916</v>
          </cell>
          <cell r="O1119" t="str">
            <v>A</v>
          </cell>
          <cell r="P1119" t="str">
            <v>STEL.6</v>
          </cell>
          <cell r="Q1119" t="str">
            <v>40-504 REV 16/40-550 REV 06/PS-1001 REV 00</v>
          </cell>
          <cell r="R1119">
            <v>1</v>
          </cell>
          <cell r="S1119">
            <v>1</v>
          </cell>
          <cell r="T1119">
            <v>25383</v>
          </cell>
          <cell r="U1119">
            <v>46107</v>
          </cell>
          <cell r="V1119">
            <v>0</v>
          </cell>
          <cell r="W1119" t="str">
            <v>COMPLETE</v>
          </cell>
          <cell r="X1119">
            <v>686.1</v>
          </cell>
          <cell r="Y1119">
            <v>0</v>
          </cell>
          <cell r="Z1119" t="str">
            <v>GBP</v>
          </cell>
          <cell r="AA1119">
            <v>0</v>
          </cell>
          <cell r="AB1119">
            <v>46108</v>
          </cell>
          <cell r="AC1119">
            <v>0</v>
          </cell>
          <cell r="AD1119">
            <v>0</v>
          </cell>
          <cell r="AF1119">
            <v>242</v>
          </cell>
          <cell r="AG1119">
            <v>110</v>
          </cell>
          <cell r="AH1119">
            <v>81</v>
          </cell>
        </row>
        <row r="1120">
          <cell r="A1120">
            <v>260936</v>
          </cell>
          <cell r="B1120">
            <v>4502432791</v>
          </cell>
          <cell r="C1120">
            <v>46071</v>
          </cell>
          <cell r="D1120">
            <v>46071</v>
          </cell>
          <cell r="E1120">
            <v>46122</v>
          </cell>
          <cell r="F1120">
            <v>46111</v>
          </cell>
          <cell r="G1120">
            <v>0</v>
          </cell>
          <cell r="H1120" t="str">
            <v>260936-10</v>
          </cell>
          <cell r="I1120" t="str">
            <v>Sulzer Pumpen (Deutschland) GmbH</v>
          </cell>
          <cell r="J1120">
            <v>10</v>
          </cell>
          <cell r="K1120" t="str">
            <v xml:space="preserve"> IMPELLERRING;MACH</v>
          </cell>
          <cell r="L1120" t="str">
            <v>ASTM A276 TP 316LCond A+STEL.6</v>
          </cell>
          <cell r="M1120">
            <v>104063964015</v>
          </cell>
          <cell r="N1120" t="str">
            <v>4-104063964</v>
          </cell>
          <cell r="O1120" t="str">
            <v>A</v>
          </cell>
          <cell r="P1120" t="str">
            <v>STEL.6 (OD THK 0.8mm)</v>
          </cell>
          <cell r="Q1120">
            <v>0</v>
          </cell>
          <cell r="R1120">
            <v>2</v>
          </cell>
          <cell r="S1120">
            <v>2</v>
          </cell>
          <cell r="T1120">
            <v>25381</v>
          </cell>
          <cell r="U1120">
            <v>46107</v>
          </cell>
          <cell r="V1120">
            <v>0</v>
          </cell>
          <cell r="W1120" t="str">
            <v>COMPLETE</v>
          </cell>
          <cell r="X1120">
            <v>289.7</v>
          </cell>
          <cell r="Y1120">
            <v>0</v>
          </cell>
          <cell r="Z1120" t="str">
            <v>EURO</v>
          </cell>
          <cell r="AA1120">
            <v>0</v>
          </cell>
          <cell r="AB1120">
            <v>46108</v>
          </cell>
          <cell r="AC1120">
            <v>0</v>
          </cell>
          <cell r="AD1120">
            <v>0</v>
          </cell>
          <cell r="AF1120">
            <v>154.9</v>
          </cell>
          <cell r="AG1120">
            <v>144.80000000000001</v>
          </cell>
          <cell r="AH1120">
            <v>20</v>
          </cell>
        </row>
        <row r="1121">
          <cell r="A1121">
            <v>260936</v>
          </cell>
          <cell r="B1121">
            <v>4502432791</v>
          </cell>
          <cell r="C1121">
            <v>46071</v>
          </cell>
          <cell r="D1121">
            <v>46071</v>
          </cell>
          <cell r="E1121">
            <v>46122</v>
          </cell>
          <cell r="F1121">
            <v>46111</v>
          </cell>
          <cell r="G1121">
            <v>0</v>
          </cell>
          <cell r="H1121" t="str">
            <v>260936-20</v>
          </cell>
          <cell r="I1121" t="str">
            <v>Sulzer Pumpen (Deutschland) GmbH</v>
          </cell>
          <cell r="J1121">
            <v>20</v>
          </cell>
          <cell r="K1121" t="str">
            <v xml:space="preserve"> IMPELLERRING;MACH</v>
          </cell>
          <cell r="L1121" t="str">
            <v>ASTM A276 TP 316LCond A+STEL.6</v>
          </cell>
          <cell r="M1121">
            <v>104063964015</v>
          </cell>
          <cell r="N1121" t="str">
            <v>4-104063964</v>
          </cell>
          <cell r="O1121" t="str">
            <v>A</v>
          </cell>
          <cell r="P1121" t="str">
            <v>STEL.6 (OD THK 0.8mm)</v>
          </cell>
          <cell r="Q1121">
            <v>0</v>
          </cell>
          <cell r="R1121">
            <v>2</v>
          </cell>
          <cell r="S1121">
            <v>2</v>
          </cell>
          <cell r="T1121">
            <v>25381</v>
          </cell>
          <cell r="U1121">
            <v>46107</v>
          </cell>
          <cell r="V1121">
            <v>0</v>
          </cell>
          <cell r="W1121" t="str">
            <v>COMPLETE</v>
          </cell>
          <cell r="X1121">
            <v>289.7</v>
          </cell>
          <cell r="Y1121">
            <v>0</v>
          </cell>
          <cell r="Z1121" t="str">
            <v>EURO</v>
          </cell>
          <cell r="AA1121">
            <v>0</v>
          </cell>
          <cell r="AB1121">
            <v>46108</v>
          </cell>
          <cell r="AC1121">
            <v>0</v>
          </cell>
          <cell r="AD1121">
            <v>0</v>
          </cell>
          <cell r="AF1121">
            <v>154.9</v>
          </cell>
          <cell r="AG1121">
            <v>144.80000000000001</v>
          </cell>
          <cell r="AH1121">
            <v>20</v>
          </cell>
        </row>
        <row r="1122">
          <cell r="A1122">
            <v>260937</v>
          </cell>
          <cell r="B1122">
            <v>4502432810</v>
          </cell>
          <cell r="C1122">
            <v>46071</v>
          </cell>
          <cell r="D1122">
            <v>46071</v>
          </cell>
          <cell r="E1122">
            <v>46127</v>
          </cell>
          <cell r="F1122">
            <v>46127</v>
          </cell>
          <cell r="G1122">
            <v>0</v>
          </cell>
          <cell r="H1122" t="str">
            <v>260937-10</v>
          </cell>
          <cell r="I1122" t="str">
            <v>Sulzer Pumps (UK) Ltd OEM</v>
          </cell>
          <cell r="J1122">
            <v>10</v>
          </cell>
          <cell r="K1122" t="str">
            <v>SHAFT NUT;NUT PER DRAWING;M120X2;RH</v>
          </cell>
          <cell r="L1122" t="str">
            <v>EN 10083-2 Gr C40E+N (1.1186) /BS970 080 M40+N/AISI 1040+N</v>
          </cell>
          <cell r="M1122">
            <v>204209907044</v>
          </cell>
          <cell r="N1122" t="str">
            <v>3-204209907</v>
          </cell>
          <cell r="O1122" t="str">
            <v>J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26005</v>
          </cell>
          <cell r="U1122">
            <v>46126</v>
          </cell>
          <cell r="V1122">
            <v>0</v>
          </cell>
          <cell r="W1122" t="str">
            <v>COMPLETE</v>
          </cell>
          <cell r="X1122">
            <v>140.6</v>
          </cell>
          <cell r="Y1122">
            <v>0</v>
          </cell>
          <cell r="Z1122" t="str">
            <v>GBP</v>
          </cell>
          <cell r="AA1122">
            <v>0</v>
          </cell>
          <cell r="AB1122">
            <v>46124</v>
          </cell>
          <cell r="AC1122">
            <v>0</v>
          </cell>
          <cell r="AD1122">
            <v>0</v>
          </cell>
          <cell r="AF1122">
            <v>190</v>
          </cell>
          <cell r="AG1122">
            <v>118</v>
          </cell>
          <cell r="AH1122">
            <v>35</v>
          </cell>
        </row>
        <row r="1123">
          <cell r="A1123">
            <v>260937</v>
          </cell>
          <cell r="B1123">
            <v>4502432810</v>
          </cell>
          <cell r="C1123">
            <v>46071</v>
          </cell>
          <cell r="D1123">
            <v>46071</v>
          </cell>
          <cell r="E1123">
            <v>46127</v>
          </cell>
          <cell r="F1123">
            <v>46127</v>
          </cell>
          <cell r="G1123">
            <v>0</v>
          </cell>
          <cell r="H1123" t="str">
            <v>260937-20</v>
          </cell>
          <cell r="I1123" t="str">
            <v>Sulzer Pumps (UK) Ltd OEM</v>
          </cell>
          <cell r="J1123">
            <v>20</v>
          </cell>
          <cell r="K1123" t="str">
            <v>SHAFT NUT;NUT PER DRAWING;M120X2;RH</v>
          </cell>
          <cell r="L1123" t="str">
            <v>EN 10083-2 Gr C40E+N (1.1186) /BS970 080 M40+N/AISI 1040+N</v>
          </cell>
          <cell r="M1123">
            <v>204209907044</v>
          </cell>
          <cell r="N1123" t="str">
            <v>3-204209907</v>
          </cell>
          <cell r="O1123" t="str">
            <v>J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26005</v>
          </cell>
          <cell r="U1123">
            <v>46126</v>
          </cell>
          <cell r="V1123">
            <v>0</v>
          </cell>
          <cell r="W1123" t="str">
            <v>COMPLETE</v>
          </cell>
          <cell r="X1123">
            <v>140.6</v>
          </cell>
          <cell r="Y1123">
            <v>0</v>
          </cell>
          <cell r="Z1123" t="str">
            <v>GBP</v>
          </cell>
          <cell r="AA1123">
            <v>0</v>
          </cell>
          <cell r="AB1123">
            <v>46124</v>
          </cell>
          <cell r="AC1123">
            <v>0</v>
          </cell>
          <cell r="AD1123">
            <v>0</v>
          </cell>
          <cell r="AF1123">
            <v>190</v>
          </cell>
          <cell r="AG1123">
            <v>118</v>
          </cell>
          <cell r="AH1123">
            <v>35</v>
          </cell>
        </row>
        <row r="1124">
          <cell r="A1124">
            <v>260937</v>
          </cell>
          <cell r="B1124">
            <v>4502432810</v>
          </cell>
          <cell r="C1124">
            <v>46071</v>
          </cell>
          <cell r="D1124">
            <v>46071</v>
          </cell>
          <cell r="E1124">
            <v>46127</v>
          </cell>
          <cell r="F1124">
            <v>46127</v>
          </cell>
          <cell r="G1124">
            <v>0</v>
          </cell>
          <cell r="H1124" t="str">
            <v>260937-30</v>
          </cell>
          <cell r="I1124" t="str">
            <v>Sulzer Pumps (UK) Ltd OEM</v>
          </cell>
          <cell r="J1124">
            <v>30</v>
          </cell>
          <cell r="K1124" t="str">
            <v>FOOT PAD</v>
          </cell>
          <cell r="L1124" t="str">
            <v>EN 10025-2 Gr S275JR/S355J2</v>
          </cell>
          <cell r="M1124">
            <v>204243874001</v>
          </cell>
          <cell r="N1124" t="str">
            <v>2-204243874</v>
          </cell>
          <cell r="O1124" t="str">
            <v>A</v>
          </cell>
          <cell r="P1124">
            <v>0</v>
          </cell>
          <cell r="Q1124" t="str">
            <v>PS-1001 REV 00</v>
          </cell>
          <cell r="R1124">
            <v>1</v>
          </cell>
          <cell r="S1124">
            <v>1</v>
          </cell>
          <cell r="T1124">
            <v>26005</v>
          </cell>
          <cell r="U1124">
            <v>46126</v>
          </cell>
          <cell r="V1124">
            <v>0</v>
          </cell>
          <cell r="W1124" t="str">
            <v>COMPLETE</v>
          </cell>
          <cell r="X1124">
            <v>239.9</v>
          </cell>
          <cell r="Y1124">
            <v>0</v>
          </cell>
          <cell r="Z1124" t="str">
            <v>GBP</v>
          </cell>
          <cell r="AA1124">
            <v>0</v>
          </cell>
          <cell r="AB1124">
            <v>46124</v>
          </cell>
          <cell r="AC1124">
            <v>0</v>
          </cell>
          <cell r="AD1124">
            <v>0</v>
          </cell>
          <cell r="AF1124">
            <v>254</v>
          </cell>
          <cell r="AG1124">
            <v>120</v>
          </cell>
          <cell r="AH1124">
            <v>22</v>
          </cell>
        </row>
        <row r="1125">
          <cell r="A1125">
            <v>260937</v>
          </cell>
          <cell r="B1125">
            <v>4502432810</v>
          </cell>
          <cell r="C1125">
            <v>46071</v>
          </cell>
          <cell r="D1125">
            <v>46071</v>
          </cell>
          <cell r="E1125">
            <v>46127</v>
          </cell>
          <cell r="F1125">
            <v>46127</v>
          </cell>
          <cell r="G1125">
            <v>0</v>
          </cell>
          <cell r="H1125" t="str">
            <v>260937-40</v>
          </cell>
          <cell r="I1125" t="str">
            <v>Sulzer Pumps (UK) Ltd OEM</v>
          </cell>
          <cell r="J1125">
            <v>40</v>
          </cell>
          <cell r="K1125" t="str">
            <v>RETAINER</v>
          </cell>
          <cell r="L1125" t="str">
            <v>EN 10025-2 Gr S275JR/S355J2</v>
          </cell>
          <cell r="M1125">
            <v>204249429001</v>
          </cell>
          <cell r="N1125" t="str">
            <v>3-204249429</v>
          </cell>
          <cell r="O1125" t="str">
            <v>-</v>
          </cell>
          <cell r="P1125">
            <v>0</v>
          </cell>
          <cell r="Q1125" t="str">
            <v>PS-2000 REV 00</v>
          </cell>
          <cell r="R1125">
            <v>1</v>
          </cell>
          <cell r="S1125">
            <v>1</v>
          </cell>
          <cell r="T1125">
            <v>26005</v>
          </cell>
          <cell r="U1125">
            <v>46126</v>
          </cell>
          <cell r="V1125">
            <v>0</v>
          </cell>
          <cell r="W1125" t="str">
            <v>COMPLETE</v>
          </cell>
          <cell r="X1125">
            <v>248.7</v>
          </cell>
          <cell r="Y1125">
            <v>0</v>
          </cell>
          <cell r="Z1125" t="str">
            <v>GBP</v>
          </cell>
          <cell r="AA1125">
            <v>0</v>
          </cell>
          <cell r="AB1125">
            <v>46124</v>
          </cell>
          <cell r="AC1125">
            <v>0</v>
          </cell>
          <cell r="AD1125">
            <v>0</v>
          </cell>
          <cell r="AF1125">
            <v>198</v>
          </cell>
          <cell r="AG1125">
            <v>40</v>
          </cell>
          <cell r="AH1125">
            <v>80</v>
          </cell>
        </row>
        <row r="1126">
          <cell r="A1126">
            <v>260937</v>
          </cell>
          <cell r="B1126">
            <v>4502432810</v>
          </cell>
          <cell r="C1126">
            <v>46071</v>
          </cell>
          <cell r="D1126">
            <v>46071</v>
          </cell>
          <cell r="E1126">
            <v>46127</v>
          </cell>
          <cell r="F1126">
            <v>46127</v>
          </cell>
          <cell r="G1126">
            <v>0</v>
          </cell>
          <cell r="H1126" t="str">
            <v>260937-50</v>
          </cell>
          <cell r="I1126" t="str">
            <v>Sulzer Pumps (UK) Ltd OEM</v>
          </cell>
          <cell r="J1126">
            <v>50</v>
          </cell>
          <cell r="K1126" t="str">
            <v>CLAMPING RING;MACH</v>
          </cell>
          <cell r="L1126" t="str">
            <v>EN 10025-2 Gr S275JR/S355J2</v>
          </cell>
          <cell r="M1126">
            <v>204225568002</v>
          </cell>
          <cell r="N1126" t="str">
            <v>2-204225568</v>
          </cell>
          <cell r="O1126" t="str">
            <v>B</v>
          </cell>
          <cell r="P1126">
            <v>0</v>
          </cell>
          <cell r="Q1126" t="str">
            <v>PS-2000 REV 00</v>
          </cell>
          <cell r="R1126">
            <v>1</v>
          </cell>
          <cell r="S1126">
            <v>1</v>
          </cell>
          <cell r="T1126">
            <v>26005</v>
          </cell>
          <cell r="U1126">
            <v>46126</v>
          </cell>
          <cell r="V1126">
            <v>0</v>
          </cell>
          <cell r="W1126" t="str">
            <v>COMPLETE</v>
          </cell>
          <cell r="X1126">
            <v>246.7</v>
          </cell>
          <cell r="Y1126">
            <v>0</v>
          </cell>
          <cell r="Z1126" t="str">
            <v>GBP</v>
          </cell>
          <cell r="AA1126">
            <v>0</v>
          </cell>
          <cell r="AB1126">
            <v>46124</v>
          </cell>
          <cell r="AC1126">
            <v>0</v>
          </cell>
          <cell r="AD1126">
            <v>0</v>
          </cell>
          <cell r="AF1126">
            <v>255</v>
          </cell>
          <cell r="AG1126">
            <v>90</v>
          </cell>
          <cell r="AH1126">
            <v>25</v>
          </cell>
        </row>
        <row r="1127">
          <cell r="A1127">
            <v>260937</v>
          </cell>
          <cell r="B1127">
            <v>4502432810</v>
          </cell>
          <cell r="C1127">
            <v>46071</v>
          </cell>
          <cell r="D1127">
            <v>46071</v>
          </cell>
          <cell r="E1127">
            <v>46127</v>
          </cell>
          <cell r="F1127">
            <v>46127</v>
          </cell>
          <cell r="G1127">
            <v>0</v>
          </cell>
          <cell r="H1127" t="str">
            <v>260937-60</v>
          </cell>
          <cell r="I1127" t="str">
            <v>Sulzer Pumps (UK) Ltd OEM</v>
          </cell>
          <cell r="J1127">
            <v>60</v>
          </cell>
          <cell r="K1127" t="str">
            <v>COLUMN</v>
          </cell>
          <cell r="L1127" t="str">
            <v xml:space="preserve"> C22E+N/AISI 1020+N/EN 10083-2 Gr 1.1151 +N</v>
          </cell>
          <cell r="M1127">
            <v>104314503001</v>
          </cell>
          <cell r="N1127" t="str">
            <v>3-104314503</v>
          </cell>
          <cell r="O1127" t="str">
            <v>A</v>
          </cell>
          <cell r="P1127">
            <v>0</v>
          </cell>
          <cell r="Q1127">
            <v>0</v>
          </cell>
          <cell r="R1127">
            <v>4</v>
          </cell>
          <cell r="S1127">
            <v>4</v>
          </cell>
          <cell r="T1127">
            <v>26005</v>
          </cell>
          <cell r="U1127">
            <v>46126</v>
          </cell>
          <cell r="V1127">
            <v>0</v>
          </cell>
          <cell r="W1127" t="str">
            <v>COMPLETE</v>
          </cell>
          <cell r="X1127">
            <v>81.8</v>
          </cell>
          <cell r="Y1127">
            <v>0</v>
          </cell>
          <cell r="Z1127" t="str">
            <v>GBP</v>
          </cell>
          <cell r="AA1127">
            <v>0</v>
          </cell>
          <cell r="AB1127">
            <v>46124</v>
          </cell>
          <cell r="AC1127">
            <v>0</v>
          </cell>
          <cell r="AD1127">
            <v>0</v>
          </cell>
          <cell r="AF1127" t="str">
            <v>A/F 25.4</v>
          </cell>
          <cell r="AG1127"/>
          <cell r="AH1127">
            <v>150</v>
          </cell>
        </row>
        <row r="1128">
          <cell r="A1128">
            <v>260937</v>
          </cell>
          <cell r="B1128">
            <v>4502432810</v>
          </cell>
          <cell r="C1128">
            <v>46071</v>
          </cell>
          <cell r="D1128">
            <v>46071</v>
          </cell>
          <cell r="E1128">
            <v>46127</v>
          </cell>
          <cell r="F1128">
            <v>46127</v>
          </cell>
          <cell r="G1128">
            <v>0</v>
          </cell>
          <cell r="H1128" t="str">
            <v>260937-70</v>
          </cell>
          <cell r="I1128" t="str">
            <v>Sulzer Pumps (UK) Ltd OEM</v>
          </cell>
          <cell r="J1128">
            <v>70</v>
          </cell>
          <cell r="K1128" t="str">
            <v>BEARING SLEEVE D110/M65 X 2 X 130</v>
          </cell>
          <cell r="L1128" t="str">
            <v>EN 10083-2 Gr C40E+N (1.1186) /BS970 080 M40+N/AISI 1040+N</v>
          </cell>
          <cell r="M1128">
            <v>104415208001</v>
          </cell>
          <cell r="N1128" t="str">
            <v>2-104415208</v>
          </cell>
          <cell r="O1128" t="str">
            <v>A</v>
          </cell>
          <cell r="P1128">
            <v>0</v>
          </cell>
          <cell r="Q1128" t="str">
            <v>40-504 REV 16/PS-1001 REV 00</v>
          </cell>
          <cell r="R1128">
            <v>1</v>
          </cell>
          <cell r="S1128">
            <v>1</v>
          </cell>
          <cell r="T1128">
            <v>26005</v>
          </cell>
          <cell r="U1128">
            <v>46126</v>
          </cell>
          <cell r="V1128">
            <v>0</v>
          </cell>
          <cell r="W1128" t="str">
            <v>COMPLETE</v>
          </cell>
          <cell r="X1128">
            <v>162.1</v>
          </cell>
          <cell r="Y1128">
            <v>0</v>
          </cell>
          <cell r="Z1128" t="str">
            <v>GBP</v>
          </cell>
          <cell r="AA1128">
            <v>0</v>
          </cell>
          <cell r="AB1128">
            <v>46124</v>
          </cell>
          <cell r="AC1128">
            <v>0</v>
          </cell>
          <cell r="AD1128">
            <v>0</v>
          </cell>
          <cell r="AF1128">
            <v>110</v>
          </cell>
          <cell r="AG1128">
            <v>45</v>
          </cell>
          <cell r="AH1128">
            <v>130</v>
          </cell>
        </row>
        <row r="1129">
          <cell r="A1129">
            <v>260952</v>
          </cell>
          <cell r="B1129">
            <v>4502433704</v>
          </cell>
          <cell r="C1129">
            <v>46072</v>
          </cell>
          <cell r="D1129">
            <v>46074</v>
          </cell>
          <cell r="E1129">
            <v>46132</v>
          </cell>
          <cell r="F1129">
            <v>46127</v>
          </cell>
          <cell r="G1129">
            <v>0</v>
          </cell>
          <cell r="H1129" t="str">
            <v>260952-10</v>
          </cell>
          <cell r="I1129" t="str">
            <v>SULZER PUMPS MEXICO, SA de CV</v>
          </cell>
          <cell r="J1129">
            <v>10</v>
          </cell>
          <cell r="K1129" t="str">
            <v>SPACER SLEEVE;MACH</v>
          </cell>
          <cell r="L1129" t="str">
            <v>A105/AISI Carbon Steel</v>
          </cell>
          <cell r="M1129">
            <v>204870931001</v>
          </cell>
          <cell r="N1129" t="str">
            <v>3-204870931 - 000</v>
          </cell>
          <cell r="O1129" t="str">
            <v>-</v>
          </cell>
          <cell r="P1129">
            <v>0</v>
          </cell>
          <cell r="Q1129" t="str">
            <v>Q/0100610073-0010 Task 18.1</v>
          </cell>
          <cell r="R1129">
            <v>1</v>
          </cell>
          <cell r="S1129">
            <v>1</v>
          </cell>
          <cell r="T1129">
            <v>26015</v>
          </cell>
          <cell r="U1129">
            <v>46129</v>
          </cell>
          <cell r="V1129">
            <v>0</v>
          </cell>
          <cell r="W1129" t="str">
            <v>COMPLETE</v>
          </cell>
          <cell r="X1129">
            <v>54.1</v>
          </cell>
          <cell r="Y1129">
            <v>0</v>
          </cell>
          <cell r="Z1129" t="str">
            <v>USD</v>
          </cell>
          <cell r="AA1129">
            <v>0</v>
          </cell>
          <cell r="AB1129">
            <v>46124</v>
          </cell>
          <cell r="AC1129">
            <v>0</v>
          </cell>
          <cell r="AD1129">
            <v>0</v>
          </cell>
          <cell r="AF1129">
            <v>80</v>
          </cell>
          <cell r="AG1129">
            <v>60</v>
          </cell>
          <cell r="AH1129">
            <v>10</v>
          </cell>
        </row>
        <row r="1130">
          <cell r="A1130">
            <v>260952</v>
          </cell>
          <cell r="B1130">
            <v>4502433704</v>
          </cell>
          <cell r="C1130">
            <v>46072</v>
          </cell>
          <cell r="D1130">
            <v>46074</v>
          </cell>
          <cell r="E1130">
            <v>46132</v>
          </cell>
          <cell r="F1130">
            <v>46127</v>
          </cell>
          <cell r="G1130">
            <v>0</v>
          </cell>
          <cell r="H1130" t="str">
            <v>260952-20</v>
          </cell>
          <cell r="I1130" t="str">
            <v>SULZER PUMPS MEXICO, SA de CV</v>
          </cell>
          <cell r="J1130">
            <v>20</v>
          </cell>
          <cell r="K1130" t="str">
            <v>SPACER SLEEVE;MACH</v>
          </cell>
          <cell r="L1130" t="str">
            <v>A105/AISI Carbon Steel</v>
          </cell>
          <cell r="M1130">
            <v>204870931001</v>
          </cell>
          <cell r="N1130" t="str">
            <v>3-204870931 - 000</v>
          </cell>
          <cell r="O1130" t="str">
            <v>-</v>
          </cell>
          <cell r="P1130">
            <v>0</v>
          </cell>
          <cell r="Q1130" t="str">
            <v>Q/0100610073-0020 Task 18.1</v>
          </cell>
          <cell r="R1130">
            <v>1</v>
          </cell>
          <cell r="S1130">
            <v>1</v>
          </cell>
          <cell r="T1130">
            <v>26015</v>
          </cell>
          <cell r="U1130">
            <v>46129</v>
          </cell>
          <cell r="V1130">
            <v>0</v>
          </cell>
          <cell r="W1130" t="str">
            <v>COMPLETE</v>
          </cell>
          <cell r="X1130">
            <v>54.1</v>
          </cell>
          <cell r="Y1130">
            <v>0</v>
          </cell>
          <cell r="Z1130" t="str">
            <v>USD</v>
          </cell>
          <cell r="AA1130">
            <v>0</v>
          </cell>
          <cell r="AB1130">
            <v>46124</v>
          </cell>
          <cell r="AC1130">
            <v>0</v>
          </cell>
          <cell r="AD1130">
            <v>0</v>
          </cell>
          <cell r="AF1130">
            <v>80</v>
          </cell>
          <cell r="AG1130">
            <v>60</v>
          </cell>
          <cell r="AH1130">
            <v>10</v>
          </cell>
        </row>
        <row r="1131">
          <cell r="A1131">
            <v>260952</v>
          </cell>
          <cell r="B1131">
            <v>4502433704</v>
          </cell>
          <cell r="C1131">
            <v>46072</v>
          </cell>
          <cell r="D1131">
            <v>46074</v>
          </cell>
          <cell r="E1131">
            <v>46133</v>
          </cell>
          <cell r="F1131">
            <v>46127</v>
          </cell>
          <cell r="G1131">
            <v>0</v>
          </cell>
          <cell r="H1131" t="str">
            <v>260952-30</v>
          </cell>
          <cell r="I1131" t="str">
            <v>SULZER PUMPS MEXICO, SA de CV</v>
          </cell>
          <cell r="J1131">
            <v>30</v>
          </cell>
          <cell r="K1131" t="str">
            <v>SPACER SLEEVE;MACH</v>
          </cell>
          <cell r="L1131" t="str">
            <v>A105/AISI Carbon Steel</v>
          </cell>
          <cell r="M1131">
            <v>204870931001</v>
          </cell>
          <cell r="N1131" t="str">
            <v>3-204870931 - 000</v>
          </cell>
          <cell r="O1131" t="str">
            <v>-</v>
          </cell>
          <cell r="P1131">
            <v>0</v>
          </cell>
          <cell r="Q1131" t="str">
            <v>Q/0100610073-0030 Task 18.1</v>
          </cell>
          <cell r="R1131">
            <v>1</v>
          </cell>
          <cell r="S1131">
            <v>1</v>
          </cell>
          <cell r="T1131">
            <v>26015</v>
          </cell>
          <cell r="U1131">
            <v>46129</v>
          </cell>
          <cell r="V1131">
            <v>0</v>
          </cell>
          <cell r="W1131" t="str">
            <v>COMPLETE</v>
          </cell>
          <cell r="X1131">
            <v>54.1</v>
          </cell>
          <cell r="Y1131">
            <v>0</v>
          </cell>
          <cell r="Z1131" t="str">
            <v>USD</v>
          </cell>
          <cell r="AA1131">
            <v>0</v>
          </cell>
          <cell r="AB1131">
            <v>46124</v>
          </cell>
          <cell r="AC1131">
            <v>0</v>
          </cell>
          <cell r="AD1131">
            <v>0</v>
          </cell>
          <cell r="AF1131">
            <v>80</v>
          </cell>
          <cell r="AG1131">
            <v>60</v>
          </cell>
          <cell r="AH1131">
            <v>10</v>
          </cell>
        </row>
        <row r="1132">
          <cell r="A1132">
            <v>260952</v>
          </cell>
          <cell r="B1132">
            <v>4502433704</v>
          </cell>
          <cell r="C1132">
            <v>46072</v>
          </cell>
          <cell r="D1132">
            <v>46074</v>
          </cell>
          <cell r="E1132">
            <v>46132</v>
          </cell>
          <cell r="F1132">
            <v>46127</v>
          </cell>
          <cell r="G1132">
            <v>0</v>
          </cell>
          <cell r="H1132" t="str">
            <v>260952-40</v>
          </cell>
          <cell r="I1132" t="str">
            <v>SULZER PUMPS MEXICO, SA de CV</v>
          </cell>
          <cell r="J1132">
            <v>40</v>
          </cell>
          <cell r="K1132" t="str">
            <v>SPACER SLEEVE;MACH</v>
          </cell>
          <cell r="L1132" t="str">
            <v>A105/AISI Carbon Steel</v>
          </cell>
          <cell r="M1132">
            <v>204870932001</v>
          </cell>
          <cell r="N1132" t="str">
            <v>3-204870932 - 000</v>
          </cell>
          <cell r="O1132" t="str">
            <v>-</v>
          </cell>
          <cell r="P1132">
            <v>0</v>
          </cell>
          <cell r="Q1132" t="str">
            <v>Q/0100610073-0010 Task 18.1</v>
          </cell>
          <cell r="R1132">
            <v>1</v>
          </cell>
          <cell r="S1132">
            <v>1</v>
          </cell>
          <cell r="T1132">
            <v>26015</v>
          </cell>
          <cell r="U1132">
            <v>46129</v>
          </cell>
          <cell r="V1132">
            <v>0</v>
          </cell>
          <cell r="W1132" t="str">
            <v>COMPLETE</v>
          </cell>
          <cell r="X1132">
            <v>53.1</v>
          </cell>
          <cell r="Y1132">
            <v>0</v>
          </cell>
          <cell r="Z1132" t="str">
            <v>USD</v>
          </cell>
          <cell r="AA1132">
            <v>0</v>
          </cell>
          <cell r="AB1132">
            <v>46124</v>
          </cell>
          <cell r="AC1132">
            <v>0</v>
          </cell>
          <cell r="AD1132">
            <v>0</v>
          </cell>
          <cell r="AF1132">
            <v>66.5</v>
          </cell>
          <cell r="AG1132">
            <v>60.3</v>
          </cell>
          <cell r="AH1132">
            <v>16</v>
          </cell>
        </row>
        <row r="1133">
          <cell r="A1133">
            <v>260952</v>
          </cell>
          <cell r="B1133">
            <v>4502433704</v>
          </cell>
          <cell r="C1133">
            <v>46072</v>
          </cell>
          <cell r="D1133">
            <v>46074</v>
          </cell>
          <cell r="E1133">
            <v>46132</v>
          </cell>
          <cell r="F1133">
            <v>46127</v>
          </cell>
          <cell r="G1133">
            <v>0</v>
          </cell>
          <cell r="H1133" t="str">
            <v>260952-50</v>
          </cell>
          <cell r="I1133" t="str">
            <v>SULZER PUMPS MEXICO, SA de CV</v>
          </cell>
          <cell r="J1133">
            <v>50</v>
          </cell>
          <cell r="K1133" t="str">
            <v>SPACER SLEEVE;MACH</v>
          </cell>
          <cell r="L1133" t="str">
            <v>A105/AISI Carbon Steel</v>
          </cell>
          <cell r="M1133">
            <v>204870932001</v>
          </cell>
          <cell r="N1133" t="str">
            <v>3-204870932 - 000</v>
          </cell>
          <cell r="O1133" t="str">
            <v>-</v>
          </cell>
          <cell r="P1133">
            <v>0</v>
          </cell>
          <cell r="Q1133" t="str">
            <v>Q/0100610073-0020 Task 18.1</v>
          </cell>
          <cell r="R1133">
            <v>1</v>
          </cell>
          <cell r="S1133">
            <v>1</v>
          </cell>
          <cell r="T1133">
            <v>26015</v>
          </cell>
          <cell r="U1133">
            <v>46129</v>
          </cell>
          <cell r="V1133">
            <v>0</v>
          </cell>
          <cell r="W1133" t="str">
            <v>COMPLETE</v>
          </cell>
          <cell r="X1133">
            <v>53.1</v>
          </cell>
          <cell r="Y1133">
            <v>0</v>
          </cell>
          <cell r="Z1133" t="str">
            <v>USD</v>
          </cell>
          <cell r="AA1133">
            <v>0</v>
          </cell>
          <cell r="AB1133">
            <v>46124</v>
          </cell>
          <cell r="AC1133">
            <v>0</v>
          </cell>
          <cell r="AD1133">
            <v>0</v>
          </cell>
          <cell r="AF1133">
            <v>66.5</v>
          </cell>
          <cell r="AG1133">
            <v>60.3</v>
          </cell>
          <cell r="AH1133">
            <v>16</v>
          </cell>
        </row>
        <row r="1134">
          <cell r="A1134">
            <v>260952</v>
          </cell>
          <cell r="B1134">
            <v>4502433704</v>
          </cell>
          <cell r="C1134">
            <v>46072</v>
          </cell>
          <cell r="D1134">
            <v>46074</v>
          </cell>
          <cell r="E1134">
            <v>46133</v>
          </cell>
          <cell r="F1134">
            <v>46127</v>
          </cell>
          <cell r="G1134">
            <v>0</v>
          </cell>
          <cell r="H1134" t="str">
            <v>260952-60</v>
          </cell>
          <cell r="I1134" t="str">
            <v>SULZER PUMPS MEXICO, SA de CV</v>
          </cell>
          <cell r="J1134">
            <v>60</v>
          </cell>
          <cell r="K1134" t="str">
            <v>SPACER SLEEVE;MACH</v>
          </cell>
          <cell r="L1134" t="str">
            <v>A105/AISI Carbon Steel</v>
          </cell>
          <cell r="M1134">
            <v>204870932001</v>
          </cell>
          <cell r="N1134" t="str">
            <v>3-204870932 - 000</v>
          </cell>
          <cell r="O1134" t="str">
            <v>-</v>
          </cell>
          <cell r="P1134">
            <v>0</v>
          </cell>
          <cell r="Q1134" t="str">
            <v>Q/0100610073-0030 Task 18.1</v>
          </cell>
          <cell r="R1134">
            <v>1</v>
          </cell>
          <cell r="S1134">
            <v>1</v>
          </cell>
          <cell r="T1134">
            <v>26015</v>
          </cell>
          <cell r="U1134">
            <v>46129</v>
          </cell>
          <cell r="V1134">
            <v>0</v>
          </cell>
          <cell r="W1134" t="str">
            <v>COMPLETE</v>
          </cell>
          <cell r="X1134">
            <v>53.1</v>
          </cell>
          <cell r="Y1134">
            <v>0</v>
          </cell>
          <cell r="Z1134" t="str">
            <v>USD</v>
          </cell>
          <cell r="AA1134">
            <v>0</v>
          </cell>
          <cell r="AB1134">
            <v>46124</v>
          </cell>
          <cell r="AC1134">
            <v>0</v>
          </cell>
          <cell r="AD1134">
            <v>0</v>
          </cell>
          <cell r="AF1134">
            <v>66.5</v>
          </cell>
          <cell r="AG1134">
            <v>60.3</v>
          </cell>
          <cell r="AH1134">
            <v>16</v>
          </cell>
        </row>
        <row r="1135">
          <cell r="A1135">
            <v>260953</v>
          </cell>
          <cell r="B1135">
            <v>4502433958</v>
          </cell>
          <cell r="C1135">
            <v>46073</v>
          </cell>
          <cell r="D1135">
            <v>46074</v>
          </cell>
          <cell r="E1135">
            <v>46126</v>
          </cell>
          <cell r="F1135">
            <v>46127</v>
          </cell>
          <cell r="G1135">
            <v>0</v>
          </cell>
          <cell r="H1135" t="str">
            <v>260953-10</v>
          </cell>
          <cell r="I1135" t="str">
            <v>Sulzer Leeds PMC</v>
          </cell>
          <cell r="J1135">
            <v>10</v>
          </cell>
          <cell r="K1135" t="str">
            <v>THROTTLE SLEEVE D122.68/94.7 X 80</v>
          </cell>
          <cell r="L1135" t="str">
            <v>ASTM A276 UNS S41000 NACE MR0175/MR0103+STEL.6</v>
          </cell>
          <cell r="M1135">
            <v>204234915001</v>
          </cell>
          <cell r="N1135" t="str">
            <v>3-204234915</v>
          </cell>
          <cell r="O1135" t="str">
            <v>A</v>
          </cell>
          <cell r="P1135" t="str">
            <v>STEL.6</v>
          </cell>
          <cell r="Q1135" t="str">
            <v>40-504 REV 17/40-550 REV 06/PS-1001 REV 00</v>
          </cell>
          <cell r="R1135">
            <v>1</v>
          </cell>
          <cell r="S1135">
            <v>1</v>
          </cell>
          <cell r="T1135">
            <v>26010</v>
          </cell>
          <cell r="U1135">
            <v>46127</v>
          </cell>
          <cell r="V1135">
            <v>0</v>
          </cell>
          <cell r="W1135" t="str">
            <v>COMPLETE</v>
          </cell>
          <cell r="X1135">
            <v>568.4</v>
          </cell>
          <cell r="Y1135">
            <v>0</v>
          </cell>
          <cell r="Z1135" t="str">
            <v>GBP</v>
          </cell>
          <cell r="AA1135">
            <v>0</v>
          </cell>
          <cell r="AB1135">
            <v>46124</v>
          </cell>
          <cell r="AC1135">
            <v>0</v>
          </cell>
          <cell r="AD1135">
            <v>0</v>
          </cell>
          <cell r="AF1135">
            <v>123</v>
          </cell>
          <cell r="AG1135">
            <v>94.7</v>
          </cell>
          <cell r="AH1135">
            <v>80</v>
          </cell>
        </row>
        <row r="1136">
          <cell r="A1136">
            <v>260953</v>
          </cell>
          <cell r="B1136">
            <v>4502433958</v>
          </cell>
          <cell r="C1136">
            <v>46073</v>
          </cell>
          <cell r="D1136">
            <v>46074</v>
          </cell>
          <cell r="E1136">
            <v>46126</v>
          </cell>
          <cell r="F1136">
            <v>46127</v>
          </cell>
          <cell r="G1136">
            <v>0</v>
          </cell>
          <cell r="H1136" t="str">
            <v>260953-20</v>
          </cell>
          <cell r="I1136" t="str">
            <v>Sulzer Leeds PMC</v>
          </cell>
          <cell r="J1136">
            <v>20</v>
          </cell>
          <cell r="K1136" t="str">
            <v>CENTRE SLEEVE D109.68/95 X 81</v>
          </cell>
          <cell r="L1136" t="str">
            <v>ASTM A276 UNS S41000 NACE MR0175/MR0103+STEL.6</v>
          </cell>
          <cell r="M1136">
            <v>204234917001</v>
          </cell>
          <cell r="N1136" t="str">
            <v>3-204234917</v>
          </cell>
          <cell r="O1136" t="str">
            <v>A</v>
          </cell>
          <cell r="P1136" t="str">
            <v>STEL.6</v>
          </cell>
          <cell r="Q1136" t="str">
            <v>40-504 REV 17/40-550 REV 06/PS-1001 REV 00</v>
          </cell>
          <cell r="R1136">
            <v>1</v>
          </cell>
          <cell r="S1136">
            <v>1</v>
          </cell>
          <cell r="T1136">
            <v>26010</v>
          </cell>
          <cell r="U1136">
            <v>46127</v>
          </cell>
          <cell r="V1136">
            <v>0</v>
          </cell>
          <cell r="W1136" t="str">
            <v>COMPLETE</v>
          </cell>
          <cell r="X1136">
            <v>541.20000000000005</v>
          </cell>
          <cell r="Y1136">
            <v>0</v>
          </cell>
          <cell r="Z1136" t="str">
            <v>GBP</v>
          </cell>
          <cell r="AA1136">
            <v>0</v>
          </cell>
          <cell r="AB1136">
            <v>46124</v>
          </cell>
          <cell r="AC1136">
            <v>0</v>
          </cell>
          <cell r="AD1136">
            <v>0</v>
          </cell>
          <cell r="AF1136">
            <v>109.67</v>
          </cell>
          <cell r="AG1136">
            <v>95</v>
          </cell>
          <cell r="AH1136">
            <v>81</v>
          </cell>
        </row>
        <row r="1137">
          <cell r="A1137">
            <v>260962</v>
          </cell>
          <cell r="B1137">
            <v>4502435061</v>
          </cell>
          <cell r="C1137">
            <v>46077</v>
          </cell>
          <cell r="D1137">
            <v>46078</v>
          </cell>
          <cell r="E1137">
            <v>46142</v>
          </cell>
          <cell r="F1137">
            <v>46142</v>
          </cell>
          <cell r="G1137">
            <v>0</v>
          </cell>
          <cell r="H1137" t="str">
            <v>260962-10</v>
          </cell>
          <cell r="I1137" t="str">
            <v>Sulzer Pumpen (Deutschland) GmbH</v>
          </cell>
          <cell r="J1137">
            <v>10</v>
          </cell>
          <cell r="K1137" t="str">
            <v>IMPELLER RING;MACH</v>
          </cell>
          <cell r="L1137" t="str">
            <v>ASTM A276 Type 420 Cond T; YS 72.5 - 87 ksi; UTS 101.5 - 145 ksi</v>
          </cell>
          <cell r="M1137">
            <v>204500942010</v>
          </cell>
          <cell r="N1137" t="str">
            <v>3-204500942</v>
          </cell>
          <cell r="O1137" t="str">
            <v>-</v>
          </cell>
          <cell r="P1137">
            <v>0</v>
          </cell>
          <cell r="Q1137" t="str">
            <v>230-290 HB/PS-2000</v>
          </cell>
          <cell r="R1137">
            <v>1</v>
          </cell>
          <cell r="S1137">
            <v>1</v>
          </cell>
          <cell r="T1137">
            <v>26024</v>
          </cell>
          <cell r="U1137">
            <v>46139</v>
          </cell>
          <cell r="V1137">
            <v>0</v>
          </cell>
          <cell r="W1137" t="str">
            <v>COMPLETE</v>
          </cell>
          <cell r="X1137">
            <v>218.2</v>
          </cell>
          <cell r="Y1137">
            <v>0</v>
          </cell>
          <cell r="Z1137" t="str">
            <v>EURO</v>
          </cell>
          <cell r="AA1137">
            <v>0</v>
          </cell>
          <cell r="AB1137">
            <v>46139</v>
          </cell>
          <cell r="AC1137">
            <v>0</v>
          </cell>
          <cell r="AD1137">
            <v>0</v>
          </cell>
          <cell r="AF1137">
            <v>164.9</v>
          </cell>
          <cell r="AG1137">
            <v>150</v>
          </cell>
          <cell r="AH1137">
            <v>25</v>
          </cell>
        </row>
        <row r="1138">
          <cell r="A1138">
            <v>260972</v>
          </cell>
          <cell r="B1138" t="str">
            <v>RC-282-26</v>
          </cell>
          <cell r="C1138">
            <v>46077</v>
          </cell>
          <cell r="D1138">
            <v>46078</v>
          </cell>
          <cell r="E1138">
            <v>46125</v>
          </cell>
          <cell r="F1138">
            <v>46137</v>
          </cell>
          <cell r="G1138">
            <v>0</v>
          </cell>
          <cell r="H1138" t="str">
            <v>260972-10</v>
          </cell>
          <cell r="I1138" t="str">
            <v>ALAS Meccanica srl Italy</v>
          </cell>
          <cell r="J1138">
            <v>10</v>
          </cell>
          <cell r="K1138" t="str">
            <v>BEARING SLEEVE; MACHINED</v>
          </cell>
          <cell r="L1138" t="str">
            <v>1045 Forged + Normalized (Yield Strength ≥ 330 MPa)</v>
          </cell>
          <cell r="M1138">
            <v>204243470001</v>
          </cell>
          <cell r="N1138" t="str">
            <v>3-204243470</v>
          </cell>
          <cell r="O1138" t="str">
            <v>A</v>
          </cell>
          <cell r="P1138">
            <v>0</v>
          </cell>
          <cell r="Q1138" t="str">
            <v>Yield Strength ≥ 330 Mpa</v>
          </cell>
          <cell r="R1138">
            <v>8</v>
          </cell>
          <cell r="S1138">
            <v>8</v>
          </cell>
          <cell r="T1138">
            <v>26018</v>
          </cell>
          <cell r="U1138">
            <v>46133</v>
          </cell>
          <cell r="V1138">
            <v>0</v>
          </cell>
          <cell r="W1138" t="str">
            <v>COMPLETE</v>
          </cell>
          <cell r="X1138">
            <v>184.1</v>
          </cell>
          <cell r="Y1138">
            <v>0</v>
          </cell>
          <cell r="Z1138" t="str">
            <v>EURO</v>
          </cell>
          <cell r="AA1138">
            <v>0</v>
          </cell>
          <cell r="AB1138">
            <v>46134</v>
          </cell>
          <cell r="AC1138">
            <v>0</v>
          </cell>
          <cell r="AD1138">
            <v>0</v>
          </cell>
          <cell r="AF1138">
            <v>105.5</v>
          </cell>
          <cell r="AG1138">
            <v>98.5</v>
          </cell>
          <cell r="AH1138">
            <v>92</v>
          </cell>
        </row>
        <row r="1139">
          <cell r="A1139">
            <v>260972</v>
          </cell>
          <cell r="B1139" t="str">
            <v>RC-282-26</v>
          </cell>
          <cell r="C1139">
            <v>46077</v>
          </cell>
          <cell r="D1139">
            <v>46078</v>
          </cell>
          <cell r="E1139">
            <v>46125</v>
          </cell>
          <cell r="F1139">
            <v>46137</v>
          </cell>
          <cell r="G1139">
            <v>0</v>
          </cell>
          <cell r="H1139" t="str">
            <v>260972-20</v>
          </cell>
          <cell r="I1139" t="str">
            <v>ALAS Meccanica srl Italy</v>
          </cell>
          <cell r="J1139">
            <v>20</v>
          </cell>
          <cell r="K1139" t="str">
            <v>GRAPE; MACHINED</v>
          </cell>
          <cell r="L1139" t="str">
            <v>AISI 1020+N</v>
          </cell>
          <cell r="M1139">
            <v>204243471001</v>
          </cell>
          <cell r="N1139" t="str">
            <v>3-204243471</v>
          </cell>
          <cell r="O1139" t="str">
            <v>-</v>
          </cell>
          <cell r="P1139">
            <v>0</v>
          </cell>
          <cell r="Q1139">
            <v>0</v>
          </cell>
          <cell r="R1139">
            <v>8</v>
          </cell>
          <cell r="S1139">
            <v>8</v>
          </cell>
          <cell r="T1139">
            <v>26018</v>
          </cell>
          <cell r="U1139">
            <v>46133</v>
          </cell>
          <cell r="V1139">
            <v>0</v>
          </cell>
          <cell r="W1139" t="str">
            <v>COMPLETE</v>
          </cell>
          <cell r="X1139">
            <v>108.5</v>
          </cell>
          <cell r="Y1139">
            <v>0</v>
          </cell>
          <cell r="Z1139" t="str">
            <v>EURO</v>
          </cell>
          <cell r="AA1139">
            <v>0</v>
          </cell>
          <cell r="AB1139">
            <v>46134</v>
          </cell>
          <cell r="AC1139">
            <v>0</v>
          </cell>
          <cell r="AD1139">
            <v>0</v>
          </cell>
          <cell r="AF1139">
            <v>105.8</v>
          </cell>
          <cell r="AG1139">
            <v>98.5</v>
          </cell>
          <cell r="AH1139">
            <v>27</v>
          </cell>
        </row>
        <row r="1140">
          <cell r="A1140">
            <v>260976</v>
          </cell>
          <cell r="B1140">
            <v>4502435757</v>
          </cell>
          <cell r="C1140">
            <v>46078</v>
          </cell>
          <cell r="D1140">
            <v>46080</v>
          </cell>
          <cell r="E1140">
            <v>46135</v>
          </cell>
          <cell r="F1140">
            <v>46127</v>
          </cell>
          <cell r="G1140">
            <v>0</v>
          </cell>
          <cell r="H1140" t="str">
            <v>260976-10</v>
          </cell>
          <cell r="I1140" t="str">
            <v>SULZER PUMPS (US) INC</v>
          </cell>
          <cell r="J1140">
            <v>10</v>
          </cell>
          <cell r="K1140" t="str">
            <v>STATIONARY RING, 1ST STG</v>
          </cell>
          <cell r="L1140" t="str">
            <v>AISI Gr 316L+STEL.6</v>
          </cell>
          <cell r="M1140" t="str">
            <v>3210643 REV 00</v>
          </cell>
          <cell r="N1140" t="str">
            <v>2-204502313-000</v>
          </cell>
          <cell r="O1140" t="str">
            <v>A</v>
          </cell>
          <cell r="P1140" t="str">
            <v>STEL.6 ( 0.8 mm)</v>
          </cell>
          <cell r="Q1140" t="str">
            <v>PS-2000-000 REV 00</v>
          </cell>
          <cell r="R1140">
            <v>1</v>
          </cell>
          <cell r="S1140">
            <v>1</v>
          </cell>
          <cell r="T1140">
            <v>26006</v>
          </cell>
          <cell r="U1140">
            <v>46126</v>
          </cell>
          <cell r="V1140">
            <v>0</v>
          </cell>
          <cell r="W1140" t="str">
            <v>COMPLETE</v>
          </cell>
          <cell r="X1140">
            <v>1239.3</v>
          </cell>
          <cell r="Y1140">
            <v>0</v>
          </cell>
          <cell r="Z1140" t="str">
            <v>USD</v>
          </cell>
          <cell r="AA1140">
            <v>0</v>
          </cell>
          <cell r="AB1140">
            <v>46124</v>
          </cell>
          <cell r="AC1140">
            <v>0</v>
          </cell>
          <cell r="AD1140">
            <v>0</v>
          </cell>
          <cell r="AF1140">
            <v>305</v>
          </cell>
          <cell r="AG1140">
            <v>276</v>
          </cell>
          <cell r="AH1140">
            <v>40</v>
          </cell>
        </row>
        <row r="1141">
          <cell r="A1141">
            <v>260976</v>
          </cell>
          <cell r="B1141">
            <v>4502435757</v>
          </cell>
          <cell r="C1141">
            <v>46078</v>
          </cell>
          <cell r="D1141">
            <v>46080</v>
          </cell>
          <cell r="E1141">
            <v>46135</v>
          </cell>
          <cell r="F1141">
            <v>46127</v>
          </cell>
          <cell r="G1141">
            <v>0</v>
          </cell>
          <cell r="H1141" t="str">
            <v>260976-20</v>
          </cell>
          <cell r="I1141" t="str">
            <v>SULZER PUMPS (US) INC</v>
          </cell>
          <cell r="J1141">
            <v>20</v>
          </cell>
          <cell r="K1141" t="str">
            <v>IMPELLER RING, 2ND STAGE HUB</v>
          </cell>
          <cell r="L1141" t="str">
            <v>AISI Gr 316L+STEL.6</v>
          </cell>
          <cell r="M1141" t="str">
            <v>3210629 REV 00</v>
          </cell>
          <cell r="N1141" t="str">
            <v>2-204502320-000</v>
          </cell>
          <cell r="O1141" t="str">
            <v>-</v>
          </cell>
          <cell r="P1141" t="str">
            <v>STEL.6 ( 0.8 mm)</v>
          </cell>
          <cell r="Q1141" t="str">
            <v>PS-2000-000 REV 00</v>
          </cell>
          <cell r="R1141">
            <v>1</v>
          </cell>
          <cell r="S1141">
            <v>1</v>
          </cell>
          <cell r="T1141">
            <v>26006</v>
          </cell>
          <cell r="U1141">
            <v>46126</v>
          </cell>
          <cell r="V1141">
            <v>0</v>
          </cell>
          <cell r="W1141" t="str">
            <v>COMPLETE</v>
          </cell>
          <cell r="X1141">
            <v>830.13</v>
          </cell>
          <cell r="Y1141">
            <v>0</v>
          </cell>
          <cell r="Z1141" t="str">
            <v>USD</v>
          </cell>
          <cell r="AA1141">
            <v>0</v>
          </cell>
          <cell r="AB1141">
            <v>46124</v>
          </cell>
          <cell r="AC1141">
            <v>0</v>
          </cell>
          <cell r="AD1141">
            <v>0</v>
          </cell>
          <cell r="AF1141">
            <v>187.23</v>
          </cell>
          <cell r="AG1141">
            <v>172</v>
          </cell>
          <cell r="AH1141">
            <v>56</v>
          </cell>
        </row>
        <row r="1142">
          <cell r="A1142">
            <v>260976</v>
          </cell>
          <cell r="B1142">
            <v>4502435757</v>
          </cell>
          <cell r="C1142">
            <v>46078</v>
          </cell>
          <cell r="D1142">
            <v>46080</v>
          </cell>
          <cell r="E1142">
            <v>46135</v>
          </cell>
          <cell r="F1142">
            <v>46127</v>
          </cell>
          <cell r="G1142">
            <v>0</v>
          </cell>
          <cell r="H1142" t="str">
            <v>260976-30</v>
          </cell>
          <cell r="I1142" t="str">
            <v>SULZER PUMPS (US) INC</v>
          </cell>
          <cell r="J1142">
            <v>30</v>
          </cell>
          <cell r="K1142" t="str">
            <v>IMPELLER RING, 1ST STG</v>
          </cell>
          <cell r="L1142" t="str">
            <v>AISI Gr 316L+STEL.6</v>
          </cell>
          <cell r="M1142" t="str">
            <v>3210626 REV 00</v>
          </cell>
          <cell r="N1142" t="str">
            <v>2-204502317-000</v>
          </cell>
          <cell r="O1142" t="str">
            <v>-</v>
          </cell>
          <cell r="P1142" t="str">
            <v>STEL.6 ( 0.8 mm)</v>
          </cell>
          <cell r="Q1142" t="str">
            <v>PS-2000-000 REV 00</v>
          </cell>
          <cell r="R1142">
            <v>2</v>
          </cell>
          <cell r="S1142">
            <v>2</v>
          </cell>
          <cell r="T1142">
            <v>26006</v>
          </cell>
          <cell r="U1142">
            <v>46126</v>
          </cell>
          <cell r="V1142">
            <v>0</v>
          </cell>
          <cell r="W1142" t="str">
            <v>COMPLETE</v>
          </cell>
          <cell r="X1142">
            <v>967.3</v>
          </cell>
          <cell r="Y1142">
            <v>0</v>
          </cell>
          <cell r="Z1142" t="str">
            <v>USD</v>
          </cell>
          <cell r="AA1142">
            <v>0</v>
          </cell>
          <cell r="AB1142">
            <v>46124</v>
          </cell>
          <cell r="AC1142">
            <v>0</v>
          </cell>
          <cell r="AD1142">
            <v>0</v>
          </cell>
          <cell r="AF1142">
            <v>275.14999999999998</v>
          </cell>
          <cell r="AG1142">
            <v>260</v>
          </cell>
          <cell r="AH1142">
            <v>37</v>
          </cell>
        </row>
        <row r="1143">
          <cell r="A1143">
            <v>260976</v>
          </cell>
          <cell r="B1143">
            <v>4502435757</v>
          </cell>
          <cell r="C1143">
            <v>46078</v>
          </cell>
          <cell r="D1143">
            <v>46080</v>
          </cell>
          <cell r="E1143">
            <v>46135</v>
          </cell>
          <cell r="F1143">
            <v>46127</v>
          </cell>
          <cell r="G1143">
            <v>0</v>
          </cell>
          <cell r="H1143" t="str">
            <v>260976-40</v>
          </cell>
          <cell r="I1143" t="str">
            <v>SULZER PUMPS (US) INC</v>
          </cell>
          <cell r="J1143">
            <v>40</v>
          </cell>
          <cell r="K1143" t="str">
            <v>STATIONARY RING, 2ND STAGE HUB</v>
          </cell>
          <cell r="L1143" t="str">
            <v>AISI Gr 316L+STEL.6</v>
          </cell>
          <cell r="M1143" t="str">
            <v>3210647 REV 00</v>
          </cell>
          <cell r="N1143" t="str">
            <v>2-204502316-000</v>
          </cell>
          <cell r="O1143" t="str">
            <v>-</v>
          </cell>
          <cell r="P1143" t="str">
            <v>STEL.6 ( 0.8 mm)</v>
          </cell>
          <cell r="Q1143" t="str">
            <v>PS-2000-000 REV 00</v>
          </cell>
          <cell r="R1143">
            <v>1</v>
          </cell>
          <cell r="S1143">
            <v>1</v>
          </cell>
          <cell r="T1143">
            <v>26006</v>
          </cell>
          <cell r="U1143">
            <v>46126</v>
          </cell>
          <cell r="V1143">
            <v>0</v>
          </cell>
          <cell r="W1143" t="str">
            <v>COMPLETE</v>
          </cell>
          <cell r="X1143">
            <v>1008.4</v>
          </cell>
          <cell r="Y1143">
            <v>0</v>
          </cell>
          <cell r="Z1143" t="str">
            <v>USD</v>
          </cell>
          <cell r="AA1143">
            <v>0</v>
          </cell>
          <cell r="AB1143">
            <v>46124</v>
          </cell>
          <cell r="AC1143">
            <v>0</v>
          </cell>
          <cell r="AD1143">
            <v>0</v>
          </cell>
          <cell r="AF1143">
            <v>228</v>
          </cell>
          <cell r="AG1143">
            <v>188</v>
          </cell>
          <cell r="AH1143">
            <v>56</v>
          </cell>
        </row>
        <row r="1144">
          <cell r="A1144">
            <v>260976</v>
          </cell>
          <cell r="B1144">
            <v>4502435757</v>
          </cell>
          <cell r="C1144">
            <v>46078</v>
          </cell>
          <cell r="D1144">
            <v>46080</v>
          </cell>
          <cell r="E1144">
            <v>46135</v>
          </cell>
          <cell r="F1144">
            <v>46127</v>
          </cell>
          <cell r="G1144">
            <v>0</v>
          </cell>
          <cell r="H1144" t="str">
            <v>260976-50</v>
          </cell>
          <cell r="I1144" t="str">
            <v>SULZER PUMPS (US) INC</v>
          </cell>
          <cell r="J1144">
            <v>50</v>
          </cell>
          <cell r="K1144" t="str">
            <v>STATIONARY RING, 2ND STAGE EYE</v>
          </cell>
          <cell r="L1144" t="str">
            <v>AISI Gr 316L+STEL.6</v>
          </cell>
          <cell r="M1144" t="str">
            <v>3210645 REV 00</v>
          </cell>
          <cell r="N1144" t="str">
            <v>2-204502315-000</v>
          </cell>
          <cell r="O1144" t="str">
            <v>A</v>
          </cell>
          <cell r="P1144" t="str">
            <v>STEL.6 ( 0.8 mm)</v>
          </cell>
          <cell r="Q1144" t="str">
            <v>PS-2000-000 REV 00</v>
          </cell>
          <cell r="R1144">
            <v>1</v>
          </cell>
          <cell r="S1144">
            <v>1</v>
          </cell>
          <cell r="T1144">
            <v>26006</v>
          </cell>
          <cell r="U1144">
            <v>46126</v>
          </cell>
          <cell r="V1144">
            <v>0</v>
          </cell>
          <cell r="W1144" t="str">
            <v>COMPLETE</v>
          </cell>
          <cell r="X1144">
            <v>1254.8</v>
          </cell>
          <cell r="Y1144">
            <v>0</v>
          </cell>
          <cell r="Z1144" t="str">
            <v>USD</v>
          </cell>
          <cell r="AA1144">
            <v>0</v>
          </cell>
          <cell r="AB1144">
            <v>46124</v>
          </cell>
          <cell r="AC1144">
            <v>0</v>
          </cell>
          <cell r="AD1144">
            <v>0</v>
          </cell>
          <cell r="AF1144">
            <v>320</v>
          </cell>
          <cell r="AG1144">
            <v>294</v>
          </cell>
          <cell r="AH1144">
            <v>37</v>
          </cell>
        </row>
        <row r="1145">
          <cell r="A1145">
            <v>260976</v>
          </cell>
          <cell r="B1145">
            <v>4502435757</v>
          </cell>
          <cell r="C1145">
            <v>46078</v>
          </cell>
          <cell r="D1145">
            <v>46080</v>
          </cell>
          <cell r="E1145">
            <v>46135</v>
          </cell>
          <cell r="F1145">
            <v>46127</v>
          </cell>
          <cell r="G1145">
            <v>0</v>
          </cell>
          <cell r="H1145" t="str">
            <v>260976-60</v>
          </cell>
          <cell r="I1145" t="str">
            <v>SULZER PUMPS (US) INC</v>
          </cell>
          <cell r="J1145">
            <v>60</v>
          </cell>
          <cell r="K1145" t="str">
            <v>IMPELLER RING, 2ND STAGE EYE</v>
          </cell>
          <cell r="L1145" t="str">
            <v>AISI Gr 316L+STEL.6</v>
          </cell>
          <cell r="M1145" t="str">
            <v>3210628 REV 00</v>
          </cell>
          <cell r="N1145" t="str">
            <v>2-204502319-000</v>
          </cell>
          <cell r="O1145" t="str">
            <v>-</v>
          </cell>
          <cell r="P1145" t="str">
            <v>STEL.6 ( 0.8 mm)</v>
          </cell>
          <cell r="Q1145" t="str">
            <v>PS-2000-000 REV 00</v>
          </cell>
          <cell r="R1145">
            <v>1</v>
          </cell>
          <cell r="S1145">
            <v>1</v>
          </cell>
          <cell r="T1145">
            <v>26006</v>
          </cell>
          <cell r="U1145">
            <v>46126</v>
          </cell>
          <cell r="V1145">
            <v>0</v>
          </cell>
          <cell r="W1145" t="str">
            <v>COMPLETE</v>
          </cell>
          <cell r="X1145">
            <v>1036.2</v>
          </cell>
          <cell r="Y1145">
            <v>0</v>
          </cell>
          <cell r="Z1145" t="str">
            <v>USD</v>
          </cell>
          <cell r="AA1145">
            <v>0</v>
          </cell>
          <cell r="AB1145">
            <v>46124</v>
          </cell>
          <cell r="AC1145">
            <v>0</v>
          </cell>
          <cell r="AD1145">
            <v>0</v>
          </cell>
          <cell r="AF1145">
            <v>293</v>
          </cell>
          <cell r="AG1145">
            <v>278</v>
          </cell>
          <cell r="AH1145">
            <v>37</v>
          </cell>
        </row>
        <row r="1146">
          <cell r="A1146">
            <v>260976</v>
          </cell>
          <cell r="B1146">
            <v>4502435757</v>
          </cell>
          <cell r="C1146">
            <v>46078</v>
          </cell>
          <cell r="D1146">
            <v>46080</v>
          </cell>
          <cell r="E1146">
            <v>46135</v>
          </cell>
          <cell r="F1146">
            <v>46127</v>
          </cell>
          <cell r="G1146">
            <v>0</v>
          </cell>
          <cell r="H1146" t="str">
            <v>260976-70</v>
          </cell>
          <cell r="I1146" t="str">
            <v>SULZER PUMPS (US) INC</v>
          </cell>
          <cell r="J1146">
            <v>70</v>
          </cell>
          <cell r="K1146" t="str">
            <v>STATIONARY RING, 1ST STG</v>
          </cell>
          <cell r="L1146" t="str">
            <v>AISI Gr 316L+STEL.6</v>
          </cell>
          <cell r="M1146" t="str">
            <v>3210643 REV 00</v>
          </cell>
          <cell r="N1146" t="str">
            <v>2-204502313-000</v>
          </cell>
          <cell r="O1146" t="str">
            <v>A</v>
          </cell>
          <cell r="P1146" t="str">
            <v>STEL.6 ( 0.8 mm)</v>
          </cell>
          <cell r="Q1146" t="str">
            <v>PS-2000-000 REV 00</v>
          </cell>
          <cell r="R1146">
            <v>2</v>
          </cell>
          <cell r="S1146">
            <v>2</v>
          </cell>
          <cell r="T1146">
            <v>26006</v>
          </cell>
          <cell r="U1146">
            <v>46126</v>
          </cell>
          <cell r="V1146">
            <v>0</v>
          </cell>
          <cell r="W1146" t="str">
            <v>COMPLETE</v>
          </cell>
          <cell r="X1146">
            <v>1239.3</v>
          </cell>
          <cell r="Y1146">
            <v>0</v>
          </cell>
          <cell r="Z1146" t="str">
            <v>USD</v>
          </cell>
          <cell r="AA1146">
            <v>0</v>
          </cell>
          <cell r="AB1146">
            <v>46124</v>
          </cell>
          <cell r="AC1146">
            <v>0</v>
          </cell>
          <cell r="AD1146">
            <v>0</v>
          </cell>
          <cell r="AF1146">
            <v>305</v>
          </cell>
          <cell r="AG1146">
            <v>276</v>
          </cell>
          <cell r="AH1146">
            <v>40</v>
          </cell>
        </row>
        <row r="1147">
          <cell r="A1147">
            <v>260981</v>
          </cell>
          <cell r="B1147">
            <v>4502436692</v>
          </cell>
          <cell r="C1147">
            <v>46080</v>
          </cell>
          <cell r="D1147">
            <v>46081</v>
          </cell>
          <cell r="E1147">
            <v>46101</v>
          </cell>
          <cell r="F1147">
            <v>46111</v>
          </cell>
          <cell r="G1147">
            <v>0</v>
          </cell>
          <cell r="H1147" t="str">
            <v>260981-10</v>
          </cell>
          <cell r="I1147" t="str">
            <v>Sulzer Leeds PMC</v>
          </cell>
          <cell r="J1147">
            <v>10</v>
          </cell>
          <cell r="K1147" t="str">
            <v>IMPELLER WEAR RING D289.9/278 X 38</v>
          </cell>
          <cell r="L1147" t="str">
            <v>ASTM A276 UNS S32760+STEL.6</v>
          </cell>
          <cell r="M1147">
            <v>204200527001</v>
          </cell>
          <cell r="N1147" t="str">
            <v>2-204200527</v>
          </cell>
          <cell r="O1147" t="str">
            <v>B</v>
          </cell>
          <cell r="P1147" t="str">
            <v>STEL.6</v>
          </cell>
          <cell r="Q1147" t="str">
            <v>40-434 REV 02/40-504 REV 17/PS-1001 REV 00/P2 Jump</v>
          </cell>
          <cell r="R1147">
            <v>3</v>
          </cell>
          <cell r="S1147">
            <v>3</v>
          </cell>
          <cell r="T1147">
            <v>25383</v>
          </cell>
          <cell r="U1147">
            <v>46107</v>
          </cell>
          <cell r="V1147">
            <v>0</v>
          </cell>
          <cell r="W1147" t="str">
            <v>COMPLETE</v>
          </cell>
          <cell r="X1147">
            <v>1121.4000000000001</v>
          </cell>
          <cell r="Y1147">
            <v>0</v>
          </cell>
          <cell r="Z1147" t="str">
            <v>GBP</v>
          </cell>
          <cell r="AA1147">
            <v>0</v>
          </cell>
          <cell r="AB1147">
            <v>46108</v>
          </cell>
          <cell r="AC1147">
            <v>0</v>
          </cell>
          <cell r="AD1147">
            <v>0</v>
          </cell>
          <cell r="AF1147">
            <v>289.89999999999998</v>
          </cell>
          <cell r="AG1147">
            <v>278</v>
          </cell>
          <cell r="AH1147">
            <v>38</v>
          </cell>
        </row>
        <row r="1148">
          <cell r="A1148">
            <v>260985</v>
          </cell>
          <cell r="B1148">
            <v>4502437847</v>
          </cell>
          <cell r="C1148">
            <v>46084</v>
          </cell>
          <cell r="D1148">
            <v>46084</v>
          </cell>
          <cell r="E1148">
            <v>46097</v>
          </cell>
          <cell r="F1148">
            <v>46127</v>
          </cell>
          <cell r="G1148">
            <v>0</v>
          </cell>
          <cell r="H1148" t="str">
            <v>260985-10</v>
          </cell>
          <cell r="I1148" t="str">
            <v>Sulzer Pumps (UK) Ltd OEM (Sulzer Saudi Pump Company (LLC))</v>
          </cell>
          <cell r="J1148">
            <v>10</v>
          </cell>
          <cell r="K1148" t="str">
            <v>SHAFT PROT SLEEVE;MACH;JOHN CRANE;SMD;D1</v>
          </cell>
          <cell r="L1148" t="str">
            <v>ASTM A276 UNS S32760 Cond A</v>
          </cell>
          <cell r="M1148">
            <v>104556864011</v>
          </cell>
          <cell r="N1148" t="str">
            <v>1-104556864</v>
          </cell>
          <cell r="O1148" t="str">
            <v>B</v>
          </cell>
          <cell r="P1148">
            <v>0</v>
          </cell>
          <cell r="Q1148">
            <v>0</v>
          </cell>
          <cell r="R1148">
            <v>2</v>
          </cell>
          <cell r="S1148">
            <v>0</v>
          </cell>
          <cell r="T1148">
            <v>0</v>
          </cell>
          <cell r="U1148">
            <v>0</v>
          </cell>
          <cell r="V1148">
            <v>2</v>
          </cell>
          <cell r="W1148" t="str">
            <v>PENDING</v>
          </cell>
          <cell r="X1148">
            <v>2575.5</v>
          </cell>
          <cell r="Y1148">
            <v>0</v>
          </cell>
          <cell r="Z1148" t="str">
            <v>GBP</v>
          </cell>
          <cell r="AA1148">
            <v>5151</v>
          </cell>
          <cell r="AB1148">
            <v>46124</v>
          </cell>
          <cell r="AC1148">
            <v>0</v>
          </cell>
          <cell r="AD1148">
            <v>0</v>
          </cell>
          <cell r="AF1148">
            <v>185</v>
          </cell>
          <cell r="AG1148">
            <v>151</v>
          </cell>
          <cell r="AH1148">
            <v>376.5</v>
          </cell>
        </row>
        <row r="1149">
          <cell r="A1149">
            <v>260985</v>
          </cell>
          <cell r="B1149">
            <v>4502437847</v>
          </cell>
          <cell r="C1149">
            <v>46084</v>
          </cell>
          <cell r="D1149">
            <v>46084</v>
          </cell>
          <cell r="E1149">
            <v>46097</v>
          </cell>
          <cell r="F1149">
            <v>46127</v>
          </cell>
          <cell r="G1149">
            <v>0</v>
          </cell>
          <cell r="H1149" t="str">
            <v>260985-20</v>
          </cell>
          <cell r="I1149" t="str">
            <v>Sulzer Pumps (UK) Ltd OEM (Sulzer Saudi Pump Company (LLC))</v>
          </cell>
          <cell r="J1149">
            <v>20</v>
          </cell>
          <cell r="K1149" t="str">
            <v>SEAL PLATE</v>
          </cell>
          <cell r="L1149" t="str">
            <v>ASTM A276 UNS S32760 Cond A</v>
          </cell>
          <cell r="M1149">
            <v>104556851002</v>
          </cell>
          <cell r="N1149" t="str">
            <v>1-104556851</v>
          </cell>
          <cell r="O1149" t="str">
            <v>B</v>
          </cell>
          <cell r="P1149">
            <v>0</v>
          </cell>
          <cell r="Q1149">
            <v>0</v>
          </cell>
          <cell r="R1149">
            <v>2</v>
          </cell>
          <cell r="S1149">
            <v>0</v>
          </cell>
          <cell r="T1149">
            <v>0</v>
          </cell>
          <cell r="U1149">
            <v>0</v>
          </cell>
          <cell r="V1149">
            <v>2</v>
          </cell>
          <cell r="W1149" t="str">
            <v>PENDING</v>
          </cell>
          <cell r="X1149">
            <v>1094.3</v>
          </cell>
          <cell r="Y1149">
            <v>0</v>
          </cell>
          <cell r="Z1149" t="str">
            <v>GBP</v>
          </cell>
          <cell r="AA1149">
            <v>2188.6</v>
          </cell>
          <cell r="AB1149">
            <v>46124</v>
          </cell>
          <cell r="AC1149">
            <v>0</v>
          </cell>
          <cell r="AD1149">
            <v>0</v>
          </cell>
          <cell r="AF1149">
            <v>314</v>
          </cell>
          <cell r="AG1149">
            <v>174</v>
          </cell>
          <cell r="AH1149">
            <v>49</v>
          </cell>
        </row>
        <row r="1150">
          <cell r="A1150">
            <v>261000</v>
          </cell>
          <cell r="B1150">
            <v>4502439375</v>
          </cell>
          <cell r="C1150">
            <v>46086</v>
          </cell>
          <cell r="D1150">
            <v>46087</v>
          </cell>
          <cell r="E1150">
            <v>46143</v>
          </cell>
          <cell r="F1150">
            <v>46142</v>
          </cell>
          <cell r="G1150">
            <v>0</v>
          </cell>
          <cell r="H1150" t="str">
            <v>261000-10</v>
          </cell>
          <cell r="I1150" t="str">
            <v>SULZER PUMPS (CANADA) INC</v>
          </cell>
          <cell r="J1150">
            <v>10</v>
          </cell>
          <cell r="K1150" t="str">
            <v>STATIONARY RING;MACH</v>
          </cell>
          <cell r="L1150" t="str">
            <v>AISI Gr 316L NACE+STEL.6</v>
          </cell>
          <cell r="M1150">
            <v>204707508004</v>
          </cell>
          <cell r="N1150" t="str">
            <v>A69782-000</v>
          </cell>
          <cell r="O1150" t="str">
            <v>-</v>
          </cell>
          <cell r="P1150" t="str">
            <v>STEL.6</v>
          </cell>
          <cell r="Q1150" t="str">
            <v>PS-2000-000 REV 00/Country of Origin</v>
          </cell>
          <cell r="R1150">
            <v>2</v>
          </cell>
          <cell r="S1150">
            <v>2</v>
          </cell>
          <cell r="T1150">
            <v>26023</v>
          </cell>
          <cell r="U1150">
            <v>46139</v>
          </cell>
          <cell r="V1150">
            <v>0</v>
          </cell>
          <cell r="W1150" t="str">
            <v>COMPLETE</v>
          </cell>
          <cell r="X1150">
            <v>811.9</v>
          </cell>
          <cell r="Y1150">
            <v>0</v>
          </cell>
          <cell r="Z1150" t="str">
            <v>USD</v>
          </cell>
          <cell r="AA1150">
            <v>0</v>
          </cell>
          <cell r="AB1150">
            <v>46139</v>
          </cell>
          <cell r="AC1150">
            <v>0</v>
          </cell>
          <cell r="AD1150">
            <v>0</v>
          </cell>
          <cell r="AF1150">
            <v>239.77599999999998</v>
          </cell>
          <cell r="AG1150">
            <v>223.88830000000002</v>
          </cell>
          <cell r="AH1150">
            <v>28.574999999999999</v>
          </cell>
        </row>
        <row r="1151">
          <cell r="A1151">
            <v>261002</v>
          </cell>
          <cell r="B1151">
            <v>4502440275</v>
          </cell>
          <cell r="C1151">
            <v>46090</v>
          </cell>
          <cell r="D1151">
            <v>46090</v>
          </cell>
          <cell r="E1151">
            <v>46129</v>
          </cell>
          <cell r="F1151">
            <v>46142</v>
          </cell>
          <cell r="G1151">
            <v>0</v>
          </cell>
          <cell r="H1151" t="str">
            <v>261002-10</v>
          </cell>
          <cell r="I1151" t="str">
            <v>Sulzer Pumps (UK) Ltd OEM</v>
          </cell>
          <cell r="J1151">
            <v>10</v>
          </cell>
          <cell r="K1151" t="str">
            <v>IMPELLER RING;MACH</v>
          </cell>
          <cell r="L1151" t="str">
            <v>ASTM A182 F6NM CL.B, C &lt;= 0.03% NACE MR0175/MR0103</v>
          </cell>
          <cell r="M1151">
            <v>507084930001</v>
          </cell>
          <cell r="N1151">
            <v>507084930</v>
          </cell>
          <cell r="O1151" t="str">
            <v>-</v>
          </cell>
          <cell r="P1151">
            <v>0</v>
          </cell>
          <cell r="Q1151" t="str">
            <v>QQP1006180610010-01 TASK 260</v>
          </cell>
          <cell r="R1151">
            <v>10</v>
          </cell>
          <cell r="S1151">
            <v>0</v>
          </cell>
          <cell r="T1151" t="str">
            <v>Will be supplied in equivalent forge grade of ASTM A182 F6NM in lieu of casting</v>
          </cell>
          <cell r="U1151">
            <v>0</v>
          </cell>
          <cell r="V1151">
            <v>10</v>
          </cell>
          <cell r="W1151" t="str">
            <v>PENDING</v>
          </cell>
          <cell r="X1151">
            <v>199.1</v>
          </cell>
          <cell r="Y1151">
            <v>0</v>
          </cell>
          <cell r="Z1151" t="str">
            <v>GBP</v>
          </cell>
          <cell r="AA1151">
            <v>1991</v>
          </cell>
          <cell r="AB1151">
            <v>46139</v>
          </cell>
          <cell r="AC1151">
            <v>0</v>
          </cell>
          <cell r="AD1151">
            <v>0</v>
          </cell>
          <cell r="AF1151">
            <v>139.1</v>
          </cell>
          <cell r="AG1151">
            <v>127</v>
          </cell>
          <cell r="AH1151">
            <v>23.8</v>
          </cell>
        </row>
        <row r="1152">
          <cell r="A1152">
            <v>261003</v>
          </cell>
          <cell r="B1152">
            <v>4502440284</v>
          </cell>
          <cell r="C1152">
            <v>46090</v>
          </cell>
          <cell r="D1152">
            <v>46090</v>
          </cell>
          <cell r="E1152">
            <v>46115</v>
          </cell>
          <cell r="F1152">
            <v>46142</v>
          </cell>
          <cell r="G1152">
            <v>0</v>
          </cell>
          <cell r="H1152" t="str">
            <v>261003-10</v>
          </cell>
          <cell r="I1152" t="str">
            <v>Sulzer Pumpen (Deutschland) GmbH</v>
          </cell>
          <cell r="J1152">
            <v>10</v>
          </cell>
          <cell r="K1152" t="str">
            <v>IMPELLER RING;MACH</v>
          </cell>
          <cell r="L1152" t="str">
            <v>ASTM A182 Gr F55+COL.6</v>
          </cell>
          <cell r="M1152" t="str">
            <v>204649767002Q01</v>
          </cell>
          <cell r="N1152" t="str">
            <v>4-204649767</v>
          </cell>
          <cell r="O1152" t="str">
            <v>-</v>
          </cell>
          <cell r="P1152" t="str">
            <v>COL.6 (0.8 mm)</v>
          </cell>
          <cell r="Q1152" t="str">
            <v>PS-2000 Rev.Lev.00 Version 01/country of origin</v>
          </cell>
          <cell r="R1152">
            <v>1</v>
          </cell>
          <cell r="S1152">
            <v>1</v>
          </cell>
          <cell r="T1152">
            <v>26024</v>
          </cell>
          <cell r="U1152">
            <v>46139</v>
          </cell>
          <cell r="V1152">
            <v>0</v>
          </cell>
          <cell r="W1152" t="str">
            <v>COMPLETE</v>
          </cell>
          <cell r="X1152">
            <v>838.9</v>
          </cell>
          <cell r="Y1152">
            <v>0</v>
          </cell>
          <cell r="Z1152" t="str">
            <v>EURO</v>
          </cell>
          <cell r="AA1152">
            <v>0</v>
          </cell>
          <cell r="AB1152">
            <v>46139</v>
          </cell>
          <cell r="AC1152">
            <v>0</v>
          </cell>
          <cell r="AD1152">
            <v>0</v>
          </cell>
          <cell r="AF1152">
            <v>174.94</v>
          </cell>
          <cell r="AG1152">
            <v>165</v>
          </cell>
          <cell r="AH1152">
            <v>20</v>
          </cell>
        </row>
        <row r="1153">
          <cell r="A1153">
            <v>261003</v>
          </cell>
          <cell r="B1153">
            <v>4502440284</v>
          </cell>
          <cell r="C1153">
            <v>46090</v>
          </cell>
          <cell r="D1153">
            <v>46090</v>
          </cell>
          <cell r="E1153">
            <v>46115</v>
          </cell>
          <cell r="F1153">
            <v>46142</v>
          </cell>
          <cell r="G1153">
            <v>0</v>
          </cell>
          <cell r="H1153" t="str">
            <v>261003-20</v>
          </cell>
          <cell r="I1153" t="str">
            <v>Sulzer Pumpen (Deutschland) GmbH</v>
          </cell>
          <cell r="J1153">
            <v>20</v>
          </cell>
          <cell r="K1153" t="str">
            <v>IMPELLER RING;MACH</v>
          </cell>
          <cell r="L1153" t="str">
            <v>ASTM A182 Gr F55+COL.6</v>
          </cell>
          <cell r="M1153" t="str">
            <v>204649920001Q01</v>
          </cell>
          <cell r="N1153" t="str">
            <v>4-204649920</v>
          </cell>
          <cell r="O1153" t="str">
            <v>-</v>
          </cell>
          <cell r="P1153" t="str">
            <v>COL.6 (0.8 mm)</v>
          </cell>
          <cell r="Q1153" t="str">
            <v>PS-2000 Rev.Lev.00 Version 01/country of origin</v>
          </cell>
          <cell r="R1153">
            <v>1</v>
          </cell>
          <cell r="S1153">
            <v>1</v>
          </cell>
          <cell r="T1153">
            <v>26024</v>
          </cell>
          <cell r="U1153">
            <v>46139</v>
          </cell>
          <cell r="V1153">
            <v>0</v>
          </cell>
          <cell r="W1153" t="str">
            <v>COMPLETE</v>
          </cell>
          <cell r="X1153">
            <v>841.6</v>
          </cell>
          <cell r="Y1153">
            <v>0</v>
          </cell>
          <cell r="Z1153" t="str">
            <v>EURO</v>
          </cell>
          <cell r="AA1153">
            <v>0</v>
          </cell>
          <cell r="AB1153">
            <v>46139</v>
          </cell>
          <cell r="AC1153">
            <v>0</v>
          </cell>
          <cell r="AD1153">
            <v>0</v>
          </cell>
          <cell r="AF1153">
            <v>177.94</v>
          </cell>
          <cell r="AG1153">
            <v>165</v>
          </cell>
          <cell r="AH1153">
            <v>20</v>
          </cell>
        </row>
        <row r="1154">
          <cell r="A1154">
            <v>261006</v>
          </cell>
          <cell r="B1154">
            <v>4502441244</v>
          </cell>
          <cell r="C1154">
            <v>46091</v>
          </cell>
          <cell r="D1154">
            <v>46092</v>
          </cell>
          <cell r="E1154">
            <v>46136</v>
          </cell>
          <cell r="F1154">
            <v>46142</v>
          </cell>
          <cell r="G1154">
            <v>0</v>
          </cell>
          <cell r="H1154" t="str">
            <v>261006-10</v>
          </cell>
          <cell r="I1154" t="str">
            <v>Sulzer Leeds PMC</v>
          </cell>
          <cell r="J1154">
            <v>10</v>
          </cell>
          <cell r="K1154" t="str">
            <v>IMPELLER RING;MACH</v>
          </cell>
          <cell r="L1154" t="str">
            <v>ASTM A276 Type 316L+STEL.6</v>
          </cell>
          <cell r="M1154" t="str">
            <v>507128362002Q01</v>
          </cell>
          <cell r="N1154">
            <v>507128362</v>
          </cell>
          <cell r="O1154" t="str">
            <v>B</v>
          </cell>
          <cell r="P1154" t="str">
            <v>STEL.6</v>
          </cell>
          <cell r="Q1154" t="str">
            <v>40-434 REV 02/40-504 REV 17/PS-2000 REV 00</v>
          </cell>
          <cell r="R1154">
            <v>6</v>
          </cell>
          <cell r="S1154">
            <v>0</v>
          </cell>
          <cell r="T1154">
            <v>0</v>
          </cell>
          <cell r="U1154">
            <v>0</v>
          </cell>
          <cell r="V1154">
            <v>6</v>
          </cell>
          <cell r="W1154" t="str">
            <v>PENDING</v>
          </cell>
          <cell r="X1154">
            <v>165.3</v>
          </cell>
          <cell r="Y1154">
            <v>0</v>
          </cell>
          <cell r="Z1154" t="str">
            <v>GBP</v>
          </cell>
          <cell r="AA1154">
            <v>991.80000000000007</v>
          </cell>
          <cell r="AB1154">
            <v>46139</v>
          </cell>
          <cell r="AC1154">
            <v>0</v>
          </cell>
          <cell r="AD1154">
            <v>0</v>
          </cell>
          <cell r="AF1154">
            <v>101.48</v>
          </cell>
          <cell r="AG1154">
            <v>90</v>
          </cell>
          <cell r="AH1154">
            <v>17.5</v>
          </cell>
        </row>
        <row r="1155">
          <cell r="A1155">
            <v>261006</v>
          </cell>
          <cell r="B1155">
            <v>4502441244</v>
          </cell>
          <cell r="C1155">
            <v>46091</v>
          </cell>
          <cell r="D1155">
            <v>46092</v>
          </cell>
          <cell r="E1155">
            <v>46136</v>
          </cell>
          <cell r="F1155">
            <v>46142</v>
          </cell>
          <cell r="G1155">
            <v>0</v>
          </cell>
          <cell r="H1155" t="str">
            <v>261006-20</v>
          </cell>
          <cell r="I1155" t="str">
            <v>Sulzer Leeds PMC</v>
          </cell>
          <cell r="J1155">
            <v>20</v>
          </cell>
          <cell r="K1155" t="str">
            <v>INTERSTAGE SLEEVE;MACH</v>
          </cell>
          <cell r="L1155" t="str">
            <v>ASTM A276 Type 316L+STEL.6</v>
          </cell>
          <cell r="M1155" t="str">
            <v>507136420001Q01</v>
          </cell>
          <cell r="N1155">
            <v>507136420</v>
          </cell>
          <cell r="O1155" t="str">
            <v>-</v>
          </cell>
          <cell r="P1155" t="str">
            <v>STEL.6</v>
          </cell>
          <cell r="Q1155" t="str">
            <v>40-434 REV 02/40-504 REV 17/PS-2000 REV 00</v>
          </cell>
          <cell r="R1155">
            <v>2</v>
          </cell>
          <cell r="S1155">
            <v>0</v>
          </cell>
          <cell r="T1155">
            <v>0</v>
          </cell>
          <cell r="U1155">
            <v>0</v>
          </cell>
          <cell r="V1155">
            <v>2</v>
          </cell>
          <cell r="W1155" t="str">
            <v>PENDING</v>
          </cell>
          <cell r="X1155">
            <v>326.8</v>
          </cell>
          <cell r="Y1155">
            <v>0</v>
          </cell>
          <cell r="Z1155" t="str">
            <v>GBP</v>
          </cell>
          <cell r="AA1155">
            <v>653.6</v>
          </cell>
          <cell r="AB1155">
            <v>46139</v>
          </cell>
          <cell r="AC1155">
            <v>0</v>
          </cell>
          <cell r="AD1155">
            <v>0</v>
          </cell>
          <cell r="AF1155">
            <v>86.7</v>
          </cell>
          <cell r="AG1155">
            <v>67.400000000000006</v>
          </cell>
          <cell r="AH1155">
            <v>55.5</v>
          </cell>
        </row>
        <row r="1156">
          <cell r="A1156">
            <v>261006</v>
          </cell>
          <cell r="B1156">
            <v>4502441244</v>
          </cell>
          <cell r="C1156">
            <v>46091</v>
          </cell>
          <cell r="D1156">
            <v>46092</v>
          </cell>
          <cell r="E1156">
            <v>46136</v>
          </cell>
          <cell r="F1156">
            <v>46142</v>
          </cell>
          <cell r="G1156">
            <v>0</v>
          </cell>
          <cell r="H1156" t="str">
            <v>261006-30</v>
          </cell>
          <cell r="I1156" t="str">
            <v>Sulzer Leeds PMC</v>
          </cell>
          <cell r="J1156">
            <v>30</v>
          </cell>
          <cell r="K1156" t="str">
            <v>IMPELLER RING;MACH</v>
          </cell>
          <cell r="L1156" t="str">
            <v>ASTM A276 Type 316L+STEL.6</v>
          </cell>
          <cell r="M1156" t="str">
            <v>507128362001Q01</v>
          </cell>
          <cell r="N1156">
            <v>507128362</v>
          </cell>
          <cell r="O1156" t="str">
            <v>B</v>
          </cell>
          <cell r="P1156" t="str">
            <v>STEL.6</v>
          </cell>
          <cell r="Q1156" t="str">
            <v>40-434 REV 02/40-504 REV 17/PS-2000 REV 00</v>
          </cell>
          <cell r="R1156">
            <v>8</v>
          </cell>
          <cell r="S1156">
            <v>0</v>
          </cell>
          <cell r="T1156">
            <v>0</v>
          </cell>
          <cell r="U1156">
            <v>0</v>
          </cell>
          <cell r="V1156">
            <v>8</v>
          </cell>
          <cell r="W1156" t="str">
            <v>PENDING</v>
          </cell>
          <cell r="X1156">
            <v>210.2</v>
          </cell>
          <cell r="Y1156">
            <v>0</v>
          </cell>
          <cell r="Z1156" t="str">
            <v>GBP</v>
          </cell>
          <cell r="AA1156">
            <v>1681.6</v>
          </cell>
          <cell r="AB1156">
            <v>46139</v>
          </cell>
          <cell r="AC1156">
            <v>0</v>
          </cell>
          <cell r="AD1156">
            <v>0</v>
          </cell>
          <cell r="AF1156">
            <v>132.6</v>
          </cell>
          <cell r="AG1156">
            <v>121</v>
          </cell>
          <cell r="AH1156">
            <v>21</v>
          </cell>
        </row>
        <row r="1157">
          <cell r="A1157">
            <v>261006</v>
          </cell>
          <cell r="B1157">
            <v>4502441244</v>
          </cell>
          <cell r="C1157">
            <v>46091</v>
          </cell>
          <cell r="D1157">
            <v>46092</v>
          </cell>
          <cell r="E1157">
            <v>46136</v>
          </cell>
          <cell r="F1157">
            <v>46142</v>
          </cell>
          <cell r="G1157">
            <v>0</v>
          </cell>
          <cell r="H1157" t="str">
            <v>261006-40</v>
          </cell>
          <cell r="I1157" t="str">
            <v>Sulzer Leeds PMC</v>
          </cell>
          <cell r="J1157">
            <v>40</v>
          </cell>
          <cell r="K1157" t="str">
            <v>IMPELLER RING;MACH</v>
          </cell>
          <cell r="L1157" t="str">
            <v>ASTM A276 Type 316L+STEL.6</v>
          </cell>
          <cell r="M1157" t="str">
            <v>507128362003Q01</v>
          </cell>
          <cell r="N1157">
            <v>507128362</v>
          </cell>
          <cell r="O1157" t="str">
            <v>B</v>
          </cell>
          <cell r="P1157" t="str">
            <v>STEL.6</v>
          </cell>
          <cell r="Q1157" t="str">
            <v>40-434 REV 02/40-504 REV 17/PS-2000 REV 00</v>
          </cell>
          <cell r="R1157">
            <v>2</v>
          </cell>
          <cell r="S1157">
            <v>0</v>
          </cell>
          <cell r="T1157">
            <v>0</v>
          </cell>
          <cell r="U1157">
            <v>0</v>
          </cell>
          <cell r="V1157">
            <v>2</v>
          </cell>
          <cell r="W1157" t="str">
            <v>PENDING</v>
          </cell>
          <cell r="X1157">
            <v>286.8</v>
          </cell>
          <cell r="Y1157">
            <v>0</v>
          </cell>
          <cell r="Z1157" t="str">
            <v>GBP</v>
          </cell>
          <cell r="AA1157">
            <v>573.6</v>
          </cell>
          <cell r="AB1157">
            <v>46139</v>
          </cell>
          <cell r="AC1157">
            <v>0</v>
          </cell>
          <cell r="AD1157">
            <v>0</v>
          </cell>
          <cell r="AF1157">
            <v>138.6</v>
          </cell>
          <cell r="AG1157">
            <v>127</v>
          </cell>
          <cell r="AH1157">
            <v>21</v>
          </cell>
        </row>
        <row r="1158">
          <cell r="A1158">
            <v>261006</v>
          </cell>
          <cell r="B1158">
            <v>4502441244</v>
          </cell>
          <cell r="C1158">
            <v>46091</v>
          </cell>
          <cell r="D1158">
            <v>46092</v>
          </cell>
          <cell r="E1158">
            <v>46136</v>
          </cell>
          <cell r="F1158">
            <v>46142</v>
          </cell>
          <cell r="G1158">
            <v>0</v>
          </cell>
          <cell r="H1158" t="str">
            <v>261006-50</v>
          </cell>
          <cell r="I1158" t="str">
            <v>Sulzer Leeds PMC</v>
          </cell>
          <cell r="J1158">
            <v>50</v>
          </cell>
          <cell r="K1158" t="str">
            <v>CENTER BUSHING;MACH;MSDD;3x6x9C</v>
          </cell>
          <cell r="L1158" t="str">
            <v>ASTM A276 Type 316L+STEL.6</v>
          </cell>
          <cell r="M1158" t="str">
            <v>507128827001Q01</v>
          </cell>
          <cell r="N1158">
            <v>507128827</v>
          </cell>
          <cell r="O1158" t="str">
            <v>A</v>
          </cell>
          <cell r="P1158" t="str">
            <v>STEL.6</v>
          </cell>
          <cell r="Q1158" t="str">
            <v>40-434 REV 02/40-504 REV 17/PS-2000 REV 00</v>
          </cell>
          <cell r="R1158">
            <v>2</v>
          </cell>
          <cell r="S1158">
            <v>0</v>
          </cell>
          <cell r="T1158">
            <v>0</v>
          </cell>
          <cell r="U1158">
            <v>0</v>
          </cell>
          <cell r="V1158">
            <v>2</v>
          </cell>
          <cell r="W1158" t="str">
            <v>PENDING</v>
          </cell>
          <cell r="X1158">
            <v>493.7</v>
          </cell>
          <cell r="Y1158">
            <v>0</v>
          </cell>
          <cell r="Z1158" t="str">
            <v>GBP</v>
          </cell>
          <cell r="AA1158">
            <v>987.4</v>
          </cell>
          <cell r="AB1158">
            <v>46139</v>
          </cell>
          <cell r="AC1158">
            <v>0</v>
          </cell>
          <cell r="AD1158">
            <v>0</v>
          </cell>
          <cell r="AF1158">
            <v>162</v>
          </cell>
          <cell r="AG1158">
            <v>99</v>
          </cell>
          <cell r="AH1158">
            <v>64</v>
          </cell>
        </row>
        <row r="1159">
          <cell r="A1159">
            <v>261006</v>
          </cell>
          <cell r="B1159">
            <v>4502441244</v>
          </cell>
          <cell r="C1159">
            <v>46091</v>
          </cell>
          <cell r="D1159">
            <v>46092</v>
          </cell>
          <cell r="E1159">
            <v>46136</v>
          </cell>
          <cell r="F1159">
            <v>46142</v>
          </cell>
          <cell r="G1159">
            <v>0</v>
          </cell>
          <cell r="H1159" t="str">
            <v>261006-60</v>
          </cell>
          <cell r="I1159" t="str">
            <v>Sulzer Leeds PMC</v>
          </cell>
          <cell r="J1159">
            <v>60</v>
          </cell>
          <cell r="K1159" t="str">
            <v>INTERSTAGE BUSHING;MACH;MSDD;3X6X9C</v>
          </cell>
          <cell r="L1159" t="str">
            <v>ASTM A276 Type 316L+STEL.6</v>
          </cell>
          <cell r="M1159" t="str">
            <v>507136419001Q01</v>
          </cell>
          <cell r="N1159">
            <v>507136419</v>
          </cell>
          <cell r="O1159" t="str">
            <v>-</v>
          </cell>
          <cell r="P1159" t="str">
            <v>STEL.6</v>
          </cell>
          <cell r="Q1159" t="str">
            <v>40-434 REV 02/40-504 REV 17/PS-2000 REV 00</v>
          </cell>
          <cell r="R1159">
            <v>2</v>
          </cell>
          <cell r="S1159">
            <v>0</v>
          </cell>
          <cell r="T1159">
            <v>0</v>
          </cell>
          <cell r="U1159">
            <v>0</v>
          </cell>
          <cell r="V1159">
            <v>2</v>
          </cell>
          <cell r="W1159" t="str">
            <v>PENDING</v>
          </cell>
          <cell r="X1159">
            <v>615.70000000000005</v>
          </cell>
          <cell r="Y1159">
            <v>0</v>
          </cell>
          <cell r="Z1159" t="str">
            <v>GBP</v>
          </cell>
          <cell r="AA1159">
            <v>1231.4000000000001</v>
          </cell>
          <cell r="AB1159">
            <v>46139</v>
          </cell>
          <cell r="AC1159">
            <v>0</v>
          </cell>
          <cell r="AD1159">
            <v>0</v>
          </cell>
          <cell r="AF1159">
            <v>158.5</v>
          </cell>
          <cell r="AG1159">
            <v>87</v>
          </cell>
          <cell r="AH1159">
            <v>44.45</v>
          </cell>
        </row>
        <row r="1160">
          <cell r="A1160">
            <v>261006</v>
          </cell>
          <cell r="B1160">
            <v>4502441244</v>
          </cell>
          <cell r="C1160">
            <v>46091</v>
          </cell>
          <cell r="D1160">
            <v>46092</v>
          </cell>
          <cell r="E1160">
            <v>46136</v>
          </cell>
          <cell r="F1160">
            <v>46142</v>
          </cell>
          <cell r="G1160">
            <v>0</v>
          </cell>
          <cell r="H1160" t="str">
            <v>261006-60A</v>
          </cell>
          <cell r="I1160" t="str">
            <v>Sulzer Leeds PMC</v>
          </cell>
          <cell r="J1160" t="str">
            <v>60A</v>
          </cell>
          <cell r="K1160" t="str">
            <v>LUG1</v>
          </cell>
          <cell r="L1160" t="str">
            <v>ASTM A276 Type 316L</v>
          </cell>
          <cell r="M1160" t="str">
            <v>507136419001Q01-LUG1</v>
          </cell>
          <cell r="N1160">
            <v>507136419</v>
          </cell>
          <cell r="O1160" t="str">
            <v>-</v>
          </cell>
          <cell r="P1160">
            <v>0</v>
          </cell>
          <cell r="Q1160" t="str">
            <v>40-434 REV 02/40-504 REV 17/PS-2000 REV 00</v>
          </cell>
          <cell r="R1160">
            <v>4</v>
          </cell>
          <cell r="S1160">
            <v>0</v>
          </cell>
          <cell r="T1160">
            <v>0</v>
          </cell>
          <cell r="U1160">
            <v>0</v>
          </cell>
          <cell r="V1160">
            <v>4</v>
          </cell>
          <cell r="W1160" t="str">
            <v>PENDING</v>
          </cell>
          <cell r="X1160">
            <v>0</v>
          </cell>
          <cell r="Y1160">
            <v>0</v>
          </cell>
          <cell r="Z1160" t="str">
            <v>GBP</v>
          </cell>
          <cell r="AA1160">
            <v>0</v>
          </cell>
          <cell r="AB1160">
            <v>46139</v>
          </cell>
          <cell r="AC1160">
            <v>0</v>
          </cell>
          <cell r="AD1160">
            <v>0</v>
          </cell>
          <cell r="AF1160">
            <v>25</v>
          </cell>
          <cell r="AH1160">
            <v>33</v>
          </cell>
        </row>
        <row r="1161">
          <cell r="A1161">
            <v>261006</v>
          </cell>
          <cell r="B1161">
            <v>4502441244</v>
          </cell>
          <cell r="C1161">
            <v>46091</v>
          </cell>
          <cell r="D1161">
            <v>46092</v>
          </cell>
          <cell r="E1161">
            <v>46136</v>
          </cell>
          <cell r="F1161">
            <v>46142</v>
          </cell>
          <cell r="G1161">
            <v>0</v>
          </cell>
          <cell r="H1161" t="str">
            <v>261006-60B</v>
          </cell>
          <cell r="I1161" t="str">
            <v>Sulzer Leeds PMC</v>
          </cell>
          <cell r="J1161" t="str">
            <v>60B</v>
          </cell>
          <cell r="K1161" t="str">
            <v>LUG2</v>
          </cell>
          <cell r="L1161" t="str">
            <v>ASTM A276 Type 316L</v>
          </cell>
          <cell r="M1161" t="str">
            <v>507136419001Q01-LUG2</v>
          </cell>
          <cell r="N1161">
            <v>507136419</v>
          </cell>
          <cell r="O1161" t="str">
            <v>-</v>
          </cell>
          <cell r="P1161">
            <v>0</v>
          </cell>
          <cell r="Q1161" t="str">
            <v>40-434 REV 02/40-504 REV 17/PS-2000 REV 00</v>
          </cell>
          <cell r="R1161">
            <v>2</v>
          </cell>
          <cell r="S1161">
            <v>0</v>
          </cell>
          <cell r="T1161">
            <v>0</v>
          </cell>
          <cell r="U1161">
            <v>0</v>
          </cell>
          <cell r="V1161">
            <v>2</v>
          </cell>
          <cell r="W1161" t="str">
            <v>PENDING</v>
          </cell>
          <cell r="X1161">
            <v>0</v>
          </cell>
          <cell r="Y1161">
            <v>0</v>
          </cell>
          <cell r="Z1161" t="str">
            <v>GBP</v>
          </cell>
          <cell r="AA1161">
            <v>0</v>
          </cell>
          <cell r="AB1161">
            <v>46139</v>
          </cell>
          <cell r="AC1161">
            <v>0</v>
          </cell>
          <cell r="AD1161">
            <v>0</v>
          </cell>
          <cell r="AF1161">
            <v>22.5</v>
          </cell>
          <cell r="AH1161">
            <v>44</v>
          </cell>
        </row>
        <row r="1162">
          <cell r="A1162">
            <v>261006</v>
          </cell>
          <cell r="B1162">
            <v>4502441244</v>
          </cell>
          <cell r="C1162">
            <v>46091</v>
          </cell>
          <cell r="D1162">
            <v>46092</v>
          </cell>
          <cell r="E1162">
            <v>46136</v>
          </cell>
          <cell r="F1162">
            <v>46142</v>
          </cell>
          <cell r="G1162">
            <v>0</v>
          </cell>
          <cell r="H1162" t="str">
            <v>261006-70</v>
          </cell>
          <cell r="I1162" t="str">
            <v>Sulzer Leeds PMC</v>
          </cell>
          <cell r="J1162">
            <v>70</v>
          </cell>
          <cell r="K1162" t="str">
            <v>IMPELLER RING;MACH</v>
          </cell>
          <cell r="L1162" t="str">
            <v>ASTM A276 Type 316L+STEL.6</v>
          </cell>
          <cell r="M1162" t="str">
            <v>507128362004Q01</v>
          </cell>
          <cell r="N1162">
            <v>507128362</v>
          </cell>
          <cell r="O1162" t="str">
            <v>B</v>
          </cell>
          <cell r="P1162" t="str">
            <v>STEL.6</v>
          </cell>
          <cell r="Q1162" t="str">
            <v>40-434 REV 02/40-504 REV 17/PS-2000 REV 00</v>
          </cell>
          <cell r="R1162">
            <v>2</v>
          </cell>
          <cell r="S1162">
            <v>0</v>
          </cell>
          <cell r="T1162">
            <v>0</v>
          </cell>
          <cell r="U1162">
            <v>0</v>
          </cell>
          <cell r="V1162">
            <v>2</v>
          </cell>
          <cell r="W1162" t="str">
            <v>PENDING</v>
          </cell>
          <cell r="X1162">
            <v>298.60000000000002</v>
          </cell>
          <cell r="Y1162">
            <v>0</v>
          </cell>
          <cell r="Z1162" t="str">
            <v>GBP</v>
          </cell>
          <cell r="AA1162">
            <v>597.20000000000005</v>
          </cell>
          <cell r="AB1162">
            <v>46139</v>
          </cell>
          <cell r="AC1162">
            <v>0</v>
          </cell>
          <cell r="AD1162">
            <v>0</v>
          </cell>
          <cell r="AF1162">
            <v>142.1</v>
          </cell>
          <cell r="AG1162">
            <v>129</v>
          </cell>
          <cell r="AH1162">
            <v>21</v>
          </cell>
        </row>
        <row r="1163">
          <cell r="A1163">
            <v>261006</v>
          </cell>
          <cell r="B1163">
            <v>4502441244</v>
          </cell>
          <cell r="C1163">
            <v>46091</v>
          </cell>
          <cell r="D1163">
            <v>46092</v>
          </cell>
          <cell r="E1163">
            <v>46136</v>
          </cell>
          <cell r="F1163">
            <v>46142</v>
          </cell>
          <cell r="G1163">
            <v>0</v>
          </cell>
          <cell r="H1163" t="str">
            <v>261006-80</v>
          </cell>
          <cell r="I1163" t="str">
            <v>Sulzer Leeds PMC</v>
          </cell>
          <cell r="J1163">
            <v>80</v>
          </cell>
          <cell r="K1163" t="str">
            <v>THROTTLE BUSHING;MACH;MSD;3X6X9EN</v>
          </cell>
          <cell r="L1163" t="str">
            <v>ASTM A276 Type 316L+STEL.6</v>
          </cell>
          <cell r="M1163" t="str">
            <v>204256943002Q01</v>
          </cell>
          <cell r="N1163" t="str">
            <v>2-204256943</v>
          </cell>
          <cell r="O1163" t="str">
            <v>-</v>
          </cell>
          <cell r="P1163" t="str">
            <v>STEL.6</v>
          </cell>
          <cell r="Q1163" t="str">
            <v>40-434 REV 02/40-504 REV 17/PS-2000 REV 00</v>
          </cell>
          <cell r="R1163">
            <v>2</v>
          </cell>
          <cell r="S1163">
            <v>0</v>
          </cell>
          <cell r="T1163">
            <v>0</v>
          </cell>
          <cell r="U1163">
            <v>0</v>
          </cell>
          <cell r="V1163">
            <v>2</v>
          </cell>
          <cell r="W1163" t="str">
            <v>PENDING</v>
          </cell>
          <cell r="X1163">
            <v>457.1</v>
          </cell>
          <cell r="Y1163">
            <v>0</v>
          </cell>
          <cell r="Z1163" t="str">
            <v>GBP</v>
          </cell>
          <cell r="AA1163">
            <v>914.2</v>
          </cell>
          <cell r="AB1163">
            <v>46139</v>
          </cell>
          <cell r="AC1163">
            <v>0</v>
          </cell>
          <cell r="AD1163">
            <v>0</v>
          </cell>
          <cell r="AF1163">
            <v>127</v>
          </cell>
          <cell r="AG1163">
            <v>92</v>
          </cell>
          <cell r="AH1163">
            <v>68</v>
          </cell>
        </row>
        <row r="1164">
          <cell r="A1164">
            <v>261006</v>
          </cell>
          <cell r="B1164">
            <v>4502441244</v>
          </cell>
          <cell r="C1164">
            <v>46091</v>
          </cell>
          <cell r="D1164">
            <v>46092</v>
          </cell>
          <cell r="E1164">
            <v>46136</v>
          </cell>
          <cell r="F1164">
            <v>46142</v>
          </cell>
          <cell r="G1164">
            <v>0</v>
          </cell>
          <cell r="H1164" t="str">
            <v>261006-90</v>
          </cell>
          <cell r="I1164" t="str">
            <v>Sulzer Leeds PMC</v>
          </cell>
          <cell r="J1164">
            <v>90</v>
          </cell>
          <cell r="K1164" t="str">
            <v>THROTTLE SLEEVE;MACH</v>
          </cell>
          <cell r="L1164" t="str">
            <v>ASTM A276 Type 316L+STEL.6</v>
          </cell>
          <cell r="M1164" t="str">
            <v>204247596004Q01</v>
          </cell>
          <cell r="N1164" t="str">
            <v>2-204247596</v>
          </cell>
          <cell r="O1164" t="str">
            <v>-</v>
          </cell>
          <cell r="P1164" t="str">
            <v>STEL.6</v>
          </cell>
          <cell r="Q1164" t="str">
            <v>40-434 REV 02/40-504 REV 17/PS-2000 REV 00</v>
          </cell>
          <cell r="R1164">
            <v>2</v>
          </cell>
          <cell r="S1164">
            <v>0</v>
          </cell>
          <cell r="T1164">
            <v>0</v>
          </cell>
          <cell r="U1164">
            <v>0</v>
          </cell>
          <cell r="V1164">
            <v>2</v>
          </cell>
          <cell r="W1164" t="str">
            <v>PENDING</v>
          </cell>
          <cell r="X1164">
            <v>378</v>
          </cell>
          <cell r="Y1164">
            <v>0</v>
          </cell>
          <cell r="Z1164" t="str">
            <v>GBP</v>
          </cell>
          <cell r="AA1164">
            <v>756</v>
          </cell>
          <cell r="AB1164">
            <v>46139</v>
          </cell>
          <cell r="AC1164">
            <v>0</v>
          </cell>
          <cell r="AD1164">
            <v>0</v>
          </cell>
          <cell r="AF1164">
            <v>91.68</v>
          </cell>
          <cell r="AG1164">
            <v>67.3</v>
          </cell>
          <cell r="AH1164">
            <v>68</v>
          </cell>
        </row>
        <row r="1165">
          <cell r="A1165">
            <v>261006</v>
          </cell>
          <cell r="B1165">
            <v>4502441244</v>
          </cell>
          <cell r="C1165">
            <v>46091</v>
          </cell>
          <cell r="D1165">
            <v>46092</v>
          </cell>
          <cell r="E1165">
            <v>46136</v>
          </cell>
          <cell r="F1165">
            <v>46142</v>
          </cell>
          <cell r="G1165">
            <v>0</v>
          </cell>
          <cell r="H1165" t="str">
            <v>261006-100</v>
          </cell>
          <cell r="I1165" t="str">
            <v>Sulzer Leeds PMC</v>
          </cell>
          <cell r="J1165">
            <v>100</v>
          </cell>
          <cell r="K1165" t="str">
            <v>STATIONARY RING;MACH</v>
          </cell>
          <cell r="L1165" t="str">
            <v>ASTM A276 Type 316L+STEL.6</v>
          </cell>
          <cell r="M1165" t="str">
            <v>204207184009Q01</v>
          </cell>
          <cell r="N1165" t="str">
            <v>2-204207184</v>
          </cell>
          <cell r="O1165" t="str">
            <v>A</v>
          </cell>
          <cell r="P1165" t="str">
            <v>STEL.6</v>
          </cell>
          <cell r="Q1165" t="str">
            <v>40-434 REV 02/40-504 REV 17/PS-2000 REV 00</v>
          </cell>
          <cell r="R1165">
            <v>5</v>
          </cell>
          <cell r="S1165">
            <v>0</v>
          </cell>
          <cell r="T1165">
            <v>0</v>
          </cell>
          <cell r="U1165">
            <v>0</v>
          </cell>
          <cell r="V1165">
            <v>5</v>
          </cell>
          <cell r="W1165" t="str">
            <v>PENDING</v>
          </cell>
          <cell r="X1165">
            <v>443.9</v>
          </cell>
          <cell r="Y1165">
            <v>0</v>
          </cell>
          <cell r="Z1165" t="str">
            <v>GBP</v>
          </cell>
          <cell r="AA1165">
            <v>2219.5</v>
          </cell>
          <cell r="AB1165">
            <v>46139</v>
          </cell>
          <cell r="AC1165">
            <v>0</v>
          </cell>
          <cell r="AD1165">
            <v>0</v>
          </cell>
          <cell r="AF1165">
            <v>158.5</v>
          </cell>
          <cell r="AG1165">
            <v>102</v>
          </cell>
          <cell r="AH1165">
            <v>33.5</v>
          </cell>
        </row>
        <row r="1166">
          <cell r="A1166">
            <v>261012</v>
          </cell>
          <cell r="B1166">
            <v>4502441316</v>
          </cell>
          <cell r="C1166">
            <v>46091</v>
          </cell>
          <cell r="D1166">
            <v>46093</v>
          </cell>
          <cell r="E1166">
            <v>46125</v>
          </cell>
          <cell r="F1166">
            <v>46142</v>
          </cell>
          <cell r="G1166">
            <v>46142</v>
          </cell>
          <cell r="H1166" t="str">
            <v>261012-10</v>
          </cell>
          <cell r="I1166" t="str">
            <v>SULZER PUMPS (US) INC</v>
          </cell>
          <cell r="J1166">
            <v>10</v>
          </cell>
          <cell r="K1166" t="str">
            <v>SLV,SHAFT</v>
          </cell>
          <cell r="L1166" t="str">
            <v>UNS S31603/AISI Gr 316L+COL.6</v>
          </cell>
          <cell r="M1166">
            <v>3106985</v>
          </cell>
          <cell r="N1166" t="str">
            <v>B20877-000</v>
          </cell>
          <cell r="O1166" t="str">
            <v>D</v>
          </cell>
          <cell r="P1166" t="str">
            <v>COL.6</v>
          </cell>
          <cell r="Q1166" t="str">
            <v>Urgent/PS-2203-000 REV 02</v>
          </cell>
          <cell r="R1166">
            <v>1</v>
          </cell>
          <cell r="S1166">
            <v>0</v>
          </cell>
          <cell r="T1166">
            <v>0</v>
          </cell>
          <cell r="U1166">
            <v>0</v>
          </cell>
          <cell r="V1166">
            <v>1</v>
          </cell>
          <cell r="W1166" t="str">
            <v>PENDING</v>
          </cell>
          <cell r="X1166">
            <v>1386.6</v>
          </cell>
          <cell r="Y1166">
            <v>0</v>
          </cell>
          <cell r="Z1166" t="str">
            <v>USD</v>
          </cell>
          <cell r="AA1166">
            <v>1386.6</v>
          </cell>
          <cell r="AB1166">
            <v>46139</v>
          </cell>
          <cell r="AC1166">
            <v>0</v>
          </cell>
          <cell r="AD1166">
            <v>0</v>
          </cell>
          <cell r="AF1166">
            <v>88.899999999999991</v>
          </cell>
          <cell r="AG1166">
            <v>76.225399999999993</v>
          </cell>
          <cell r="AH1166">
            <v>190.5</v>
          </cell>
        </row>
        <row r="1167">
          <cell r="A1167">
            <v>261012</v>
          </cell>
          <cell r="B1167">
            <v>4502441316</v>
          </cell>
          <cell r="C1167">
            <v>46091</v>
          </cell>
          <cell r="D1167">
            <v>46093</v>
          </cell>
          <cell r="E1167">
            <v>46128</v>
          </cell>
          <cell r="F1167">
            <v>46142</v>
          </cell>
          <cell r="G1167">
            <v>46142</v>
          </cell>
          <cell r="H1167" t="str">
            <v>261012-20</v>
          </cell>
          <cell r="I1167" t="str">
            <v>SULZER PUMPS (US) INC</v>
          </cell>
          <cell r="J1167">
            <v>20</v>
          </cell>
          <cell r="K1167" t="str">
            <v>RING,CASE</v>
          </cell>
          <cell r="L1167" t="str">
            <v>UNS S32760 NACE MR0103+STEL.6</v>
          </cell>
          <cell r="M1167">
            <v>2281366</v>
          </cell>
          <cell r="N1167" t="str">
            <v>A65178-000</v>
          </cell>
          <cell r="O1167" t="str">
            <v>A</v>
          </cell>
          <cell r="P1167" t="str">
            <v>STEL.6(0.8 mm)</v>
          </cell>
          <cell r="Q1167" t="str">
            <v>Urgent/&lt; 269 HB; &lt; 28 HRc; Hv &lt; 310/PS-2000-000 REV 00</v>
          </cell>
          <cell r="R1167">
            <v>1</v>
          </cell>
          <cell r="S1167">
            <v>0</v>
          </cell>
          <cell r="T1167">
            <v>0</v>
          </cell>
          <cell r="U1167">
            <v>0</v>
          </cell>
          <cell r="V1167">
            <v>1</v>
          </cell>
          <cell r="W1167" t="str">
            <v>PENDING</v>
          </cell>
          <cell r="X1167">
            <v>691</v>
          </cell>
          <cell r="Y1167">
            <v>0</v>
          </cell>
          <cell r="Z1167" t="str">
            <v>USD</v>
          </cell>
          <cell r="AA1167">
            <v>691</v>
          </cell>
          <cell r="AB1167">
            <v>46139</v>
          </cell>
          <cell r="AC1167">
            <v>0</v>
          </cell>
          <cell r="AD1167">
            <v>0</v>
          </cell>
          <cell r="AF1167">
            <v>145.08479999999997</v>
          </cell>
          <cell r="AG1167">
            <v>115.01119999999999</v>
          </cell>
          <cell r="AH1167">
            <v>20.6248</v>
          </cell>
        </row>
        <row r="1168">
          <cell r="A1168">
            <v>261014</v>
          </cell>
          <cell r="B1168">
            <v>4502441287</v>
          </cell>
          <cell r="C1168">
            <v>46091</v>
          </cell>
          <cell r="D1168">
            <v>46093</v>
          </cell>
          <cell r="E1168">
            <v>46132</v>
          </cell>
          <cell r="F1168">
            <v>46142</v>
          </cell>
          <cell r="G1168">
            <v>0</v>
          </cell>
          <cell r="H1168" t="str">
            <v>261014-10</v>
          </cell>
          <cell r="I1168" t="str">
            <v>SULZER PUMPS MEXICO, SA de CV</v>
          </cell>
          <cell r="J1168">
            <v>10</v>
          </cell>
          <cell r="K1168" t="str">
            <v>SLEEVE COUPLING;MACH</v>
          </cell>
          <cell r="L1168" t="str">
            <v>ASTM A276 Tp 410 Cond T; &lt; 269 HB; &lt; 28 HRc</v>
          </cell>
          <cell r="M1168">
            <v>204526605001</v>
          </cell>
          <cell r="N1168" t="str">
            <v>3-204526605 - 000</v>
          </cell>
          <cell r="O1168" t="str">
            <v>B</v>
          </cell>
          <cell r="P1168">
            <v>0</v>
          </cell>
          <cell r="Q1168" t="str">
            <v>QQP1006116140010 TASK 14.0</v>
          </cell>
          <cell r="R1168">
            <v>1</v>
          </cell>
          <cell r="S1168">
            <v>0</v>
          </cell>
          <cell r="T1168">
            <v>0</v>
          </cell>
          <cell r="U1168">
            <v>0</v>
          </cell>
          <cell r="V1168">
            <v>1</v>
          </cell>
          <cell r="W1168" t="str">
            <v>PENDING</v>
          </cell>
          <cell r="X1168">
            <v>749.4</v>
          </cell>
          <cell r="Y1168">
            <v>0</v>
          </cell>
          <cell r="Z1168" t="str">
            <v>USD</v>
          </cell>
          <cell r="AA1168">
            <v>749.4</v>
          </cell>
          <cell r="AB1168">
            <v>46139</v>
          </cell>
          <cell r="AC1168">
            <v>0</v>
          </cell>
          <cell r="AD1168">
            <v>0</v>
          </cell>
          <cell r="AF1168">
            <v>106</v>
          </cell>
          <cell r="AG1168">
            <v>74</v>
          </cell>
          <cell r="AH1168">
            <v>407</v>
          </cell>
        </row>
        <row r="1169">
          <cell r="A1169">
            <v>261014</v>
          </cell>
          <cell r="B1169">
            <v>4502441287</v>
          </cell>
          <cell r="C1169">
            <v>46091</v>
          </cell>
          <cell r="D1169">
            <v>46093</v>
          </cell>
          <cell r="E1169">
            <v>46132</v>
          </cell>
          <cell r="F1169">
            <v>46142</v>
          </cell>
          <cell r="G1169">
            <v>0</v>
          </cell>
          <cell r="H1169" t="str">
            <v>261014-20</v>
          </cell>
          <cell r="I1169" t="str">
            <v>SULZER PUMPS MEXICO, SA de CV</v>
          </cell>
          <cell r="J1169">
            <v>20</v>
          </cell>
          <cell r="K1169" t="str">
            <v>SLEEVE COUPLING;MACH</v>
          </cell>
          <cell r="L1169" t="str">
            <v>ASTM A276 Tp 410 Cond T; &lt; 269 HB; &lt; 28 HRc</v>
          </cell>
          <cell r="M1169">
            <v>204526605001</v>
          </cell>
          <cell r="N1169" t="str">
            <v>3-204526605 - 000</v>
          </cell>
          <cell r="O1169" t="str">
            <v>B</v>
          </cell>
          <cell r="P1169">
            <v>0</v>
          </cell>
          <cell r="Q1169" t="str">
            <v>QQP1006116140020 TASK 14.0</v>
          </cell>
          <cell r="R1169">
            <v>1</v>
          </cell>
          <cell r="S1169">
            <v>0</v>
          </cell>
          <cell r="T1169">
            <v>0</v>
          </cell>
          <cell r="U1169">
            <v>0</v>
          </cell>
          <cell r="V1169">
            <v>1</v>
          </cell>
          <cell r="W1169" t="str">
            <v>PENDING</v>
          </cell>
          <cell r="X1169">
            <v>749.4</v>
          </cell>
          <cell r="Y1169">
            <v>0</v>
          </cell>
          <cell r="Z1169" t="str">
            <v>USD</v>
          </cell>
          <cell r="AA1169">
            <v>749.4</v>
          </cell>
          <cell r="AB1169">
            <v>46139</v>
          </cell>
          <cell r="AC1169">
            <v>0</v>
          </cell>
          <cell r="AD1169">
            <v>0</v>
          </cell>
          <cell r="AF1169">
            <v>106</v>
          </cell>
          <cell r="AG1169">
            <v>74</v>
          </cell>
          <cell r="AH1169">
            <v>407</v>
          </cell>
        </row>
        <row r="1170">
          <cell r="A1170">
            <v>261014</v>
          </cell>
          <cell r="B1170">
            <v>4502441287</v>
          </cell>
          <cell r="C1170">
            <v>46091</v>
          </cell>
          <cell r="D1170">
            <v>46093</v>
          </cell>
          <cell r="E1170">
            <v>46132</v>
          </cell>
          <cell r="F1170">
            <v>46142</v>
          </cell>
          <cell r="G1170">
            <v>0</v>
          </cell>
          <cell r="H1170" t="str">
            <v>261014-30</v>
          </cell>
          <cell r="I1170" t="str">
            <v>SULZER PUMPS MEXICO, SA de CV</v>
          </cell>
          <cell r="J1170">
            <v>30</v>
          </cell>
          <cell r="K1170" t="str">
            <v>SLEEVE COUPLING;MACH</v>
          </cell>
          <cell r="L1170" t="str">
            <v>ASTM A276 Tp 410 Cond T; &lt; 269 HB; &lt; 28 HRc</v>
          </cell>
          <cell r="M1170">
            <v>204526605001</v>
          </cell>
          <cell r="N1170" t="str">
            <v>3-204526605 - 000</v>
          </cell>
          <cell r="O1170" t="str">
            <v>B</v>
          </cell>
          <cell r="P1170">
            <v>0</v>
          </cell>
          <cell r="Q1170" t="str">
            <v>QQP1006116140030 TASK 14.0</v>
          </cell>
          <cell r="R1170">
            <v>1</v>
          </cell>
          <cell r="S1170">
            <v>0</v>
          </cell>
          <cell r="T1170">
            <v>0</v>
          </cell>
          <cell r="U1170">
            <v>0</v>
          </cell>
          <cell r="V1170">
            <v>1</v>
          </cell>
          <cell r="W1170" t="str">
            <v>PENDING</v>
          </cell>
          <cell r="X1170">
            <v>749.4</v>
          </cell>
          <cell r="Y1170">
            <v>0</v>
          </cell>
          <cell r="Z1170" t="str">
            <v>USD</v>
          </cell>
          <cell r="AA1170">
            <v>749.4</v>
          </cell>
          <cell r="AB1170">
            <v>46139</v>
          </cell>
          <cell r="AC1170">
            <v>0</v>
          </cell>
          <cell r="AD1170">
            <v>0</v>
          </cell>
          <cell r="AF1170">
            <v>106</v>
          </cell>
          <cell r="AG1170">
            <v>74</v>
          </cell>
          <cell r="AH1170">
            <v>407</v>
          </cell>
        </row>
        <row r="1171">
          <cell r="A1171">
            <v>261019</v>
          </cell>
          <cell r="B1171">
            <v>4502443207</v>
          </cell>
          <cell r="C1171">
            <v>46094</v>
          </cell>
          <cell r="D1171">
            <v>46095</v>
          </cell>
          <cell r="E1171">
            <v>46150</v>
          </cell>
          <cell r="F1171">
            <v>46142</v>
          </cell>
          <cell r="G1171">
            <v>0</v>
          </cell>
          <cell r="H1171" t="str">
            <v>261019-10</v>
          </cell>
          <cell r="I1171" t="str">
            <v>SULZER PUMPS (CANADA) INC</v>
          </cell>
          <cell r="J1171">
            <v>10</v>
          </cell>
          <cell r="K1171" t="str">
            <v>STATIONARY RING;MACH</v>
          </cell>
          <cell r="L1171" t="str">
            <v>AISI Gr 316L+STEL.6</v>
          </cell>
          <cell r="M1171">
            <v>204547846001</v>
          </cell>
          <cell r="N1171" t="str">
            <v>A-204547846-000</v>
          </cell>
          <cell r="O1171" t="str">
            <v>-</v>
          </cell>
          <cell r="P1171" t="str">
            <v>STEL.6</v>
          </cell>
          <cell r="Q1171" t="str">
            <v>PS-1001-000 REV 00/Country of Origin</v>
          </cell>
          <cell r="R1171">
            <v>1</v>
          </cell>
          <cell r="S1171">
            <v>1</v>
          </cell>
          <cell r="T1171">
            <v>26023</v>
          </cell>
          <cell r="U1171">
            <v>46139</v>
          </cell>
          <cell r="V1171">
            <v>0</v>
          </cell>
          <cell r="W1171" t="str">
            <v>COMPLETE</v>
          </cell>
          <cell r="X1171">
            <v>466.9</v>
          </cell>
          <cell r="Y1171">
            <v>0</v>
          </cell>
          <cell r="Z1171" t="str">
            <v>USD</v>
          </cell>
          <cell r="AA1171">
            <v>0</v>
          </cell>
          <cell r="AB1171">
            <v>46139</v>
          </cell>
          <cell r="AC1171">
            <v>0</v>
          </cell>
          <cell r="AD1171">
            <v>0</v>
          </cell>
          <cell r="AF1171">
            <v>203.27619999999999</v>
          </cell>
          <cell r="AG1171">
            <v>136.52500000000001</v>
          </cell>
          <cell r="AH1171">
            <v>19.049999999999997</v>
          </cell>
        </row>
        <row r="1172">
          <cell r="A1172">
            <v>261019</v>
          </cell>
          <cell r="B1172">
            <v>4502443207</v>
          </cell>
          <cell r="C1172">
            <v>46094</v>
          </cell>
          <cell r="D1172">
            <v>46095</v>
          </cell>
          <cell r="E1172">
            <v>46150</v>
          </cell>
          <cell r="F1172">
            <v>46142</v>
          </cell>
          <cell r="G1172">
            <v>0</v>
          </cell>
          <cell r="H1172" t="str">
            <v>261019-20</v>
          </cell>
          <cell r="I1172" t="str">
            <v>SULZER PUMPS (CANADA) INC</v>
          </cell>
          <cell r="J1172">
            <v>20</v>
          </cell>
          <cell r="K1172" t="str">
            <v>STATIONARY RING;MACH</v>
          </cell>
          <cell r="L1172" t="str">
            <v>AISI Gr 316L+STEL.6</v>
          </cell>
          <cell r="M1172">
            <v>204547847001</v>
          </cell>
          <cell r="N1172" t="str">
            <v>A-204547847-000</v>
          </cell>
          <cell r="O1172" t="str">
            <v>-</v>
          </cell>
          <cell r="P1172" t="str">
            <v>STEL.6</v>
          </cell>
          <cell r="Q1172" t="str">
            <v>PS-1001-000 REV 00/Country of Origin</v>
          </cell>
          <cell r="R1172">
            <v>1</v>
          </cell>
          <cell r="S1172">
            <v>1</v>
          </cell>
          <cell r="T1172">
            <v>26023</v>
          </cell>
          <cell r="U1172">
            <v>46139</v>
          </cell>
          <cell r="V1172">
            <v>0</v>
          </cell>
          <cell r="W1172" t="str">
            <v>COMPLETE</v>
          </cell>
          <cell r="X1172">
            <v>538.79999999999995</v>
          </cell>
          <cell r="Y1172">
            <v>0</v>
          </cell>
          <cell r="Z1172" t="str">
            <v>USD</v>
          </cell>
          <cell r="AA1172">
            <v>0</v>
          </cell>
          <cell r="AB1172">
            <v>46139</v>
          </cell>
          <cell r="AC1172">
            <v>0</v>
          </cell>
          <cell r="AD1172">
            <v>0</v>
          </cell>
          <cell r="AF1172">
            <v>162.00119999999998</v>
          </cell>
          <cell r="AG1172">
            <v>149.22499999999999</v>
          </cell>
          <cell r="AH1172">
            <v>25.4</v>
          </cell>
        </row>
        <row r="1173">
          <cell r="A1173">
            <v>261019</v>
          </cell>
          <cell r="B1173">
            <v>4502443207</v>
          </cell>
          <cell r="C1173">
            <v>46094</v>
          </cell>
          <cell r="D1173">
            <v>46095</v>
          </cell>
          <cell r="E1173">
            <v>46150</v>
          </cell>
          <cell r="F1173">
            <v>46142</v>
          </cell>
          <cell r="G1173">
            <v>0</v>
          </cell>
          <cell r="H1173" t="str">
            <v>261019-30</v>
          </cell>
          <cell r="I1173" t="str">
            <v>SULZER PUMPS (CANADA) INC</v>
          </cell>
          <cell r="J1173">
            <v>30</v>
          </cell>
          <cell r="K1173" t="str">
            <v>IMPELLER RING;MACH</v>
          </cell>
          <cell r="L1173" t="str">
            <v>AISI Gr 316L+STEL.6</v>
          </cell>
          <cell r="M1173">
            <v>204547848001</v>
          </cell>
          <cell r="N1173" t="str">
            <v>A-204547848-000</v>
          </cell>
          <cell r="O1173" t="str">
            <v>-</v>
          </cell>
          <cell r="P1173" t="str">
            <v>STEL.6</v>
          </cell>
          <cell r="Q1173" t="str">
            <v>PS-1001-000 REV 00/Country of Origin</v>
          </cell>
          <cell r="R1173">
            <v>1</v>
          </cell>
          <cell r="S1173">
            <v>1</v>
          </cell>
          <cell r="T1173">
            <v>26023</v>
          </cell>
          <cell r="U1173">
            <v>46139</v>
          </cell>
          <cell r="V1173">
            <v>0</v>
          </cell>
          <cell r="W1173" t="str">
            <v>COMPLETE</v>
          </cell>
          <cell r="X1173">
            <v>467</v>
          </cell>
          <cell r="Y1173">
            <v>0</v>
          </cell>
          <cell r="Z1173" t="str">
            <v>USD</v>
          </cell>
          <cell r="AA1173">
            <v>0</v>
          </cell>
          <cell r="AB1173">
            <v>46139</v>
          </cell>
          <cell r="AC1173">
            <v>0</v>
          </cell>
          <cell r="AD1173">
            <v>0</v>
          </cell>
          <cell r="AF1173">
            <v>136.14400000000001</v>
          </cell>
          <cell r="AG1173">
            <v>123.82499999999999</v>
          </cell>
          <cell r="AH1173">
            <v>25.4</v>
          </cell>
        </row>
        <row r="1174">
          <cell r="A1174">
            <v>261019</v>
          </cell>
          <cell r="B1174">
            <v>4502443207</v>
          </cell>
          <cell r="C1174">
            <v>46094</v>
          </cell>
          <cell r="D1174">
            <v>46095</v>
          </cell>
          <cell r="E1174">
            <v>46150</v>
          </cell>
          <cell r="F1174">
            <v>46142</v>
          </cell>
          <cell r="G1174">
            <v>0</v>
          </cell>
          <cell r="H1174" t="str">
            <v>261019-40</v>
          </cell>
          <cell r="I1174" t="str">
            <v>SULZER PUMPS (CANADA) INC</v>
          </cell>
          <cell r="J1174">
            <v>40</v>
          </cell>
          <cell r="K1174" t="str">
            <v>IMPELLER RING;MACH</v>
          </cell>
          <cell r="L1174" t="str">
            <v>AISI Gr 316L+STEL.6</v>
          </cell>
          <cell r="M1174">
            <v>204547849001</v>
          </cell>
          <cell r="N1174" t="str">
            <v>A-204547849-000</v>
          </cell>
          <cell r="O1174" t="str">
            <v>-</v>
          </cell>
          <cell r="P1174" t="str">
            <v>STEL.6</v>
          </cell>
          <cell r="Q1174" t="str">
            <v>PS-1001-000 REV 00/Country of Origin</v>
          </cell>
          <cell r="R1174">
            <v>1</v>
          </cell>
          <cell r="S1174">
            <v>1</v>
          </cell>
          <cell r="T1174">
            <v>26023</v>
          </cell>
          <cell r="U1174">
            <v>46139</v>
          </cell>
          <cell r="V1174">
            <v>0</v>
          </cell>
          <cell r="W1174" t="str">
            <v>COMPLETE</v>
          </cell>
          <cell r="X1174">
            <v>490.6</v>
          </cell>
          <cell r="Y1174">
            <v>0</v>
          </cell>
          <cell r="Z1174" t="str">
            <v>USD</v>
          </cell>
          <cell r="AA1174">
            <v>0</v>
          </cell>
          <cell r="AB1174">
            <v>46139</v>
          </cell>
          <cell r="AC1174">
            <v>0</v>
          </cell>
          <cell r="AD1174">
            <v>0</v>
          </cell>
          <cell r="AF1174">
            <v>148.84399999999999</v>
          </cell>
          <cell r="AG1174">
            <v>136.52500000000001</v>
          </cell>
          <cell r="AH1174">
            <v>25.4</v>
          </cell>
        </row>
        <row r="1175">
          <cell r="A1175">
            <v>260830</v>
          </cell>
          <cell r="B1175">
            <v>4502416953</v>
          </cell>
          <cell r="C1175">
            <v>46031</v>
          </cell>
          <cell r="D1175">
            <v>46032</v>
          </cell>
          <cell r="E1175">
            <v>46087</v>
          </cell>
          <cell r="F1175">
            <v>46127</v>
          </cell>
          <cell r="G1175">
            <v>0</v>
          </cell>
          <cell r="H1175" t="str">
            <v>260830-10</v>
          </cell>
          <cell r="I1175" t="str">
            <v>SULZER PUMPS (CANADA) INC</v>
          </cell>
          <cell r="J1175">
            <v>10</v>
          </cell>
          <cell r="K1175" t="str">
            <v>STATIONARY RING,STFGBX O'LAY</v>
          </cell>
          <cell r="L1175" t="str">
            <v>AISI Gr 316L+STEL.6</v>
          </cell>
          <cell r="M1175">
            <v>2256107</v>
          </cell>
          <cell r="N1175" t="str">
            <v>A50029-000</v>
          </cell>
          <cell r="O1175" t="str">
            <v>A</v>
          </cell>
          <cell r="P1175" t="str">
            <v>STEL.6</v>
          </cell>
          <cell r="Q1175" t="str">
            <v>Replacement NCR 200278402/Sample Fedex</v>
          </cell>
          <cell r="R1175">
            <v>1</v>
          </cell>
          <cell r="S1175">
            <v>1</v>
          </cell>
          <cell r="T1175" t="str">
            <v>APEL/26-27/002</v>
          </cell>
          <cell r="U1175">
            <v>46127</v>
          </cell>
          <cell r="V1175">
            <v>0</v>
          </cell>
          <cell r="W1175" t="str">
            <v>COMPLETE</v>
          </cell>
          <cell r="X1175">
            <v>0</v>
          </cell>
          <cell r="Y1175">
            <v>0</v>
          </cell>
          <cell r="Z1175" t="str">
            <v>USD</v>
          </cell>
          <cell r="AA1175">
            <v>0</v>
          </cell>
          <cell r="AB1175">
            <v>46124</v>
          </cell>
          <cell r="AC1175">
            <v>0</v>
          </cell>
          <cell r="AD1175">
            <v>0</v>
          </cell>
          <cell r="AF1175">
            <v>142.9512</v>
          </cell>
          <cell r="AG1175">
            <v>104.77499999999999</v>
          </cell>
          <cell r="AH1175">
            <v>12.7</v>
          </cell>
        </row>
        <row r="1176">
          <cell r="A1176">
            <v>261026</v>
          </cell>
          <cell r="B1176">
            <v>4502443474</v>
          </cell>
          <cell r="C1176">
            <v>46097</v>
          </cell>
          <cell r="D1176">
            <v>46098</v>
          </cell>
          <cell r="E1176">
            <v>46143</v>
          </cell>
          <cell r="F1176">
            <v>46142</v>
          </cell>
          <cell r="G1176">
            <v>0</v>
          </cell>
          <cell r="H1176" t="str">
            <v>261026-10</v>
          </cell>
          <cell r="I1176" t="str">
            <v>Sulzer Pumps (UK) Ltd OEM</v>
          </cell>
          <cell r="J1176">
            <v>10</v>
          </cell>
          <cell r="K1176" t="str">
            <v>CENTERING RING;MACH</v>
          </cell>
          <cell r="L1176" t="str">
            <v>S355J2/A105/AISI Carbon Steel (Up to 2% Maximum Alloy)</v>
          </cell>
          <cell r="M1176">
            <v>204502633001</v>
          </cell>
          <cell r="N1176" t="str">
            <v>3-204502633</v>
          </cell>
          <cell r="O1176" t="str">
            <v>C</v>
          </cell>
          <cell r="P1176">
            <v>0</v>
          </cell>
          <cell r="Q1176">
            <v>0</v>
          </cell>
          <cell r="R1176">
            <v>1</v>
          </cell>
          <cell r="S1176">
            <v>0</v>
          </cell>
          <cell r="T1176">
            <v>0</v>
          </cell>
          <cell r="U1176">
            <v>0</v>
          </cell>
          <cell r="V1176">
            <v>1</v>
          </cell>
          <cell r="W1176" t="str">
            <v>PENDING</v>
          </cell>
          <cell r="X1176">
            <v>104.5</v>
          </cell>
          <cell r="Y1176">
            <v>0</v>
          </cell>
          <cell r="Z1176" t="str">
            <v>GBP</v>
          </cell>
          <cell r="AA1176">
            <v>104.5</v>
          </cell>
          <cell r="AB1176">
            <v>46139</v>
          </cell>
          <cell r="AC1176">
            <v>0</v>
          </cell>
          <cell r="AD1176">
            <v>0</v>
          </cell>
          <cell r="AF1176">
            <v>77</v>
          </cell>
          <cell r="AG1176">
            <v>65</v>
          </cell>
          <cell r="AH1176">
            <v>24.25</v>
          </cell>
        </row>
        <row r="1177">
          <cell r="A1177">
            <v>261026</v>
          </cell>
          <cell r="B1177">
            <v>4502443474</v>
          </cell>
          <cell r="C1177">
            <v>46097</v>
          </cell>
          <cell r="D1177">
            <v>46098</v>
          </cell>
          <cell r="E1177">
            <v>46143</v>
          </cell>
          <cell r="F1177">
            <v>46142</v>
          </cell>
          <cell r="G1177">
            <v>0</v>
          </cell>
          <cell r="H1177" t="str">
            <v>261026-20</v>
          </cell>
          <cell r="I1177" t="str">
            <v>Sulzer Pumps (UK) Ltd OEM</v>
          </cell>
          <cell r="J1177">
            <v>20</v>
          </cell>
          <cell r="K1177" t="str">
            <v>OIL THROWER;MACH;2SB</v>
          </cell>
          <cell r="L1177" t="str">
            <v>A105/AISI Carbon Steel (Up to 2% Maximum Alloy)</v>
          </cell>
          <cell r="M1177">
            <v>204502636001</v>
          </cell>
          <cell r="N1177" t="str">
            <v>3-204502636</v>
          </cell>
          <cell r="O1177" t="str">
            <v>A</v>
          </cell>
          <cell r="P1177">
            <v>0</v>
          </cell>
          <cell r="Q1177">
            <v>0</v>
          </cell>
          <cell r="R1177">
            <v>1</v>
          </cell>
          <cell r="S1177">
            <v>1</v>
          </cell>
          <cell r="T1177">
            <v>26005</v>
          </cell>
          <cell r="U1177">
            <v>46126</v>
          </cell>
          <cell r="V1177">
            <v>0</v>
          </cell>
          <cell r="W1177" t="str">
            <v>COMPLETE</v>
          </cell>
          <cell r="X1177">
            <v>119.7</v>
          </cell>
          <cell r="Y1177">
            <v>0</v>
          </cell>
          <cell r="Z1177" t="str">
            <v>GBP</v>
          </cell>
          <cell r="AA1177">
            <v>0</v>
          </cell>
          <cell r="AB1177">
            <v>46139</v>
          </cell>
          <cell r="AC1177">
            <v>0</v>
          </cell>
          <cell r="AD1177">
            <v>0</v>
          </cell>
          <cell r="AF1177">
            <v>90</v>
          </cell>
          <cell r="AG1177">
            <v>60</v>
          </cell>
          <cell r="AH1177">
            <v>40</v>
          </cell>
        </row>
        <row r="1178">
          <cell r="A1178">
            <v>261026</v>
          </cell>
          <cell r="B1178">
            <v>4502443474</v>
          </cell>
          <cell r="C1178">
            <v>46097</v>
          </cell>
          <cell r="D1178">
            <v>46098</v>
          </cell>
          <cell r="E1178">
            <v>46143</v>
          </cell>
          <cell r="F1178">
            <v>46142</v>
          </cell>
          <cell r="G1178">
            <v>0</v>
          </cell>
          <cell r="H1178" t="str">
            <v>261026-30</v>
          </cell>
          <cell r="I1178" t="str">
            <v>Sulzer Pumps (UK) Ltd OEM</v>
          </cell>
          <cell r="J1178">
            <v>30</v>
          </cell>
          <cell r="K1178" t="str">
            <v>ADAPTER</v>
          </cell>
          <cell r="L1178" t="str">
            <v>A105/AISI Carbon Steel (Up to 2% Maximum Alloy)</v>
          </cell>
          <cell r="M1178">
            <v>204502956002</v>
          </cell>
          <cell r="N1178" t="str">
            <v>3-204502956</v>
          </cell>
          <cell r="O1178" t="str">
            <v>C</v>
          </cell>
          <cell r="P1178">
            <v>0</v>
          </cell>
          <cell r="Q1178">
            <v>0</v>
          </cell>
          <cell r="R1178">
            <v>2</v>
          </cell>
          <cell r="S1178">
            <v>0</v>
          </cell>
          <cell r="T1178">
            <v>0</v>
          </cell>
          <cell r="U1178">
            <v>0</v>
          </cell>
          <cell r="V1178">
            <v>2</v>
          </cell>
          <cell r="W1178" t="str">
            <v>PENDING</v>
          </cell>
          <cell r="X1178">
            <v>70.3</v>
          </cell>
          <cell r="Y1178">
            <v>0</v>
          </cell>
          <cell r="Z1178" t="str">
            <v>GBP</v>
          </cell>
          <cell r="AA1178">
            <v>140.6</v>
          </cell>
          <cell r="AB1178">
            <v>46139</v>
          </cell>
          <cell r="AC1178">
            <v>0</v>
          </cell>
          <cell r="AD1178">
            <v>0</v>
          </cell>
          <cell r="AF1178">
            <v>55</v>
          </cell>
          <cell r="AH1178">
            <v>40</v>
          </cell>
        </row>
        <row r="1179">
          <cell r="A1179">
            <v>261029</v>
          </cell>
          <cell r="B1179">
            <v>4502444201</v>
          </cell>
          <cell r="C1179">
            <v>46098</v>
          </cell>
          <cell r="D1179">
            <v>46099</v>
          </cell>
          <cell r="E1179">
            <v>46164</v>
          </cell>
          <cell r="F1179">
            <v>46157</v>
          </cell>
          <cell r="G1179">
            <v>0</v>
          </cell>
          <cell r="H1179" t="str">
            <v>261029-10</v>
          </cell>
          <cell r="I1179" t="str">
            <v>Sulzer Pumpen (Deutschland) GmbH</v>
          </cell>
          <cell r="J1179">
            <v>10</v>
          </cell>
          <cell r="K1179" t="str">
            <v>IMPELLER RING;MACH</v>
          </cell>
          <cell r="L1179" t="str">
            <v>ASTM A276 Type 420 Cond T; YS 72.5 - 87 ksi; UTS 101.5 - 145 ksi</v>
          </cell>
          <cell r="M1179">
            <v>204500958010</v>
          </cell>
          <cell r="N1179" t="str">
            <v>3-204500958</v>
          </cell>
          <cell r="O1179" t="str">
            <v>-</v>
          </cell>
          <cell r="P1179">
            <v>0</v>
          </cell>
          <cell r="Q1179" t="str">
            <v>230 to 290 HB/ PS-2000</v>
          </cell>
          <cell r="R1179">
            <v>1</v>
          </cell>
          <cell r="S1179">
            <v>0</v>
          </cell>
          <cell r="T1179">
            <v>0</v>
          </cell>
          <cell r="U1179">
            <v>0</v>
          </cell>
          <cell r="V1179">
            <v>1</v>
          </cell>
          <cell r="W1179" t="str">
            <v>PENDING</v>
          </cell>
          <cell r="X1179">
            <v>525</v>
          </cell>
          <cell r="Y1179">
            <v>0</v>
          </cell>
          <cell r="Z1179" t="str">
            <v>EURO</v>
          </cell>
          <cell r="AA1179">
            <v>525</v>
          </cell>
          <cell r="AB1179">
            <v>46154</v>
          </cell>
          <cell r="AC1179">
            <v>0</v>
          </cell>
          <cell r="AD1179">
            <v>0</v>
          </cell>
          <cell r="AF1179">
            <v>260</v>
          </cell>
          <cell r="AG1179">
            <v>240</v>
          </cell>
          <cell r="AH1179">
            <v>30</v>
          </cell>
        </row>
        <row r="1180">
          <cell r="A1180">
            <v>261030</v>
          </cell>
          <cell r="B1180">
            <v>4502444392</v>
          </cell>
          <cell r="C1180">
            <v>46098</v>
          </cell>
          <cell r="D1180">
            <v>46099</v>
          </cell>
          <cell r="E1180">
            <v>46146</v>
          </cell>
          <cell r="F1180">
            <v>46157</v>
          </cell>
          <cell r="G1180">
            <v>0</v>
          </cell>
          <cell r="H1180" t="str">
            <v>261030-10</v>
          </cell>
          <cell r="I1180" t="str">
            <v>SULZER PUMPS (CANADA) INC</v>
          </cell>
          <cell r="J1180">
            <v>10</v>
          </cell>
          <cell r="K1180" t="str">
            <v>STATIONARY RING,PLAIN</v>
          </cell>
          <cell r="L1180" t="str">
            <v>AISI Gr 316L+STEL.6</v>
          </cell>
          <cell r="M1180">
            <v>1132997</v>
          </cell>
          <cell r="N1180" t="str">
            <v>A42226-000</v>
          </cell>
          <cell r="O1180" t="str">
            <v>C</v>
          </cell>
          <cell r="P1180" t="str">
            <v>STEL.6</v>
          </cell>
          <cell r="Q1180" t="str">
            <v>PS-2000-000 REV 00/MECH PROPERTIES ARE NOT REQUIRED ON CMTR/Country of Origin</v>
          </cell>
          <cell r="R1180">
            <v>1</v>
          </cell>
          <cell r="S1180">
            <v>0</v>
          </cell>
          <cell r="T1180">
            <v>0</v>
          </cell>
          <cell r="U1180">
            <v>0</v>
          </cell>
          <cell r="V1180">
            <v>1</v>
          </cell>
          <cell r="W1180" t="str">
            <v>PENDING</v>
          </cell>
          <cell r="X1180">
            <v>387.4</v>
          </cell>
          <cell r="Y1180">
            <v>0</v>
          </cell>
          <cell r="Z1180" t="str">
            <v>USD</v>
          </cell>
          <cell r="AA1180">
            <v>387.4</v>
          </cell>
          <cell r="AB1180">
            <v>46154</v>
          </cell>
          <cell r="AC1180">
            <v>0</v>
          </cell>
          <cell r="AD1180">
            <v>0</v>
          </cell>
          <cell r="AF1180">
            <v>111.2012</v>
          </cell>
          <cell r="AG1180">
            <v>98.424999999999997</v>
          </cell>
          <cell r="AH1180">
            <v>20.574000000000002</v>
          </cell>
        </row>
        <row r="1181">
          <cell r="A1181">
            <v>261030</v>
          </cell>
          <cell r="B1181">
            <v>4502444392</v>
          </cell>
          <cell r="C1181">
            <v>46098</v>
          </cell>
          <cell r="D1181">
            <v>46099</v>
          </cell>
          <cell r="E1181">
            <v>46146</v>
          </cell>
          <cell r="F1181">
            <v>46157</v>
          </cell>
          <cell r="G1181">
            <v>0</v>
          </cell>
          <cell r="H1181" t="str">
            <v>261030-20</v>
          </cell>
          <cell r="I1181" t="str">
            <v>SULZER PUMPS (CANADA) INC</v>
          </cell>
          <cell r="J1181">
            <v>20</v>
          </cell>
          <cell r="K1181" t="str">
            <v>STATIONARY RING,PLAIN</v>
          </cell>
          <cell r="L1181" t="str">
            <v>AISI Gr 316L+STEL.6</v>
          </cell>
          <cell r="M1181">
            <v>1768750</v>
          </cell>
          <cell r="N1181" t="str">
            <v>A43552-000</v>
          </cell>
          <cell r="O1181" t="str">
            <v>B</v>
          </cell>
          <cell r="P1181" t="str">
            <v>STEL.6</v>
          </cell>
          <cell r="Q1181" t="str">
            <v>PS-2000-000 REV 00/MECH PROPERTIES ARE NOT REQUIRED ON CMTR/Country of Origin</v>
          </cell>
          <cell r="R1181">
            <v>1</v>
          </cell>
          <cell r="S1181">
            <v>0</v>
          </cell>
          <cell r="T1181">
            <v>0</v>
          </cell>
          <cell r="U1181">
            <v>0</v>
          </cell>
          <cell r="V1181">
            <v>1</v>
          </cell>
          <cell r="W1181" t="str">
            <v>PENDING</v>
          </cell>
          <cell r="X1181">
            <v>334.1</v>
          </cell>
          <cell r="Y1181">
            <v>0</v>
          </cell>
          <cell r="Z1181" t="str">
            <v>USD</v>
          </cell>
          <cell r="AA1181">
            <v>334.1</v>
          </cell>
          <cell r="AB1181">
            <v>46154</v>
          </cell>
          <cell r="AC1181">
            <v>0</v>
          </cell>
          <cell r="AD1181">
            <v>0</v>
          </cell>
          <cell r="AF1181">
            <v>142.9512</v>
          </cell>
          <cell r="AG1181">
            <v>92.074999999999989</v>
          </cell>
          <cell r="AH1181">
            <v>12.7</v>
          </cell>
        </row>
        <row r="1182">
          <cell r="A1182">
            <v>261030</v>
          </cell>
          <cell r="B1182">
            <v>4502444392</v>
          </cell>
          <cell r="C1182">
            <v>46098</v>
          </cell>
          <cell r="D1182">
            <v>46099</v>
          </cell>
          <cell r="E1182">
            <v>46146</v>
          </cell>
          <cell r="F1182">
            <v>46157</v>
          </cell>
          <cell r="G1182">
            <v>0</v>
          </cell>
          <cell r="H1182" t="str">
            <v>261030-30</v>
          </cell>
          <cell r="I1182" t="str">
            <v>SULZER PUMPS (CANADA) INC</v>
          </cell>
          <cell r="J1182">
            <v>30</v>
          </cell>
          <cell r="K1182" t="str">
            <v>IMPELLER RING;MACH</v>
          </cell>
          <cell r="L1182" t="str">
            <v>AISI Gr 316L+STEL.1</v>
          </cell>
          <cell r="M1182">
            <v>204548000001</v>
          </cell>
          <cell r="N1182" t="str">
            <v>A-204548000-000</v>
          </cell>
          <cell r="O1182" t="str">
            <v>-</v>
          </cell>
          <cell r="P1182" t="str">
            <v>STEL.1</v>
          </cell>
          <cell r="Q1182" t="str">
            <v>PS-2000-000 REV 00/MECH PROPERTIES ARE NOT REQUIRED ON CMTR/Country of Origin</v>
          </cell>
          <cell r="R1182">
            <v>1</v>
          </cell>
          <cell r="S1182">
            <v>0</v>
          </cell>
          <cell r="T1182">
            <v>0</v>
          </cell>
          <cell r="U1182">
            <v>0</v>
          </cell>
          <cell r="V1182">
            <v>1</v>
          </cell>
          <cell r="W1182" t="str">
            <v>PENDING</v>
          </cell>
          <cell r="X1182">
            <v>347.1</v>
          </cell>
          <cell r="Y1182">
            <v>0</v>
          </cell>
          <cell r="Z1182" t="str">
            <v>USD</v>
          </cell>
          <cell r="AA1182">
            <v>347.1</v>
          </cell>
          <cell r="AB1182">
            <v>46154</v>
          </cell>
          <cell r="AC1182">
            <v>0</v>
          </cell>
          <cell r="AD1182">
            <v>0</v>
          </cell>
          <cell r="AF1182">
            <v>91.592399999999998</v>
          </cell>
          <cell r="AG1182">
            <v>79.349599999999995</v>
          </cell>
          <cell r="AH1182">
            <v>17.525999999999996</v>
          </cell>
        </row>
        <row r="1183">
          <cell r="A1183">
            <v>261030</v>
          </cell>
          <cell r="B1183">
            <v>4502444392</v>
          </cell>
          <cell r="C1183">
            <v>46098</v>
          </cell>
          <cell r="D1183">
            <v>46099</v>
          </cell>
          <cell r="E1183">
            <v>46146</v>
          </cell>
          <cell r="F1183">
            <v>46157</v>
          </cell>
          <cell r="G1183">
            <v>0</v>
          </cell>
          <cell r="H1183" t="str">
            <v>261030-40</v>
          </cell>
          <cell r="I1183" t="str">
            <v>SULZER PUMPS (CANADA) INC</v>
          </cell>
          <cell r="J1183">
            <v>40</v>
          </cell>
          <cell r="K1183" t="str">
            <v>IMPELLER RING;MACH</v>
          </cell>
          <cell r="L1183" t="str">
            <v>AISI Gr 316L+STEL.1</v>
          </cell>
          <cell r="M1183">
            <v>204548001001</v>
          </cell>
          <cell r="N1183" t="str">
            <v>A-204548001-000</v>
          </cell>
          <cell r="O1183" t="str">
            <v>-</v>
          </cell>
          <cell r="P1183" t="str">
            <v>STEL.1</v>
          </cell>
          <cell r="Q1183" t="str">
            <v>PS-2000-000 REV 00/MECH PROPERTIES ARE NOT REQUIRED ON CMTR/Country of Origin</v>
          </cell>
          <cell r="R1183">
            <v>1</v>
          </cell>
          <cell r="S1183">
            <v>0</v>
          </cell>
          <cell r="T1183">
            <v>0</v>
          </cell>
          <cell r="U1183">
            <v>0</v>
          </cell>
          <cell r="V1183">
            <v>1</v>
          </cell>
          <cell r="W1183" t="str">
            <v>PENDING</v>
          </cell>
          <cell r="X1183">
            <v>395.1</v>
          </cell>
          <cell r="Y1183">
            <v>0</v>
          </cell>
          <cell r="Z1183" t="str">
            <v>USD</v>
          </cell>
          <cell r="AA1183">
            <v>395.1</v>
          </cell>
          <cell r="AB1183">
            <v>46154</v>
          </cell>
          <cell r="AC1183">
            <v>0</v>
          </cell>
          <cell r="AD1183">
            <v>0</v>
          </cell>
          <cell r="AF1183">
            <v>97.942399999999992</v>
          </cell>
          <cell r="AG1183">
            <v>85.699600000000004</v>
          </cell>
          <cell r="AH1183">
            <v>25.4</v>
          </cell>
        </row>
        <row r="1184">
          <cell r="A1184">
            <v>261038</v>
          </cell>
          <cell r="B1184">
            <v>4502445078</v>
          </cell>
          <cell r="C1184">
            <v>46099</v>
          </cell>
          <cell r="D1184">
            <v>46100</v>
          </cell>
          <cell r="E1184">
            <v>46157</v>
          </cell>
          <cell r="F1184">
            <v>46157</v>
          </cell>
          <cell r="G1184">
            <v>0</v>
          </cell>
          <cell r="H1184" t="str">
            <v>261038-10</v>
          </cell>
          <cell r="I1184" t="str">
            <v>SULZER PUMPS (CANADA) INC</v>
          </cell>
          <cell r="J1184">
            <v>10</v>
          </cell>
          <cell r="K1184" t="str">
            <v>SLV,PKG</v>
          </cell>
          <cell r="L1184" t="str">
            <v>AISI Gr 316L+STEL.1</v>
          </cell>
          <cell r="M1184">
            <v>2047403</v>
          </cell>
          <cell r="N1184" t="str">
            <v>B23960-000</v>
          </cell>
          <cell r="O1184" t="str">
            <v>B</v>
          </cell>
          <cell r="P1184" t="str">
            <v>STEL.1</v>
          </cell>
          <cell r="Q1184" t="str">
            <v>Country of Origin</v>
          </cell>
          <cell r="R1184">
            <v>2</v>
          </cell>
          <cell r="S1184">
            <v>0</v>
          </cell>
          <cell r="T1184">
            <v>0</v>
          </cell>
          <cell r="U1184">
            <v>0</v>
          </cell>
          <cell r="V1184">
            <v>2</v>
          </cell>
          <cell r="W1184" t="str">
            <v>PENDING</v>
          </cell>
          <cell r="X1184">
            <v>645.6</v>
          </cell>
          <cell r="Y1184">
            <v>0</v>
          </cell>
          <cell r="Z1184" t="str">
            <v>USD</v>
          </cell>
          <cell r="AA1184">
            <v>1291.2</v>
          </cell>
          <cell r="AB1184">
            <v>46154</v>
          </cell>
          <cell r="AC1184">
            <v>0</v>
          </cell>
          <cell r="AD1184">
            <v>0</v>
          </cell>
          <cell r="AF1184">
            <v>73</v>
          </cell>
          <cell r="AH1184">
            <v>159</v>
          </cell>
        </row>
        <row r="1185">
          <cell r="A1185">
            <v>261039</v>
          </cell>
          <cell r="B1185">
            <v>4502445099</v>
          </cell>
          <cell r="C1185">
            <v>46099</v>
          </cell>
          <cell r="D1185">
            <v>46100</v>
          </cell>
          <cell r="E1185">
            <v>46129</v>
          </cell>
          <cell r="F1185">
            <v>46127</v>
          </cell>
          <cell r="G1185">
            <v>0</v>
          </cell>
          <cell r="H1185" t="str">
            <v>261039-10</v>
          </cell>
          <cell r="I1185" t="str">
            <v>SULZER PUMPS (CANADA) INC</v>
          </cell>
          <cell r="J1185">
            <v>10</v>
          </cell>
          <cell r="K1185" t="str">
            <v>SHAFT SLEEVE</v>
          </cell>
          <cell r="L1185" t="str">
            <v>AISI Gr 316L+STEL.1</v>
          </cell>
          <cell r="M1185">
            <v>5121275</v>
          </cell>
          <cell r="N1185" t="str">
            <v>A40673-000</v>
          </cell>
          <cell r="O1185" t="str">
            <v>A</v>
          </cell>
          <cell r="P1185" t="str">
            <v>STEL.1</v>
          </cell>
          <cell r="Q1185" t="str">
            <v>Urgent</v>
          </cell>
          <cell r="R1185">
            <v>1</v>
          </cell>
          <cell r="S1185">
            <v>1</v>
          </cell>
          <cell r="T1185">
            <v>26008</v>
          </cell>
          <cell r="U1185">
            <v>46127</v>
          </cell>
          <cell r="V1185">
            <v>0</v>
          </cell>
          <cell r="W1185" t="str">
            <v>COMPLETE</v>
          </cell>
          <cell r="X1185">
            <v>587</v>
          </cell>
          <cell r="Y1185">
            <v>0</v>
          </cell>
          <cell r="Z1185" t="str">
            <v>USD</v>
          </cell>
          <cell r="AA1185">
            <v>0</v>
          </cell>
          <cell r="AB1185">
            <v>46124</v>
          </cell>
          <cell r="AC1185">
            <v>0</v>
          </cell>
          <cell r="AD1185">
            <v>0</v>
          </cell>
          <cell r="AF1185">
            <v>57.15</v>
          </cell>
          <cell r="AH1185">
            <v>110</v>
          </cell>
        </row>
        <row r="1186">
          <cell r="A1186">
            <v>261041</v>
          </cell>
          <cell r="B1186">
            <v>4502443876</v>
          </cell>
          <cell r="C1186">
            <v>46097</v>
          </cell>
          <cell r="D1186">
            <v>46100</v>
          </cell>
          <cell r="E1186">
            <v>46132</v>
          </cell>
          <cell r="F1186">
            <v>46157</v>
          </cell>
          <cell r="G1186">
            <v>0</v>
          </cell>
          <cell r="H1186" t="str">
            <v>261041-20</v>
          </cell>
          <cell r="I1186" t="str">
            <v>SULZER PUMPS (US) INC</v>
          </cell>
          <cell r="J1186">
            <v>20</v>
          </cell>
          <cell r="K1186" t="str">
            <v>CENTER SLEEVE;BUY-OUT PART</v>
          </cell>
          <cell r="L1186" t="str">
            <v>ASTM A276 TP 410 Cond A NACE MR0175/MR0103+COL.6</v>
          </cell>
          <cell r="M1186">
            <v>104761903005</v>
          </cell>
          <cell r="N1186" t="str">
            <v>104761903-004</v>
          </cell>
          <cell r="O1186" t="str">
            <v>-</v>
          </cell>
          <cell r="P1186" t="str">
            <v>COL.6(0.8 mm)</v>
          </cell>
          <cell r="Q1186" t="str">
            <v>PS-2000-000 REV 00</v>
          </cell>
          <cell r="R1186">
            <v>1</v>
          </cell>
          <cell r="S1186">
            <v>0</v>
          </cell>
          <cell r="T1186">
            <v>0</v>
          </cell>
          <cell r="U1186">
            <v>0</v>
          </cell>
          <cell r="V1186">
            <v>1</v>
          </cell>
          <cell r="W1186" t="str">
            <v>PENDING</v>
          </cell>
          <cell r="X1186">
            <v>458.3</v>
          </cell>
          <cell r="Y1186">
            <v>0</v>
          </cell>
          <cell r="Z1186" t="str">
            <v>USD</v>
          </cell>
          <cell r="AA1186">
            <v>458.3</v>
          </cell>
          <cell r="AB1186">
            <v>46154</v>
          </cell>
          <cell r="AC1186">
            <v>0</v>
          </cell>
          <cell r="AD1186">
            <v>0</v>
          </cell>
          <cell r="AF1186">
            <v>66.446399999999997</v>
          </cell>
          <cell r="AG1186">
            <v>50.495199999999997</v>
          </cell>
          <cell r="AH1186">
            <v>61.925200000000004</v>
          </cell>
        </row>
        <row r="1187">
          <cell r="A1187">
            <v>261041</v>
          </cell>
          <cell r="B1187">
            <v>4502443876</v>
          </cell>
          <cell r="C1187">
            <v>46097</v>
          </cell>
          <cell r="D1187">
            <v>46100</v>
          </cell>
          <cell r="E1187">
            <v>46132</v>
          </cell>
          <cell r="F1187">
            <v>46157</v>
          </cell>
          <cell r="G1187">
            <v>0</v>
          </cell>
          <cell r="H1187" t="str">
            <v>261041-30</v>
          </cell>
          <cell r="I1187" t="str">
            <v>SULZER PUMPS (US) INC</v>
          </cell>
          <cell r="J1187">
            <v>30</v>
          </cell>
          <cell r="K1187" t="str">
            <v>STATIONARY RING;MACH</v>
          </cell>
          <cell r="L1187" t="str">
            <v>ASTM A276 TP 410 Cond A NACE MR0175/MR0103+COL.5</v>
          </cell>
          <cell r="M1187">
            <v>204704269009</v>
          </cell>
          <cell r="N1187" t="str">
            <v>A35250-000</v>
          </cell>
          <cell r="O1187" t="str">
            <v>B</v>
          </cell>
          <cell r="P1187" t="str">
            <v>COL.5(0.8 mm)</v>
          </cell>
          <cell r="Q1187" t="str">
            <v>PS-2000-000 REV 00</v>
          </cell>
          <cell r="R1187">
            <v>1</v>
          </cell>
          <cell r="S1187">
            <v>0</v>
          </cell>
          <cell r="T1187">
            <v>0</v>
          </cell>
          <cell r="U1187">
            <v>0</v>
          </cell>
          <cell r="V1187">
            <v>1</v>
          </cell>
          <cell r="W1187" t="str">
            <v>PENDING</v>
          </cell>
          <cell r="X1187">
            <v>436.9</v>
          </cell>
          <cell r="Y1187">
            <v>0</v>
          </cell>
          <cell r="Z1187" t="str">
            <v>USD</v>
          </cell>
          <cell r="AA1187">
            <v>436.9</v>
          </cell>
          <cell r="AB1187">
            <v>46154</v>
          </cell>
          <cell r="AC1187">
            <v>0</v>
          </cell>
          <cell r="AD1187">
            <v>0</v>
          </cell>
          <cell r="AF1187">
            <v>143.00199999999998</v>
          </cell>
          <cell r="AG1187">
            <v>117.47499999999999</v>
          </cell>
          <cell r="AH1187">
            <v>17.525999999999996</v>
          </cell>
        </row>
        <row r="1188">
          <cell r="A1188">
            <v>261041</v>
          </cell>
          <cell r="B1188">
            <v>4502443876</v>
          </cell>
          <cell r="C1188">
            <v>46097</v>
          </cell>
          <cell r="D1188">
            <v>46100</v>
          </cell>
          <cell r="E1188">
            <v>46135</v>
          </cell>
          <cell r="F1188">
            <v>46157</v>
          </cell>
          <cell r="G1188">
            <v>0</v>
          </cell>
          <cell r="H1188" t="str">
            <v>261041-40</v>
          </cell>
          <cell r="I1188" t="str">
            <v>SULZER PUMPS (US) INC</v>
          </cell>
          <cell r="J1188">
            <v>40</v>
          </cell>
          <cell r="K1188" t="str">
            <v>THROTTLE SLEEVE;BUY-OUT PART</v>
          </cell>
          <cell r="L1188" t="str">
            <v>ASTM A276 TP 410 Cond A NACE MR0175/MR0103+COL.6</v>
          </cell>
          <cell r="M1188">
            <v>104761904004</v>
          </cell>
          <cell r="N1188" t="str">
            <v>104761904-010</v>
          </cell>
          <cell r="O1188" t="str">
            <v>-</v>
          </cell>
          <cell r="P1188" t="str">
            <v>COL.6(0.8 mm)</v>
          </cell>
          <cell r="Q1188" t="str">
            <v>PS-2000-000 REV 00</v>
          </cell>
          <cell r="R1188">
            <v>1</v>
          </cell>
          <cell r="S1188">
            <v>0</v>
          </cell>
          <cell r="T1188">
            <v>0</v>
          </cell>
          <cell r="U1188">
            <v>0</v>
          </cell>
          <cell r="V1188">
            <v>1</v>
          </cell>
          <cell r="W1188" t="str">
            <v>PENDING</v>
          </cell>
          <cell r="X1188">
            <v>494</v>
          </cell>
          <cell r="Y1188">
            <v>0</v>
          </cell>
          <cell r="Z1188" t="str">
            <v>USD</v>
          </cell>
          <cell r="AA1188">
            <v>494</v>
          </cell>
          <cell r="AB1188">
            <v>46154</v>
          </cell>
          <cell r="AC1188">
            <v>0</v>
          </cell>
          <cell r="AD1188">
            <v>0</v>
          </cell>
          <cell r="AF1188">
            <v>68.935599999999994</v>
          </cell>
          <cell r="AG1188">
            <v>50.520600000000002</v>
          </cell>
          <cell r="AH1188">
            <v>101.6</v>
          </cell>
        </row>
        <row r="1189">
          <cell r="A1189">
            <v>261042</v>
          </cell>
          <cell r="B1189">
            <v>4502442022</v>
          </cell>
          <cell r="C1189">
            <v>46092</v>
          </cell>
          <cell r="D1189">
            <v>46100</v>
          </cell>
          <cell r="E1189">
            <v>46132</v>
          </cell>
          <cell r="F1189">
            <v>46157</v>
          </cell>
          <cell r="G1189">
            <v>0</v>
          </cell>
          <cell r="H1189" t="str">
            <v>261042-10</v>
          </cell>
          <cell r="I1189" t="str">
            <v>SULZER PUMPS MEXICO, SA de CV</v>
          </cell>
          <cell r="J1189">
            <v>10</v>
          </cell>
          <cell r="K1189" t="str">
            <v>RETAINING RING;MACH</v>
          </cell>
          <cell r="L1189" t="str">
            <v>ASTM A276 Tp 410 Cond T; 269 HB; &lt; 28 HRc</v>
          </cell>
          <cell r="M1189">
            <v>504465201002</v>
          </cell>
          <cell r="N1189" t="str">
            <v>2-504465201 - 000</v>
          </cell>
          <cell r="O1189" t="str">
            <v>A</v>
          </cell>
          <cell r="P1189">
            <v>0</v>
          </cell>
          <cell r="Q1189" t="str">
            <v>PS-2000-000 REV 00</v>
          </cell>
          <cell r="R1189">
            <v>1</v>
          </cell>
          <cell r="S1189">
            <v>0</v>
          </cell>
          <cell r="T1189">
            <v>0</v>
          </cell>
          <cell r="U1189">
            <v>0</v>
          </cell>
          <cell r="V1189">
            <v>1</v>
          </cell>
          <cell r="W1189" t="str">
            <v>PENDING</v>
          </cell>
          <cell r="X1189">
            <v>505.4</v>
          </cell>
          <cell r="Y1189">
            <v>0</v>
          </cell>
          <cell r="Z1189" t="str">
            <v>USD</v>
          </cell>
          <cell r="AA1189">
            <v>505.4</v>
          </cell>
          <cell r="AB1189">
            <v>46154</v>
          </cell>
          <cell r="AC1189">
            <v>0</v>
          </cell>
          <cell r="AD1189">
            <v>0</v>
          </cell>
          <cell r="AF1189">
            <v>171</v>
          </cell>
          <cell r="AH1189">
            <v>75</v>
          </cell>
        </row>
        <row r="1190">
          <cell r="A1190">
            <v>261042</v>
          </cell>
          <cell r="B1190">
            <v>4502442022</v>
          </cell>
          <cell r="C1190">
            <v>46092</v>
          </cell>
          <cell r="D1190">
            <v>46100</v>
          </cell>
          <cell r="E1190">
            <v>46132</v>
          </cell>
          <cell r="F1190">
            <v>46157</v>
          </cell>
          <cell r="G1190">
            <v>0</v>
          </cell>
          <cell r="H1190" t="str">
            <v>261042-20</v>
          </cell>
          <cell r="I1190" t="str">
            <v>SULZER PUMPS MEXICO, SA de CV</v>
          </cell>
          <cell r="J1190">
            <v>20</v>
          </cell>
          <cell r="K1190" t="str">
            <v>RETAINING RING;MACH</v>
          </cell>
          <cell r="L1190" t="str">
            <v>ASTM A276 Tp 410 Cond T; 269 HB; &lt; 28 HRc</v>
          </cell>
          <cell r="M1190">
            <v>504465201002</v>
          </cell>
          <cell r="N1190" t="str">
            <v>2-504465201 - 000</v>
          </cell>
          <cell r="O1190" t="str">
            <v>A</v>
          </cell>
          <cell r="P1190">
            <v>0</v>
          </cell>
          <cell r="Q1190" t="str">
            <v>PS-2000-000 REV 00</v>
          </cell>
          <cell r="R1190">
            <v>1</v>
          </cell>
          <cell r="S1190">
            <v>0</v>
          </cell>
          <cell r="T1190">
            <v>0</v>
          </cell>
          <cell r="U1190">
            <v>0</v>
          </cell>
          <cell r="V1190">
            <v>1</v>
          </cell>
          <cell r="W1190" t="str">
            <v>PENDING</v>
          </cell>
          <cell r="X1190">
            <v>505.4</v>
          </cell>
          <cell r="Y1190">
            <v>0</v>
          </cell>
          <cell r="Z1190" t="str">
            <v>USD</v>
          </cell>
          <cell r="AA1190">
            <v>505.4</v>
          </cell>
          <cell r="AB1190">
            <v>46154</v>
          </cell>
          <cell r="AC1190">
            <v>0</v>
          </cell>
          <cell r="AD1190">
            <v>0</v>
          </cell>
          <cell r="AF1190">
            <v>171</v>
          </cell>
          <cell r="AH1190">
            <v>75</v>
          </cell>
        </row>
        <row r="1191">
          <cell r="A1191">
            <v>261042</v>
          </cell>
          <cell r="B1191">
            <v>4502442022</v>
          </cell>
          <cell r="C1191">
            <v>46092</v>
          </cell>
          <cell r="D1191">
            <v>46100</v>
          </cell>
          <cell r="E1191">
            <v>46132</v>
          </cell>
          <cell r="F1191">
            <v>46157</v>
          </cell>
          <cell r="G1191">
            <v>0</v>
          </cell>
          <cell r="H1191" t="str">
            <v>261042-30</v>
          </cell>
          <cell r="I1191" t="str">
            <v>SULZER PUMPS MEXICO, SA de CV</v>
          </cell>
          <cell r="J1191">
            <v>30</v>
          </cell>
          <cell r="K1191" t="str">
            <v>RETAINING RING;MACH</v>
          </cell>
          <cell r="L1191" t="str">
            <v>ASTM A276 Tp 410 Cond T; 269 HB; &lt; 28 HRc</v>
          </cell>
          <cell r="M1191">
            <v>504465201002</v>
          </cell>
          <cell r="N1191" t="str">
            <v>2-504465201 - 000</v>
          </cell>
          <cell r="O1191" t="str">
            <v>A</v>
          </cell>
          <cell r="P1191">
            <v>0</v>
          </cell>
          <cell r="Q1191" t="str">
            <v>PS-2000-000 REV 00</v>
          </cell>
          <cell r="R1191">
            <v>1</v>
          </cell>
          <cell r="S1191">
            <v>0</v>
          </cell>
          <cell r="T1191">
            <v>0</v>
          </cell>
          <cell r="U1191">
            <v>0</v>
          </cell>
          <cell r="V1191">
            <v>1</v>
          </cell>
          <cell r="W1191" t="str">
            <v>PENDING</v>
          </cell>
          <cell r="X1191">
            <v>505.4</v>
          </cell>
          <cell r="Y1191">
            <v>0</v>
          </cell>
          <cell r="Z1191" t="str">
            <v>USD</v>
          </cell>
          <cell r="AA1191">
            <v>505.4</v>
          </cell>
          <cell r="AB1191">
            <v>46154</v>
          </cell>
          <cell r="AC1191">
            <v>0</v>
          </cell>
          <cell r="AD1191">
            <v>0</v>
          </cell>
          <cell r="AF1191">
            <v>171</v>
          </cell>
          <cell r="AH1191">
            <v>75</v>
          </cell>
        </row>
        <row r="1192">
          <cell r="A1192">
            <v>261039</v>
          </cell>
          <cell r="B1192">
            <v>4502445099</v>
          </cell>
          <cell r="C1192">
            <v>46099</v>
          </cell>
          <cell r="D1192">
            <v>46100</v>
          </cell>
          <cell r="E1192">
            <v>46129</v>
          </cell>
          <cell r="F1192">
            <v>46127</v>
          </cell>
          <cell r="G1192">
            <v>0</v>
          </cell>
          <cell r="H1192" t="str">
            <v>261039-20</v>
          </cell>
          <cell r="I1192" t="str">
            <v>SULZER PUMPS (CANADA) INC</v>
          </cell>
          <cell r="J1192">
            <v>20</v>
          </cell>
          <cell r="K1192" t="str">
            <v>Expediting fee for line 10</v>
          </cell>
          <cell r="L1192" t="str">
            <v>-</v>
          </cell>
          <cell r="M1192" t="str">
            <v>Expediting fee</v>
          </cell>
          <cell r="N1192" t="str">
            <v>-</v>
          </cell>
          <cell r="O1192" t="str">
            <v>-</v>
          </cell>
          <cell r="P1192">
            <v>0</v>
          </cell>
          <cell r="Q1192">
            <v>0</v>
          </cell>
          <cell r="R1192">
            <v>1</v>
          </cell>
          <cell r="S1192">
            <v>0</v>
          </cell>
          <cell r="T1192">
            <v>0</v>
          </cell>
          <cell r="U1192">
            <v>0</v>
          </cell>
          <cell r="V1192">
            <v>1</v>
          </cell>
          <cell r="W1192" t="str">
            <v>PENDING</v>
          </cell>
          <cell r="X1192">
            <v>146.80000000000001</v>
          </cell>
          <cell r="Y1192">
            <v>0</v>
          </cell>
          <cell r="Z1192">
            <v>0</v>
          </cell>
          <cell r="AA1192">
            <v>146.80000000000001</v>
          </cell>
          <cell r="AB1192">
            <v>46124</v>
          </cell>
          <cell r="AC1192">
            <v>0</v>
          </cell>
          <cell r="AD1192">
            <v>0</v>
          </cell>
        </row>
        <row r="1193">
          <cell r="A1193">
            <v>261055</v>
          </cell>
          <cell r="B1193">
            <v>4502447941</v>
          </cell>
          <cell r="C1193">
            <v>46106</v>
          </cell>
          <cell r="D1193">
            <v>46106</v>
          </cell>
          <cell r="E1193">
            <v>46132</v>
          </cell>
          <cell r="F1193">
            <v>46157</v>
          </cell>
          <cell r="G1193">
            <v>0</v>
          </cell>
          <cell r="H1193" t="str">
            <v>261055-10</v>
          </cell>
          <cell r="I1193" t="str">
            <v>Sulzer Pumpen (Deutschland) GmbH</v>
          </cell>
          <cell r="J1193">
            <v>10</v>
          </cell>
          <cell r="K1193" t="str">
            <v>STATIONARY RING;MACH</v>
          </cell>
          <cell r="L1193" t="str">
            <v>AISI 420 + 400 to 450 HB</v>
          </cell>
          <cell r="M1193">
            <v>204501917004</v>
          </cell>
          <cell r="N1193" t="str">
            <v>3-204501917</v>
          </cell>
          <cell r="O1193" t="str">
            <v>-</v>
          </cell>
          <cell r="P1193">
            <v>0</v>
          </cell>
          <cell r="Q1193" t="str">
            <v>PS-1101 Rev.Lev.01 Version 02/PS-2000</v>
          </cell>
          <cell r="R1193">
            <v>1</v>
          </cell>
          <cell r="S1193">
            <v>0</v>
          </cell>
          <cell r="T1193">
            <v>0</v>
          </cell>
          <cell r="U1193">
            <v>0</v>
          </cell>
          <cell r="V1193">
            <v>1</v>
          </cell>
          <cell r="W1193" t="str">
            <v>PENDING</v>
          </cell>
          <cell r="X1193">
            <v>365</v>
          </cell>
          <cell r="Y1193">
            <v>0</v>
          </cell>
          <cell r="Z1193" t="str">
            <v>EURO</v>
          </cell>
          <cell r="AA1193">
            <v>365</v>
          </cell>
          <cell r="AB1193">
            <v>46154</v>
          </cell>
          <cell r="AC1193">
            <v>0</v>
          </cell>
          <cell r="AD1193">
            <v>0</v>
          </cell>
          <cell r="AF1193">
            <v>160</v>
          </cell>
          <cell r="AG1193">
            <v>145</v>
          </cell>
          <cell r="AH1193">
            <v>25</v>
          </cell>
        </row>
        <row r="1194">
          <cell r="A1194">
            <v>270007</v>
          </cell>
          <cell r="B1194">
            <v>4502451455</v>
          </cell>
          <cell r="C1194">
            <v>46114</v>
          </cell>
          <cell r="D1194">
            <v>46114</v>
          </cell>
          <cell r="E1194">
            <v>46150</v>
          </cell>
          <cell r="F1194">
            <v>46157</v>
          </cell>
          <cell r="G1194">
            <v>0</v>
          </cell>
          <cell r="H1194" t="str">
            <v>270007-10</v>
          </cell>
          <cell r="I1194" t="str">
            <v>Sulzer Pumps (UK) Ltd OEM</v>
          </cell>
          <cell r="J1194">
            <v>10</v>
          </cell>
          <cell r="K1194" t="str">
            <v>SHAFT NUT;NUT PER DRAWING;2.25_12UN;RH</v>
          </cell>
          <cell r="L1194" t="str">
            <v>A105/AISI Carbon Steel (Up to 2% Maximum Alloy)</v>
          </cell>
          <cell r="M1194">
            <v>204723986001</v>
          </cell>
          <cell r="N1194" t="str">
            <v>A69838</v>
          </cell>
          <cell r="O1194" t="str">
            <v>-</v>
          </cell>
          <cell r="P1194">
            <v>0</v>
          </cell>
          <cell r="Q1194">
            <v>0</v>
          </cell>
          <cell r="R1194">
            <v>1</v>
          </cell>
          <cell r="S1194">
            <v>0</v>
          </cell>
          <cell r="T1194">
            <v>0</v>
          </cell>
          <cell r="U1194">
            <v>0</v>
          </cell>
          <cell r="V1194">
            <v>1</v>
          </cell>
          <cell r="W1194" t="str">
            <v>PENDING</v>
          </cell>
          <cell r="X1194">
            <v>65.3</v>
          </cell>
          <cell r="Y1194">
            <v>0</v>
          </cell>
          <cell r="Z1194" t="str">
            <v>GBP</v>
          </cell>
          <cell r="AA1194">
            <v>65.3</v>
          </cell>
          <cell r="AB1194">
            <v>46154</v>
          </cell>
          <cell r="AC1194">
            <v>0</v>
          </cell>
          <cell r="AD1194">
            <v>0</v>
          </cell>
          <cell r="AF1194">
            <v>123.82499999999999</v>
          </cell>
          <cell r="AG1194">
            <v>57.15</v>
          </cell>
          <cell r="AH1194">
            <v>11.8872</v>
          </cell>
        </row>
        <row r="1195">
          <cell r="A1195">
            <v>270007</v>
          </cell>
          <cell r="B1195">
            <v>4502451455</v>
          </cell>
          <cell r="C1195">
            <v>46114</v>
          </cell>
          <cell r="D1195">
            <v>46114</v>
          </cell>
          <cell r="E1195">
            <v>46150</v>
          </cell>
          <cell r="F1195">
            <v>46157</v>
          </cell>
          <cell r="G1195">
            <v>0</v>
          </cell>
          <cell r="H1195" t="str">
            <v>270007-20</v>
          </cell>
          <cell r="I1195" t="str">
            <v>Sulzer Pumps (UK) Ltd OEM</v>
          </cell>
          <cell r="J1195">
            <v>20</v>
          </cell>
          <cell r="K1195" t="str">
            <v>SHAFT NUT;NUT PER DRAWING;2.25_12UN;RH</v>
          </cell>
          <cell r="L1195" t="str">
            <v>A105/AISI Carbon Steel (Up to 2% Maximum Alloy)</v>
          </cell>
          <cell r="M1195">
            <v>204723986001</v>
          </cell>
          <cell r="N1195" t="str">
            <v>A69838</v>
          </cell>
          <cell r="O1195" t="str">
            <v>-</v>
          </cell>
          <cell r="P1195">
            <v>0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0</v>
          </cell>
          <cell r="V1195">
            <v>1</v>
          </cell>
          <cell r="W1195" t="str">
            <v>PENDING</v>
          </cell>
          <cell r="X1195">
            <v>65.3</v>
          </cell>
          <cell r="Y1195">
            <v>0</v>
          </cell>
          <cell r="Z1195" t="str">
            <v>GBP</v>
          </cell>
          <cell r="AA1195">
            <v>65.3</v>
          </cell>
          <cell r="AB1195">
            <v>46154</v>
          </cell>
          <cell r="AC1195">
            <v>0</v>
          </cell>
          <cell r="AD1195">
            <v>0</v>
          </cell>
          <cell r="AF1195">
            <v>123.82499999999999</v>
          </cell>
          <cell r="AG1195">
            <v>57.15</v>
          </cell>
          <cell r="AH1195">
            <v>11.8872</v>
          </cell>
        </row>
        <row r="1196">
          <cell r="A1196">
            <v>270012</v>
          </cell>
          <cell r="B1196">
            <v>4502451827</v>
          </cell>
          <cell r="C1196">
            <v>46114</v>
          </cell>
          <cell r="D1196">
            <v>46115</v>
          </cell>
          <cell r="E1196">
            <v>46150</v>
          </cell>
          <cell r="F1196">
            <v>46142</v>
          </cell>
          <cell r="G1196">
            <v>0</v>
          </cell>
          <cell r="H1196" t="str">
            <v>270012-10</v>
          </cell>
          <cell r="I1196" t="str">
            <v>SULZER PUMPS (CANADA) INC</v>
          </cell>
          <cell r="J1196">
            <v>10</v>
          </cell>
          <cell r="K1196" t="str">
            <v>THROTTLE SLEEVE;MACH</v>
          </cell>
          <cell r="L1196" t="str">
            <v>ASTM A182 F6a Class 2/ASTM A276 TP 410 Cond A+COL.6</v>
          </cell>
          <cell r="M1196">
            <v>204711977005</v>
          </cell>
          <cell r="N1196" t="str">
            <v>B46648-017</v>
          </cell>
          <cell r="O1196" t="str">
            <v>C</v>
          </cell>
          <cell r="P1196" t="str">
            <v>COL.6 (THK 0.8mm)</v>
          </cell>
          <cell r="Q1196" t="str">
            <v>URGENT No Delay/PS-2000-000 REV 00/Country of Origin</v>
          </cell>
          <cell r="R1196">
            <v>1</v>
          </cell>
          <cell r="S1196">
            <v>1</v>
          </cell>
          <cell r="T1196">
            <v>26023</v>
          </cell>
          <cell r="U1196">
            <v>46139</v>
          </cell>
          <cell r="V1196">
            <v>0</v>
          </cell>
          <cell r="W1196" t="str">
            <v>COMPLETE</v>
          </cell>
          <cell r="X1196">
            <v>515.1</v>
          </cell>
          <cell r="Y1196">
            <v>0</v>
          </cell>
          <cell r="Z1196" t="str">
            <v>USD</v>
          </cell>
          <cell r="AA1196">
            <v>0</v>
          </cell>
          <cell r="AB1196">
            <v>46139</v>
          </cell>
          <cell r="AC1196">
            <v>0</v>
          </cell>
          <cell r="AD1196">
            <v>0</v>
          </cell>
          <cell r="AF1196">
            <v>98.145599999999988</v>
          </cell>
          <cell r="AG1196">
            <v>72.897999999999996</v>
          </cell>
          <cell r="AH1196">
            <v>66.674999999999997</v>
          </cell>
        </row>
        <row r="1197">
          <cell r="A1197">
            <v>270029</v>
          </cell>
          <cell r="B1197">
            <v>4502453808</v>
          </cell>
          <cell r="C1197">
            <v>46121</v>
          </cell>
          <cell r="D1197">
            <v>46121</v>
          </cell>
          <cell r="E1197">
            <v>46178</v>
          </cell>
          <cell r="F1197">
            <v>46172</v>
          </cell>
          <cell r="G1197">
            <v>0</v>
          </cell>
          <cell r="H1197" t="str">
            <v>270029-10</v>
          </cell>
          <cell r="I1197" t="str">
            <v>Sulzer Pumpen (Deutschland) GmbH</v>
          </cell>
          <cell r="J1197">
            <v>10</v>
          </cell>
          <cell r="K1197" t="str">
            <v>IMPELLER RING;MACH</v>
          </cell>
          <cell r="L1197" t="str">
            <v>ASTM A276 316L/UNS S31600+COL.6</v>
          </cell>
          <cell r="M1197" t="str">
            <v>204647847001Q01</v>
          </cell>
          <cell r="N1197" t="str">
            <v>3-204647847</v>
          </cell>
          <cell r="O1197" t="str">
            <v>B</v>
          </cell>
          <cell r="P1197" t="str">
            <v>COL.6</v>
          </cell>
          <cell r="Q1197" t="str">
            <v>PS-2000 Rev.Lev.00 Version 01/county of origin</v>
          </cell>
          <cell r="R1197">
            <v>2</v>
          </cell>
          <cell r="S1197">
            <v>0</v>
          </cell>
          <cell r="T1197">
            <v>0</v>
          </cell>
          <cell r="U1197">
            <v>0</v>
          </cell>
          <cell r="V1197">
            <v>2</v>
          </cell>
          <cell r="W1197" t="str">
            <v>PENDING</v>
          </cell>
          <cell r="X1197">
            <v>327</v>
          </cell>
          <cell r="Y1197">
            <v>0</v>
          </cell>
          <cell r="Z1197" t="str">
            <v>EURO</v>
          </cell>
          <cell r="AA1197">
            <v>654</v>
          </cell>
          <cell r="AB1197">
            <v>46169</v>
          </cell>
          <cell r="AC1197">
            <v>0</v>
          </cell>
          <cell r="AD1197">
            <v>0</v>
          </cell>
          <cell r="AF1197">
            <v>150.19999999999999</v>
          </cell>
          <cell r="AG1197">
            <v>140</v>
          </cell>
          <cell r="AH1197">
            <v>19</v>
          </cell>
        </row>
        <row r="1198">
          <cell r="A1198">
            <v>270032</v>
          </cell>
          <cell r="B1198">
            <v>4502454015</v>
          </cell>
          <cell r="C1198">
            <v>46121</v>
          </cell>
          <cell r="D1198">
            <v>46121</v>
          </cell>
          <cell r="E1198">
            <v>46178</v>
          </cell>
          <cell r="F1198">
            <v>46172</v>
          </cell>
          <cell r="G1198">
            <v>0</v>
          </cell>
          <cell r="H1198" t="str">
            <v>270032-10</v>
          </cell>
          <cell r="I1198" t="str">
            <v>Sulzer Leeds PMC</v>
          </cell>
          <cell r="J1198">
            <v>10</v>
          </cell>
          <cell r="K1198" t="str">
            <v>STATIONARY RING;MACH</v>
          </cell>
          <cell r="L1198" t="str">
            <v>ASTM A276 Type 316L+Stel.6</v>
          </cell>
          <cell r="M1198" t="str">
            <v>507128364003Q01</v>
          </cell>
          <cell r="N1198">
            <v>507128364</v>
          </cell>
          <cell r="O1198" t="str">
            <v>A</v>
          </cell>
          <cell r="P1198" t="str">
            <v>STEL.6</v>
          </cell>
          <cell r="Q1198" t="str">
            <v>40-434 REV 02/40-504 REV 17/PS-2000 REV 00</v>
          </cell>
          <cell r="R1198">
            <v>8</v>
          </cell>
          <cell r="S1198">
            <v>0</v>
          </cell>
          <cell r="T1198">
            <v>0</v>
          </cell>
          <cell r="U1198">
            <v>0</v>
          </cell>
          <cell r="V1198">
            <v>8</v>
          </cell>
          <cell r="W1198" t="str">
            <v>PENDING</v>
          </cell>
          <cell r="X1198">
            <v>233.7</v>
          </cell>
          <cell r="Y1198">
            <v>0</v>
          </cell>
          <cell r="Z1198" t="str">
            <v>GBP</v>
          </cell>
          <cell r="AA1198">
            <v>1869.6</v>
          </cell>
          <cell r="AB1198">
            <v>46169</v>
          </cell>
          <cell r="AC1198">
            <v>0</v>
          </cell>
          <cell r="AD1198">
            <v>0</v>
          </cell>
          <cell r="AF1198">
            <v>158.5</v>
          </cell>
          <cell r="AG1198">
            <v>133</v>
          </cell>
          <cell r="AH1198">
            <v>20.5</v>
          </cell>
        </row>
        <row r="1199">
          <cell r="A1199">
            <v>270032</v>
          </cell>
          <cell r="B1199">
            <v>4502454015</v>
          </cell>
          <cell r="C1199">
            <v>46121</v>
          </cell>
          <cell r="D1199">
            <v>46121</v>
          </cell>
          <cell r="E1199">
            <v>46178</v>
          </cell>
          <cell r="F1199">
            <v>46172</v>
          </cell>
          <cell r="G1199">
            <v>0</v>
          </cell>
          <cell r="H1199" t="str">
            <v>270032-20</v>
          </cell>
          <cell r="I1199" t="str">
            <v>Sulzer Leeds PMC</v>
          </cell>
          <cell r="J1199">
            <v>20</v>
          </cell>
          <cell r="K1199" t="str">
            <v>STATIONARY RING;MACH</v>
          </cell>
          <cell r="L1199" t="str">
            <v>ASTM A276 Type 316L+Stel.6</v>
          </cell>
          <cell r="M1199" t="str">
            <v>507128364001Q01</v>
          </cell>
          <cell r="N1199">
            <v>507128364</v>
          </cell>
          <cell r="O1199" t="str">
            <v>A</v>
          </cell>
          <cell r="P1199" t="str">
            <v>STEL.6</v>
          </cell>
          <cell r="Q1199" t="str">
            <v>40-434 REV 02/40-504 REV 17/PS-2000 REV 00</v>
          </cell>
          <cell r="R1199">
            <v>2</v>
          </cell>
          <cell r="S1199">
            <v>0</v>
          </cell>
          <cell r="T1199">
            <v>0</v>
          </cell>
          <cell r="U1199">
            <v>0</v>
          </cell>
          <cell r="V1199">
            <v>2</v>
          </cell>
          <cell r="W1199" t="str">
            <v>PENDING</v>
          </cell>
          <cell r="X1199">
            <v>305.89999999999998</v>
          </cell>
          <cell r="Y1199">
            <v>0</v>
          </cell>
          <cell r="Z1199" t="str">
            <v>GBP</v>
          </cell>
          <cell r="AA1199">
            <v>611.79999999999995</v>
          </cell>
          <cell r="AB1199">
            <v>46169</v>
          </cell>
          <cell r="AC1199">
            <v>0</v>
          </cell>
          <cell r="AD1199">
            <v>0</v>
          </cell>
          <cell r="AF1199">
            <v>164.5</v>
          </cell>
          <cell r="AG1199">
            <v>139</v>
          </cell>
          <cell r="AH1199">
            <v>20.5</v>
          </cell>
        </row>
        <row r="1200">
          <cell r="A1200">
            <v>270032</v>
          </cell>
          <cell r="B1200">
            <v>4502454015</v>
          </cell>
          <cell r="C1200">
            <v>46121</v>
          </cell>
          <cell r="D1200">
            <v>46121</v>
          </cell>
          <cell r="E1200">
            <v>46178</v>
          </cell>
          <cell r="F1200">
            <v>46172</v>
          </cell>
          <cell r="G1200">
            <v>0</v>
          </cell>
          <cell r="H1200" t="str">
            <v>270032-30</v>
          </cell>
          <cell r="I1200" t="str">
            <v>Sulzer Leeds PMC</v>
          </cell>
          <cell r="J1200">
            <v>30</v>
          </cell>
          <cell r="K1200" t="str">
            <v>STATIONARY RING;MACH</v>
          </cell>
          <cell r="L1200" t="str">
            <v>ASTM A276 Type 316L+Stel.6</v>
          </cell>
          <cell r="M1200" t="str">
            <v>507128364002Q01</v>
          </cell>
          <cell r="N1200">
            <v>507128364</v>
          </cell>
          <cell r="O1200" t="str">
            <v>A</v>
          </cell>
          <cell r="P1200" t="str">
            <v>STEL.6</v>
          </cell>
          <cell r="Q1200" t="str">
            <v>40-434 REV 02/40-504 REV 17/PS-2000 REV 00</v>
          </cell>
          <cell r="R1200">
            <v>2</v>
          </cell>
          <cell r="S1200">
            <v>0</v>
          </cell>
          <cell r="T1200">
            <v>0</v>
          </cell>
          <cell r="U1200">
            <v>0</v>
          </cell>
          <cell r="V1200">
            <v>2</v>
          </cell>
          <cell r="W1200" t="str">
            <v>PENDING</v>
          </cell>
          <cell r="X1200">
            <v>307</v>
          </cell>
          <cell r="Y1200">
            <v>0</v>
          </cell>
          <cell r="Z1200" t="str">
            <v>GBP</v>
          </cell>
          <cell r="AA1200">
            <v>614</v>
          </cell>
          <cell r="AB1200">
            <v>46169</v>
          </cell>
          <cell r="AC1200">
            <v>0</v>
          </cell>
          <cell r="AD1200">
            <v>0</v>
          </cell>
          <cell r="AF1200">
            <v>164.5</v>
          </cell>
          <cell r="AG1200">
            <v>142.5</v>
          </cell>
          <cell r="AH1200">
            <v>20.5</v>
          </cell>
        </row>
        <row r="1201">
          <cell r="A1201">
            <v>270012</v>
          </cell>
          <cell r="B1201">
            <v>4502451827</v>
          </cell>
          <cell r="C1201">
            <v>46114</v>
          </cell>
          <cell r="D1201">
            <v>46115</v>
          </cell>
          <cell r="E1201">
            <v>46150</v>
          </cell>
          <cell r="F1201">
            <v>46142</v>
          </cell>
          <cell r="G1201">
            <v>0</v>
          </cell>
          <cell r="H1201" t="str">
            <v>270012-20</v>
          </cell>
          <cell r="I1201" t="str">
            <v>SULZER PUMPS (CANADA) INC</v>
          </cell>
          <cell r="J1201">
            <v>20</v>
          </cell>
          <cell r="K1201" t="str">
            <v>Expediting fee for line 10</v>
          </cell>
          <cell r="L1201" t="str">
            <v>-</v>
          </cell>
          <cell r="M1201" t="str">
            <v>Expediting fee</v>
          </cell>
          <cell r="N1201" t="str">
            <v>-</v>
          </cell>
          <cell r="O1201" t="str">
            <v>-</v>
          </cell>
          <cell r="P1201">
            <v>0</v>
          </cell>
          <cell r="Q1201">
            <v>0</v>
          </cell>
          <cell r="R1201">
            <v>1</v>
          </cell>
          <cell r="S1201">
            <v>0</v>
          </cell>
          <cell r="T1201">
            <v>0</v>
          </cell>
          <cell r="U1201">
            <v>0</v>
          </cell>
          <cell r="V1201">
            <v>1</v>
          </cell>
          <cell r="W1201" t="str">
            <v>PENDING</v>
          </cell>
          <cell r="X1201">
            <v>154.6</v>
          </cell>
          <cell r="Y1201">
            <v>0</v>
          </cell>
          <cell r="Z1201" t="str">
            <v>USD</v>
          </cell>
          <cell r="AA1201">
            <v>154.6</v>
          </cell>
          <cell r="AB1201">
            <v>46139</v>
          </cell>
          <cell r="AC1201">
            <v>0</v>
          </cell>
          <cell r="AD1201">
            <v>0</v>
          </cell>
        </row>
        <row r="1202">
          <cell r="A1202">
            <v>270039</v>
          </cell>
          <cell r="B1202">
            <v>4502454687</v>
          </cell>
          <cell r="C1202">
            <v>46122</v>
          </cell>
          <cell r="D1202">
            <v>46125</v>
          </cell>
          <cell r="E1202">
            <v>46185</v>
          </cell>
          <cell r="F1202">
            <v>46172</v>
          </cell>
          <cell r="G1202">
            <v>0</v>
          </cell>
          <cell r="H1202" t="str">
            <v>270039-10</v>
          </cell>
          <cell r="I1202" t="str">
            <v>SULZER PUMPS (CANADA) INC</v>
          </cell>
          <cell r="J1202">
            <v>10</v>
          </cell>
          <cell r="K1202" t="str">
            <v>THROTTLE SLEEVE;MACH</v>
          </cell>
          <cell r="L1202" t="str">
            <v>AISI Gr 316L+STEL.6</v>
          </cell>
          <cell r="M1202">
            <v>204704005010</v>
          </cell>
          <cell r="N1202" t="str">
            <v>A31890-000</v>
          </cell>
          <cell r="O1202" t="str">
            <v>B</v>
          </cell>
          <cell r="P1202" t="str">
            <v>STEL.6</v>
          </cell>
          <cell r="Q1202" t="str">
            <v>PS-2000-000 REV 00/Country of Origin</v>
          </cell>
          <cell r="R1202">
            <v>1</v>
          </cell>
          <cell r="S1202">
            <v>0</v>
          </cell>
          <cell r="T1202">
            <v>0</v>
          </cell>
          <cell r="U1202">
            <v>0</v>
          </cell>
          <cell r="V1202">
            <v>1</v>
          </cell>
          <cell r="W1202" t="str">
            <v>PENDING</v>
          </cell>
          <cell r="X1202">
            <v>463.9</v>
          </cell>
          <cell r="Y1202">
            <v>0</v>
          </cell>
          <cell r="Z1202" t="str">
            <v>USD</v>
          </cell>
          <cell r="AA1202">
            <v>463.9</v>
          </cell>
          <cell r="AB1202">
            <v>46169</v>
          </cell>
          <cell r="AC1202">
            <v>0</v>
          </cell>
          <cell r="AD1202">
            <v>0</v>
          </cell>
          <cell r="AF1202">
            <v>63.5</v>
          </cell>
          <cell r="AG1202">
            <v>50.520600000000002</v>
          </cell>
          <cell r="AH1202">
            <v>101.6</v>
          </cell>
        </row>
        <row r="1203">
          <cell r="A1203">
            <v>270039</v>
          </cell>
          <cell r="B1203">
            <v>4502454687</v>
          </cell>
          <cell r="C1203">
            <v>46122</v>
          </cell>
          <cell r="D1203">
            <v>46125</v>
          </cell>
          <cell r="E1203">
            <v>46185</v>
          </cell>
          <cell r="F1203">
            <v>46172</v>
          </cell>
          <cell r="G1203">
            <v>0</v>
          </cell>
          <cell r="H1203" t="str">
            <v>270039-20</v>
          </cell>
          <cell r="I1203" t="str">
            <v>SULZER PUMPS (CANADA) INC</v>
          </cell>
          <cell r="J1203">
            <v>20</v>
          </cell>
          <cell r="K1203" t="str">
            <v>STATIONARY RING;MACH</v>
          </cell>
          <cell r="L1203" t="str">
            <v>AISI Gr 316L+STEL.6</v>
          </cell>
          <cell r="M1203">
            <v>204704269003</v>
          </cell>
          <cell r="N1203" t="str">
            <v>A35250-000</v>
          </cell>
          <cell r="O1203" t="str">
            <v>B</v>
          </cell>
          <cell r="P1203" t="str">
            <v>STEL.6</v>
          </cell>
          <cell r="Q1203" t="str">
            <v>PS-2000-000 REV 00/Country of Origin</v>
          </cell>
          <cell r="R1203">
            <v>1</v>
          </cell>
          <cell r="S1203">
            <v>0</v>
          </cell>
          <cell r="T1203">
            <v>0</v>
          </cell>
          <cell r="U1203">
            <v>0</v>
          </cell>
          <cell r="V1203">
            <v>1</v>
          </cell>
          <cell r="W1203" t="str">
            <v>PENDING</v>
          </cell>
          <cell r="X1203">
            <v>375.8</v>
          </cell>
          <cell r="Y1203">
            <v>0</v>
          </cell>
          <cell r="Z1203" t="str">
            <v>USD</v>
          </cell>
          <cell r="AA1203">
            <v>375.8</v>
          </cell>
          <cell r="AB1203">
            <v>46169</v>
          </cell>
          <cell r="AC1203">
            <v>0</v>
          </cell>
          <cell r="AD1203">
            <v>0</v>
          </cell>
          <cell r="AF1203">
            <v>143.00199999999998</v>
          </cell>
          <cell r="AG1203">
            <v>117.47499999999999</v>
          </cell>
          <cell r="AH1203">
            <v>17.525999999999996</v>
          </cell>
        </row>
        <row r="1204">
          <cell r="A1204">
            <v>270039</v>
          </cell>
          <cell r="B1204">
            <v>4502454687</v>
          </cell>
          <cell r="C1204">
            <v>46122</v>
          </cell>
          <cell r="D1204">
            <v>46125</v>
          </cell>
          <cell r="E1204">
            <v>46185</v>
          </cell>
          <cell r="F1204">
            <v>46172</v>
          </cell>
          <cell r="G1204">
            <v>0</v>
          </cell>
          <cell r="H1204" t="str">
            <v>270039-30</v>
          </cell>
          <cell r="I1204" t="str">
            <v>SULZER PUMPS (CANADA) INC</v>
          </cell>
          <cell r="J1204">
            <v>30</v>
          </cell>
          <cell r="K1204" t="str">
            <v>STATIONARY RING;MACH</v>
          </cell>
          <cell r="L1204" t="str">
            <v>AISI Gr 316L+STEL.6</v>
          </cell>
          <cell r="M1204">
            <v>204704270003</v>
          </cell>
          <cell r="N1204" t="str">
            <v>A35251-000</v>
          </cell>
          <cell r="O1204" t="str">
            <v>A</v>
          </cell>
          <cell r="P1204" t="str">
            <v>STEL.6</v>
          </cell>
          <cell r="Q1204" t="str">
            <v>PS-2000-000 REV 00/Country of Origin</v>
          </cell>
          <cell r="R1204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1</v>
          </cell>
          <cell r="W1204" t="str">
            <v>PENDING</v>
          </cell>
          <cell r="X1204">
            <v>384.8</v>
          </cell>
          <cell r="Y1204">
            <v>0</v>
          </cell>
          <cell r="Z1204" t="str">
            <v>USD</v>
          </cell>
          <cell r="AA1204">
            <v>384.8</v>
          </cell>
          <cell r="AB1204">
            <v>46169</v>
          </cell>
          <cell r="AC1204">
            <v>0</v>
          </cell>
          <cell r="AD1204">
            <v>0</v>
          </cell>
          <cell r="AF1204">
            <v>153.92399999999998</v>
          </cell>
          <cell r="AG1204">
            <v>128.57480000000001</v>
          </cell>
          <cell r="AH1204">
            <v>17.525999999999996</v>
          </cell>
        </row>
        <row r="1205">
          <cell r="A1205">
            <v>270039</v>
          </cell>
          <cell r="B1205">
            <v>4502454687</v>
          </cell>
          <cell r="C1205">
            <v>46122</v>
          </cell>
          <cell r="D1205">
            <v>46125</v>
          </cell>
          <cell r="E1205">
            <v>46185</v>
          </cell>
          <cell r="F1205">
            <v>46172</v>
          </cell>
          <cell r="G1205">
            <v>0</v>
          </cell>
          <cell r="H1205" t="str">
            <v>270039-40</v>
          </cell>
          <cell r="I1205" t="str">
            <v>SULZER PUMPS (CANADA) INC</v>
          </cell>
          <cell r="J1205">
            <v>40</v>
          </cell>
          <cell r="K1205" t="str">
            <v>CENTER SLEEVE;MACH</v>
          </cell>
          <cell r="L1205" t="str">
            <v>AISI Gr 316L+STEL.6</v>
          </cell>
          <cell r="M1205">
            <v>204705350000</v>
          </cell>
          <cell r="N1205" t="str">
            <v>A51316-000</v>
          </cell>
          <cell r="O1205" t="str">
            <v>A</v>
          </cell>
          <cell r="P1205" t="str">
            <v>STEL.6</v>
          </cell>
          <cell r="Q1205" t="str">
            <v>PS-2000-000 REV 00/Country of Origin</v>
          </cell>
          <cell r="R1205">
            <v>1</v>
          </cell>
          <cell r="S1205">
            <v>0</v>
          </cell>
          <cell r="T1205">
            <v>0</v>
          </cell>
          <cell r="U1205">
            <v>0</v>
          </cell>
          <cell r="V1205">
            <v>1</v>
          </cell>
          <cell r="W1205" t="str">
            <v>PENDING</v>
          </cell>
          <cell r="X1205">
            <v>395.9</v>
          </cell>
          <cell r="Y1205">
            <v>0</v>
          </cell>
          <cell r="Z1205" t="str">
            <v>USD</v>
          </cell>
          <cell r="AA1205">
            <v>395.9</v>
          </cell>
          <cell r="AB1205">
            <v>46169</v>
          </cell>
          <cell r="AC1205">
            <v>0</v>
          </cell>
          <cell r="AD1205">
            <v>0</v>
          </cell>
          <cell r="AF1205">
            <v>75.945999999999998</v>
          </cell>
          <cell r="AG1205">
            <v>50.495199999999997</v>
          </cell>
          <cell r="AH1205">
            <v>61.925200000000004</v>
          </cell>
        </row>
        <row r="1206">
          <cell r="A1206">
            <v>270039</v>
          </cell>
          <cell r="B1206">
            <v>4502454687</v>
          </cell>
          <cell r="C1206">
            <v>46122</v>
          </cell>
          <cell r="D1206">
            <v>46125</v>
          </cell>
          <cell r="E1206">
            <v>46185</v>
          </cell>
          <cell r="F1206">
            <v>46172</v>
          </cell>
          <cell r="G1206">
            <v>0</v>
          </cell>
          <cell r="H1206" t="str">
            <v>270039-70</v>
          </cell>
          <cell r="I1206" t="str">
            <v>SULZER PUMPS (CANADA) INC</v>
          </cell>
          <cell r="J1206">
            <v>70</v>
          </cell>
          <cell r="K1206" t="str">
            <v>IMPELLER RING;MACH</v>
          </cell>
          <cell r="L1206" t="str">
            <v>AISI Gr 316L+STEL.6</v>
          </cell>
          <cell r="M1206">
            <v>204752702001</v>
          </cell>
          <cell r="N1206" t="str">
            <v>A31888-000</v>
          </cell>
          <cell r="O1206" t="str">
            <v>C</v>
          </cell>
          <cell r="P1206" t="str">
            <v>STEL.6</v>
          </cell>
          <cell r="Q1206" t="str">
            <v>PS-2000-000 REV 00/Country of Origin</v>
          </cell>
          <cell r="R1206">
            <v>4</v>
          </cell>
          <cell r="S1206">
            <v>0</v>
          </cell>
          <cell r="T1206">
            <v>0</v>
          </cell>
          <cell r="U1206">
            <v>0</v>
          </cell>
          <cell r="V1206">
            <v>4</v>
          </cell>
          <cell r="W1206" t="str">
            <v>PENDING</v>
          </cell>
          <cell r="X1206">
            <v>284.60000000000002</v>
          </cell>
          <cell r="Y1206">
            <v>0</v>
          </cell>
          <cell r="Z1206" t="str">
            <v>USD</v>
          </cell>
          <cell r="AA1206">
            <v>1138.4000000000001</v>
          </cell>
          <cell r="AB1206">
            <v>46169</v>
          </cell>
          <cell r="AC1206">
            <v>0</v>
          </cell>
          <cell r="AD1206">
            <v>0</v>
          </cell>
          <cell r="AF1206">
            <v>117.14479999999999</v>
          </cell>
          <cell r="AG1206">
            <v>104.77499999999999</v>
          </cell>
          <cell r="AH1206">
            <v>19.049999999999997</v>
          </cell>
        </row>
        <row r="1207">
          <cell r="A1207">
            <v>270039</v>
          </cell>
          <cell r="B1207">
            <v>4502454687</v>
          </cell>
          <cell r="C1207">
            <v>46122</v>
          </cell>
          <cell r="D1207">
            <v>46125</v>
          </cell>
          <cell r="E1207">
            <v>46185</v>
          </cell>
          <cell r="F1207">
            <v>46172</v>
          </cell>
          <cell r="G1207">
            <v>0</v>
          </cell>
          <cell r="H1207" t="str">
            <v>270039-80</v>
          </cell>
          <cell r="I1207" t="str">
            <v>SULZER PUMPS (CANADA) INC</v>
          </cell>
          <cell r="J1207">
            <v>80</v>
          </cell>
          <cell r="K1207" t="str">
            <v>IMPELLER RING;MACH</v>
          </cell>
          <cell r="L1207" t="str">
            <v>AISI Gr 316L+STEL.6</v>
          </cell>
          <cell r="M1207">
            <v>204752703001</v>
          </cell>
          <cell r="N1207" t="str">
            <v>A37301-000</v>
          </cell>
          <cell r="O1207" t="str">
            <v>B</v>
          </cell>
          <cell r="P1207" t="str">
            <v>STEL.6</v>
          </cell>
          <cell r="Q1207" t="str">
            <v>PS-2000-000 REV 00/Country of Origin</v>
          </cell>
          <cell r="R1207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1</v>
          </cell>
          <cell r="W1207" t="str">
            <v>PENDING</v>
          </cell>
          <cell r="X1207">
            <v>364.4</v>
          </cell>
          <cell r="Y1207">
            <v>0</v>
          </cell>
          <cell r="Z1207" t="str">
            <v>USD</v>
          </cell>
          <cell r="AA1207">
            <v>364.4</v>
          </cell>
          <cell r="AB1207">
            <v>46169</v>
          </cell>
          <cell r="AC1207">
            <v>0</v>
          </cell>
          <cell r="AD1207">
            <v>0</v>
          </cell>
          <cell r="AF1207">
            <v>128.2192</v>
          </cell>
          <cell r="AG1207">
            <v>115.87480000000001</v>
          </cell>
          <cell r="AH1207">
            <v>19.049999999999997</v>
          </cell>
        </row>
        <row r="1208">
          <cell r="A1208">
            <v>270044</v>
          </cell>
          <cell r="B1208">
            <v>4502455772</v>
          </cell>
          <cell r="C1208">
            <v>46126</v>
          </cell>
          <cell r="D1208">
            <v>46126</v>
          </cell>
          <cell r="E1208">
            <v>46185</v>
          </cell>
          <cell r="F1208">
            <v>46172</v>
          </cell>
          <cell r="G1208">
            <v>0</v>
          </cell>
          <cell r="H1208" t="str">
            <v>270044-10</v>
          </cell>
          <cell r="I1208" t="str">
            <v>Sulzer Leeds PMC</v>
          </cell>
          <cell r="J1208">
            <v>10</v>
          </cell>
          <cell r="K1208" t="str">
            <v>RING;EN1982;MACH</v>
          </cell>
          <cell r="L1208" t="str">
            <v>EN 1982 Gr CuSn12-C (CC483K) - GZ</v>
          </cell>
          <cell r="M1208">
            <v>204647420001</v>
          </cell>
          <cell r="N1208" t="str">
            <v>3-204647420</v>
          </cell>
          <cell r="O1208" t="str">
            <v>-</v>
          </cell>
          <cell r="P1208">
            <v>0</v>
          </cell>
          <cell r="Q1208">
            <v>0</v>
          </cell>
          <cell r="R1208">
            <v>2</v>
          </cell>
          <cell r="S1208">
            <v>0</v>
          </cell>
          <cell r="T1208">
            <v>0</v>
          </cell>
          <cell r="U1208">
            <v>0</v>
          </cell>
          <cell r="V1208">
            <v>2</v>
          </cell>
          <cell r="W1208" t="str">
            <v>PENDING</v>
          </cell>
          <cell r="X1208">
            <v>285.89999999999998</v>
          </cell>
          <cell r="Y1208">
            <v>0</v>
          </cell>
          <cell r="Z1208" t="str">
            <v>GBP</v>
          </cell>
          <cell r="AA1208">
            <v>571.79999999999995</v>
          </cell>
          <cell r="AB1208">
            <v>46169</v>
          </cell>
          <cell r="AC1208">
            <v>0</v>
          </cell>
          <cell r="AD1208">
            <v>0</v>
          </cell>
          <cell r="AF1208">
            <v>240</v>
          </cell>
          <cell r="AG1208">
            <v>223.4</v>
          </cell>
          <cell r="AH1208">
            <v>16</v>
          </cell>
        </row>
        <row r="1209">
          <cell r="A1209">
            <v>270044</v>
          </cell>
          <cell r="B1209">
            <v>4502455772</v>
          </cell>
          <cell r="C1209">
            <v>46126</v>
          </cell>
          <cell r="D1209">
            <v>46126</v>
          </cell>
          <cell r="E1209">
            <v>46185</v>
          </cell>
          <cell r="F1209">
            <v>46172</v>
          </cell>
          <cell r="G1209">
            <v>0</v>
          </cell>
          <cell r="H1209" t="str">
            <v>270044-20</v>
          </cell>
          <cell r="I1209" t="str">
            <v>Sulzer Leeds PMC</v>
          </cell>
          <cell r="J1209">
            <v>20</v>
          </cell>
          <cell r="K1209" t="str">
            <v>STATIONARY RING;MACH</v>
          </cell>
          <cell r="L1209" t="str">
            <v>AISI Gr 410 (Ni &lt;= 0.25%)+COL.5</v>
          </cell>
          <cell r="M1209">
            <v>204501169002</v>
          </cell>
          <cell r="N1209" t="str">
            <v>3-204501169</v>
          </cell>
          <cell r="O1209" t="str">
            <v>-</v>
          </cell>
          <cell r="P1209" t="str">
            <v>COL.5</v>
          </cell>
          <cell r="Q1209">
            <v>0</v>
          </cell>
          <cell r="R1209">
            <v>2</v>
          </cell>
          <cell r="S1209">
            <v>0</v>
          </cell>
          <cell r="T1209" t="str">
            <v>Will be overlayed with AWS ErNiCr-B (Col.5)</v>
          </cell>
          <cell r="U1209">
            <v>0</v>
          </cell>
          <cell r="V1209">
            <v>2</v>
          </cell>
          <cell r="W1209" t="str">
            <v>PENDING</v>
          </cell>
          <cell r="X1209">
            <v>317.89999999999998</v>
          </cell>
          <cell r="Y1209">
            <v>0</v>
          </cell>
          <cell r="Z1209" t="str">
            <v>GBP</v>
          </cell>
          <cell r="AA1209">
            <v>635.79999999999995</v>
          </cell>
          <cell r="AB1209">
            <v>46169</v>
          </cell>
          <cell r="AC1209">
            <v>0</v>
          </cell>
          <cell r="AD1209">
            <v>0</v>
          </cell>
          <cell r="AF1209">
            <v>150</v>
          </cell>
          <cell r="AG1209">
            <v>135.47800000000001</v>
          </cell>
          <cell r="AH1209">
            <v>20</v>
          </cell>
        </row>
        <row r="1210">
          <cell r="A1210">
            <v>270044</v>
          </cell>
          <cell r="B1210">
            <v>4502455772</v>
          </cell>
          <cell r="C1210">
            <v>46126</v>
          </cell>
          <cell r="D1210">
            <v>46126</v>
          </cell>
          <cell r="E1210">
            <v>46185</v>
          </cell>
          <cell r="F1210">
            <v>46172</v>
          </cell>
          <cell r="G1210">
            <v>0</v>
          </cell>
          <cell r="H1210" t="str">
            <v>270044-30</v>
          </cell>
          <cell r="I1210" t="str">
            <v>Sulzer Leeds PMC</v>
          </cell>
          <cell r="J1210">
            <v>30</v>
          </cell>
          <cell r="K1210" t="str">
            <v>IMPELLER RING;MACH</v>
          </cell>
          <cell r="L1210" t="str">
            <v>AISI Gr 410 (Ni &lt;= 0.25%)+COL.6</v>
          </cell>
          <cell r="M1210">
            <v>204500986008</v>
          </cell>
          <cell r="N1210" t="str">
            <v>3-204500986</v>
          </cell>
          <cell r="O1210" t="str">
            <v>-</v>
          </cell>
          <cell r="P1210" t="str">
            <v>COL.6</v>
          </cell>
          <cell r="Q1210" t="str">
            <v>PS-1101 REV 01</v>
          </cell>
          <cell r="R1210">
            <v>2</v>
          </cell>
          <cell r="S1210">
            <v>0</v>
          </cell>
          <cell r="T1210" t="str">
            <v>Will be overlayed with AWS ErNiCr-C (Col.6)</v>
          </cell>
          <cell r="U1210">
            <v>0</v>
          </cell>
          <cell r="V1210">
            <v>2</v>
          </cell>
          <cell r="W1210" t="str">
            <v>PENDING</v>
          </cell>
          <cell r="X1210">
            <v>265</v>
          </cell>
          <cell r="Y1210">
            <v>0</v>
          </cell>
          <cell r="Z1210" t="str">
            <v>GBP</v>
          </cell>
          <cell r="AA1210">
            <v>530</v>
          </cell>
          <cell r="AB1210">
            <v>46169</v>
          </cell>
          <cell r="AC1210">
            <v>0</v>
          </cell>
          <cell r="AD1210">
            <v>0</v>
          </cell>
          <cell r="AF1210">
            <v>134.94200000000001</v>
          </cell>
          <cell r="AG1210">
            <v>120</v>
          </cell>
          <cell r="AH1210">
            <v>20</v>
          </cell>
        </row>
        <row r="1211">
          <cell r="A1211">
            <v>270045</v>
          </cell>
          <cell r="B1211">
            <v>4502455820</v>
          </cell>
          <cell r="C1211">
            <v>46126</v>
          </cell>
          <cell r="D1211">
            <v>46126</v>
          </cell>
          <cell r="E1211">
            <v>46178</v>
          </cell>
          <cell r="F1211" t="str">
            <v>Cancelled</v>
          </cell>
          <cell r="G1211">
            <v>46172</v>
          </cell>
          <cell r="H1211" t="str">
            <v>270045-10</v>
          </cell>
          <cell r="I1211" t="str">
            <v>Sulzer Leeds PMC</v>
          </cell>
          <cell r="J1211">
            <v>10</v>
          </cell>
          <cell r="K1211" t="str">
            <v>STGPC,CENTER</v>
          </cell>
          <cell r="L1211" t="str">
            <v>AISI Gr 410 (Ni &lt;= 0.25%+STEL.6</v>
          </cell>
          <cell r="M1211">
            <v>2247725</v>
          </cell>
          <cell r="N1211" t="str">
            <v>D19031 (Part no 1)</v>
          </cell>
          <cell r="O1211" t="str">
            <v>A</v>
          </cell>
          <cell r="P1211" t="str">
            <v>STEL.6</v>
          </cell>
          <cell r="Q1211">
            <v>0</v>
          </cell>
          <cell r="R1211">
            <v>1</v>
          </cell>
          <cell r="S1211">
            <v>1</v>
          </cell>
          <cell r="T1211" t="str">
            <v>Cancelled by Sam dtd.17/04/2026</v>
          </cell>
          <cell r="U1211" t="str">
            <v>Price confirmation 588.20 on po 100</v>
          </cell>
          <cell r="V1211">
            <v>0</v>
          </cell>
          <cell r="W1211" t="str">
            <v>COMPLETE</v>
          </cell>
          <cell r="X1211">
            <v>588.20000000000005</v>
          </cell>
          <cell r="Y1211">
            <v>0</v>
          </cell>
          <cell r="Z1211" t="str">
            <v>GBP</v>
          </cell>
          <cell r="AA1211">
            <v>0</v>
          </cell>
          <cell r="AB1211" t="e">
            <v>#VALUE!</v>
          </cell>
          <cell r="AC1211">
            <v>0</v>
          </cell>
          <cell r="AD1211">
            <v>0</v>
          </cell>
          <cell r="AF1211">
            <v>184.14999999999998</v>
          </cell>
          <cell r="AG1211">
            <v>104.77499999999999</v>
          </cell>
          <cell r="AH1211">
            <v>76.199999999999989</v>
          </cell>
        </row>
        <row r="1212">
          <cell r="A1212">
            <v>270045</v>
          </cell>
          <cell r="B1212">
            <v>4502455820</v>
          </cell>
          <cell r="C1212">
            <v>46126</v>
          </cell>
          <cell r="D1212">
            <v>46126</v>
          </cell>
          <cell r="E1212">
            <v>46178</v>
          </cell>
          <cell r="F1212" t="str">
            <v>Cancelled</v>
          </cell>
          <cell r="G1212">
            <v>46172</v>
          </cell>
          <cell r="H1212" t="str">
            <v>270045-10A</v>
          </cell>
          <cell r="I1212" t="str">
            <v>Sulzer Leeds PMC</v>
          </cell>
          <cell r="J1212" t="str">
            <v>10A</v>
          </cell>
          <cell r="K1212" t="str">
            <v>LUGS 0.12x0.25x0.75</v>
          </cell>
          <cell r="L1212" t="str">
            <v>AISI Gr 410 (Ni &lt;= 0.25%</v>
          </cell>
          <cell r="M1212" t="str">
            <v>2247725-Lugs</v>
          </cell>
          <cell r="N1212" t="str">
            <v>D19031 (Part no 1)</v>
          </cell>
          <cell r="O1212" t="str">
            <v>A</v>
          </cell>
          <cell r="P1212">
            <v>0</v>
          </cell>
          <cell r="Q1212">
            <v>0</v>
          </cell>
          <cell r="R1212">
            <v>4</v>
          </cell>
          <cell r="S1212">
            <v>4</v>
          </cell>
          <cell r="T1212" t="str">
            <v>Cancelled by Sam dtd.17/04/2026</v>
          </cell>
          <cell r="U1212">
            <v>0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GBP</v>
          </cell>
          <cell r="AA1212">
            <v>0</v>
          </cell>
          <cell r="AB1212" t="e">
            <v>#VALUE!</v>
          </cell>
          <cell r="AC1212">
            <v>0</v>
          </cell>
          <cell r="AD1212">
            <v>0</v>
          </cell>
          <cell r="AF1212">
            <v>3.0479999999999996</v>
          </cell>
          <cell r="AG1212">
            <v>6.35</v>
          </cell>
          <cell r="AH1212">
            <v>19.049999999999997</v>
          </cell>
        </row>
        <row r="1213">
          <cell r="A1213">
            <v>270046</v>
          </cell>
          <cell r="B1213">
            <v>4502456033</v>
          </cell>
          <cell r="C1213">
            <v>46126</v>
          </cell>
          <cell r="D1213">
            <v>46127</v>
          </cell>
          <cell r="E1213">
            <v>46181</v>
          </cell>
          <cell r="F1213">
            <v>46172</v>
          </cell>
          <cell r="G1213">
            <v>0</v>
          </cell>
          <cell r="H1213" t="str">
            <v>270046-10</v>
          </cell>
          <cell r="I1213" t="str">
            <v>Sulzer Leeds PMC</v>
          </cell>
          <cell r="J1213">
            <v>10</v>
          </cell>
          <cell r="K1213" t="str">
            <v>CENTER SLEEVE;MACH</v>
          </cell>
          <cell r="L1213" t="str">
            <v>ASTM A276 UNS S32550/UNS S32760+STEL.6</v>
          </cell>
          <cell r="M1213">
            <v>204228608007</v>
          </cell>
          <cell r="N1213" t="str">
            <v>2-204228608</v>
          </cell>
          <cell r="O1213" t="str">
            <v>F</v>
          </cell>
          <cell r="P1213" t="str">
            <v>STEL.6</v>
          </cell>
          <cell r="Q1213" t="str">
            <v>40-434 REV 02/40-504 REV 17/PS-1001 REV 00</v>
          </cell>
          <cell r="R1213">
            <v>1</v>
          </cell>
          <cell r="S1213">
            <v>0</v>
          </cell>
          <cell r="T1213" t="str">
            <v>Will be supplied in UNS S32760 in lieu of UNS S32550</v>
          </cell>
          <cell r="U1213">
            <v>0</v>
          </cell>
          <cell r="V1213">
            <v>1</v>
          </cell>
          <cell r="W1213" t="str">
            <v>PENDING</v>
          </cell>
          <cell r="X1213">
            <v>684</v>
          </cell>
          <cell r="Y1213">
            <v>0</v>
          </cell>
          <cell r="Z1213" t="str">
            <v>GBP</v>
          </cell>
          <cell r="AA1213">
            <v>684</v>
          </cell>
          <cell r="AB1213">
            <v>46169</v>
          </cell>
          <cell r="AC1213">
            <v>0</v>
          </cell>
          <cell r="AD1213">
            <v>0</v>
          </cell>
          <cell r="AF1213">
            <v>123.65</v>
          </cell>
          <cell r="AG1213">
            <v>95.5</v>
          </cell>
          <cell r="AH1213">
            <v>86</v>
          </cell>
        </row>
        <row r="1214">
          <cell r="A1214">
            <v>270046</v>
          </cell>
          <cell r="B1214">
            <v>4502456033</v>
          </cell>
          <cell r="C1214">
            <v>46126</v>
          </cell>
          <cell r="D1214">
            <v>46127</v>
          </cell>
          <cell r="E1214">
            <v>46181</v>
          </cell>
          <cell r="F1214">
            <v>46172</v>
          </cell>
          <cell r="G1214">
            <v>0</v>
          </cell>
          <cell r="H1214" t="str">
            <v>270046-20</v>
          </cell>
          <cell r="I1214" t="str">
            <v>Sulzer Leeds PMC</v>
          </cell>
          <cell r="J1214">
            <v>20</v>
          </cell>
          <cell r="K1214" t="str">
            <v>THROTTLE SLEEVE;MACH</v>
          </cell>
          <cell r="L1214" t="str">
            <v>ASTM A276 UNS S32550/UNS S32760+STEL.6</v>
          </cell>
          <cell r="M1214">
            <v>204232635002</v>
          </cell>
          <cell r="N1214" t="str">
            <v>2-204232635</v>
          </cell>
          <cell r="O1214" t="str">
            <v>A</v>
          </cell>
          <cell r="P1214" t="str">
            <v>STEL.6</v>
          </cell>
          <cell r="Q1214" t="str">
            <v>40-434 REV 02/40-504 REV 17/PS-1001 REV 00</v>
          </cell>
          <cell r="R1214">
            <v>1</v>
          </cell>
          <cell r="S1214">
            <v>0</v>
          </cell>
          <cell r="T1214" t="str">
            <v>Will be supplied in UNS S32760 in lieu of UNS S32550</v>
          </cell>
          <cell r="U1214">
            <v>0</v>
          </cell>
          <cell r="V1214">
            <v>1</v>
          </cell>
          <cell r="W1214" t="str">
            <v>PENDING</v>
          </cell>
          <cell r="X1214">
            <v>850.8</v>
          </cell>
          <cell r="Y1214">
            <v>0</v>
          </cell>
          <cell r="Z1214" t="str">
            <v>GBP</v>
          </cell>
          <cell r="AA1214">
            <v>850.8</v>
          </cell>
          <cell r="AB1214">
            <v>46169</v>
          </cell>
          <cell r="AC1214">
            <v>0</v>
          </cell>
          <cell r="AD1214">
            <v>0</v>
          </cell>
          <cell r="AF1214">
            <v>109.67</v>
          </cell>
          <cell r="AG1214">
            <v>94</v>
          </cell>
          <cell r="AH1214">
            <v>125</v>
          </cell>
        </row>
        <row r="1215">
          <cell r="A1215">
            <v>270046</v>
          </cell>
          <cell r="B1215">
            <v>4502456033</v>
          </cell>
          <cell r="C1215">
            <v>46126</v>
          </cell>
          <cell r="D1215">
            <v>46127</v>
          </cell>
          <cell r="E1215">
            <v>46181</v>
          </cell>
          <cell r="F1215">
            <v>46172</v>
          </cell>
          <cell r="G1215">
            <v>0</v>
          </cell>
          <cell r="H1215" t="str">
            <v>270046-30</v>
          </cell>
          <cell r="I1215" t="str">
            <v>Sulzer Leeds PMC</v>
          </cell>
          <cell r="J1215">
            <v>30</v>
          </cell>
          <cell r="K1215" t="str">
            <v>CENTER BUSHING;MACH;MSD;6x8x13.5E</v>
          </cell>
          <cell r="L1215" t="str">
            <v>ASTM A276 UNS S32550/UNS S32760/F55+STEL.6</v>
          </cell>
          <cell r="M1215">
            <v>204228607007</v>
          </cell>
          <cell r="N1215" t="str">
            <v>2-204228607</v>
          </cell>
          <cell r="O1215" t="str">
            <v>D</v>
          </cell>
          <cell r="P1215" t="str">
            <v>STEL.6</v>
          </cell>
          <cell r="Q1215" t="str">
            <v>40-434 REV 02/40-504 REV 17/PS-1001 REV 00</v>
          </cell>
          <cell r="R1215">
            <v>1</v>
          </cell>
          <cell r="S1215">
            <v>0</v>
          </cell>
          <cell r="T1215" t="str">
            <v>Will be supplied in UNS S32760/F55 and ID considered 124mm</v>
          </cell>
          <cell r="U1215">
            <v>0</v>
          </cell>
          <cell r="V1215">
            <v>1</v>
          </cell>
          <cell r="W1215" t="str">
            <v>PENDING</v>
          </cell>
          <cell r="X1215">
            <v>1224.2</v>
          </cell>
          <cell r="Y1215">
            <v>0</v>
          </cell>
          <cell r="Z1215" t="str">
            <v>GBP</v>
          </cell>
          <cell r="AA1215">
            <v>1224.2</v>
          </cell>
          <cell r="AB1215">
            <v>46169</v>
          </cell>
          <cell r="AC1215">
            <v>0</v>
          </cell>
          <cell r="AD1215">
            <v>0</v>
          </cell>
          <cell r="AF1215">
            <v>200</v>
          </cell>
          <cell r="AG1215">
            <v>124</v>
          </cell>
          <cell r="AH1215">
            <v>86</v>
          </cell>
        </row>
        <row r="1216">
          <cell r="A1216">
            <v>270046</v>
          </cell>
          <cell r="B1216">
            <v>4502456033</v>
          </cell>
          <cell r="C1216">
            <v>46126</v>
          </cell>
          <cell r="D1216">
            <v>46127</v>
          </cell>
          <cell r="E1216">
            <v>46181</v>
          </cell>
          <cell r="F1216">
            <v>46172</v>
          </cell>
          <cell r="G1216">
            <v>0</v>
          </cell>
          <cell r="H1216" t="str">
            <v>270046-40</v>
          </cell>
          <cell r="I1216" t="str">
            <v>Sulzer Leeds PMC</v>
          </cell>
          <cell r="J1216">
            <v>40</v>
          </cell>
          <cell r="K1216" t="str">
            <v>THROTTLE BUSHING;MACH;MSD;6x8x13.5E</v>
          </cell>
          <cell r="L1216" t="str">
            <v>ASTM A276 UNS S32550/S32760+STEL.6</v>
          </cell>
          <cell r="M1216">
            <v>204232634002</v>
          </cell>
          <cell r="N1216" t="str">
            <v>2-204232634</v>
          </cell>
          <cell r="O1216" t="str">
            <v>A</v>
          </cell>
          <cell r="P1216" t="str">
            <v>STEL.6</v>
          </cell>
          <cell r="Q1216" t="str">
            <v>40-434 REV 02/40-504 REV 17/PS-1001 REV 00</v>
          </cell>
          <cell r="R1216">
            <v>1</v>
          </cell>
          <cell r="S1216">
            <v>0</v>
          </cell>
          <cell r="T1216" t="str">
            <v>Will be supplied in UNS S32760 in lieu of UNS S32550</v>
          </cell>
          <cell r="U1216">
            <v>0</v>
          </cell>
          <cell r="V1216">
            <v>1</v>
          </cell>
          <cell r="W1216" t="str">
            <v>PENDING</v>
          </cell>
          <cell r="X1216">
            <v>1229.8</v>
          </cell>
          <cell r="Y1216">
            <v>0</v>
          </cell>
          <cell r="Z1216" t="str">
            <v>GBP</v>
          </cell>
          <cell r="AA1216">
            <v>1229.8</v>
          </cell>
          <cell r="AB1216">
            <v>46169</v>
          </cell>
          <cell r="AC1216">
            <v>0</v>
          </cell>
          <cell r="AD1216">
            <v>0</v>
          </cell>
          <cell r="AF1216">
            <v>175</v>
          </cell>
          <cell r="AG1216">
            <v>110</v>
          </cell>
          <cell r="AH1216">
            <v>122</v>
          </cell>
        </row>
        <row r="1217">
          <cell r="A1217">
            <v>270046</v>
          </cell>
          <cell r="B1217">
            <v>4502456033</v>
          </cell>
          <cell r="C1217">
            <v>46126</v>
          </cell>
          <cell r="D1217">
            <v>46127</v>
          </cell>
          <cell r="E1217">
            <v>46181</v>
          </cell>
          <cell r="F1217">
            <v>46172</v>
          </cell>
          <cell r="G1217">
            <v>0</v>
          </cell>
          <cell r="H1217" t="str">
            <v>270046-50</v>
          </cell>
          <cell r="I1217" t="str">
            <v>Sulzer Leeds PMC</v>
          </cell>
          <cell r="J1217">
            <v>50</v>
          </cell>
          <cell r="K1217" t="str">
            <v>IMPELLER WEAR RING D174.45/159 X 25</v>
          </cell>
          <cell r="L1217" t="str">
            <v>ASTM A276 UNS S32550/UNS S32760+STEL.6</v>
          </cell>
          <cell r="M1217">
            <v>204235348007</v>
          </cell>
          <cell r="N1217" t="str">
            <v>2-204235348</v>
          </cell>
          <cell r="O1217" t="str">
            <v>K</v>
          </cell>
          <cell r="P1217" t="str">
            <v>STEL.6</v>
          </cell>
          <cell r="Q1217" t="str">
            <v>40-434 REV 02/40-504 REV 17/PS-1001 REV 00</v>
          </cell>
          <cell r="R1217">
            <v>9</v>
          </cell>
          <cell r="S1217">
            <v>0</v>
          </cell>
          <cell r="T1217" t="str">
            <v>Will be supplied in UNS S32760 in lieu of UNS S32550</v>
          </cell>
          <cell r="U1217">
            <v>0</v>
          </cell>
          <cell r="V1217">
            <v>9</v>
          </cell>
          <cell r="W1217" t="str">
            <v>PENDING</v>
          </cell>
          <cell r="X1217">
            <v>436.2</v>
          </cell>
          <cell r="Y1217">
            <v>0</v>
          </cell>
          <cell r="Z1217" t="str">
            <v>GBP</v>
          </cell>
          <cell r="AA1217">
            <v>3925.7999999999997</v>
          </cell>
          <cell r="AB1217">
            <v>46169</v>
          </cell>
          <cell r="AC1217">
            <v>0</v>
          </cell>
          <cell r="AD1217">
            <v>0</v>
          </cell>
          <cell r="AF1217">
            <v>174.45</v>
          </cell>
          <cell r="AG1217">
            <v>159</v>
          </cell>
          <cell r="AH1217">
            <v>25</v>
          </cell>
        </row>
        <row r="1218">
          <cell r="A1218">
            <v>270046</v>
          </cell>
          <cell r="B1218">
            <v>4502456033</v>
          </cell>
          <cell r="C1218">
            <v>46126</v>
          </cell>
          <cell r="D1218">
            <v>46127</v>
          </cell>
          <cell r="E1218">
            <v>46181</v>
          </cell>
          <cell r="F1218">
            <v>46172</v>
          </cell>
          <cell r="G1218">
            <v>0</v>
          </cell>
          <cell r="H1218" t="str">
            <v>270046-60</v>
          </cell>
          <cell r="I1218" t="str">
            <v>Sulzer Leeds PMC</v>
          </cell>
          <cell r="J1218">
            <v>60</v>
          </cell>
          <cell r="K1218" t="str">
            <v>IMPELLER WEAR RING D136.41/124 X 24</v>
          </cell>
          <cell r="L1218" t="str">
            <v>ASTM A276 UNS S32550/UNS S32760+STEL.6</v>
          </cell>
          <cell r="M1218">
            <v>204235348008</v>
          </cell>
          <cell r="N1218" t="str">
            <v>2-204235348</v>
          </cell>
          <cell r="O1218" t="str">
            <v>K</v>
          </cell>
          <cell r="P1218" t="str">
            <v>STEL.6</v>
          </cell>
          <cell r="Q1218" t="str">
            <v>40-434 REV 02/40-504 REV 17/PS-1001 REV 00</v>
          </cell>
          <cell r="R1218">
            <v>7</v>
          </cell>
          <cell r="S1218">
            <v>0</v>
          </cell>
          <cell r="T1218" t="str">
            <v>Will be supplied in UNS S32760 in lieu of UNS S32550</v>
          </cell>
          <cell r="U1218">
            <v>0</v>
          </cell>
          <cell r="V1218">
            <v>7</v>
          </cell>
          <cell r="W1218" t="str">
            <v>PENDING</v>
          </cell>
          <cell r="X1218">
            <v>311</v>
          </cell>
          <cell r="Y1218">
            <v>0</v>
          </cell>
          <cell r="Z1218" t="str">
            <v>GBP</v>
          </cell>
          <cell r="AA1218">
            <v>2177</v>
          </cell>
          <cell r="AB1218">
            <v>46169</v>
          </cell>
          <cell r="AC1218">
            <v>0</v>
          </cell>
          <cell r="AD1218">
            <v>0</v>
          </cell>
          <cell r="AF1218">
            <v>136.41</v>
          </cell>
          <cell r="AG1218">
            <v>124</v>
          </cell>
          <cell r="AH1218">
            <v>24</v>
          </cell>
        </row>
        <row r="1219">
          <cell r="A1219">
            <v>270054</v>
          </cell>
          <cell r="B1219">
            <v>4502457305</v>
          </cell>
          <cell r="C1219">
            <v>46128</v>
          </cell>
          <cell r="D1219">
            <v>46129</v>
          </cell>
          <cell r="E1219">
            <v>46171</v>
          </cell>
          <cell r="F1219">
            <v>46188</v>
          </cell>
          <cell r="G1219">
            <v>0</v>
          </cell>
          <cell r="H1219" t="str">
            <v>270054-10</v>
          </cell>
          <cell r="I1219" t="str">
            <v>SULZER PUMPS (CANADA) INC</v>
          </cell>
          <cell r="J1219">
            <v>10</v>
          </cell>
          <cell r="K1219" t="str">
            <v>STATIONARY RING;MACH</v>
          </cell>
          <cell r="L1219" t="str">
            <v>AISI Gr 317L+STEL.6</v>
          </cell>
          <cell r="M1219">
            <v>204707953011</v>
          </cell>
          <cell r="N1219" t="str">
            <v>A70246-000</v>
          </cell>
          <cell r="O1219" t="str">
            <v>-</v>
          </cell>
          <cell r="P1219" t="str">
            <v>STEL.6</v>
          </cell>
          <cell r="Q1219" t="str">
            <v>PS-2000-000 REV 00/PMI TP-0010/H.66.PMI.100/HARDFACING PER SPEC E32.137 LATEST REVISION APPLIES</v>
          </cell>
          <cell r="R1219">
            <v>1</v>
          </cell>
          <cell r="S1219">
            <v>0</v>
          </cell>
          <cell r="T1219" t="str">
            <v>1. PMI will be performed at Sulzer.2. We need this 2 P/Ns to ship in 6 weeks. Could you please confirm if there is any expedited delivery possible?</v>
          </cell>
          <cell r="U1219">
            <v>0</v>
          </cell>
          <cell r="V1219">
            <v>1</v>
          </cell>
          <cell r="W1219" t="str">
            <v>PENDING</v>
          </cell>
          <cell r="X1219">
            <v>1677.6</v>
          </cell>
          <cell r="Y1219">
            <v>0</v>
          </cell>
          <cell r="Z1219" t="str">
            <v>USD</v>
          </cell>
          <cell r="AA1219">
            <v>1677.6</v>
          </cell>
          <cell r="AB1219">
            <v>46185</v>
          </cell>
          <cell r="AC1219">
            <v>0</v>
          </cell>
          <cell r="AD1219">
            <v>0</v>
          </cell>
          <cell r="AF1219">
            <v>349.35159999999996</v>
          </cell>
          <cell r="AG1219">
            <v>330.25080000000003</v>
          </cell>
          <cell r="AH1219">
            <v>47.625</v>
          </cell>
        </row>
        <row r="1220">
          <cell r="A1220">
            <v>270054</v>
          </cell>
          <cell r="B1220">
            <v>4502457305</v>
          </cell>
          <cell r="C1220">
            <v>46128</v>
          </cell>
          <cell r="D1220">
            <v>46129</v>
          </cell>
          <cell r="E1220">
            <v>46171</v>
          </cell>
          <cell r="F1220">
            <v>46188</v>
          </cell>
          <cell r="G1220">
            <v>0</v>
          </cell>
          <cell r="H1220" t="str">
            <v>270054-20</v>
          </cell>
          <cell r="I1220" t="str">
            <v>SULZER PUMPS (CANADA) INC</v>
          </cell>
          <cell r="J1220">
            <v>20</v>
          </cell>
          <cell r="K1220" t="str">
            <v>IMPELLER RING;MACH</v>
          </cell>
          <cell r="L1220" t="str">
            <v>AISI Gr 317L+STEL.6</v>
          </cell>
          <cell r="M1220">
            <v>204707955001</v>
          </cell>
          <cell r="N1220" t="str">
            <v>A70248-000</v>
          </cell>
          <cell r="O1220" t="str">
            <v>-</v>
          </cell>
          <cell r="P1220" t="str">
            <v>STEL.6</v>
          </cell>
          <cell r="Q1220" t="str">
            <v>PS-2000-000 REV 00/PMI TP-0010/H.66.PMI.100/HARDFACING PER SPEC E32.137 LATEST REVISION APPLIES</v>
          </cell>
          <cell r="R1220">
            <v>2</v>
          </cell>
          <cell r="S1220">
            <v>0</v>
          </cell>
          <cell r="T1220" t="str">
            <v>1. PMI will be performed at Sulzer.2. We need this 2 P/Ns to ship in 6 weeks. Could you please confirm if there is any expedited delivery possible?</v>
          </cell>
          <cell r="U1220">
            <v>0</v>
          </cell>
          <cell r="V1220">
            <v>2</v>
          </cell>
          <cell r="W1220" t="str">
            <v>PENDING</v>
          </cell>
          <cell r="X1220">
            <v>1592</v>
          </cell>
          <cell r="Y1220">
            <v>0</v>
          </cell>
          <cell r="Z1220" t="str">
            <v>USD</v>
          </cell>
          <cell r="AA1220">
            <v>3184</v>
          </cell>
          <cell r="AB1220">
            <v>46185</v>
          </cell>
          <cell r="AC1220">
            <v>0</v>
          </cell>
          <cell r="AD1220">
            <v>0</v>
          </cell>
          <cell r="AF1220">
            <v>329.27289999999999</v>
          </cell>
          <cell r="AG1220">
            <v>311.20080000000002</v>
          </cell>
          <cell r="AH1220">
            <v>47.625</v>
          </cell>
        </row>
        <row r="1221">
          <cell r="A1221">
            <v>270063</v>
          </cell>
          <cell r="B1221">
            <v>4502458760</v>
          </cell>
          <cell r="C1221">
            <v>46133</v>
          </cell>
          <cell r="D1221">
            <v>46133</v>
          </cell>
          <cell r="E1221">
            <v>46251</v>
          </cell>
          <cell r="F1221">
            <v>46188</v>
          </cell>
          <cell r="G1221">
            <v>0</v>
          </cell>
          <cell r="H1221" t="str">
            <v>270063-10</v>
          </cell>
          <cell r="I1221" t="str">
            <v>Sulzer Leeds PMC</v>
          </cell>
          <cell r="J1221">
            <v>10</v>
          </cell>
          <cell r="K1221" t="str">
            <v>CENTRE BUSH D165/146 X 127</v>
          </cell>
          <cell r="L1221" t="str">
            <v>ASTM A276 UNS S32760 NACE MR0175+STEL.6</v>
          </cell>
          <cell r="M1221">
            <v>204213220003</v>
          </cell>
          <cell r="N1221" t="str">
            <v>2-204213220</v>
          </cell>
          <cell r="O1221" t="str">
            <v>C</v>
          </cell>
          <cell r="P1221" t="str">
            <v>STEL.6</v>
          </cell>
          <cell r="Q1221" t="str">
            <v>40-434 REV 02/40-504 REV 17/PS-1001 REV 00/P2 Jump</v>
          </cell>
          <cell r="R1221">
            <v>1</v>
          </cell>
          <cell r="S1221">
            <v>0</v>
          </cell>
          <cell r="T1221">
            <v>0</v>
          </cell>
          <cell r="U1221">
            <v>0</v>
          </cell>
          <cell r="V1221">
            <v>1</v>
          </cell>
          <cell r="W1221" t="str">
            <v>PENDING</v>
          </cell>
          <cell r="X1221">
            <v>1467.6</v>
          </cell>
          <cell r="Y1221">
            <v>0</v>
          </cell>
          <cell r="Z1221" t="str">
            <v>GBP</v>
          </cell>
          <cell r="AA1221">
            <v>1467.6</v>
          </cell>
          <cell r="AB1221">
            <v>46185</v>
          </cell>
          <cell r="AC1221">
            <v>0</v>
          </cell>
          <cell r="AD1221">
            <v>0</v>
          </cell>
          <cell r="AF1221">
            <v>165</v>
          </cell>
          <cell r="AG1221">
            <v>146</v>
          </cell>
          <cell r="AH1221">
            <v>127</v>
          </cell>
        </row>
        <row r="1222">
          <cell r="A1222">
            <v>270064</v>
          </cell>
          <cell r="B1222">
            <v>4502458762</v>
          </cell>
          <cell r="C1222">
            <v>46133</v>
          </cell>
          <cell r="D1222">
            <v>46133</v>
          </cell>
          <cell r="E1222">
            <v>46210</v>
          </cell>
          <cell r="F1222" t="str">
            <v>Regretted</v>
          </cell>
          <cell r="G1222">
            <v>0</v>
          </cell>
          <cell r="H1222" t="str">
            <v>270064-10</v>
          </cell>
          <cell r="I1222" t="str">
            <v>Sulzer Leeds PMC</v>
          </cell>
          <cell r="J1222">
            <v>10</v>
          </cell>
          <cell r="K1222" t="str">
            <v>RING;MACH</v>
          </cell>
          <cell r="L1222" t="str">
            <v>SAE AMS 5699G UNS N07750 NACE MR0175</v>
          </cell>
          <cell r="M1222">
            <v>104206815070</v>
          </cell>
          <cell r="N1222" t="str">
            <v>3-104206815</v>
          </cell>
          <cell r="O1222" t="str">
            <v>S</v>
          </cell>
          <cell r="P1222">
            <v>0</v>
          </cell>
          <cell r="Q1222" t="str">
            <v>Precipitation heat treated at 1200F (649C) for 4 hours then air cooled as per the standard.</v>
          </cell>
          <cell r="R1222">
            <v>2</v>
          </cell>
          <cell r="S1222">
            <v>2</v>
          </cell>
          <cell r="T1222" t="str">
            <v>Regretted for sheet metal rolling</v>
          </cell>
          <cell r="U1222">
            <v>0</v>
          </cell>
          <cell r="V1222">
            <v>0</v>
          </cell>
          <cell r="W1222" t="str">
            <v>COMPLETE</v>
          </cell>
          <cell r="X1222">
            <v>100</v>
          </cell>
          <cell r="Y1222">
            <v>0</v>
          </cell>
          <cell r="Z1222" t="str">
            <v>GBP</v>
          </cell>
          <cell r="AA1222">
            <v>0</v>
          </cell>
          <cell r="AB1222" t="e">
            <v>#VALUE!</v>
          </cell>
          <cell r="AC1222">
            <v>0</v>
          </cell>
          <cell r="AD1222">
            <v>0</v>
          </cell>
        </row>
        <row r="1223">
          <cell r="A1223">
            <v>270064</v>
          </cell>
          <cell r="B1223">
            <v>4502458762</v>
          </cell>
          <cell r="C1223">
            <v>46133</v>
          </cell>
          <cell r="D1223">
            <v>46133</v>
          </cell>
          <cell r="E1223">
            <v>46210</v>
          </cell>
          <cell r="F1223">
            <v>46188</v>
          </cell>
          <cell r="G1223">
            <v>0</v>
          </cell>
          <cell r="H1223" t="str">
            <v>270064-20</v>
          </cell>
          <cell r="I1223" t="str">
            <v>Sulzer Leeds PMC</v>
          </cell>
          <cell r="J1223">
            <v>20</v>
          </cell>
          <cell r="K1223" t="str">
            <v>STATIONARY RING;MACH</v>
          </cell>
          <cell r="L1223" t="str">
            <v>ASTM A276 UNS S32760 NACE MR0175/MR0103+STEL.6</v>
          </cell>
          <cell r="M1223" t="str">
            <v>204258470001Q01</v>
          </cell>
          <cell r="N1223" t="str">
            <v>3-204258470</v>
          </cell>
          <cell r="O1223" t="str">
            <v>-</v>
          </cell>
          <cell r="P1223" t="str">
            <v>STEL.6</v>
          </cell>
          <cell r="Q1223" t="str">
            <v>40-434 REV 02/40-504 REV 17/PS-2000 REV 00</v>
          </cell>
          <cell r="R1223">
            <v>1</v>
          </cell>
          <cell r="S1223">
            <v>0</v>
          </cell>
          <cell r="T1223">
            <v>0</v>
          </cell>
          <cell r="U1223">
            <v>0</v>
          </cell>
          <cell r="V1223">
            <v>1</v>
          </cell>
          <cell r="W1223" t="str">
            <v>PENDING</v>
          </cell>
          <cell r="X1223">
            <v>1044.0999999999999</v>
          </cell>
          <cell r="Y1223">
            <v>0</v>
          </cell>
          <cell r="Z1223" t="str">
            <v>GBP</v>
          </cell>
          <cell r="AA1223">
            <v>1044.0999999999999</v>
          </cell>
          <cell r="AB1223">
            <v>46185</v>
          </cell>
          <cell r="AC1223">
            <v>0</v>
          </cell>
          <cell r="AD1223">
            <v>0</v>
          </cell>
          <cell r="AF1223">
            <v>195</v>
          </cell>
          <cell r="AG1223">
            <v>170</v>
          </cell>
          <cell r="AH1223">
            <v>36</v>
          </cell>
        </row>
        <row r="1224">
          <cell r="A1224">
            <v>270065</v>
          </cell>
          <cell r="B1224">
            <v>4502459024</v>
          </cell>
          <cell r="C1224">
            <v>46133</v>
          </cell>
          <cell r="D1224">
            <v>46134</v>
          </cell>
          <cell r="E1224">
            <v>46192</v>
          </cell>
          <cell r="F1224">
            <v>46188</v>
          </cell>
          <cell r="G1224">
            <v>0</v>
          </cell>
          <cell r="H1224" t="str">
            <v>270065-10</v>
          </cell>
          <cell r="I1224" t="str">
            <v>SULZER PUMPS (CANADA) INC</v>
          </cell>
          <cell r="J1224">
            <v>10</v>
          </cell>
          <cell r="K1224" t="str">
            <v>IMPELLER RING;MACH</v>
          </cell>
          <cell r="L1224" t="str">
            <v>UNS S31803/F51 S &lt;= 0.020%+STEL.6</v>
          </cell>
          <cell r="M1224">
            <v>204547324001</v>
          </cell>
          <cell r="N1224" t="str">
            <v>A-204547324-000</v>
          </cell>
          <cell r="O1224" t="str">
            <v>-</v>
          </cell>
          <cell r="P1224" t="str">
            <v>STEL.6</v>
          </cell>
          <cell r="Q1224" t="str">
            <v>PS-1001-000 REV 00/Country of Origin</v>
          </cell>
          <cell r="R1224">
            <v>2</v>
          </cell>
          <cell r="S1224">
            <v>0</v>
          </cell>
          <cell r="T1224">
            <v>0</v>
          </cell>
          <cell r="U1224">
            <v>0</v>
          </cell>
          <cell r="V1224">
            <v>2</v>
          </cell>
          <cell r="W1224" t="str">
            <v>PENDING</v>
          </cell>
          <cell r="X1224">
            <v>1031</v>
          </cell>
          <cell r="Y1224">
            <v>0</v>
          </cell>
          <cell r="Z1224" t="str">
            <v>USD</v>
          </cell>
          <cell r="AA1224">
            <v>2062</v>
          </cell>
          <cell r="AB1224">
            <v>46185</v>
          </cell>
          <cell r="AC1224">
            <v>0</v>
          </cell>
          <cell r="AD1224">
            <v>0</v>
          </cell>
          <cell r="AF1224">
            <v>269.21459999999996</v>
          </cell>
          <cell r="AG1224">
            <v>250.69799999999998</v>
          </cell>
          <cell r="AH1224">
            <v>38.099999999999994</v>
          </cell>
        </row>
        <row r="1225">
          <cell r="A1225">
            <v>270068</v>
          </cell>
          <cell r="B1225">
            <v>4502459376</v>
          </cell>
          <cell r="C1225">
            <v>46134</v>
          </cell>
          <cell r="D1225">
            <v>46135</v>
          </cell>
          <cell r="E1225">
            <v>46185</v>
          </cell>
          <cell r="F1225">
            <v>46188</v>
          </cell>
          <cell r="G1225">
            <v>46188</v>
          </cell>
          <cell r="H1225" t="str">
            <v>270068-10</v>
          </cell>
          <cell r="I1225" t="str">
            <v>Sulzer Leeds PMC</v>
          </cell>
          <cell r="J1225">
            <v>10</v>
          </cell>
          <cell r="K1225" t="str">
            <v>STATIONARY RING;MACH</v>
          </cell>
          <cell r="L1225" t="str">
            <v>ASTM A276 UNS S32760 NACE MR0175/MR0103+STEL.6</v>
          </cell>
          <cell r="M1225" t="str">
            <v>204258471001Q01</v>
          </cell>
          <cell r="N1225" t="str">
            <v>1-204258471</v>
          </cell>
          <cell r="O1225" t="str">
            <v>-</v>
          </cell>
          <cell r="P1225" t="str">
            <v>STEL.6</v>
          </cell>
          <cell r="Q1225" t="str">
            <v>40-434 REV 02/40-504 REV 17/PS-2000 REV 00</v>
          </cell>
          <cell r="R1225">
            <v>2</v>
          </cell>
          <cell r="S1225">
            <v>0</v>
          </cell>
          <cell r="T1225">
            <v>0</v>
          </cell>
          <cell r="U1225">
            <v>0</v>
          </cell>
          <cell r="V1225">
            <v>2</v>
          </cell>
          <cell r="W1225" t="str">
            <v>PENDING</v>
          </cell>
          <cell r="X1225">
            <v>707.9</v>
          </cell>
          <cell r="Y1225">
            <v>0</v>
          </cell>
          <cell r="Z1225" t="str">
            <v>GBP</v>
          </cell>
          <cell r="AA1225">
            <v>1415.8</v>
          </cell>
          <cell r="AB1225">
            <v>46185</v>
          </cell>
          <cell r="AC1225">
            <v>0</v>
          </cell>
          <cell r="AD1225">
            <v>0</v>
          </cell>
          <cell r="AF1225">
            <v>188</v>
          </cell>
          <cell r="AG1225">
            <v>162</v>
          </cell>
          <cell r="AH1225">
            <v>22</v>
          </cell>
        </row>
        <row r="1226">
          <cell r="A1226">
            <v>270086</v>
          </cell>
          <cell r="B1226">
            <v>4502461369</v>
          </cell>
          <cell r="C1226">
            <v>46139</v>
          </cell>
          <cell r="D1226">
            <v>46141</v>
          </cell>
          <cell r="E1226">
            <v>46227</v>
          </cell>
          <cell r="F1226">
            <v>46203</v>
          </cell>
          <cell r="G1226">
            <v>0</v>
          </cell>
          <cell r="H1226" t="str">
            <v>270086-10</v>
          </cell>
          <cell r="I1226" t="str">
            <v>SULZER PUMPS (US) INC</v>
          </cell>
          <cell r="J1226">
            <v>10</v>
          </cell>
          <cell r="K1226" t="str">
            <v>IMPELLER RING;MACH</v>
          </cell>
          <cell r="L1226" t="str">
            <v>UNS S32760; S &lt;= 0. 020%; &lt; 269 HB; &lt; 28 HRc; Hv &lt; 310+STEL.6</v>
          </cell>
          <cell r="M1226">
            <v>204709253000</v>
          </cell>
          <cell r="N1226" t="str">
            <v>A72880-000</v>
          </cell>
          <cell r="O1226" t="str">
            <v>A</v>
          </cell>
          <cell r="P1226" t="str">
            <v>STEL.6 (0.03”)</v>
          </cell>
          <cell r="Q1226" t="str">
            <v>PS-2000-000 REV 00</v>
          </cell>
          <cell r="R1226">
            <v>1</v>
          </cell>
          <cell r="S1226">
            <v>0</v>
          </cell>
          <cell r="T1226">
            <v>0</v>
          </cell>
          <cell r="U1226">
            <v>0</v>
          </cell>
          <cell r="V1226">
            <v>1</v>
          </cell>
          <cell r="W1226" t="str">
            <v>PENDING</v>
          </cell>
          <cell r="X1226">
            <v>769.7</v>
          </cell>
          <cell r="Y1226">
            <v>0</v>
          </cell>
          <cell r="Z1226" t="str">
            <v>USD</v>
          </cell>
          <cell r="AA1226">
            <v>769.7</v>
          </cell>
          <cell r="AB1226">
            <v>46200</v>
          </cell>
          <cell r="AC1226">
            <v>0</v>
          </cell>
          <cell r="AD1226">
            <v>0</v>
          </cell>
          <cell r="AF1226">
            <v>199.64400000000001</v>
          </cell>
          <cell r="AG1226">
            <v>187.29959999999997</v>
          </cell>
          <cell r="AH1226">
            <v>25.4</v>
          </cell>
        </row>
        <row r="1227">
          <cell r="A1227">
            <v>270086</v>
          </cell>
          <cell r="B1227">
            <v>4502461369</v>
          </cell>
          <cell r="C1227">
            <v>46139</v>
          </cell>
          <cell r="D1227">
            <v>46141</v>
          </cell>
          <cell r="E1227">
            <v>46227</v>
          </cell>
          <cell r="F1227">
            <v>46203</v>
          </cell>
          <cell r="G1227">
            <v>0</v>
          </cell>
          <cell r="H1227" t="str">
            <v>270086-20</v>
          </cell>
          <cell r="I1227" t="str">
            <v>SULZER PUMPS (US) INC</v>
          </cell>
          <cell r="J1227">
            <v>20</v>
          </cell>
          <cell r="K1227" t="str">
            <v>STATIONARY RING;MACH</v>
          </cell>
          <cell r="L1227" t="str">
            <v>UNS S32760; S &lt;= 0. 020%; &lt; 269 HB; &lt; 28 HRc; Hv &lt; 310+STEL.6</v>
          </cell>
          <cell r="M1227">
            <v>204512361001</v>
          </cell>
          <cell r="N1227" t="str">
            <v>A-204512361-000</v>
          </cell>
          <cell r="O1227" t="str">
            <v>-</v>
          </cell>
          <cell r="P1227" t="str">
            <v>STEL.6 (0.03”)</v>
          </cell>
          <cell r="Q1227" t="str">
            <v>PS-2000-000 REV 00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 t="str">
            <v>PENDING</v>
          </cell>
          <cell r="X1227">
            <v>1092.4000000000001</v>
          </cell>
          <cell r="Y1227">
            <v>0</v>
          </cell>
          <cell r="Z1227" t="str">
            <v>USD</v>
          </cell>
          <cell r="AA1227">
            <v>1092.4000000000001</v>
          </cell>
          <cell r="AB1227">
            <v>46200</v>
          </cell>
          <cell r="AC1227">
            <v>0</v>
          </cell>
          <cell r="AD1227">
            <v>0</v>
          </cell>
          <cell r="AF1227">
            <v>225.42499999999998</v>
          </cell>
          <cell r="AG1227">
            <v>200.02499999999998</v>
          </cell>
          <cell r="AH1227">
            <v>25.4</v>
          </cell>
        </row>
        <row r="1228">
          <cell r="A1228">
            <v>270086</v>
          </cell>
          <cell r="B1228">
            <v>4502461369</v>
          </cell>
          <cell r="C1228">
            <v>46139</v>
          </cell>
          <cell r="D1228">
            <v>46141</v>
          </cell>
          <cell r="E1228">
            <v>46227</v>
          </cell>
          <cell r="F1228">
            <v>46203</v>
          </cell>
          <cell r="G1228">
            <v>0</v>
          </cell>
          <cell r="H1228" t="str">
            <v>270086-30</v>
          </cell>
          <cell r="I1228" t="str">
            <v>SULZER PUMPS (US) INC</v>
          </cell>
          <cell r="J1228">
            <v>30</v>
          </cell>
          <cell r="K1228" t="str">
            <v>THROTTLE BUSHING;MACH;MSD;6X8X12</v>
          </cell>
          <cell r="L1228" t="str">
            <v>UNS S32760; S &lt;= 0. 020%; &lt; 269 HB; &lt; 28 HRc; Hv &lt; 310+STEL.6</v>
          </cell>
          <cell r="M1228">
            <v>204713958001</v>
          </cell>
          <cell r="N1228" t="str">
            <v>B51366-002</v>
          </cell>
          <cell r="O1228" t="str">
            <v>E</v>
          </cell>
          <cell r="P1228" t="str">
            <v>STEL.6 (0.03”)</v>
          </cell>
          <cell r="Q1228" t="str">
            <v>PS-2000-000 REV 00</v>
          </cell>
          <cell r="R1228">
            <v>1</v>
          </cell>
          <cell r="S1228">
            <v>0</v>
          </cell>
          <cell r="T1228">
            <v>0</v>
          </cell>
          <cell r="U1228">
            <v>0</v>
          </cell>
          <cell r="V1228">
            <v>1</v>
          </cell>
          <cell r="W1228" t="str">
            <v>PENDING</v>
          </cell>
          <cell r="X1228">
            <v>1291.2</v>
          </cell>
          <cell r="Y1228">
            <v>0</v>
          </cell>
          <cell r="Z1228" t="str">
            <v>USD</v>
          </cell>
          <cell r="AA1228">
            <v>1291.2</v>
          </cell>
          <cell r="AB1228">
            <v>46200</v>
          </cell>
          <cell r="AC1228">
            <v>0</v>
          </cell>
          <cell r="AD1228">
            <v>0</v>
          </cell>
          <cell r="AF1228">
            <v>165.1</v>
          </cell>
          <cell r="AG1228">
            <v>120.30000000000001</v>
          </cell>
          <cell r="AH1228">
            <v>95.25</v>
          </cell>
        </row>
        <row r="1229">
          <cell r="A1229">
            <v>270086</v>
          </cell>
          <cell r="B1229">
            <v>4502461369</v>
          </cell>
          <cell r="C1229">
            <v>46139</v>
          </cell>
          <cell r="D1229">
            <v>46141</v>
          </cell>
          <cell r="E1229">
            <v>46227</v>
          </cell>
          <cell r="F1229">
            <v>46203</v>
          </cell>
          <cell r="G1229">
            <v>0</v>
          </cell>
          <cell r="H1229" t="str">
            <v>270086-40</v>
          </cell>
          <cell r="I1229" t="str">
            <v>SULZER PUMPS (US) INC</v>
          </cell>
          <cell r="J1229">
            <v>40</v>
          </cell>
          <cell r="K1229" t="str">
            <v>THROTTLE SLEEVE;MACH</v>
          </cell>
          <cell r="L1229" t="str">
            <v>UNS S32760; S &lt;= 0. 020%; &lt; 269 HB; &lt; 28 HRc; Hv &lt; 310+STEL.6</v>
          </cell>
          <cell r="M1229">
            <v>204713963001</v>
          </cell>
          <cell r="N1229" t="str">
            <v>B51369-003</v>
          </cell>
          <cell r="O1229" t="str">
            <v>E</v>
          </cell>
          <cell r="P1229" t="str">
            <v>STEL.6 (0.03”)</v>
          </cell>
          <cell r="Q1229" t="str">
            <v>PS-2000-000 REV 00</v>
          </cell>
          <cell r="R1229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1</v>
          </cell>
          <cell r="W1229" t="str">
            <v>PENDING</v>
          </cell>
          <cell r="X1229">
            <v>938.2</v>
          </cell>
          <cell r="Y1229">
            <v>0</v>
          </cell>
          <cell r="Z1229" t="str">
            <v>USD</v>
          </cell>
          <cell r="AA1229">
            <v>938.2</v>
          </cell>
          <cell r="AB1229">
            <v>46200</v>
          </cell>
          <cell r="AC1229">
            <v>0</v>
          </cell>
          <cell r="AD1229">
            <v>0</v>
          </cell>
          <cell r="AF1229">
            <v>121.91999999999999</v>
          </cell>
          <cell r="AG1229">
            <v>94.20859999999999</v>
          </cell>
          <cell r="AH1229">
            <v>95.25</v>
          </cell>
        </row>
        <row r="1230">
          <cell r="A1230">
            <v>270086</v>
          </cell>
          <cell r="B1230">
            <v>4502461369</v>
          </cell>
          <cell r="C1230">
            <v>46139</v>
          </cell>
          <cell r="D1230">
            <v>46141</v>
          </cell>
          <cell r="E1230">
            <v>46223</v>
          </cell>
          <cell r="F1230">
            <v>46203</v>
          </cell>
          <cell r="G1230">
            <v>0</v>
          </cell>
          <cell r="H1230" t="str">
            <v>270086-60</v>
          </cell>
          <cell r="I1230" t="str">
            <v>SULZER PUMPS (US) INC</v>
          </cell>
          <cell r="J1230">
            <v>60</v>
          </cell>
          <cell r="K1230" t="str">
            <v>CENTER SLEEVE</v>
          </cell>
          <cell r="L1230" t="str">
            <v>UNS S32760; S &lt;= 0. 020%; &lt; 269 HB; &lt; 28 HRc; Hv &lt; 310+STEL.6</v>
          </cell>
          <cell r="M1230" t="str">
            <v>2901067, Rev 01</v>
          </cell>
          <cell r="N1230" t="str">
            <v>B51368-001</v>
          </cell>
          <cell r="O1230" t="str">
            <v>B</v>
          </cell>
          <cell r="P1230" t="str">
            <v>STEL.6 (0.03”)</v>
          </cell>
          <cell r="Q1230" t="str">
            <v>PS-2000-000 REV 00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1</v>
          </cell>
          <cell r="W1230" t="str">
            <v>PENDING</v>
          </cell>
          <cell r="X1230">
            <v>902.3</v>
          </cell>
          <cell r="Y1230">
            <v>0</v>
          </cell>
          <cell r="Z1230" t="str">
            <v>USD</v>
          </cell>
          <cell r="AA1230">
            <v>902.3</v>
          </cell>
          <cell r="AB1230">
            <v>46200</v>
          </cell>
          <cell r="AC1230">
            <v>0</v>
          </cell>
          <cell r="AD1230">
            <v>0</v>
          </cell>
          <cell r="AF1230">
            <v>117.17020000000001</v>
          </cell>
          <cell r="AG1230">
            <v>95.224599999999995</v>
          </cell>
          <cell r="AH1230">
            <v>92.074999999999989</v>
          </cell>
        </row>
        <row r="1231">
          <cell r="A1231">
            <v>270088</v>
          </cell>
          <cell r="B1231">
            <v>4502461762</v>
          </cell>
          <cell r="C1231">
            <v>46140</v>
          </cell>
          <cell r="D1231">
            <v>46141</v>
          </cell>
          <cell r="E1231">
            <v>46199</v>
          </cell>
          <cell r="F1231">
            <v>46203</v>
          </cell>
          <cell r="G1231">
            <v>0</v>
          </cell>
          <cell r="H1231" t="str">
            <v>270088-10</v>
          </cell>
          <cell r="I1231" t="str">
            <v>Sulzer Leeds PMC</v>
          </cell>
          <cell r="J1231">
            <v>10</v>
          </cell>
          <cell r="K1231" t="str">
            <v>IMPELLER RING;MACH</v>
          </cell>
          <cell r="L1231" t="str">
            <v>ASTM A276 UNS S41000 NACE MR0175/MR0103+COL.5</v>
          </cell>
          <cell r="M1231">
            <v>204251163009</v>
          </cell>
          <cell r="N1231" t="str">
            <v>2-204251163</v>
          </cell>
          <cell r="O1231" t="str">
            <v>E</v>
          </cell>
          <cell r="P1231" t="str">
            <v>COL.5</v>
          </cell>
          <cell r="Q1231" t="str">
            <v>40-504 REV 17/40-550 REV 06/PS-1001 REV 00</v>
          </cell>
          <cell r="R1231">
            <v>6</v>
          </cell>
          <cell r="S1231">
            <v>0</v>
          </cell>
          <cell r="T1231">
            <v>0</v>
          </cell>
          <cell r="U1231">
            <v>0</v>
          </cell>
          <cell r="V1231">
            <v>6</v>
          </cell>
          <cell r="W1231" t="str">
            <v>PENDING</v>
          </cell>
          <cell r="X1231">
            <v>162.6</v>
          </cell>
          <cell r="Y1231">
            <v>0</v>
          </cell>
          <cell r="Z1231" t="str">
            <v>GBP</v>
          </cell>
          <cell r="AA1231">
            <v>975.59999999999991</v>
          </cell>
          <cell r="AB1231">
            <v>46200</v>
          </cell>
          <cell r="AC1231">
            <v>0</v>
          </cell>
          <cell r="AD1231">
            <v>0</v>
          </cell>
          <cell r="AF1231">
            <v>101.5</v>
          </cell>
          <cell r="AG1231">
            <v>90</v>
          </cell>
          <cell r="AH1231">
            <v>17.5</v>
          </cell>
        </row>
        <row r="1232">
          <cell r="A1232">
            <v>270088</v>
          </cell>
          <cell r="B1232">
            <v>4502461762</v>
          </cell>
          <cell r="C1232">
            <v>46140</v>
          </cell>
          <cell r="D1232">
            <v>46141</v>
          </cell>
          <cell r="E1232">
            <v>46199</v>
          </cell>
          <cell r="F1232">
            <v>46203</v>
          </cell>
          <cell r="G1232">
            <v>0</v>
          </cell>
          <cell r="H1232" t="str">
            <v>270088-20</v>
          </cell>
          <cell r="I1232" t="str">
            <v>Sulzer Leeds PMC</v>
          </cell>
          <cell r="J1232">
            <v>20</v>
          </cell>
          <cell r="K1232" t="str">
            <v>INTERSTAGE SLEEVE;MACH</v>
          </cell>
          <cell r="L1232" t="str">
            <v>ASTM A276 UNS S41000 NACE MR0175/MR0103+COL.6</v>
          </cell>
          <cell r="M1232">
            <v>204256802001</v>
          </cell>
          <cell r="N1232" t="str">
            <v>3-204256802</v>
          </cell>
          <cell r="O1232" t="str">
            <v>-</v>
          </cell>
          <cell r="P1232" t="str">
            <v>COL.6</v>
          </cell>
          <cell r="Q1232" t="str">
            <v>40-504 REV 17/40-550 REV 06/PS-1001 REV 00</v>
          </cell>
          <cell r="R1232">
            <v>1</v>
          </cell>
          <cell r="S1232">
            <v>0</v>
          </cell>
          <cell r="T1232">
            <v>0</v>
          </cell>
          <cell r="U1232">
            <v>0</v>
          </cell>
          <cell r="V1232">
            <v>1</v>
          </cell>
          <cell r="W1232" t="str">
            <v>PENDING</v>
          </cell>
          <cell r="X1232">
            <v>379.5</v>
          </cell>
          <cell r="Y1232">
            <v>0</v>
          </cell>
          <cell r="Z1232" t="str">
            <v>GBP</v>
          </cell>
          <cell r="AA1232">
            <v>379.5</v>
          </cell>
          <cell r="AB1232">
            <v>46200</v>
          </cell>
          <cell r="AC1232">
            <v>0</v>
          </cell>
          <cell r="AD1232">
            <v>0</v>
          </cell>
          <cell r="AF1232">
            <v>86.7</v>
          </cell>
          <cell r="AG1232">
            <v>67.400000000000006</v>
          </cell>
          <cell r="AH1232">
            <v>55.5</v>
          </cell>
        </row>
        <row r="1233">
          <cell r="A1233">
            <v>270089</v>
          </cell>
          <cell r="B1233">
            <v>4502461800</v>
          </cell>
          <cell r="C1233">
            <v>46140</v>
          </cell>
          <cell r="D1233">
            <v>46141</v>
          </cell>
          <cell r="E1233">
            <v>46206</v>
          </cell>
          <cell r="F1233">
            <v>46203</v>
          </cell>
          <cell r="G1233">
            <v>0</v>
          </cell>
          <cell r="H1233" t="str">
            <v>270089-10</v>
          </cell>
          <cell r="I1233" t="str">
            <v>Sulzer Pumpen (Deutschland) GmbH</v>
          </cell>
          <cell r="J1233">
            <v>10</v>
          </cell>
          <cell r="K1233" t="str">
            <v>IMPELLER RING;MACH</v>
          </cell>
          <cell r="L1233" t="str">
            <v>ASTM A276UNS S32760+COL.6</v>
          </cell>
          <cell r="M1233">
            <v>204649090003</v>
          </cell>
          <cell r="N1233" t="str">
            <v>4-204649090</v>
          </cell>
          <cell r="O1233" t="str">
            <v>-</v>
          </cell>
          <cell r="P1233" t="str">
            <v>COL.6</v>
          </cell>
          <cell r="Q1233" t="str">
            <v>PS-2000/country of origin</v>
          </cell>
          <cell r="R1233">
            <v>3</v>
          </cell>
          <cell r="S1233">
            <v>0</v>
          </cell>
          <cell r="T1233">
            <v>0</v>
          </cell>
          <cell r="U1233">
            <v>0</v>
          </cell>
          <cell r="V1233">
            <v>3</v>
          </cell>
          <cell r="W1233" t="str">
            <v>PENDING</v>
          </cell>
          <cell r="X1233">
            <v>210.9</v>
          </cell>
          <cell r="Y1233">
            <v>0</v>
          </cell>
          <cell r="Z1233" t="str">
            <v>EURO</v>
          </cell>
          <cell r="AA1233">
            <v>632.70000000000005</v>
          </cell>
          <cell r="AB1233">
            <v>46200</v>
          </cell>
          <cell r="AC1233">
            <v>0</v>
          </cell>
          <cell r="AD1233">
            <v>0</v>
          </cell>
          <cell r="AF1233">
            <v>75</v>
          </cell>
          <cell r="AG1233">
            <v>65</v>
          </cell>
          <cell r="AH1233">
            <v>10</v>
          </cell>
        </row>
        <row r="1234">
          <cell r="A1234">
            <v>270090</v>
          </cell>
          <cell r="B1234">
            <v>4502461988</v>
          </cell>
          <cell r="C1234">
            <v>46140</v>
          </cell>
          <cell r="D1234">
            <v>46141</v>
          </cell>
          <cell r="E1234">
            <v>46199</v>
          </cell>
          <cell r="F1234">
            <v>46203</v>
          </cell>
          <cell r="G1234">
            <v>0</v>
          </cell>
          <cell r="H1234" t="str">
            <v>270090-10</v>
          </cell>
          <cell r="I1234" t="str">
            <v>SULZER PUMPS (CANADA) INC</v>
          </cell>
          <cell r="J1234">
            <v>10</v>
          </cell>
          <cell r="K1234" t="str">
            <v>IMPELLER RING;MACH</v>
          </cell>
          <cell r="L1234" t="str">
            <v>UNS S31603+STEL.6</v>
          </cell>
          <cell r="M1234">
            <v>504650295001</v>
          </cell>
          <cell r="N1234" t="str">
            <v>A-504650295-000</v>
          </cell>
          <cell r="O1234" t="str">
            <v>-</v>
          </cell>
          <cell r="P1234" t="str">
            <v>STEL.6</v>
          </cell>
          <cell r="Q1234">
            <v>0</v>
          </cell>
          <cell r="R1234">
            <v>1</v>
          </cell>
          <cell r="S1234">
            <v>0</v>
          </cell>
          <cell r="T1234">
            <v>0</v>
          </cell>
          <cell r="U1234">
            <v>0</v>
          </cell>
          <cell r="V1234">
            <v>1</v>
          </cell>
          <cell r="W1234" t="str">
            <v>PENDING</v>
          </cell>
          <cell r="X1234">
            <v>757.8</v>
          </cell>
          <cell r="Y1234">
            <v>0</v>
          </cell>
          <cell r="Z1234" t="str">
            <v>USD</v>
          </cell>
          <cell r="AA1234">
            <v>757.8</v>
          </cell>
          <cell r="AB1234">
            <v>46200</v>
          </cell>
          <cell r="AC1234">
            <v>0</v>
          </cell>
          <cell r="AD1234">
            <v>0</v>
          </cell>
          <cell r="AF1234">
            <v>221.58959999999999</v>
          </cell>
          <cell r="AG1234">
            <v>209.54999999999998</v>
          </cell>
          <cell r="AH1234">
            <v>38.099999999999994</v>
          </cell>
        </row>
        <row r="1235">
          <cell r="A1235">
            <v>270090</v>
          </cell>
          <cell r="B1235">
            <v>4502461988</v>
          </cell>
          <cell r="C1235">
            <v>46140</v>
          </cell>
          <cell r="D1235">
            <v>46141</v>
          </cell>
          <cell r="E1235">
            <v>46199</v>
          </cell>
          <cell r="F1235">
            <v>46203</v>
          </cell>
          <cell r="G1235">
            <v>0</v>
          </cell>
          <cell r="H1235" t="str">
            <v>270090-20</v>
          </cell>
          <cell r="I1235" t="str">
            <v>SULZER PUMPS (CANADA) INC</v>
          </cell>
          <cell r="J1235">
            <v>20</v>
          </cell>
          <cell r="K1235" t="str">
            <v>IMPELLER RING;MACH</v>
          </cell>
          <cell r="L1235" t="str">
            <v>UNS S31603+STEL.6</v>
          </cell>
          <cell r="M1235">
            <v>504650296001</v>
          </cell>
          <cell r="N1235" t="str">
            <v>A-504650296-000</v>
          </cell>
          <cell r="O1235" t="str">
            <v>-</v>
          </cell>
          <cell r="P1235" t="str">
            <v>STEL.6</v>
          </cell>
          <cell r="Q1235">
            <v>0</v>
          </cell>
          <cell r="R1235">
            <v>1</v>
          </cell>
          <cell r="S1235">
            <v>0</v>
          </cell>
          <cell r="T1235">
            <v>0</v>
          </cell>
          <cell r="U1235">
            <v>0</v>
          </cell>
          <cell r="V1235">
            <v>1</v>
          </cell>
          <cell r="W1235" t="str">
            <v>PENDING</v>
          </cell>
          <cell r="X1235">
            <v>871.7</v>
          </cell>
          <cell r="Y1235">
            <v>0</v>
          </cell>
          <cell r="Z1235" t="str">
            <v>USD</v>
          </cell>
          <cell r="AA1235">
            <v>871.7</v>
          </cell>
          <cell r="AB1235">
            <v>46200</v>
          </cell>
          <cell r="AC1235">
            <v>0</v>
          </cell>
          <cell r="AD1235">
            <v>0</v>
          </cell>
          <cell r="AF1235">
            <v>269.13839999999999</v>
          </cell>
          <cell r="AG1235">
            <v>250.82499999999999</v>
          </cell>
          <cell r="AH1235">
            <v>38.099999999999994</v>
          </cell>
        </row>
        <row r="1236">
          <cell r="A1236">
            <v>270090</v>
          </cell>
          <cell r="B1236">
            <v>4502461988</v>
          </cell>
          <cell r="C1236">
            <v>46140</v>
          </cell>
          <cell r="D1236">
            <v>46141</v>
          </cell>
          <cell r="E1236">
            <v>46199</v>
          </cell>
          <cell r="F1236">
            <v>46203</v>
          </cell>
          <cell r="G1236">
            <v>0</v>
          </cell>
          <cell r="H1236" t="str">
            <v>270090-30</v>
          </cell>
          <cell r="I1236" t="str">
            <v>SULZER PUMPS (CANADA) INC</v>
          </cell>
          <cell r="J1236">
            <v>30</v>
          </cell>
          <cell r="K1236" t="str">
            <v>STATIONARY RING;MACH</v>
          </cell>
          <cell r="L1236" t="str">
            <v>UNS S31603</v>
          </cell>
          <cell r="M1236" t="str">
            <v>504650297001</v>
          </cell>
          <cell r="N1236" t="str">
            <v>A-504650297-000</v>
          </cell>
          <cell r="O1236" t="str">
            <v>-</v>
          </cell>
          <cell r="P1236">
            <v>0</v>
          </cell>
          <cell r="Q1236">
            <v>0</v>
          </cell>
          <cell r="R1236">
            <v>1</v>
          </cell>
          <cell r="S1236">
            <v>0</v>
          </cell>
          <cell r="T1236">
            <v>0</v>
          </cell>
          <cell r="U1236">
            <v>0</v>
          </cell>
          <cell r="V1236">
            <v>1</v>
          </cell>
          <cell r="W1236" t="str">
            <v>PENDING</v>
          </cell>
          <cell r="X1236">
            <v>313.5</v>
          </cell>
          <cell r="Y1236">
            <v>0</v>
          </cell>
          <cell r="Z1236" t="str">
            <v>USD</v>
          </cell>
          <cell r="AA1236">
            <v>313.5</v>
          </cell>
          <cell r="AB1236">
            <v>46200</v>
          </cell>
          <cell r="AC1236">
            <v>0</v>
          </cell>
          <cell r="AD1236">
            <v>0</v>
          </cell>
          <cell r="AF1236">
            <v>238.2012</v>
          </cell>
          <cell r="AG1236">
            <v>222.25</v>
          </cell>
          <cell r="AH1236">
            <v>38.099999999999994</v>
          </cell>
        </row>
        <row r="1237">
          <cell r="A1237">
            <v>270090</v>
          </cell>
          <cell r="B1237">
            <v>4502461988</v>
          </cell>
          <cell r="C1237">
            <v>46140</v>
          </cell>
          <cell r="D1237">
            <v>46141</v>
          </cell>
          <cell r="E1237">
            <v>46199</v>
          </cell>
          <cell r="F1237">
            <v>46203</v>
          </cell>
          <cell r="G1237">
            <v>0</v>
          </cell>
          <cell r="H1237" t="str">
            <v>270090-40</v>
          </cell>
          <cell r="I1237" t="str">
            <v>SULZER PUMPS (CANADA) INC</v>
          </cell>
          <cell r="J1237">
            <v>40</v>
          </cell>
          <cell r="K1237" t="str">
            <v>STATIONARY RING;MACH</v>
          </cell>
          <cell r="L1237" t="str">
            <v>UNS S31603</v>
          </cell>
          <cell r="M1237" t="str">
            <v>504650298001</v>
          </cell>
          <cell r="N1237" t="str">
            <v>A-504650298-000</v>
          </cell>
          <cell r="O1237" t="str">
            <v>-</v>
          </cell>
          <cell r="P1237">
            <v>0</v>
          </cell>
          <cell r="Q1237">
            <v>0</v>
          </cell>
          <cell r="R1237">
            <v>1</v>
          </cell>
          <cell r="S1237">
            <v>0</v>
          </cell>
          <cell r="T1237">
            <v>0</v>
          </cell>
          <cell r="U1237">
            <v>0</v>
          </cell>
          <cell r="V1237">
            <v>1</v>
          </cell>
          <cell r="W1237" t="str">
            <v>PENDING</v>
          </cell>
          <cell r="X1237">
            <v>371.8</v>
          </cell>
          <cell r="Y1237">
            <v>0</v>
          </cell>
          <cell r="Z1237" t="str">
            <v>USD</v>
          </cell>
          <cell r="AA1237">
            <v>371.8</v>
          </cell>
          <cell r="AB1237">
            <v>46200</v>
          </cell>
          <cell r="AC1237">
            <v>0</v>
          </cell>
          <cell r="AD1237">
            <v>0</v>
          </cell>
          <cell r="AF1237">
            <v>292.20159999999998</v>
          </cell>
          <cell r="AG1237">
            <v>269.875</v>
          </cell>
          <cell r="AH1237">
            <v>38.099999999999994</v>
          </cell>
        </row>
        <row r="1238">
          <cell r="A1238">
            <v>260748</v>
          </cell>
          <cell r="B1238">
            <v>4502401561</v>
          </cell>
          <cell r="C1238">
            <v>45987</v>
          </cell>
          <cell r="D1238">
            <v>45996</v>
          </cell>
          <cell r="E1238">
            <v>46118</v>
          </cell>
          <cell r="F1238">
            <v>46188</v>
          </cell>
          <cell r="G1238">
            <v>0</v>
          </cell>
          <cell r="H1238" t="str">
            <v>260748-60-1</v>
          </cell>
          <cell r="I1238" t="str">
            <v>Sulzer Pumps (UK) Ltd OEM</v>
          </cell>
          <cell r="J1238" t="str">
            <v>60-1</v>
          </cell>
          <cell r="K1238" t="str">
            <v>TENSION RING;MACH</v>
          </cell>
          <cell r="L1238" t="str">
            <v>EN9+N/EN 10083-2 Gr 1.1203 +N/BS 970 Gr 070M55 +N</v>
          </cell>
          <cell r="M1238">
            <v>204251909001</v>
          </cell>
          <cell r="N1238" t="str">
            <v>2-204251909</v>
          </cell>
          <cell r="O1238" t="str">
            <v>B</v>
          </cell>
          <cell r="P1238">
            <v>0</v>
          </cell>
          <cell r="Q1238" t="str">
            <v>PS-2000 REV 00/Replacement againts NCR 200279588</v>
          </cell>
          <cell r="R1238">
            <v>3</v>
          </cell>
          <cell r="S1238">
            <v>0</v>
          </cell>
          <cell r="T1238" t="str">
            <v>Replacement againts NCR 200279588</v>
          </cell>
          <cell r="U1238">
            <v>0</v>
          </cell>
          <cell r="V1238">
            <v>3</v>
          </cell>
          <cell r="W1238" t="str">
            <v>PENDING</v>
          </cell>
          <cell r="X1238">
            <v>141.4</v>
          </cell>
          <cell r="Y1238">
            <v>0</v>
          </cell>
          <cell r="Z1238">
            <v>0</v>
          </cell>
          <cell r="AA1238">
            <v>424.20000000000005</v>
          </cell>
          <cell r="AB1238">
            <v>46185</v>
          </cell>
          <cell r="AC1238">
            <v>0</v>
          </cell>
          <cell r="AD1238">
            <v>0</v>
          </cell>
          <cell r="AF1238">
            <v>165</v>
          </cell>
          <cell r="AG1238">
            <v>40</v>
          </cell>
          <cell r="AH1238">
            <v>63</v>
          </cell>
        </row>
        <row r="1239">
          <cell r="A1239">
            <v>260748</v>
          </cell>
          <cell r="B1239">
            <v>4502401561</v>
          </cell>
          <cell r="C1239">
            <v>45987</v>
          </cell>
          <cell r="D1239">
            <v>45996</v>
          </cell>
          <cell r="E1239">
            <v>46118</v>
          </cell>
          <cell r="F1239">
            <v>46188</v>
          </cell>
          <cell r="G1239">
            <v>0</v>
          </cell>
          <cell r="H1239" t="str">
            <v>260748-160-1</v>
          </cell>
          <cell r="I1239" t="str">
            <v>Sulzer Pumps (UK) Ltd OEM</v>
          </cell>
          <cell r="J1239" t="str">
            <v>160-1</v>
          </cell>
          <cell r="K1239" t="str">
            <v>TENSION RING;MACH</v>
          </cell>
          <cell r="L1239" t="str">
            <v>EN9+N/EN 10083-2 Gr 1.1203 +N/BS 970 Gr 070M55 +N</v>
          </cell>
          <cell r="M1239">
            <v>204251909001</v>
          </cell>
          <cell r="N1239" t="str">
            <v>2-204251909</v>
          </cell>
          <cell r="O1239" t="str">
            <v>B</v>
          </cell>
          <cell r="P1239">
            <v>0</v>
          </cell>
          <cell r="Q1239" t="str">
            <v>PS-2000 REV 00/Replacement againts NCR 200279588</v>
          </cell>
          <cell r="R1239">
            <v>3</v>
          </cell>
          <cell r="S1239">
            <v>0</v>
          </cell>
          <cell r="T1239" t="str">
            <v>Replacement againts NCR 200279588</v>
          </cell>
          <cell r="U1239">
            <v>0</v>
          </cell>
          <cell r="V1239">
            <v>3</v>
          </cell>
          <cell r="W1239" t="str">
            <v>PENDING</v>
          </cell>
          <cell r="X1239">
            <v>141.4</v>
          </cell>
          <cell r="Y1239">
            <v>0</v>
          </cell>
          <cell r="Z1239">
            <v>0</v>
          </cell>
          <cell r="AA1239">
            <v>424.20000000000005</v>
          </cell>
          <cell r="AB1239">
            <v>46185</v>
          </cell>
          <cell r="AC1239">
            <v>0</v>
          </cell>
          <cell r="AD1239">
            <v>0</v>
          </cell>
          <cell r="AF1239">
            <v>165</v>
          </cell>
          <cell r="AG1239">
            <v>40</v>
          </cell>
          <cell r="AH1239">
            <v>63</v>
          </cell>
        </row>
        <row r="1240">
          <cell r="A1240">
            <v>270103</v>
          </cell>
          <cell r="B1240">
            <v>4502463162</v>
          </cell>
          <cell r="C1240">
            <v>46142</v>
          </cell>
          <cell r="D1240">
            <v>46146</v>
          </cell>
          <cell r="E1240">
            <v>46220</v>
          </cell>
          <cell r="F1240">
            <v>46203</v>
          </cell>
          <cell r="G1240">
            <v>0</v>
          </cell>
          <cell r="H1240" t="str">
            <v>270103-10</v>
          </cell>
          <cell r="I1240" t="str">
            <v>SULZER PUMPS (US) INC</v>
          </cell>
          <cell r="J1240">
            <v>10</v>
          </cell>
          <cell r="K1240" t="str">
            <v>STATIONARY RING;MACH</v>
          </cell>
          <cell r="L1240" t="str">
            <v>UNS S32760 S &lt;= 0. 020%; &lt; 269 HB; &lt; 28 HRc; Hv &lt; 310+STEL.6</v>
          </cell>
          <cell r="M1240" t="str">
            <v>204512360001, Rev -</v>
          </cell>
          <cell r="N1240" t="str">
            <v>A-204512360-000</v>
          </cell>
          <cell r="O1240" t="str">
            <v>-</v>
          </cell>
          <cell r="P1240" t="str">
            <v>STEL.6</v>
          </cell>
          <cell r="Q1240" t="str">
            <v>PS-2000-000 REV 00</v>
          </cell>
          <cell r="R1240">
            <v>11</v>
          </cell>
          <cell r="S1240">
            <v>0</v>
          </cell>
          <cell r="T1240" t="str">
            <v>Will be supplied in UNS S32760 in lieu if casting</v>
          </cell>
          <cell r="U1240">
            <v>0</v>
          </cell>
          <cell r="V1240">
            <v>11</v>
          </cell>
          <cell r="W1240" t="str">
            <v>PENDING</v>
          </cell>
          <cell r="X1240">
            <v>845.1</v>
          </cell>
          <cell r="Y1240">
            <v>0</v>
          </cell>
          <cell r="Z1240" t="str">
            <v>USD</v>
          </cell>
          <cell r="AA1240">
            <v>9296.1</v>
          </cell>
          <cell r="AB1240">
            <v>46200</v>
          </cell>
          <cell r="AC1240">
            <v>0</v>
          </cell>
          <cell r="AD1240">
            <v>0</v>
          </cell>
          <cell r="AF1240">
            <v>203.2</v>
          </cell>
          <cell r="AG1240">
            <v>179.40019999999998</v>
          </cell>
          <cell r="AH1240">
            <v>25.4</v>
          </cell>
        </row>
        <row r="1241">
          <cell r="A1241">
            <v>270103</v>
          </cell>
          <cell r="B1241">
            <v>4502463162</v>
          </cell>
          <cell r="C1241">
            <v>46142</v>
          </cell>
          <cell r="D1241">
            <v>46146</v>
          </cell>
          <cell r="E1241">
            <v>46220</v>
          </cell>
          <cell r="F1241">
            <v>46203</v>
          </cell>
          <cell r="G1241">
            <v>0</v>
          </cell>
          <cell r="H1241" t="str">
            <v>270103-20</v>
          </cell>
          <cell r="I1241" t="str">
            <v>SULZER PUMPS (US) INC</v>
          </cell>
          <cell r="J1241">
            <v>20</v>
          </cell>
          <cell r="K1241" t="str">
            <v>INTERSTAGE BUSHING;MACH;MSD;6X8X12</v>
          </cell>
          <cell r="L1241" t="str">
            <v>UNS S32760 S &lt;= 0.020%+STEL.6</v>
          </cell>
          <cell r="M1241">
            <v>504201437001</v>
          </cell>
          <cell r="N1241" t="str">
            <v>B-504201437-000/B46719-000-C</v>
          </cell>
          <cell r="O1241" t="str">
            <v>A</v>
          </cell>
          <cell r="P1241" t="str">
            <v>STEL.6</v>
          </cell>
          <cell r="Q1241">
            <v>0</v>
          </cell>
          <cell r="R1241">
            <v>10</v>
          </cell>
          <cell r="S1241">
            <v>0</v>
          </cell>
          <cell r="T1241" t="str">
            <v>Will be supplied in UNS S32760 in lieu if casting</v>
          </cell>
          <cell r="U1241">
            <v>0</v>
          </cell>
          <cell r="V1241">
            <v>10</v>
          </cell>
          <cell r="W1241" t="str">
            <v>PENDING</v>
          </cell>
          <cell r="X1241">
            <v>1119.8</v>
          </cell>
          <cell r="Y1241">
            <v>0</v>
          </cell>
          <cell r="Z1241" t="str">
            <v>USD</v>
          </cell>
          <cell r="AA1241">
            <v>11198</v>
          </cell>
          <cell r="AB1241">
            <v>46200</v>
          </cell>
          <cell r="AC1241">
            <v>0</v>
          </cell>
          <cell r="AD1241">
            <v>0</v>
          </cell>
          <cell r="AF1241">
            <v>203.2</v>
          </cell>
          <cell r="AG1241">
            <v>101.6</v>
          </cell>
          <cell r="AH1241">
            <v>50.8</v>
          </cell>
        </row>
        <row r="1242">
          <cell r="A1242">
            <v>270103</v>
          </cell>
          <cell r="B1242">
            <v>4502463162</v>
          </cell>
          <cell r="C1242">
            <v>46142</v>
          </cell>
          <cell r="D1242">
            <v>46146</v>
          </cell>
          <cell r="E1242">
            <v>46220</v>
          </cell>
          <cell r="F1242">
            <v>46203</v>
          </cell>
          <cell r="G1242">
            <v>0</v>
          </cell>
          <cell r="H1242" t="str">
            <v>270103-50</v>
          </cell>
          <cell r="I1242" t="str">
            <v>SULZER PUMPS (US) INC</v>
          </cell>
          <cell r="J1242">
            <v>50</v>
          </cell>
          <cell r="K1242" t="str">
            <v>RING,IMPLR SERIES HUB HF</v>
          </cell>
          <cell r="L1242" t="str">
            <v>UNS S32760 S &lt;= 0. 020%; &lt; 269 HB; &lt; 28 HRc; Hv &lt; 310+STEL.6</v>
          </cell>
          <cell r="M1242" t="str">
            <v>2901066, Rev 01</v>
          </cell>
          <cell r="N1242" t="str">
            <v>A72705-000</v>
          </cell>
          <cell r="O1242" t="str">
            <v>B</v>
          </cell>
          <cell r="P1242" t="str">
            <v>STEL.6</v>
          </cell>
          <cell r="Q1242" t="str">
            <v>PS-2000-000 REV 00</v>
          </cell>
          <cell r="R1242">
            <v>10</v>
          </cell>
          <cell r="S1242">
            <v>0</v>
          </cell>
          <cell r="T1242" t="str">
            <v>Will be supplied in UNS S32760 in lieu if casting</v>
          </cell>
          <cell r="U1242">
            <v>0</v>
          </cell>
          <cell r="V1242">
            <v>10</v>
          </cell>
          <cell r="W1242" t="str">
            <v>PENDING</v>
          </cell>
          <cell r="X1242">
            <v>368.9</v>
          </cell>
          <cell r="Y1242">
            <v>0</v>
          </cell>
          <cell r="Z1242" t="str">
            <v>USD</v>
          </cell>
          <cell r="AA1242">
            <v>3689</v>
          </cell>
          <cell r="AB1242">
            <v>46200</v>
          </cell>
          <cell r="AC1242">
            <v>0</v>
          </cell>
          <cell r="AD1242">
            <v>0</v>
          </cell>
          <cell r="AF1242">
            <v>142.4178</v>
          </cell>
          <cell r="AG1242">
            <v>130.14959999999999</v>
          </cell>
          <cell r="AH1242">
            <v>20.650199999999998</v>
          </cell>
        </row>
        <row r="1243">
          <cell r="A1243">
            <v>270103</v>
          </cell>
          <cell r="B1243">
            <v>4502463162</v>
          </cell>
          <cell r="C1243">
            <v>46142</v>
          </cell>
          <cell r="D1243">
            <v>46146</v>
          </cell>
          <cell r="E1243">
            <v>46220</v>
          </cell>
          <cell r="F1243">
            <v>46203</v>
          </cell>
          <cell r="G1243">
            <v>0</v>
          </cell>
          <cell r="H1243" t="str">
            <v>270103-60</v>
          </cell>
          <cell r="I1243" t="str">
            <v>SULZER PUMPS (US) INC</v>
          </cell>
          <cell r="J1243">
            <v>60</v>
          </cell>
          <cell r="K1243" t="str">
            <v>RING,IMPLR SERIES EYE HF</v>
          </cell>
          <cell r="L1243" t="str">
            <v>UNS S32760 S &lt;= 0. 020%; &lt; 269 HB; &lt; 28 HRc; Hv &lt; 310+STEL.6</v>
          </cell>
          <cell r="M1243" t="str">
            <v>2901065, Rev 01</v>
          </cell>
          <cell r="N1243" t="str">
            <v>A72704-000</v>
          </cell>
          <cell r="O1243" t="str">
            <v>A</v>
          </cell>
          <cell r="P1243" t="str">
            <v>STEL.6</v>
          </cell>
          <cell r="Q1243" t="str">
            <v>PS-2000-000 REV 00</v>
          </cell>
          <cell r="R1243">
            <v>11</v>
          </cell>
          <cell r="S1243">
            <v>0</v>
          </cell>
          <cell r="T1243" t="str">
            <v>Will be supplied in UNS S32760 in lieu if casting</v>
          </cell>
          <cell r="U1243">
            <v>0</v>
          </cell>
          <cell r="V1243">
            <v>11</v>
          </cell>
          <cell r="W1243" t="str">
            <v>PENDING</v>
          </cell>
          <cell r="X1243">
            <v>563.79999999999995</v>
          </cell>
          <cell r="Y1243">
            <v>0</v>
          </cell>
          <cell r="Z1243" t="str">
            <v>USD</v>
          </cell>
          <cell r="AA1243">
            <v>6201.7999999999993</v>
          </cell>
          <cell r="AB1243">
            <v>46200</v>
          </cell>
          <cell r="AC1243">
            <v>0</v>
          </cell>
          <cell r="AD1243">
            <v>0</v>
          </cell>
          <cell r="AF1243">
            <v>179.01919999999998</v>
          </cell>
          <cell r="AG1243">
            <v>165.07459999999998</v>
          </cell>
          <cell r="AH1243">
            <v>25.4</v>
          </cell>
        </row>
        <row r="1244">
          <cell r="A1244">
            <v>270109</v>
          </cell>
          <cell r="B1244">
            <v>4502464339</v>
          </cell>
          <cell r="C1244">
            <v>46147</v>
          </cell>
          <cell r="D1244">
            <v>46147</v>
          </cell>
          <cell r="E1244">
            <v>46167</v>
          </cell>
          <cell r="F1244">
            <v>46203</v>
          </cell>
          <cell r="G1244">
            <v>0</v>
          </cell>
          <cell r="H1244" t="str">
            <v>270109-10</v>
          </cell>
          <cell r="I1244" t="str">
            <v>Sulzer Pumps (UK) Ltd OEM</v>
          </cell>
          <cell r="J1244">
            <v>10</v>
          </cell>
          <cell r="K1244" t="str">
            <v>TURNING ADAPTOR - CP INNER CASING</v>
          </cell>
          <cell r="L1244" t="str">
            <v>BS 970 Gr 080M40 (EN8)</v>
          </cell>
          <cell r="M1244" t="str">
            <v>TS1AD1011016</v>
          </cell>
          <cell r="N1244" t="str">
            <v>2-TS1AD1011</v>
          </cell>
          <cell r="O1244" t="str">
            <v>-</v>
          </cell>
          <cell r="P1244">
            <v>0</v>
          </cell>
          <cell r="Q1244" t="str">
            <v>PS-1001 REV 00</v>
          </cell>
          <cell r="R1244">
            <v>1</v>
          </cell>
          <cell r="S1244">
            <v>0</v>
          </cell>
          <cell r="T1244">
            <v>0</v>
          </cell>
          <cell r="U1244">
            <v>0</v>
          </cell>
          <cell r="V1244">
            <v>1</v>
          </cell>
          <cell r="W1244" t="str">
            <v>PENDING</v>
          </cell>
          <cell r="X1244">
            <v>203.5</v>
          </cell>
          <cell r="Y1244">
            <v>0</v>
          </cell>
          <cell r="Z1244" t="str">
            <v>GBP</v>
          </cell>
          <cell r="AA1244">
            <v>203.5</v>
          </cell>
          <cell r="AB1244">
            <v>46200</v>
          </cell>
          <cell r="AC1244">
            <v>0</v>
          </cell>
          <cell r="AD1244">
            <v>0</v>
          </cell>
          <cell r="AF1244">
            <v>277.64999999999998</v>
          </cell>
          <cell r="AG1244">
            <v>14</v>
          </cell>
          <cell r="AH1244">
            <v>75</v>
          </cell>
        </row>
        <row r="1245">
          <cell r="A1245">
            <v>270109</v>
          </cell>
          <cell r="B1245">
            <v>4502464339</v>
          </cell>
          <cell r="C1245">
            <v>46147</v>
          </cell>
          <cell r="D1245">
            <v>46147</v>
          </cell>
          <cell r="E1245">
            <v>46167</v>
          </cell>
          <cell r="F1245">
            <v>46203</v>
          </cell>
          <cell r="G1245">
            <v>0</v>
          </cell>
          <cell r="H1245" t="str">
            <v>270109-20</v>
          </cell>
          <cell r="I1245" t="str">
            <v>Sulzer Pumps (UK) Ltd OEM</v>
          </cell>
          <cell r="J1245">
            <v>20</v>
          </cell>
          <cell r="K1245" t="str">
            <v>TURNING ADAPTOR - CP INNER CASING</v>
          </cell>
          <cell r="L1245" t="str">
            <v>BS 970 Gr 080M40 (EN8)</v>
          </cell>
          <cell r="M1245" t="str">
            <v>TS1AD1011017</v>
          </cell>
          <cell r="N1245" t="str">
            <v>2-TS1AD1012</v>
          </cell>
          <cell r="O1245" t="str">
            <v>-</v>
          </cell>
          <cell r="P1245">
            <v>0</v>
          </cell>
          <cell r="Q1245" t="str">
            <v>PS-1001 REV 00</v>
          </cell>
          <cell r="R1245">
            <v>1</v>
          </cell>
          <cell r="S1245">
            <v>0</v>
          </cell>
          <cell r="T1245">
            <v>0</v>
          </cell>
          <cell r="U1245">
            <v>0</v>
          </cell>
          <cell r="V1245">
            <v>1</v>
          </cell>
          <cell r="W1245" t="str">
            <v>PENDING</v>
          </cell>
          <cell r="X1245">
            <v>259.2</v>
          </cell>
          <cell r="Y1245">
            <v>0</v>
          </cell>
          <cell r="Z1245" t="str">
            <v>GBP</v>
          </cell>
          <cell r="AA1245">
            <v>259.2</v>
          </cell>
          <cell r="AB1245">
            <v>46200</v>
          </cell>
          <cell r="AC1245">
            <v>0</v>
          </cell>
          <cell r="AD1245">
            <v>0</v>
          </cell>
          <cell r="AF1245">
            <v>239</v>
          </cell>
          <cell r="AG1245">
            <v>90</v>
          </cell>
          <cell r="AH1245">
            <v>130</v>
          </cell>
        </row>
        <row r="1246">
          <cell r="A1246">
            <v>270109</v>
          </cell>
          <cell r="B1246">
            <v>4502464339</v>
          </cell>
          <cell r="C1246">
            <v>46147</v>
          </cell>
          <cell r="D1246">
            <v>46147</v>
          </cell>
          <cell r="E1246">
            <v>46167</v>
          </cell>
          <cell r="F1246">
            <v>46203</v>
          </cell>
          <cell r="G1246">
            <v>0</v>
          </cell>
          <cell r="H1246" t="str">
            <v>270109-30</v>
          </cell>
          <cell r="I1246" t="str">
            <v>Sulzer Pumps (UK) Ltd OEM</v>
          </cell>
          <cell r="J1246">
            <v>30</v>
          </cell>
          <cell r="K1246" t="str">
            <v>TURNING ADAPTOR - CP INNER CASING</v>
          </cell>
          <cell r="L1246" t="str">
            <v>BS 970 Gr 080M40 (EN8)</v>
          </cell>
          <cell r="M1246" t="str">
            <v>TS1AD1012022</v>
          </cell>
          <cell r="N1246" t="str">
            <v>2-TS1AD1012</v>
          </cell>
          <cell r="O1246" t="str">
            <v>-</v>
          </cell>
          <cell r="P1246">
            <v>0</v>
          </cell>
          <cell r="Q1246" t="str">
            <v>PS-1001 REV 00</v>
          </cell>
          <cell r="R1246">
            <v>1</v>
          </cell>
          <cell r="S1246">
            <v>0</v>
          </cell>
          <cell r="T1246">
            <v>0</v>
          </cell>
          <cell r="U1246">
            <v>0</v>
          </cell>
          <cell r="V1246">
            <v>1</v>
          </cell>
          <cell r="W1246" t="str">
            <v>PENDING</v>
          </cell>
          <cell r="X1246">
            <v>590.9</v>
          </cell>
          <cell r="Y1246">
            <v>0</v>
          </cell>
          <cell r="Z1246" t="str">
            <v>GBP</v>
          </cell>
          <cell r="AA1246">
            <v>590.9</v>
          </cell>
          <cell r="AB1246">
            <v>46200</v>
          </cell>
          <cell r="AC1246">
            <v>0</v>
          </cell>
          <cell r="AD1246">
            <v>0</v>
          </cell>
          <cell r="AF1246">
            <v>302.25</v>
          </cell>
          <cell r="AG1246">
            <v>144.79</v>
          </cell>
          <cell r="AH1246">
            <v>250</v>
          </cell>
        </row>
        <row r="1247">
          <cell r="A1247">
            <v>270109</v>
          </cell>
          <cell r="B1247">
            <v>4502464339</v>
          </cell>
          <cell r="C1247">
            <v>46147</v>
          </cell>
          <cell r="D1247">
            <v>46147</v>
          </cell>
          <cell r="E1247">
            <v>46167</v>
          </cell>
          <cell r="F1247">
            <v>46203</v>
          </cell>
          <cell r="G1247">
            <v>0</v>
          </cell>
          <cell r="H1247" t="str">
            <v>270109-40</v>
          </cell>
          <cell r="I1247" t="str">
            <v>Sulzer Pumps (UK) Ltd OEM</v>
          </cell>
          <cell r="J1247">
            <v>40</v>
          </cell>
          <cell r="K1247" t="str">
            <v>TURNING ADAPTOR - CP INNER CASING</v>
          </cell>
          <cell r="L1247" t="str">
            <v>BS 970 Gr 080M40 (EN8)</v>
          </cell>
          <cell r="M1247" t="str">
            <v>TS1AD1012023</v>
          </cell>
          <cell r="N1247" t="str">
            <v>2-TS1AD1012</v>
          </cell>
          <cell r="O1247" t="str">
            <v>-</v>
          </cell>
          <cell r="P1247">
            <v>0</v>
          </cell>
          <cell r="Q1247" t="str">
            <v>PS-1001 REV 00</v>
          </cell>
          <cell r="R1247">
            <v>1</v>
          </cell>
          <cell r="S1247">
            <v>0</v>
          </cell>
          <cell r="T1247">
            <v>0</v>
          </cell>
          <cell r="U1247">
            <v>0</v>
          </cell>
          <cell r="V1247">
            <v>1</v>
          </cell>
          <cell r="W1247" t="str">
            <v>PENDING</v>
          </cell>
          <cell r="X1247">
            <v>590.9</v>
          </cell>
          <cell r="Y1247">
            <v>0</v>
          </cell>
          <cell r="Z1247" t="str">
            <v>GBP</v>
          </cell>
          <cell r="AA1247">
            <v>590.9</v>
          </cell>
          <cell r="AB1247">
            <v>46200</v>
          </cell>
          <cell r="AC1247">
            <v>0</v>
          </cell>
          <cell r="AD1247">
            <v>0</v>
          </cell>
          <cell r="AF1247">
            <v>300.25</v>
          </cell>
          <cell r="AG1247">
            <v>142.79</v>
          </cell>
          <cell r="AH1247">
            <v>250</v>
          </cell>
        </row>
        <row r="1248">
          <cell r="A1248">
            <v>270111</v>
          </cell>
          <cell r="B1248">
            <v>4502464553</v>
          </cell>
          <cell r="C1248">
            <v>46147</v>
          </cell>
          <cell r="D1248">
            <v>46148</v>
          </cell>
          <cell r="E1248">
            <v>46206</v>
          </cell>
          <cell r="F1248">
            <v>46203</v>
          </cell>
          <cell r="G1248">
            <v>0</v>
          </cell>
          <cell r="H1248" t="str">
            <v>270111-20</v>
          </cell>
          <cell r="I1248" t="str">
            <v>SULZER PUMPS (CANADA) INC</v>
          </cell>
          <cell r="J1248">
            <v>20</v>
          </cell>
          <cell r="K1248" t="str">
            <v>CENTER SLEEVE;MACH</v>
          </cell>
          <cell r="L1248" t="str">
            <v>AISI Gr 410 (Ni &lt;= 0.25%)+COL.6</v>
          </cell>
          <cell r="M1248">
            <v>204547979001</v>
          </cell>
          <cell r="N1248" t="str">
            <v>B-204547979-000</v>
          </cell>
          <cell r="O1248" t="str">
            <v>A</v>
          </cell>
          <cell r="P1248" t="str">
            <v>COL.6</v>
          </cell>
          <cell r="Q1248">
            <v>0</v>
          </cell>
          <cell r="R1248">
            <v>1</v>
          </cell>
          <cell r="S1248">
            <v>0</v>
          </cell>
          <cell r="T1248">
            <v>0</v>
          </cell>
          <cell r="U1248">
            <v>0</v>
          </cell>
          <cell r="V1248">
            <v>1</v>
          </cell>
          <cell r="W1248" t="str">
            <v>PENDING</v>
          </cell>
          <cell r="X1248">
            <v>576.6</v>
          </cell>
          <cell r="Y1248">
            <v>0</v>
          </cell>
          <cell r="Z1248" t="str">
            <v>USD</v>
          </cell>
          <cell r="AA1248">
            <v>576.6</v>
          </cell>
          <cell r="AB1248">
            <v>46200</v>
          </cell>
          <cell r="AC1248">
            <v>0</v>
          </cell>
          <cell r="AD1248">
            <v>0</v>
          </cell>
          <cell r="AF1248">
            <v>94.93249999999999</v>
          </cell>
          <cell r="AG1248">
            <v>73.786999999999992</v>
          </cell>
          <cell r="AH1248">
            <v>76.199999999999989</v>
          </cell>
        </row>
        <row r="1249">
          <cell r="A1249">
            <v>270111</v>
          </cell>
          <cell r="B1249">
            <v>4502464553</v>
          </cell>
          <cell r="C1249">
            <v>46147</v>
          </cell>
          <cell r="D1249">
            <v>46148</v>
          </cell>
          <cell r="E1249">
            <v>46206</v>
          </cell>
          <cell r="F1249">
            <v>46203</v>
          </cell>
          <cell r="G1249">
            <v>0</v>
          </cell>
          <cell r="H1249" t="str">
            <v>270111-30</v>
          </cell>
          <cell r="I1249" t="str">
            <v>SULZER PUMPS (CANADA) INC</v>
          </cell>
          <cell r="J1249">
            <v>30</v>
          </cell>
          <cell r="K1249" t="str">
            <v>THROTTLE SLEEVE;MACH</v>
          </cell>
          <cell r="L1249" t="str">
            <v>AISI Gr 410 (Ni &lt;= 0.25%)+COL.6</v>
          </cell>
          <cell r="M1249">
            <v>204547981001</v>
          </cell>
          <cell r="N1249" t="str">
            <v>B-204547981-000</v>
          </cell>
          <cell r="O1249" t="str">
            <v>A</v>
          </cell>
          <cell r="P1249" t="str">
            <v>COL.6</v>
          </cell>
          <cell r="Q1249">
            <v>0</v>
          </cell>
          <cell r="R1249">
            <v>1</v>
          </cell>
          <cell r="S1249">
            <v>0</v>
          </cell>
          <cell r="T1249">
            <v>0</v>
          </cell>
          <cell r="U1249">
            <v>0</v>
          </cell>
          <cell r="V1249">
            <v>1</v>
          </cell>
          <cell r="W1249" t="str">
            <v>PENDING</v>
          </cell>
          <cell r="X1249">
            <v>580.29999999999995</v>
          </cell>
          <cell r="Y1249">
            <v>0</v>
          </cell>
          <cell r="Z1249" t="str">
            <v>USD</v>
          </cell>
          <cell r="AA1249">
            <v>580.29999999999995</v>
          </cell>
          <cell r="AB1249">
            <v>46200</v>
          </cell>
          <cell r="AC1249">
            <v>0</v>
          </cell>
          <cell r="AD1249">
            <v>0</v>
          </cell>
          <cell r="AF1249">
            <v>91.757499999999993</v>
          </cell>
          <cell r="AG1249">
            <v>69.93889999999999</v>
          </cell>
          <cell r="AH1249">
            <v>76.199999999999989</v>
          </cell>
        </row>
        <row r="1250">
          <cell r="A1250">
            <v>270111</v>
          </cell>
          <cell r="B1250">
            <v>4502464553</v>
          </cell>
          <cell r="C1250">
            <v>46147</v>
          </cell>
          <cell r="D1250">
            <v>46148</v>
          </cell>
          <cell r="E1250">
            <v>46206</v>
          </cell>
          <cell r="F1250">
            <v>46203</v>
          </cell>
          <cell r="G1250">
            <v>0</v>
          </cell>
          <cell r="H1250" t="str">
            <v>270111-60</v>
          </cell>
          <cell r="I1250" t="str">
            <v>SULZER PUMPS (CANADA) INC</v>
          </cell>
          <cell r="J1250">
            <v>60</v>
          </cell>
          <cell r="K1250" t="str">
            <v>CENTER SLEEVE;MACH</v>
          </cell>
          <cell r="L1250" t="str">
            <v>AISI Gr 410 (Ni &lt;= 0.25%)+COL.6</v>
          </cell>
          <cell r="M1250">
            <v>204547979001</v>
          </cell>
          <cell r="N1250" t="str">
            <v>B-204547979-000</v>
          </cell>
          <cell r="O1250" t="str">
            <v>A</v>
          </cell>
          <cell r="P1250" t="str">
            <v>COL.6</v>
          </cell>
          <cell r="Q1250">
            <v>0</v>
          </cell>
          <cell r="R1250">
            <v>1</v>
          </cell>
          <cell r="S1250">
            <v>0</v>
          </cell>
          <cell r="T1250">
            <v>0</v>
          </cell>
          <cell r="U1250">
            <v>0</v>
          </cell>
          <cell r="V1250">
            <v>1</v>
          </cell>
          <cell r="W1250" t="str">
            <v>PENDING</v>
          </cell>
          <cell r="X1250">
            <v>576.6</v>
          </cell>
          <cell r="Y1250">
            <v>0</v>
          </cell>
          <cell r="Z1250" t="str">
            <v>USD</v>
          </cell>
          <cell r="AA1250">
            <v>576.6</v>
          </cell>
          <cell r="AB1250">
            <v>46200</v>
          </cell>
          <cell r="AC1250">
            <v>0</v>
          </cell>
          <cell r="AD1250">
            <v>0</v>
          </cell>
          <cell r="AF1250">
            <v>94.93249999999999</v>
          </cell>
          <cell r="AG1250">
            <v>73.786999999999992</v>
          </cell>
          <cell r="AH1250">
            <v>76.199999999999989</v>
          </cell>
        </row>
        <row r="1251">
          <cell r="A1251">
            <v>270111</v>
          </cell>
          <cell r="B1251">
            <v>4502464553</v>
          </cell>
          <cell r="C1251">
            <v>46147</v>
          </cell>
          <cell r="D1251">
            <v>46148</v>
          </cell>
          <cell r="E1251">
            <v>46206</v>
          </cell>
          <cell r="F1251">
            <v>46203</v>
          </cell>
          <cell r="G1251">
            <v>0</v>
          </cell>
          <cell r="H1251" t="str">
            <v>270111-70</v>
          </cell>
          <cell r="I1251" t="str">
            <v>SULZER PUMPS (CANADA) INC</v>
          </cell>
          <cell r="J1251">
            <v>70</v>
          </cell>
          <cell r="K1251" t="str">
            <v>THROTTLE SLEEVE;MACH</v>
          </cell>
          <cell r="L1251" t="str">
            <v>AISI Gr 410 (Ni &lt;= 0.25%)+COL.6</v>
          </cell>
          <cell r="M1251">
            <v>204547981001</v>
          </cell>
          <cell r="N1251" t="str">
            <v>B-204547981-000</v>
          </cell>
          <cell r="O1251" t="str">
            <v>A</v>
          </cell>
          <cell r="P1251" t="str">
            <v>COL.6</v>
          </cell>
          <cell r="Q1251">
            <v>0</v>
          </cell>
          <cell r="R1251">
            <v>1</v>
          </cell>
          <cell r="S1251">
            <v>0</v>
          </cell>
          <cell r="T1251">
            <v>0</v>
          </cell>
          <cell r="U1251">
            <v>0</v>
          </cell>
          <cell r="V1251">
            <v>1</v>
          </cell>
          <cell r="W1251" t="str">
            <v>PENDING</v>
          </cell>
          <cell r="X1251">
            <v>580.29999999999995</v>
          </cell>
          <cell r="Y1251">
            <v>0</v>
          </cell>
          <cell r="Z1251" t="str">
            <v>USD</v>
          </cell>
          <cell r="AA1251">
            <v>580.29999999999995</v>
          </cell>
          <cell r="AB1251">
            <v>46200</v>
          </cell>
          <cell r="AC1251">
            <v>0</v>
          </cell>
          <cell r="AD1251">
            <v>0</v>
          </cell>
          <cell r="AF1251">
            <v>91.757499999999993</v>
          </cell>
          <cell r="AG1251">
            <v>69.93889999999999</v>
          </cell>
          <cell r="AH1251">
            <v>76.199999999999989</v>
          </cell>
        </row>
        <row r="1252">
          <cell r="A1252">
            <v>0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 t="str">
            <v>-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COMPLETE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-3</v>
          </cell>
          <cell r="AC1252">
            <v>0</v>
          </cell>
          <cell r="AD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 t="str">
            <v>-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COMPLETE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-3</v>
          </cell>
          <cell r="AC1253">
            <v>0</v>
          </cell>
          <cell r="AD125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C4FB57-52D5-4096-973D-DFC3E61FAD3B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Y1508"/>
  <sheetViews>
    <sheetView tabSelected="1" topLeftCell="R1" zoomScale="85" zoomScaleNormal="85" workbookViewId="0">
      <pane ySplit="2" topLeftCell="A3" activePane="bottomLeft" state="frozen"/>
      <selection activeCell="V1" sqref="V1"/>
      <selection pane="bottomLeft" activeCell="BM1504" sqref="BM1504"/>
    </sheetView>
  </sheetViews>
  <sheetFormatPr defaultColWidth="9.140625" defaultRowHeight="15" outlineLevelCol="2" x14ac:dyDescent="0.25"/>
  <cols>
    <col min="1" max="1" width="8" style="25" customWidth="1"/>
    <col min="2" max="2" width="12.28515625" style="20" customWidth="1"/>
    <col min="3" max="3" width="11.140625" style="21" hidden="1" customWidth="1" outlineLevel="2"/>
    <col min="4" max="4" width="13.5703125" style="21" hidden="1" customWidth="1" outlineLevel="2"/>
    <col min="5" max="5" width="11.140625" style="21" customWidth="1" outlineLevel="1" collapsed="1"/>
    <col min="6" max="7" width="11" style="21" hidden="1" customWidth="1" outlineLevel="1"/>
    <col min="8" max="8" width="10.7109375" style="21" hidden="1" customWidth="1" outlineLevel="1"/>
    <col min="9" max="9" width="35.42578125" style="19" customWidth="1"/>
    <col min="10" max="10" width="6.28515625" style="19" customWidth="1"/>
    <col min="11" max="11" width="21.42578125" style="19" customWidth="1"/>
    <col min="12" max="12" width="29.140625" style="35" customWidth="1"/>
    <col min="13" max="13" width="20.5703125" style="80" customWidth="1"/>
    <col min="14" max="14" width="14.28515625" style="22" customWidth="1"/>
    <col min="15" max="15" width="6.85546875" style="19" customWidth="1"/>
    <col min="16" max="16" width="8.85546875" style="19" customWidth="1"/>
    <col min="17" max="17" width="7.42578125" style="19" customWidth="1"/>
    <col min="18" max="18" width="4.28515625" style="19" customWidth="1" collapsed="1"/>
    <col min="19" max="19" width="7" style="19" hidden="1" customWidth="1" outlineLevel="1"/>
    <col min="20" max="20" width="6" style="19" hidden="1" customWidth="1" outlineLevel="1"/>
    <col min="21" max="21" width="13" style="31" hidden="1" customWidth="1" outlineLevel="1"/>
    <col min="22" max="22" width="5.85546875" style="19" customWidth="1" collapsed="1"/>
    <col min="23" max="23" width="8.7109375" style="19" customWidth="1"/>
    <col min="24" max="24" width="7.5703125" style="19" customWidth="1"/>
    <col min="25" max="25" width="9.5703125" style="19" hidden="1" customWidth="1" outlineLevel="1"/>
    <col min="26" max="26" width="8" style="22" hidden="1" customWidth="1" outlineLevel="1"/>
    <col min="27" max="27" width="7.7109375" style="23" customWidth="1" collapsed="1"/>
    <col min="28" max="28" width="11.28515625" style="23" customWidth="1"/>
    <col min="29" max="29" width="4" style="23" hidden="1" customWidth="1" outlineLevel="1"/>
    <col min="30" max="30" width="3.140625" style="23" hidden="1" customWidth="1" outlineLevel="1"/>
    <col min="31" max="31" width="4.42578125" style="23" hidden="1" customWidth="1" collapsed="1"/>
    <col min="32" max="32" width="8.140625" style="7" customWidth="1"/>
    <col min="33" max="33" width="5" style="7" customWidth="1"/>
    <col min="34" max="34" width="6.140625" style="7" customWidth="1"/>
    <col min="35" max="35" width="9" style="7" hidden="1" customWidth="1" outlineLevel="1"/>
    <col min="36" max="36" width="5.140625" style="7" hidden="1" customWidth="1" outlineLevel="1"/>
    <col min="37" max="37" width="8.28515625" style="7" hidden="1" customWidth="1" outlineLevel="1"/>
    <col min="38" max="38" width="19.5703125" style="7" hidden="1" customWidth="1" outlineLevel="1"/>
    <col min="39" max="39" width="9" style="7" hidden="1" customWidth="1" outlineLevel="1"/>
    <col min="40" max="40" width="10.28515625" style="7" hidden="1" customWidth="1" outlineLevel="1"/>
    <col min="41" max="41" width="14.28515625" style="7" hidden="1" customWidth="1" outlineLevel="1"/>
    <col min="42" max="42" width="11" style="7" hidden="1" customWidth="1" outlineLevel="1"/>
    <col min="43" max="43" width="14.7109375" style="7" hidden="1" customWidth="1" outlineLevel="1"/>
    <col min="44" max="44" width="18.42578125" style="7" hidden="1" customWidth="1" outlineLevel="1"/>
    <col min="45" max="45" width="8" style="7" hidden="1" customWidth="1" outlineLevel="1"/>
    <col min="46" max="46" width="11.42578125" style="7" hidden="1" customWidth="1" outlineLevel="1"/>
    <col min="47" max="47" width="11.5703125" style="7" hidden="1" customWidth="1" outlineLevel="1"/>
    <col min="48" max="48" width="13.5703125" style="7" hidden="1" customWidth="1" outlineLevel="1"/>
    <col min="49" max="49" width="18.85546875" style="7" hidden="1" customWidth="1" outlineLevel="1"/>
    <col min="50" max="51" width="20.85546875" style="7" hidden="1" customWidth="1" outlineLevel="1"/>
    <col min="52" max="52" width="9.140625" style="7" hidden="1" customWidth="1" outlineLevel="1"/>
    <col min="53" max="53" width="26.7109375" style="7" hidden="1" customWidth="1" outlineLevel="1"/>
    <col min="54" max="55" width="12.42578125" style="7" hidden="1" customWidth="1" outlineLevel="1"/>
    <col min="56" max="56" width="9.85546875" style="7" hidden="1" customWidth="1" outlineLevel="1"/>
    <col min="57" max="57" width="20.85546875" style="7" hidden="1" customWidth="1" outlineLevel="1"/>
    <col min="58" max="58" width="23.28515625" style="7" hidden="1" customWidth="1" outlineLevel="1"/>
    <col min="59" max="59" width="8.7109375" style="7" customWidth="1" collapsed="1"/>
    <col min="60" max="60" width="13.5703125" style="8" bestFit="1" customWidth="1"/>
    <col min="61" max="61" width="6.85546875" style="7" customWidth="1"/>
    <col min="62" max="62" width="4.7109375" style="7" hidden="1" customWidth="1"/>
    <col min="63" max="63" width="7.140625" style="7" customWidth="1"/>
    <col min="64" max="64" width="7.140625" style="68" customWidth="1"/>
    <col min="65" max="65" width="33.28515625" style="9" customWidth="1"/>
    <col min="66" max="66" width="9.140625" style="9" customWidth="1"/>
    <col min="67" max="67" width="12.5703125" style="28" customWidth="1"/>
    <col min="68" max="68" width="13.85546875" style="28" customWidth="1"/>
    <col min="69" max="69" width="11" style="28" customWidth="1"/>
    <col min="70" max="70" width="11.85546875" style="28" customWidth="1"/>
    <col min="71" max="71" width="9.140625" style="32"/>
    <col min="72" max="72" width="9.140625" style="9"/>
    <col min="73" max="73" width="10.85546875" style="9" bestFit="1" customWidth="1"/>
    <col min="74" max="74" width="24.5703125" style="9" bestFit="1" customWidth="1"/>
    <col min="75" max="16384" width="9.140625" style="9"/>
  </cols>
  <sheetData>
    <row r="1" spans="1:73" ht="15.75" x14ac:dyDescent="0.25">
      <c r="A1" s="82" t="s">
        <v>0</v>
      </c>
      <c r="B1" s="83"/>
      <c r="C1" s="84"/>
      <c r="D1" s="84"/>
      <c r="E1" s="85"/>
      <c r="F1" s="84"/>
      <c r="G1" s="84"/>
      <c r="H1" s="86"/>
      <c r="I1" s="83"/>
      <c r="J1" s="83"/>
      <c r="K1" s="83"/>
      <c r="L1" s="87"/>
      <c r="M1" s="88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3"/>
      <c r="Z1" s="3"/>
      <c r="AA1" s="4"/>
      <c r="AB1" s="4"/>
      <c r="AC1" s="4"/>
      <c r="AD1" s="4"/>
      <c r="AE1" s="4"/>
      <c r="AF1" s="5"/>
      <c r="AG1" s="5"/>
      <c r="AH1" s="5"/>
      <c r="AI1" s="5"/>
      <c r="AJ1" s="5"/>
      <c r="AK1" s="6"/>
      <c r="AL1" s="6"/>
      <c r="AM1" s="6"/>
      <c r="AN1" s="6"/>
      <c r="AO1" s="5"/>
      <c r="AP1" s="6"/>
      <c r="AQ1" s="6"/>
    </row>
    <row r="2" spans="1:73" s="63" customFormat="1" ht="77.25" customHeight="1" x14ac:dyDescent="0.25">
      <c r="A2" s="13" t="s">
        <v>1</v>
      </c>
      <c r="B2" s="10" t="s">
        <v>2</v>
      </c>
      <c r="C2" s="44" t="s">
        <v>3</v>
      </c>
      <c r="D2" s="44" t="s">
        <v>48</v>
      </c>
      <c r="E2" s="44" t="s">
        <v>4</v>
      </c>
      <c r="F2" s="46" t="s">
        <v>49</v>
      </c>
      <c r="G2" s="44" t="s">
        <v>68</v>
      </c>
      <c r="H2" s="11" t="s">
        <v>21</v>
      </c>
      <c r="I2" s="11" t="s">
        <v>50</v>
      </c>
      <c r="J2" s="12" t="s">
        <v>5</v>
      </c>
      <c r="K2" s="12" t="s">
        <v>6</v>
      </c>
      <c r="L2" s="34" t="s">
        <v>7</v>
      </c>
      <c r="M2" s="13" t="s">
        <v>8</v>
      </c>
      <c r="N2" s="10" t="s">
        <v>9</v>
      </c>
      <c r="O2" s="12" t="s">
        <v>10</v>
      </c>
      <c r="P2" s="14" t="s">
        <v>51</v>
      </c>
      <c r="Q2" s="14" t="s">
        <v>30</v>
      </c>
      <c r="R2" s="12" t="s">
        <v>11</v>
      </c>
      <c r="S2" s="15" t="s">
        <v>12</v>
      </c>
      <c r="T2" s="15" t="s">
        <v>13</v>
      </c>
      <c r="U2" s="47" t="s">
        <v>25</v>
      </c>
      <c r="V2" s="15" t="s">
        <v>14</v>
      </c>
      <c r="W2" s="15" t="s">
        <v>15</v>
      </c>
      <c r="X2" s="14" t="s">
        <v>16</v>
      </c>
      <c r="Y2" s="14" t="s">
        <v>52</v>
      </c>
      <c r="Z2" s="14" t="s">
        <v>29</v>
      </c>
      <c r="AA2" s="45" t="s">
        <v>53</v>
      </c>
      <c r="AB2" s="45" t="s">
        <v>28</v>
      </c>
      <c r="AC2" s="45" t="s">
        <v>69</v>
      </c>
      <c r="AD2" s="45" t="s">
        <v>70</v>
      </c>
      <c r="AE2" s="16" t="s">
        <v>47</v>
      </c>
      <c r="AF2" s="48" t="s">
        <v>17</v>
      </c>
      <c r="AG2" s="49" t="s">
        <v>26</v>
      </c>
      <c r="AH2" s="48" t="s">
        <v>18</v>
      </c>
      <c r="AI2" s="48" t="s">
        <v>19</v>
      </c>
      <c r="AJ2" s="48" t="s">
        <v>31</v>
      </c>
      <c r="AK2" s="48" t="s">
        <v>20</v>
      </c>
      <c r="AL2" s="50" t="s">
        <v>32</v>
      </c>
      <c r="AM2" s="51" t="s">
        <v>11</v>
      </c>
      <c r="AN2" s="51" t="s">
        <v>33</v>
      </c>
      <c r="AO2" s="52" t="s">
        <v>34</v>
      </c>
      <c r="AP2" s="53" t="s">
        <v>22</v>
      </c>
      <c r="AQ2" s="53" t="s">
        <v>23</v>
      </c>
      <c r="AR2" s="54" t="s">
        <v>37</v>
      </c>
      <c r="AS2" s="54" t="s">
        <v>35</v>
      </c>
      <c r="AT2" s="51" t="s">
        <v>42</v>
      </c>
      <c r="AU2" s="51" t="s">
        <v>38</v>
      </c>
      <c r="AV2" s="49" t="s">
        <v>35</v>
      </c>
      <c r="AW2" s="55" t="s">
        <v>36</v>
      </c>
      <c r="AX2" s="51" t="s">
        <v>39</v>
      </c>
      <c r="AY2" s="54" t="s">
        <v>35</v>
      </c>
      <c r="AZ2" s="54" t="s">
        <v>24</v>
      </c>
      <c r="BA2" s="51" t="s">
        <v>27</v>
      </c>
      <c r="BB2" s="54" t="s">
        <v>40</v>
      </c>
      <c r="BC2" s="54" t="s">
        <v>35</v>
      </c>
      <c r="BD2" s="54" t="s">
        <v>24</v>
      </c>
      <c r="BE2" s="54" t="s">
        <v>23</v>
      </c>
      <c r="BF2" s="54" t="s">
        <v>41</v>
      </c>
      <c r="BG2" s="56" t="s">
        <v>45</v>
      </c>
      <c r="BH2" s="57" t="s">
        <v>46</v>
      </c>
      <c r="BI2" s="56" t="s">
        <v>47</v>
      </c>
      <c r="BJ2" s="56" t="s">
        <v>72</v>
      </c>
      <c r="BK2" s="58" t="s">
        <v>44</v>
      </c>
      <c r="BL2" s="57"/>
      <c r="BM2" s="59" t="s">
        <v>43</v>
      </c>
      <c r="BN2" s="59" t="s">
        <v>80</v>
      </c>
      <c r="BO2" s="60" t="s">
        <v>88</v>
      </c>
      <c r="BP2" s="60" t="s">
        <v>81</v>
      </c>
      <c r="BQ2" s="61" t="s">
        <v>22</v>
      </c>
      <c r="BR2" s="61" t="s">
        <v>23</v>
      </c>
      <c r="BS2" s="62"/>
    </row>
    <row r="3" spans="1:73" hidden="1" x14ac:dyDescent="0.25">
      <c r="A3" s="24">
        <f>'[1]SHEET 1'!A3:A3</f>
        <v>250465</v>
      </c>
      <c r="B3" s="24">
        <f>'[1]SHEET 1'!B3:B3</f>
        <v>4502215120</v>
      </c>
      <c r="C3" s="24">
        <f>'[1]SHEET 1'!C3:C3</f>
        <v>45531</v>
      </c>
      <c r="D3" s="24">
        <f>'[1]SHEET 1'!D3:D3</f>
        <v>45531</v>
      </c>
      <c r="E3" s="24">
        <f>'[1]SHEET 1'!E3:E3</f>
        <v>45744</v>
      </c>
      <c r="F3" s="24">
        <f>'[1]SHEET 1'!F3:F3</f>
        <v>45687</v>
      </c>
      <c r="G3" s="24">
        <f>'[1]SHEET 1'!G3:G3</f>
        <v>45716</v>
      </c>
      <c r="H3" s="24" t="str">
        <f>'[1]SHEET 1'!H3:H3</f>
        <v>250465-20</v>
      </c>
      <c r="I3" s="24" t="str">
        <f>'[1]SHEET 1'!I3:I3</f>
        <v>Sulzer Pumps (UK) Ltd OEM</v>
      </c>
      <c r="J3" s="24">
        <f>'[1]SHEET 1'!J3:J3</f>
        <v>20</v>
      </c>
      <c r="K3" s="24" t="str">
        <f>'[1]SHEET 1'!K3:K3</f>
        <v>STATIONARY RING;MACH</v>
      </c>
      <c r="L3" s="24" t="str">
        <f>'[1]SHEET 1'!L3:L3</f>
        <v>ASTM A276 UNS S32760+Stel.6</v>
      </c>
      <c r="M3" s="24" t="str">
        <f>'[1]SHEET 1'!M3:M3</f>
        <v>507025075002Q02</v>
      </c>
      <c r="N3" s="24">
        <f>'[1]SHEET 1'!N3:N3</f>
        <v>507025075</v>
      </c>
      <c r="O3" s="24" t="str">
        <f>'[1]SHEET 1'!O3:O3</f>
        <v>B</v>
      </c>
      <c r="P3" s="24" t="str">
        <f>'[1]SHEET 1'!P3:P3</f>
        <v>STEL.6</v>
      </c>
      <c r="Q3" s="24" t="str">
        <f>'[1]SHEET 1'!Q3:Q3</f>
        <v>QQP1005487230010-01 TASK 260/PS-7000 REV 01(3.2 Cert)</v>
      </c>
      <c r="R3" s="24">
        <f>'[1]SHEET 1'!R3:R3</f>
        <v>12</v>
      </c>
      <c r="S3" s="24">
        <f>'[1]SHEET 1'!S3:S3</f>
        <v>12</v>
      </c>
      <c r="T3" s="24">
        <f>'[1]SHEET 1'!T3:T3</f>
        <v>24258</v>
      </c>
      <c r="U3" s="24">
        <f>'[1]SHEET 1'!U3:U3</f>
        <v>45654</v>
      </c>
      <c r="V3" s="24">
        <f>'[1]SHEET 1'!V3:V3</f>
        <v>0</v>
      </c>
      <c r="W3" s="24" t="str">
        <f>'[1]SHEET 1'!W3:W3</f>
        <v>COMPLETE</v>
      </c>
      <c r="X3" s="24">
        <f>'[1]SHEET 1'!X3:X3</f>
        <v>663.5</v>
      </c>
      <c r="Y3" s="24">
        <f>'[1]SHEET 1'!Y3:Y3</f>
        <v>0</v>
      </c>
      <c r="Z3" s="24" t="str">
        <f>'[1]SHEET 1'!Z3:Z3</f>
        <v>GBP</v>
      </c>
      <c r="AA3" s="24">
        <f>'[1]SHEET 1'!AA3:AA3</f>
        <v>0</v>
      </c>
      <c r="AB3" s="27">
        <f>'[1]SHEET 1'!AB3:AB3</f>
        <v>45684</v>
      </c>
      <c r="AC3" s="24">
        <f>'[1]SHEET 1'!AC3:AC3</f>
        <v>0</v>
      </c>
      <c r="AD3" s="24">
        <f>'[1]SHEET 1'!AD3:AD3</f>
        <v>0</v>
      </c>
      <c r="AE3" s="24">
        <f>'[1]SHEET 1'!AE3:AE3</f>
        <v>0</v>
      </c>
      <c r="AF3" s="24">
        <f>'[1]SHEET 1'!AF3:AF3</f>
        <v>200</v>
      </c>
      <c r="AG3" s="24">
        <f>'[1]SHEET 1'!AG3:AG3</f>
        <v>180</v>
      </c>
      <c r="AH3" s="24">
        <f>'[1]SHEET 1'!AH3:AH3</f>
        <v>24.5</v>
      </c>
      <c r="BG3" s="6">
        <v>12</v>
      </c>
      <c r="BH3" s="18">
        <f t="shared" ref="BH3:BH12" si="0">BG3*X3</f>
        <v>7962</v>
      </c>
      <c r="BI3" s="6">
        <v>2</v>
      </c>
      <c r="BJ3" s="6"/>
      <c r="BK3" s="6">
        <v>12</v>
      </c>
      <c r="BL3" s="6"/>
      <c r="BM3" s="24" t="s">
        <v>71</v>
      </c>
      <c r="BN3" s="24" t="s">
        <v>82</v>
      </c>
      <c r="BO3" s="29">
        <v>45647</v>
      </c>
      <c r="BP3" s="29"/>
      <c r="BQ3" s="29"/>
      <c r="BR3" s="29"/>
    </row>
    <row r="4" spans="1:73" hidden="1" x14ac:dyDescent="0.25">
      <c r="A4" s="24">
        <f>'[1]SHEET 1'!A4:A4</f>
        <v>250465</v>
      </c>
      <c r="B4" s="24">
        <f>'[1]SHEET 1'!B4:B4</f>
        <v>4502215120</v>
      </c>
      <c r="C4" s="24">
        <f>'[1]SHEET 1'!C4:C4</f>
        <v>45531</v>
      </c>
      <c r="D4" s="24">
        <f>'[1]SHEET 1'!D4:D4</f>
        <v>45531</v>
      </c>
      <c r="E4" s="24">
        <f>'[1]SHEET 1'!E4:E4</f>
        <v>45744</v>
      </c>
      <c r="F4" s="24">
        <f>'[1]SHEET 1'!F4:F4</f>
        <v>45687</v>
      </c>
      <c r="G4" s="24">
        <f>'[1]SHEET 1'!G4:G4</f>
        <v>45716</v>
      </c>
      <c r="H4" s="24" t="str">
        <f>'[1]SHEET 1'!H4:H4</f>
        <v>250465-40</v>
      </c>
      <c r="I4" s="24" t="str">
        <f>'[1]SHEET 1'!I4:I4</f>
        <v>Sulzer Pumps (UK) Ltd OEM</v>
      </c>
      <c r="J4" s="24">
        <f>'[1]SHEET 1'!J4:J4</f>
        <v>40</v>
      </c>
      <c r="K4" s="24" t="str">
        <f>'[1]SHEET 1'!K4:K4</f>
        <v>BALANCE DRUM BUSHING;MACH;HPcp;150-285-7</v>
      </c>
      <c r="L4" s="24" t="str">
        <f>'[1]SHEET 1'!L4:L4</f>
        <v>ASTM A276 UNS S32760 Cond A</v>
      </c>
      <c r="M4" s="24" t="str">
        <f>'[1]SHEET 1'!M4:M4</f>
        <v>507025653002Q02</v>
      </c>
      <c r="N4" s="24">
        <f>'[1]SHEET 1'!N4:N4</f>
        <v>507025653</v>
      </c>
      <c r="O4" s="24" t="str">
        <f>'[1]SHEET 1'!O4:O4</f>
        <v>A</v>
      </c>
      <c r="P4" s="24">
        <f>'[1]SHEET 1'!P4:P4</f>
        <v>0</v>
      </c>
      <c r="Q4" s="24" t="str">
        <f>'[1]SHEET 1'!Q4:Q4</f>
        <v>QQP1005487230010-01 TASK 260/PS-7000 REV 01(3.2 Cert)</v>
      </c>
      <c r="R4" s="24">
        <f>'[1]SHEET 1'!R4:R4</f>
        <v>2</v>
      </c>
      <c r="S4" s="24">
        <f>'[1]SHEET 1'!S4:S4</f>
        <v>2</v>
      </c>
      <c r="T4" s="24">
        <f>'[1]SHEET 1'!T4:T4</f>
        <v>24280</v>
      </c>
      <c r="U4" s="24">
        <f>'[1]SHEET 1'!U4:U4</f>
        <v>45679</v>
      </c>
      <c r="V4" s="24">
        <f>'[1]SHEET 1'!V4:V4</f>
        <v>0</v>
      </c>
      <c r="W4" s="24" t="str">
        <f>'[1]SHEET 1'!W4:W4</f>
        <v>COMPLETE</v>
      </c>
      <c r="X4" s="24">
        <f>'[1]SHEET 1'!X4:X4</f>
        <v>2967.7999999999997</v>
      </c>
      <c r="Y4" s="24">
        <f>'[1]SHEET 1'!Y4:Y4</f>
        <v>0</v>
      </c>
      <c r="Z4" s="24" t="str">
        <f>'[1]SHEET 1'!Z4:Z4</f>
        <v>GBP</v>
      </c>
      <c r="AA4" s="24">
        <f>'[1]SHEET 1'!AA4:AA4</f>
        <v>0</v>
      </c>
      <c r="AB4" s="27">
        <f>'[1]SHEET 1'!AB4:AB4</f>
        <v>45684</v>
      </c>
      <c r="AC4" s="24">
        <f>'[1]SHEET 1'!AC4:AC4</f>
        <v>0</v>
      </c>
      <c r="AD4" s="24">
        <f>'[1]SHEET 1'!AD4:AD4</f>
        <v>0</v>
      </c>
      <c r="AE4" s="24">
        <f>'[1]SHEET 1'!AE4:AE4</f>
        <v>0</v>
      </c>
      <c r="AF4" s="24">
        <f>'[1]SHEET 1'!AF4:AF4</f>
        <v>284</v>
      </c>
      <c r="AG4" s="24">
        <f>'[1]SHEET 1'!AG4:AG4</f>
        <v>182</v>
      </c>
      <c r="AH4" s="24">
        <f>'[1]SHEET 1'!AH4:AH4</f>
        <v>168</v>
      </c>
      <c r="BG4" s="6">
        <v>2</v>
      </c>
      <c r="BH4" s="18">
        <f t="shared" si="0"/>
        <v>5935.5999999999995</v>
      </c>
      <c r="BI4" s="6">
        <v>2</v>
      </c>
      <c r="BJ4" s="6"/>
      <c r="BK4" s="6">
        <v>2</v>
      </c>
      <c r="BL4" s="6"/>
      <c r="BM4" s="24" t="s">
        <v>71</v>
      </c>
      <c r="BN4" s="24" t="s">
        <v>82</v>
      </c>
      <c r="BO4" s="29">
        <v>45685</v>
      </c>
      <c r="BP4" s="27" t="s">
        <v>85</v>
      </c>
      <c r="BQ4" s="27"/>
      <c r="BR4" s="29">
        <v>45664</v>
      </c>
    </row>
    <row r="5" spans="1:73" hidden="1" x14ac:dyDescent="0.25">
      <c r="A5" s="24">
        <f>'[1]SHEET 1'!A5:A5</f>
        <v>250553</v>
      </c>
      <c r="B5" s="24">
        <f>'[1]SHEET 1'!B5:B5</f>
        <v>4502227574</v>
      </c>
      <c r="C5" s="24">
        <f>'[1]SHEET 1'!C5:C5</f>
        <v>45559</v>
      </c>
      <c r="D5" s="24">
        <f>'[1]SHEET 1'!D5:D5</f>
        <v>45559</v>
      </c>
      <c r="E5" s="24">
        <f>'[1]SHEET 1'!E5:E5</f>
        <v>45768</v>
      </c>
      <c r="F5" s="24">
        <f>'[1]SHEET 1'!F5:F5</f>
        <v>45716</v>
      </c>
      <c r="G5" s="24">
        <f>'[1]SHEET 1'!G5:G5</f>
        <v>0</v>
      </c>
      <c r="H5" s="24" t="str">
        <f>'[1]SHEET 1'!H5:H5</f>
        <v>250553-10</v>
      </c>
      <c r="I5" s="24" t="str">
        <f>'[1]SHEET 1'!I5:I5</f>
        <v>Sulzer Pumps (UK) Ltd OEM</v>
      </c>
      <c r="J5" s="24">
        <f>'[1]SHEET 1'!J5:J5</f>
        <v>10</v>
      </c>
      <c r="K5" s="24" t="str">
        <f>'[1]SHEET 1'!K5:K5</f>
        <v>BEARING END COVER;MACH</v>
      </c>
      <c r="L5" s="24" t="str">
        <f>'[1]SHEET 1'!L5:L5</f>
        <v>ASTM A216 Gr WCA</v>
      </c>
      <c r="M5" s="24">
        <f>'[1]SHEET 1'!M5:M5</f>
        <v>204243406004</v>
      </c>
      <c r="N5" s="24" t="str">
        <f>'[1]SHEET 1'!N5:N5</f>
        <v>1-204243406</v>
      </c>
      <c r="O5" s="24" t="str">
        <f>'[1]SHEET 1'!O5:O5</f>
        <v>A</v>
      </c>
      <c r="P5" s="24">
        <f>'[1]SHEET 1'!P5:P5</f>
        <v>0</v>
      </c>
      <c r="Q5" s="24" t="str">
        <f>'[1]SHEET 1'!Q5:Q5</f>
        <v>PS-1001 REV 00</v>
      </c>
      <c r="R5" s="24">
        <f>'[1]SHEET 1'!R5:R5</f>
        <v>2</v>
      </c>
      <c r="S5" s="24">
        <f>'[1]SHEET 1'!S5:S5</f>
        <v>2</v>
      </c>
      <c r="T5" s="24">
        <f>'[1]SHEET 1'!T5:T5</f>
        <v>24318</v>
      </c>
      <c r="U5" s="24">
        <f>'[1]SHEET 1'!U5:U5</f>
        <v>45713</v>
      </c>
      <c r="V5" s="24">
        <f>'[1]SHEET 1'!V5:V5</f>
        <v>0</v>
      </c>
      <c r="W5" s="24" t="str">
        <f>'[1]SHEET 1'!W5:W5</f>
        <v>COMPLETE</v>
      </c>
      <c r="X5" s="24">
        <f>'[1]SHEET 1'!X5:X5</f>
        <v>1819.7</v>
      </c>
      <c r="Y5" s="24">
        <f>'[1]SHEET 1'!Y5:Y5</f>
        <v>0</v>
      </c>
      <c r="Z5" s="24" t="str">
        <f>'[1]SHEET 1'!Z5:Z5</f>
        <v>GBP</v>
      </c>
      <c r="AA5" s="24">
        <f>'[1]SHEET 1'!AA5:AA5</f>
        <v>0</v>
      </c>
      <c r="AB5" s="27">
        <f>'[1]SHEET 1'!AB5:AB5</f>
        <v>45713</v>
      </c>
      <c r="AC5" s="24">
        <f>'[1]SHEET 1'!AC5:AC5</f>
        <v>0</v>
      </c>
      <c r="AD5" s="24">
        <f>'[1]SHEET 1'!AD5:AD5</f>
        <v>0</v>
      </c>
      <c r="AE5" s="24">
        <f>'[1]SHEET 1'!AE5:AE5</f>
        <v>0</v>
      </c>
      <c r="AF5" s="24">
        <f>'[1]SHEET 1'!AF5:AF5</f>
        <v>370</v>
      </c>
      <c r="AG5" s="24">
        <f>'[1]SHEET 1'!AG5:AG5</f>
        <v>0</v>
      </c>
      <c r="AH5" s="24">
        <f>'[1]SHEET 1'!AH5:AH5</f>
        <v>76.5</v>
      </c>
      <c r="BG5" s="6">
        <v>2</v>
      </c>
      <c r="BH5" s="18">
        <f t="shared" si="0"/>
        <v>3639.4</v>
      </c>
      <c r="BI5" s="6">
        <v>5</v>
      </c>
      <c r="BJ5" s="6"/>
      <c r="BK5" s="6">
        <v>2</v>
      </c>
      <c r="BL5" s="6"/>
      <c r="BM5" s="24" t="s">
        <v>71</v>
      </c>
      <c r="BN5" s="24" t="s">
        <v>82</v>
      </c>
      <c r="BO5" s="29">
        <v>45689</v>
      </c>
      <c r="BP5" s="29"/>
      <c r="BQ5" s="29"/>
      <c r="BR5" s="29"/>
    </row>
    <row r="6" spans="1:73" hidden="1" x14ac:dyDescent="0.25">
      <c r="A6" s="24">
        <f>'[1]SHEET 1'!A6:A6</f>
        <v>250575</v>
      </c>
      <c r="B6" s="24">
        <f>'[1]SHEET 1'!B6:B6</f>
        <v>4502229342</v>
      </c>
      <c r="C6" s="24">
        <f>'[1]SHEET 1'!C6:C6</f>
        <v>45562</v>
      </c>
      <c r="D6" s="24">
        <f>'[1]SHEET 1'!D6:D6</f>
        <v>45565</v>
      </c>
      <c r="E6" s="24">
        <f>'[1]SHEET 1'!E6:E6</f>
        <v>45713</v>
      </c>
      <c r="F6" s="24">
        <f>'[1]SHEET 1'!F6:F6</f>
        <v>45687</v>
      </c>
      <c r="G6" s="24">
        <f>'[1]SHEET 1'!G6:G6</f>
        <v>0</v>
      </c>
      <c r="H6" s="24" t="str">
        <f>'[1]SHEET 1'!H6:H6</f>
        <v>250575-60</v>
      </c>
      <c r="I6" s="24" t="str">
        <f>'[1]SHEET 1'!I6:I6</f>
        <v>Sulzer Pumps (UK) Ltd OEM</v>
      </c>
      <c r="J6" s="24">
        <f>'[1]SHEET 1'!J6:J6</f>
        <v>60</v>
      </c>
      <c r="K6" s="24" t="str">
        <f>'[1]SHEET 1'!K6:K6</f>
        <v>BALANCE DRUM;MACH;HPcp;300-425 6s/27</v>
      </c>
      <c r="L6" s="24" t="str">
        <f>'[1]SHEET 1'!L6:L6</f>
        <v>ASTM A276 UNS S32760+NORSOK M650+STEL.6</v>
      </c>
      <c r="M6" s="24" t="str">
        <f>'[1]SHEET 1'!M6:M6</f>
        <v>507211453001Q02</v>
      </c>
      <c r="N6" s="24">
        <f>'[1]SHEET 1'!N6:N6</f>
        <v>507211453</v>
      </c>
      <c r="O6" s="24" t="str">
        <f>'[1]SHEET 1'!O6:O6</f>
        <v>-</v>
      </c>
      <c r="P6" s="24" t="str">
        <f>'[1]SHEET 1'!P6:P6</f>
        <v>STEL.6</v>
      </c>
      <c r="Q6" s="24" t="str">
        <f>'[1]SHEET 1'!Q6:Q6</f>
        <v>QQP100548723-0010 TASK 270/PS-7000 REV.02(3.2 Cert)</v>
      </c>
      <c r="R6" s="24">
        <f>'[1]SHEET 1'!R6:R6</f>
        <v>4</v>
      </c>
      <c r="S6" s="24">
        <f>'[1]SHEET 1'!S6:S6</f>
        <v>4</v>
      </c>
      <c r="T6" s="24">
        <f>'[1]SHEET 1'!T6:T6</f>
        <v>24280</v>
      </c>
      <c r="U6" s="24">
        <f>'[1]SHEET 1'!U6:U6</f>
        <v>45679</v>
      </c>
      <c r="V6" s="24">
        <f>'[1]SHEET 1'!V6:V6</f>
        <v>0</v>
      </c>
      <c r="W6" s="24" t="str">
        <f>'[1]SHEET 1'!W6:W6</f>
        <v>COMPLETE</v>
      </c>
      <c r="X6" s="24">
        <f>'[1]SHEET 1'!X6:X6</f>
        <v>3897.63</v>
      </c>
      <c r="Y6" s="24">
        <f>'[1]SHEET 1'!Y6:Y6</f>
        <v>0</v>
      </c>
      <c r="Z6" s="24" t="str">
        <f>'[1]SHEET 1'!Z6:Z6</f>
        <v>GBP</v>
      </c>
      <c r="AA6" s="24">
        <f>'[1]SHEET 1'!AA6:AA6</f>
        <v>0</v>
      </c>
      <c r="AB6" s="27">
        <f>'[1]SHEET 1'!AB6:AB6</f>
        <v>45684</v>
      </c>
      <c r="AC6" s="24">
        <f>'[1]SHEET 1'!AC6:AC6</f>
        <v>0</v>
      </c>
      <c r="AD6" s="24">
        <f>'[1]SHEET 1'!AD6:AD6</f>
        <v>0</v>
      </c>
      <c r="AE6" s="24">
        <f>'[1]SHEET 1'!AE6:AE6</f>
        <v>0</v>
      </c>
      <c r="AF6" s="24">
        <f>'[1]SHEET 1'!AF6:AF6</f>
        <v>271.45999999999998</v>
      </c>
      <c r="AG6" s="24">
        <f>'[1]SHEET 1'!AG6:AG6</f>
        <v>166</v>
      </c>
      <c r="AH6" s="24">
        <f>'[1]SHEET 1'!AH6:AH6</f>
        <v>197.5</v>
      </c>
      <c r="BG6" s="6">
        <v>4</v>
      </c>
      <c r="BH6" s="18">
        <f t="shared" si="0"/>
        <v>15590.52</v>
      </c>
      <c r="BI6" s="6">
        <v>2</v>
      </c>
      <c r="BJ6" s="6"/>
      <c r="BK6" s="6">
        <v>4</v>
      </c>
      <c r="BL6" s="6"/>
      <c r="BM6" s="24" t="s">
        <v>71</v>
      </c>
      <c r="BN6" s="24" t="s">
        <v>86</v>
      </c>
      <c r="BO6" s="29">
        <v>45681</v>
      </c>
      <c r="BP6" s="27" t="s">
        <v>85</v>
      </c>
      <c r="BQ6" s="29"/>
      <c r="BR6" s="29">
        <v>45664</v>
      </c>
    </row>
    <row r="7" spans="1:73" hidden="1" x14ac:dyDescent="0.25">
      <c r="A7" s="24">
        <f>'[1]SHEET 1'!A7:A7</f>
        <v>250575</v>
      </c>
      <c r="B7" s="24">
        <f>'[1]SHEET 1'!B7:B7</f>
        <v>4502229342</v>
      </c>
      <c r="C7" s="24">
        <f>'[1]SHEET 1'!C7:C7</f>
        <v>45562</v>
      </c>
      <c r="D7" s="24">
        <f>'[1]SHEET 1'!D7:D7</f>
        <v>45565</v>
      </c>
      <c r="E7" s="24">
        <f>'[1]SHEET 1'!E7:E7</f>
        <v>45713</v>
      </c>
      <c r="F7" s="24">
        <f>'[1]SHEET 1'!F7:F7</f>
        <v>45687</v>
      </c>
      <c r="G7" s="24">
        <f>'[1]SHEET 1'!G7:G7</f>
        <v>0</v>
      </c>
      <c r="H7" s="24" t="str">
        <f>'[1]SHEET 1'!H7:H7</f>
        <v>250575-70</v>
      </c>
      <c r="I7" s="24" t="str">
        <f>'[1]SHEET 1'!I7:I7</f>
        <v>Sulzer Pumps (UK) Ltd OEM</v>
      </c>
      <c r="J7" s="24">
        <f>'[1]SHEET 1'!J7:J7</f>
        <v>70</v>
      </c>
      <c r="K7" s="24" t="str">
        <f>'[1]SHEET 1'!K7:K7</f>
        <v>STATIONARY RING;MACH</v>
      </c>
      <c r="L7" s="24" t="str">
        <f>'[1]SHEET 1'!L7:L7</f>
        <v>ASTM A276 UNS S32760+NORSOK M650+STEL.6</v>
      </c>
      <c r="M7" s="24" t="str">
        <f>'[1]SHEET 1'!M7:M7</f>
        <v>204258223002Q02</v>
      </c>
      <c r="N7" s="24" t="str">
        <f>'[1]SHEET 1'!N7:N7</f>
        <v>3-204258223</v>
      </c>
      <c r="O7" s="24" t="str">
        <f>'[1]SHEET 1'!O7:O7</f>
        <v>A</v>
      </c>
      <c r="P7" s="24" t="str">
        <f>'[1]SHEET 1'!P7:P7</f>
        <v>STEL.6</v>
      </c>
      <c r="Q7" s="24" t="str">
        <f>'[1]SHEET 1'!Q7:Q7</f>
        <v>QQP100548723-0010 TASK 260/PS-7000 REV.02(3.2 Cert)</v>
      </c>
      <c r="R7" s="24">
        <f>'[1]SHEET 1'!R7:R7</f>
        <v>20</v>
      </c>
      <c r="S7" s="24">
        <f>'[1]SHEET 1'!S7:S7</f>
        <v>20</v>
      </c>
      <c r="T7" s="24">
        <f>'[1]SHEET 1'!T7:T7</f>
        <v>24280</v>
      </c>
      <c r="U7" s="24">
        <f>'[1]SHEET 1'!U7:U7</f>
        <v>45679</v>
      </c>
      <c r="V7" s="24">
        <f>'[1]SHEET 1'!V7:V7</f>
        <v>0</v>
      </c>
      <c r="W7" s="24" t="str">
        <f>'[1]SHEET 1'!W7:W7</f>
        <v>COMPLETE</v>
      </c>
      <c r="X7" s="24">
        <f>'[1]SHEET 1'!X7:X7</f>
        <v>1068.8399999999999</v>
      </c>
      <c r="Y7" s="24">
        <f>'[1]SHEET 1'!Y7:Y7</f>
        <v>0</v>
      </c>
      <c r="Z7" s="24" t="str">
        <f>'[1]SHEET 1'!Z7:Z7</f>
        <v>GBP</v>
      </c>
      <c r="AA7" s="24">
        <f>'[1]SHEET 1'!AA7:AA7</f>
        <v>0</v>
      </c>
      <c r="AB7" s="27">
        <f>'[1]SHEET 1'!AB7:AB7</f>
        <v>45684</v>
      </c>
      <c r="AC7" s="24">
        <f>'[1]SHEET 1'!AC7:AC7</f>
        <v>0</v>
      </c>
      <c r="AD7" s="24">
        <f>'[1]SHEET 1'!AD7:AD7</f>
        <v>0</v>
      </c>
      <c r="AE7" s="24">
        <f>'[1]SHEET 1'!AE7:AE7</f>
        <v>0</v>
      </c>
      <c r="AF7" s="24">
        <f>'[1]SHEET 1'!AF7:AF7</f>
        <v>292</v>
      </c>
      <c r="AG7" s="24">
        <f>'[1]SHEET 1'!AG7:AG7</f>
        <v>269</v>
      </c>
      <c r="AH7" s="24">
        <f>'[1]SHEET 1'!AH7:AH7</f>
        <v>33</v>
      </c>
      <c r="BG7" s="6">
        <v>20</v>
      </c>
      <c r="BH7" s="18">
        <f t="shared" si="0"/>
        <v>21376.799999999999</v>
      </c>
      <c r="BI7" s="6">
        <v>2</v>
      </c>
      <c r="BJ7" s="6"/>
      <c r="BK7" s="6">
        <v>20</v>
      </c>
      <c r="BL7" s="6"/>
      <c r="BM7" s="24" t="s">
        <v>71</v>
      </c>
      <c r="BN7" s="24" t="s">
        <v>86</v>
      </c>
      <c r="BO7" s="29">
        <v>45681</v>
      </c>
      <c r="BP7" s="27" t="s">
        <v>85</v>
      </c>
      <c r="BQ7" s="29"/>
      <c r="BR7" s="29">
        <v>45661</v>
      </c>
    </row>
    <row r="8" spans="1:73" hidden="1" x14ac:dyDescent="0.25">
      <c r="A8" s="24">
        <f>'[1]SHEET 1'!A8:A8</f>
        <v>250575</v>
      </c>
      <c r="B8" s="24">
        <f>'[1]SHEET 1'!B8:B8</f>
        <v>4502229342</v>
      </c>
      <c r="C8" s="24">
        <f>'[1]SHEET 1'!C8:C8</f>
        <v>45562</v>
      </c>
      <c r="D8" s="24">
        <f>'[1]SHEET 1'!D8:D8</f>
        <v>45565</v>
      </c>
      <c r="E8" s="24">
        <f>'[1]SHEET 1'!E8:E8</f>
        <v>45713</v>
      </c>
      <c r="F8" s="24">
        <f>'[1]SHEET 1'!F8:F8</f>
        <v>45687</v>
      </c>
      <c r="G8" s="24">
        <f>'[1]SHEET 1'!G8:G8</f>
        <v>0</v>
      </c>
      <c r="H8" s="24" t="str">
        <f>'[1]SHEET 1'!H8:H8</f>
        <v>250575-80</v>
      </c>
      <c r="I8" s="24" t="str">
        <f>'[1]SHEET 1'!I8:I8</f>
        <v>Sulzer Pumps (UK) Ltd OEM</v>
      </c>
      <c r="J8" s="24">
        <f>'[1]SHEET 1'!J8:J8</f>
        <v>80</v>
      </c>
      <c r="K8" s="24" t="str">
        <f>'[1]SHEET 1'!K8:K8</f>
        <v>STATIONARY RING;MACH</v>
      </c>
      <c r="L8" s="24" t="str">
        <f>'[1]SHEET 1'!L8:L8</f>
        <v>ASTM A276 UNS S32760+NORSOK M650+STEL.6</v>
      </c>
      <c r="M8" s="24" t="str">
        <f>'[1]SHEET 1'!M8:M8</f>
        <v>507211452001Q02</v>
      </c>
      <c r="N8" s="24">
        <f>'[1]SHEET 1'!N8:N8</f>
        <v>507211452</v>
      </c>
      <c r="O8" s="24" t="str">
        <f>'[1]SHEET 1'!O8:O8</f>
        <v>-</v>
      </c>
      <c r="P8" s="24" t="str">
        <f>'[1]SHEET 1'!P8:P8</f>
        <v>STEL.6</v>
      </c>
      <c r="Q8" s="24" t="str">
        <f>'[1]SHEET 1'!Q8:Q8</f>
        <v>QQP100548723-0010 TASK 260/PS-7000 REV.02(3.2 Cert)</v>
      </c>
      <c r="R8" s="24">
        <f>'[1]SHEET 1'!R8:R8</f>
        <v>20</v>
      </c>
      <c r="S8" s="24">
        <f>'[1]SHEET 1'!S8:S8</f>
        <v>20</v>
      </c>
      <c r="T8" s="24">
        <f>'[1]SHEET 1'!T8:T8</f>
        <v>24280</v>
      </c>
      <c r="U8" s="24">
        <f>'[1]SHEET 1'!U8:U8</f>
        <v>45679</v>
      </c>
      <c r="V8" s="24">
        <f>'[1]SHEET 1'!V8:V8</f>
        <v>0</v>
      </c>
      <c r="W8" s="24" t="str">
        <f>'[1]SHEET 1'!W8:W8</f>
        <v>COMPLETE</v>
      </c>
      <c r="X8" s="24">
        <f>'[1]SHEET 1'!X8:X8</f>
        <v>641.52</v>
      </c>
      <c r="Y8" s="24">
        <f>'[1]SHEET 1'!Y8:Y8</f>
        <v>0</v>
      </c>
      <c r="Z8" s="24" t="str">
        <f>'[1]SHEET 1'!Z8:Z8</f>
        <v>GBP</v>
      </c>
      <c r="AA8" s="24">
        <f>'[1]SHEET 1'!AA8:AA8</f>
        <v>0</v>
      </c>
      <c r="AB8" s="27">
        <f>'[1]SHEET 1'!AB8:AB8</f>
        <v>45684</v>
      </c>
      <c r="AC8" s="24">
        <f>'[1]SHEET 1'!AC8:AC8</f>
        <v>0</v>
      </c>
      <c r="AD8" s="24">
        <f>'[1]SHEET 1'!AD8:AD8</f>
        <v>0</v>
      </c>
      <c r="AE8" s="24">
        <f>'[1]SHEET 1'!AE8:AE8</f>
        <v>0</v>
      </c>
      <c r="AF8" s="24">
        <f>'[1]SHEET 1'!AF8:AF8</f>
        <v>223.75</v>
      </c>
      <c r="AG8" s="24">
        <f>'[1]SHEET 1'!AG8:AG8</f>
        <v>205.14</v>
      </c>
      <c r="AH8" s="24">
        <f>'[1]SHEET 1'!AH8:AH8</f>
        <v>26.3</v>
      </c>
      <c r="BG8" s="6">
        <v>20</v>
      </c>
      <c r="BH8" s="18">
        <f t="shared" si="0"/>
        <v>12830.4</v>
      </c>
      <c r="BI8" s="6">
        <v>2</v>
      </c>
      <c r="BJ8" s="6"/>
      <c r="BK8" s="6">
        <v>20</v>
      </c>
      <c r="BL8" s="6"/>
      <c r="BM8" s="24" t="s">
        <v>71</v>
      </c>
      <c r="BN8" s="24" t="s">
        <v>82</v>
      </c>
      <c r="BO8" s="29">
        <v>45678</v>
      </c>
      <c r="BP8" s="29"/>
      <c r="BQ8" s="29"/>
      <c r="BR8" s="29"/>
    </row>
    <row r="9" spans="1:73" hidden="1" x14ac:dyDescent="0.25">
      <c r="A9" s="24">
        <f>'[1]SHEET 1'!A9:A9</f>
        <v>250575</v>
      </c>
      <c r="B9" s="24">
        <f>'[1]SHEET 1'!B9:B9</f>
        <v>4502229342</v>
      </c>
      <c r="C9" s="24">
        <f>'[1]SHEET 1'!C9:C9</f>
        <v>45562</v>
      </c>
      <c r="D9" s="24">
        <f>'[1]SHEET 1'!D9:D9</f>
        <v>45565</v>
      </c>
      <c r="E9" s="24">
        <f>'[1]SHEET 1'!E9:E9</f>
        <v>45743</v>
      </c>
      <c r="F9" s="24">
        <f>'[1]SHEET 1'!F9:F9</f>
        <v>45716</v>
      </c>
      <c r="G9" s="24">
        <f>'[1]SHEET 1'!G9:G9</f>
        <v>0</v>
      </c>
      <c r="H9" s="24" t="str">
        <f>'[1]SHEET 1'!H9:H9</f>
        <v>250575-90</v>
      </c>
      <c r="I9" s="24" t="str">
        <f>'[1]SHEET 1'!I9:I9</f>
        <v>Sulzer Pumps (UK) Ltd OEM</v>
      </c>
      <c r="J9" s="24">
        <f>'[1]SHEET 1'!J9:J9</f>
        <v>90</v>
      </c>
      <c r="K9" s="24" t="str">
        <f>'[1]SHEET 1'!K9:K9</f>
        <v>BALANCE DRUM;MACH;HPcp;300-425 6s/27</v>
      </c>
      <c r="L9" s="24" t="str">
        <f>'[1]SHEET 1'!L9:L9</f>
        <v>ASTM A276 UNS S32760+NORSOK M650+STEL.6</v>
      </c>
      <c r="M9" s="24" t="str">
        <f>'[1]SHEET 1'!M9:M9</f>
        <v>507211453001Q02</v>
      </c>
      <c r="N9" s="24">
        <f>'[1]SHEET 1'!N9:N9</f>
        <v>507211453</v>
      </c>
      <c r="O9" s="24" t="str">
        <f>'[1]SHEET 1'!O9:O9</f>
        <v>-</v>
      </c>
      <c r="P9" s="24" t="str">
        <f>'[1]SHEET 1'!P9:P9</f>
        <v>STEL.6</v>
      </c>
      <c r="Q9" s="24" t="str">
        <f>'[1]SHEET 1'!Q9:Q9</f>
        <v>QQP100548723-0010 TASK 270/PS-7000 REV.02(3.2 Cert)</v>
      </c>
      <c r="R9" s="24">
        <f>'[1]SHEET 1'!R9:R9</f>
        <v>4</v>
      </c>
      <c r="S9" s="24">
        <f>'[1]SHEET 1'!S9:S9</f>
        <v>4</v>
      </c>
      <c r="T9" s="24">
        <f>'[1]SHEET 1'!T9:T9</f>
        <v>24318</v>
      </c>
      <c r="U9" s="24">
        <f>'[1]SHEET 1'!U9:U9</f>
        <v>45713</v>
      </c>
      <c r="V9" s="24">
        <f>'[1]SHEET 1'!V9:V9</f>
        <v>0</v>
      </c>
      <c r="W9" s="24" t="str">
        <f>'[1]SHEET 1'!W9:W9</f>
        <v>COMPLETE</v>
      </c>
      <c r="X9" s="24">
        <f>'[1]SHEET 1'!X9:X9</f>
        <v>3897.63</v>
      </c>
      <c r="Y9" s="24">
        <f>'[1]SHEET 1'!Y9:Y9</f>
        <v>0</v>
      </c>
      <c r="Z9" s="24" t="str">
        <f>'[1]SHEET 1'!Z9:Z9</f>
        <v>GBP</v>
      </c>
      <c r="AA9" s="24">
        <f>'[1]SHEET 1'!AA9:AA9</f>
        <v>0</v>
      </c>
      <c r="AB9" s="27">
        <f>'[1]SHEET 1'!AB9:AB9</f>
        <v>45713</v>
      </c>
      <c r="AC9" s="24">
        <f>'[1]SHEET 1'!AC9:AC9</f>
        <v>0</v>
      </c>
      <c r="AD9" s="24">
        <f>'[1]SHEET 1'!AD9:AD9</f>
        <v>0</v>
      </c>
      <c r="AE9" s="24">
        <f>'[1]SHEET 1'!AE9:AE9</f>
        <v>0</v>
      </c>
      <c r="AF9" s="24">
        <f>'[1]SHEET 1'!AF9:AF9</f>
        <v>271.45999999999998</v>
      </c>
      <c r="AG9" s="24">
        <f>'[1]SHEET 1'!AG9:AG9</f>
        <v>166</v>
      </c>
      <c r="AH9" s="24">
        <f>'[1]SHEET 1'!AH9:AH9</f>
        <v>197.5</v>
      </c>
      <c r="BG9" s="6">
        <v>4</v>
      </c>
      <c r="BH9" s="18">
        <f t="shared" si="0"/>
        <v>15590.52</v>
      </c>
      <c r="BI9" s="6">
        <v>5</v>
      </c>
      <c r="BJ9" s="6"/>
      <c r="BK9" s="6">
        <v>4</v>
      </c>
      <c r="BL9" s="6"/>
      <c r="BM9" s="24" t="s">
        <v>71</v>
      </c>
      <c r="BN9" s="24" t="s">
        <v>82</v>
      </c>
      <c r="BO9" s="29">
        <v>45712</v>
      </c>
      <c r="BP9" s="27" t="s">
        <v>85</v>
      </c>
      <c r="BQ9" s="29"/>
      <c r="BR9" s="27">
        <v>45699</v>
      </c>
    </row>
    <row r="10" spans="1:73" hidden="1" x14ac:dyDescent="0.25">
      <c r="A10" s="24">
        <f>'[1]SHEET 1'!A10:A10</f>
        <v>250575</v>
      </c>
      <c r="B10" s="24">
        <f>'[1]SHEET 1'!B10:B10</f>
        <v>4502229342</v>
      </c>
      <c r="C10" s="24">
        <f>'[1]SHEET 1'!C10:C10</f>
        <v>45562</v>
      </c>
      <c r="D10" s="24">
        <f>'[1]SHEET 1'!D10:D10</f>
        <v>45565</v>
      </c>
      <c r="E10" s="24">
        <f>'[1]SHEET 1'!E10:E10</f>
        <v>45743</v>
      </c>
      <c r="F10" s="24">
        <f>'[1]SHEET 1'!F10:F10</f>
        <v>45716</v>
      </c>
      <c r="G10" s="24">
        <f>'[1]SHEET 1'!G10:G10</f>
        <v>0</v>
      </c>
      <c r="H10" s="24" t="str">
        <f>'[1]SHEET 1'!H10:H10</f>
        <v>250575-100</v>
      </c>
      <c r="I10" s="24" t="str">
        <f>'[1]SHEET 1'!I10:I10</f>
        <v>Sulzer Pumps (UK) Ltd OEM</v>
      </c>
      <c r="J10" s="24">
        <f>'[1]SHEET 1'!J10:J10</f>
        <v>100</v>
      </c>
      <c r="K10" s="24" t="str">
        <f>'[1]SHEET 1'!K10:K10</f>
        <v>STATIONARY RING;MACH</v>
      </c>
      <c r="L10" s="24" t="str">
        <f>'[1]SHEET 1'!L10:L10</f>
        <v>ASTM A276 UNS S32760+NORSOK M650+STEL.6</v>
      </c>
      <c r="M10" s="24" t="str">
        <f>'[1]SHEET 1'!M10:M10</f>
        <v>204258223002Q02</v>
      </c>
      <c r="N10" s="24" t="str">
        <f>'[1]SHEET 1'!N10:N10</f>
        <v>3-204258223</v>
      </c>
      <c r="O10" s="24" t="str">
        <f>'[1]SHEET 1'!O10:O10</f>
        <v>A</v>
      </c>
      <c r="P10" s="24" t="str">
        <f>'[1]SHEET 1'!P10:P10</f>
        <v>STEL.6</v>
      </c>
      <c r="Q10" s="24" t="str">
        <f>'[1]SHEET 1'!Q10:Q10</f>
        <v>QQP100548723-0010 TASK 260/PS-7000 REV.02(3.2 Cert)</v>
      </c>
      <c r="R10" s="24">
        <f>'[1]SHEET 1'!R10:R10</f>
        <v>20</v>
      </c>
      <c r="S10" s="24">
        <f>'[1]SHEET 1'!S10:S10</f>
        <v>20</v>
      </c>
      <c r="T10" s="24" t="str">
        <f>'[1]SHEET 1'!T10:T10</f>
        <v>24318/25041</v>
      </c>
      <c r="U10" s="24" t="str">
        <f>'[1]SHEET 1'!U10:U10</f>
        <v>25/02/2025/19/05/2025</v>
      </c>
      <c r="V10" s="24">
        <f>'[1]SHEET 1'!V10:V10</f>
        <v>0</v>
      </c>
      <c r="W10" s="24" t="str">
        <f>'[1]SHEET 1'!W10:W10</f>
        <v>COMPLETE</v>
      </c>
      <c r="X10" s="24">
        <f>'[1]SHEET 1'!X10:X10</f>
        <v>1068.8399999999999</v>
      </c>
      <c r="Y10" s="24">
        <f>'[1]SHEET 1'!Y10:Y10</f>
        <v>0</v>
      </c>
      <c r="Z10" s="24" t="str">
        <f>'[1]SHEET 1'!Z10:Z10</f>
        <v>GBP</v>
      </c>
      <c r="AA10" s="24">
        <f>'[1]SHEET 1'!AA10:AA10</f>
        <v>0</v>
      </c>
      <c r="AB10" s="27">
        <f>'[1]SHEET 1'!AB10:AB10</f>
        <v>45713</v>
      </c>
      <c r="AC10" s="24">
        <f>'[1]SHEET 1'!AC10:AC10</f>
        <v>0</v>
      </c>
      <c r="AD10" s="24">
        <f>'[1]SHEET 1'!AD10:AD10</f>
        <v>0</v>
      </c>
      <c r="AE10" s="24">
        <f>'[1]SHEET 1'!AE10:AE10</f>
        <v>0</v>
      </c>
      <c r="AF10" s="24">
        <f>'[1]SHEET 1'!AF10:AF10</f>
        <v>292</v>
      </c>
      <c r="AG10" s="24">
        <f>'[1]SHEET 1'!AG10:AG10</f>
        <v>269</v>
      </c>
      <c r="AH10" s="24">
        <f>'[1]SHEET 1'!AH10:AH10</f>
        <v>33</v>
      </c>
      <c r="BG10" s="6">
        <v>8</v>
      </c>
      <c r="BH10" s="18">
        <f t="shared" si="0"/>
        <v>8550.7199999999993</v>
      </c>
      <c r="BI10" s="6">
        <v>1</v>
      </c>
      <c r="BJ10" s="6"/>
      <c r="BK10" s="6">
        <v>8</v>
      </c>
      <c r="BL10" s="6"/>
      <c r="BM10" s="24" t="s">
        <v>71</v>
      </c>
      <c r="BN10" s="24" t="s">
        <v>82</v>
      </c>
      <c r="BO10" s="29">
        <v>45797</v>
      </c>
      <c r="BP10" s="27" t="s">
        <v>106</v>
      </c>
      <c r="BQ10" s="29"/>
      <c r="BR10" s="27">
        <v>45779</v>
      </c>
      <c r="BS10" s="33" t="s">
        <v>85</v>
      </c>
      <c r="BU10" s="30">
        <v>45789</v>
      </c>
    </row>
    <row r="11" spans="1:73" hidden="1" x14ac:dyDescent="0.25">
      <c r="A11" s="24">
        <f>'[1]SHEET 1'!A11:A11</f>
        <v>250575</v>
      </c>
      <c r="B11" s="24">
        <f>'[1]SHEET 1'!B11:B11</f>
        <v>4502229342</v>
      </c>
      <c r="C11" s="24">
        <f>'[1]SHEET 1'!C11:C11</f>
        <v>45562</v>
      </c>
      <c r="D11" s="24">
        <f>'[1]SHEET 1'!D11:D11</f>
        <v>45565</v>
      </c>
      <c r="E11" s="24">
        <f>'[1]SHEET 1'!E11:E11</f>
        <v>45743</v>
      </c>
      <c r="F11" s="24">
        <f>'[1]SHEET 1'!F11:F11</f>
        <v>45716</v>
      </c>
      <c r="G11" s="24">
        <f>'[1]SHEET 1'!G11:G11</f>
        <v>0</v>
      </c>
      <c r="H11" s="24" t="str">
        <f>'[1]SHEET 1'!H11:H11</f>
        <v>250575-110</v>
      </c>
      <c r="I11" s="24" t="str">
        <f>'[1]SHEET 1'!I11:I11</f>
        <v>Sulzer Pumps (UK) Ltd OEM</v>
      </c>
      <c r="J11" s="24">
        <f>'[1]SHEET 1'!J11:J11</f>
        <v>110</v>
      </c>
      <c r="K11" s="24" t="str">
        <f>'[1]SHEET 1'!K11:K11</f>
        <v>STATIONARY RING;MACH</v>
      </c>
      <c r="L11" s="24" t="str">
        <f>'[1]SHEET 1'!L11:L11</f>
        <v>ASTM A276 UNS S32760+NORSOK M650+STEL.6</v>
      </c>
      <c r="M11" s="24" t="str">
        <f>'[1]SHEET 1'!M11:M11</f>
        <v>507211452001Q02</v>
      </c>
      <c r="N11" s="24">
        <f>'[1]SHEET 1'!N11:N11</f>
        <v>507211452</v>
      </c>
      <c r="O11" s="24" t="str">
        <f>'[1]SHEET 1'!O11:O11</f>
        <v>-</v>
      </c>
      <c r="P11" s="24" t="str">
        <f>'[1]SHEET 1'!P11:P11</f>
        <v>STEL.6</v>
      </c>
      <c r="Q11" s="24" t="str">
        <f>'[1]SHEET 1'!Q11:Q11</f>
        <v>QQP100548723-0010 TASK 260/PS-7000 REV.02(3.2 Cert)</v>
      </c>
      <c r="R11" s="24">
        <f>'[1]SHEET 1'!R11:R11</f>
        <v>20</v>
      </c>
      <c r="S11" s="24">
        <f>'[1]SHEET 1'!S11:S11</f>
        <v>20</v>
      </c>
      <c r="T11" s="24" t="str">
        <f>'[1]SHEET 1'!T11:T11</f>
        <v>24318/25041</v>
      </c>
      <c r="U11" s="24" t="str">
        <f>'[1]SHEET 1'!U11:U11</f>
        <v>25/02/2025/19/05/2025</v>
      </c>
      <c r="V11" s="24">
        <f>'[1]SHEET 1'!V11:V11</f>
        <v>0</v>
      </c>
      <c r="W11" s="24" t="str">
        <f>'[1]SHEET 1'!W11:W11</f>
        <v>COMPLETE</v>
      </c>
      <c r="X11" s="24">
        <f>'[1]SHEET 1'!X11:X11</f>
        <v>641.52</v>
      </c>
      <c r="Y11" s="24">
        <f>'[1]SHEET 1'!Y11:Y11</f>
        <v>0</v>
      </c>
      <c r="Z11" s="24" t="str">
        <f>'[1]SHEET 1'!Z11:Z11</f>
        <v>GBP</v>
      </c>
      <c r="AA11" s="24">
        <f>'[1]SHEET 1'!AA11:AA11</f>
        <v>0</v>
      </c>
      <c r="AB11" s="27">
        <f>'[1]SHEET 1'!AB11:AB11</f>
        <v>45713</v>
      </c>
      <c r="AC11" s="24">
        <f>'[1]SHEET 1'!AC11:AC11</f>
        <v>0</v>
      </c>
      <c r="AD11" s="24">
        <f>'[1]SHEET 1'!AD11:AD11</f>
        <v>0</v>
      </c>
      <c r="AE11" s="24">
        <f>'[1]SHEET 1'!AE11:AE11</f>
        <v>0</v>
      </c>
      <c r="AF11" s="24">
        <f>'[1]SHEET 1'!AF11:AF11</f>
        <v>223.75</v>
      </c>
      <c r="AG11" s="24">
        <f>'[1]SHEET 1'!AG11:AG11</f>
        <v>205.14</v>
      </c>
      <c r="AH11" s="24">
        <f>'[1]SHEET 1'!AH11:AH11</f>
        <v>26.3</v>
      </c>
      <c r="BG11" s="6">
        <v>7</v>
      </c>
      <c r="BH11" s="18">
        <f t="shared" si="0"/>
        <v>4490.6399999999994</v>
      </c>
      <c r="BI11" s="6">
        <v>1</v>
      </c>
      <c r="BJ11" s="6"/>
      <c r="BK11" s="6">
        <v>7</v>
      </c>
      <c r="BL11" s="6"/>
      <c r="BM11" s="24" t="s">
        <v>71</v>
      </c>
      <c r="BN11" s="24" t="s">
        <v>82</v>
      </c>
      <c r="BO11" s="29">
        <v>45793</v>
      </c>
      <c r="BP11" s="27" t="s">
        <v>106</v>
      </c>
      <c r="BQ11" s="29">
        <v>45770</v>
      </c>
      <c r="BR11" s="29">
        <v>45776</v>
      </c>
      <c r="BS11" s="33" t="s">
        <v>85</v>
      </c>
      <c r="BU11" s="30">
        <v>45779</v>
      </c>
    </row>
    <row r="12" spans="1:73" hidden="1" x14ac:dyDescent="0.25">
      <c r="A12" s="24">
        <f>'[1]SHEET 1'!A12:A12</f>
        <v>250575</v>
      </c>
      <c r="B12" s="24">
        <f>'[1]SHEET 1'!B12:B12</f>
        <v>4502229342</v>
      </c>
      <c r="C12" s="24">
        <f>'[1]SHEET 1'!C12:C12</f>
        <v>45562</v>
      </c>
      <c r="D12" s="24">
        <f>'[1]SHEET 1'!D12:D12</f>
        <v>45565</v>
      </c>
      <c r="E12" s="24">
        <f>'[1]SHEET 1'!E12:E12</f>
        <v>45775</v>
      </c>
      <c r="F12" s="24">
        <f>'[1]SHEET 1'!F12:F12</f>
        <v>45716</v>
      </c>
      <c r="G12" s="24">
        <f>'[1]SHEET 1'!G12:G12</f>
        <v>0</v>
      </c>
      <c r="H12" s="24" t="str">
        <f>'[1]SHEET 1'!H12:H12</f>
        <v>250575-120</v>
      </c>
      <c r="I12" s="24" t="str">
        <f>'[1]SHEET 1'!I12:I12</f>
        <v>Sulzer Pumps (UK) Ltd OEM</v>
      </c>
      <c r="J12" s="24">
        <f>'[1]SHEET 1'!J12:J12</f>
        <v>120</v>
      </c>
      <c r="K12" s="24" t="str">
        <f>'[1]SHEET 1'!K12:K12</f>
        <v>BALANCE DRUM;MACH;HPcp;300-425 6s/27</v>
      </c>
      <c r="L12" s="24" t="str">
        <f>'[1]SHEET 1'!L12:L12</f>
        <v>ASTM A276 UNS S32760+NORSOK M650+STEL.6</v>
      </c>
      <c r="M12" s="24" t="str">
        <f>'[1]SHEET 1'!M12:M12</f>
        <v>507211453001Q02</v>
      </c>
      <c r="N12" s="24">
        <f>'[1]SHEET 1'!N12:N12</f>
        <v>507211453</v>
      </c>
      <c r="O12" s="24" t="str">
        <f>'[1]SHEET 1'!O12:O12</f>
        <v>-</v>
      </c>
      <c r="P12" s="24" t="str">
        <f>'[1]SHEET 1'!P12:P12</f>
        <v>STEL.6</v>
      </c>
      <c r="Q12" s="24" t="str">
        <f>'[1]SHEET 1'!Q12:Q12</f>
        <v>QQP100548723-0010 TASK 270/PS-7000 REV.02(3.2 Cert)</v>
      </c>
      <c r="R12" s="24">
        <f>'[1]SHEET 1'!R12:R12</f>
        <v>4</v>
      </c>
      <c r="S12" s="24">
        <f>'[1]SHEET 1'!S12:S12</f>
        <v>4</v>
      </c>
      <c r="T12" s="24">
        <f>'[1]SHEET 1'!T12:T12</f>
        <v>24318</v>
      </c>
      <c r="U12" s="24">
        <f>'[1]SHEET 1'!U12:U12</f>
        <v>45713</v>
      </c>
      <c r="V12" s="24">
        <f>'[1]SHEET 1'!V12:V12</f>
        <v>0</v>
      </c>
      <c r="W12" s="24" t="str">
        <f>'[1]SHEET 1'!W12:W12</f>
        <v>COMPLETE</v>
      </c>
      <c r="X12" s="24">
        <f>'[1]SHEET 1'!X12:X12</f>
        <v>3897.63</v>
      </c>
      <c r="Y12" s="24">
        <f>'[1]SHEET 1'!Y12:Y12</f>
        <v>0</v>
      </c>
      <c r="Z12" s="24" t="str">
        <f>'[1]SHEET 1'!Z12:Z12</f>
        <v>GBP</v>
      </c>
      <c r="AA12" s="24">
        <f>'[1]SHEET 1'!AA12:AA12</f>
        <v>0</v>
      </c>
      <c r="AB12" s="27">
        <f>'[1]SHEET 1'!AB12:AB12</f>
        <v>45713</v>
      </c>
      <c r="AC12" s="24">
        <f>'[1]SHEET 1'!AC12:AC12</f>
        <v>0</v>
      </c>
      <c r="AD12" s="24">
        <f>'[1]SHEET 1'!AD12:AD12</f>
        <v>0</v>
      </c>
      <c r="AE12" s="24">
        <f>'[1]SHEET 1'!AE12:AE12</f>
        <v>0</v>
      </c>
      <c r="AF12" s="24">
        <f>'[1]SHEET 1'!AF12:AF12</f>
        <v>271.45999999999998</v>
      </c>
      <c r="AG12" s="24">
        <f>'[1]SHEET 1'!AG12:AG12</f>
        <v>166</v>
      </c>
      <c r="AH12" s="24">
        <f>'[1]SHEET 1'!AH12:AH12</f>
        <v>197.5</v>
      </c>
      <c r="BG12" s="6">
        <v>4</v>
      </c>
      <c r="BH12" s="18">
        <f t="shared" si="0"/>
        <v>15590.52</v>
      </c>
      <c r="BI12" s="6">
        <v>5</v>
      </c>
      <c r="BJ12" s="6"/>
      <c r="BK12" s="6">
        <v>4</v>
      </c>
      <c r="BL12" s="6"/>
      <c r="BM12" s="24" t="s">
        <v>71</v>
      </c>
      <c r="BN12" s="24" t="s">
        <v>82</v>
      </c>
      <c r="BO12" s="29">
        <v>45713</v>
      </c>
      <c r="BP12" s="27" t="s">
        <v>85</v>
      </c>
      <c r="BQ12" s="29"/>
      <c r="BR12" s="29">
        <v>45699</v>
      </c>
    </row>
    <row r="13" spans="1:73" hidden="1" x14ac:dyDescent="0.25">
      <c r="A13" s="24">
        <f>'[1]SHEET 1'!A13:A13</f>
        <v>250594</v>
      </c>
      <c r="B13" s="24">
        <f>'[1]SHEET 1'!B13:B13</f>
        <v>4502231211</v>
      </c>
      <c r="C13" s="24">
        <f>'[1]SHEET 1'!C13:C13</f>
        <v>45568</v>
      </c>
      <c r="D13" s="24">
        <f>'[1]SHEET 1'!D13:D13</f>
        <v>45569</v>
      </c>
      <c r="E13" s="24">
        <f>'[1]SHEET 1'!E13:E13</f>
        <v>45736</v>
      </c>
      <c r="F13" s="24">
        <f>'[1]SHEET 1'!F13:F13</f>
        <v>45703</v>
      </c>
      <c r="G13" s="24" t="str">
        <f>'[1]SHEET 1'!G13:G13</f>
        <v>OA 28-2-25</v>
      </c>
      <c r="H13" s="24" t="str">
        <f>'[1]SHEET 1'!H13:H13</f>
        <v>250594-30</v>
      </c>
      <c r="I13" s="24" t="str">
        <f>'[1]SHEET 1'!I13:I13</f>
        <v>Sulzer Pumps (UK) Ltd OEM</v>
      </c>
      <c r="J13" s="24">
        <f>'[1]SHEET 1'!J13:J13</f>
        <v>30</v>
      </c>
      <c r="K13" s="24" t="str">
        <f>'[1]SHEET 1'!K13:K13</f>
        <v>SPLIT RING;MACH;HPcp</v>
      </c>
      <c r="L13" s="24" t="str">
        <f>'[1]SHEET 1'!L13:L13</f>
        <v>ASTM A276 UNS S32760 Cond A/NORSOK 650</v>
      </c>
      <c r="M13" s="24" t="str">
        <f>'[1]SHEET 1'!M13:M13</f>
        <v>507236976001Q02</v>
      </c>
      <c r="N13" s="24">
        <f>'[1]SHEET 1'!N13:N13</f>
        <v>507236976</v>
      </c>
      <c r="O13" s="24" t="str">
        <f>'[1]SHEET 1'!O13:O13</f>
        <v>-</v>
      </c>
      <c r="P13" s="24">
        <f>'[1]SHEET 1'!P13:P13</f>
        <v>0</v>
      </c>
      <c r="Q13" s="24" t="str">
        <f>'[1]SHEET 1'!Q13:Q13</f>
        <v>PS-7000 REV 02(3.2 Cert)</v>
      </c>
      <c r="R13" s="24">
        <f>'[1]SHEET 1'!R13:R13</f>
        <v>8</v>
      </c>
      <c r="S13" s="24">
        <f>'[1]SHEET 1'!S13:S13</f>
        <v>8</v>
      </c>
      <c r="T13" s="24">
        <f>'[1]SHEET 1'!T13:T13</f>
        <v>24302</v>
      </c>
      <c r="U13" s="24">
        <f>'[1]SHEET 1'!U13:U13</f>
        <v>45702</v>
      </c>
      <c r="V13" s="24">
        <f>'[1]SHEET 1'!V13:V13</f>
        <v>0</v>
      </c>
      <c r="W13" s="24" t="str">
        <f>'[1]SHEET 1'!W13:W13</f>
        <v>COMPLETE</v>
      </c>
      <c r="X13" s="24">
        <f>'[1]SHEET 1'!X13:X13</f>
        <v>172.5</v>
      </c>
      <c r="Y13" s="24">
        <f>'[1]SHEET 1'!Y13:Y13</f>
        <v>0</v>
      </c>
      <c r="Z13" s="24" t="str">
        <f>'[1]SHEET 1'!Z13:Z13</f>
        <v>GBP</v>
      </c>
      <c r="AA13" s="24">
        <f>'[1]SHEET 1'!AA13:AA13</f>
        <v>0</v>
      </c>
      <c r="AB13" s="27">
        <f>'[1]SHEET 1'!AB13:AB13</f>
        <v>45700</v>
      </c>
      <c r="AC13" s="24">
        <f>'[1]SHEET 1'!AC13:AC13</f>
        <v>0</v>
      </c>
      <c r="AD13" s="24">
        <f>'[1]SHEET 1'!AD13:AD13</f>
        <v>0</v>
      </c>
      <c r="AE13" s="24">
        <f>'[1]SHEET 1'!AE13:AE13</f>
        <v>0</v>
      </c>
      <c r="AF13" s="24">
        <f>'[1]SHEET 1'!AF13:AF13</f>
        <v>145</v>
      </c>
      <c r="AG13" s="24">
        <f>'[1]SHEET 1'!AG13:AG13</f>
        <v>136</v>
      </c>
      <c r="AH13" s="24">
        <f>'[1]SHEET 1'!AH13:AH13</f>
        <v>18</v>
      </c>
      <c r="BG13" s="6">
        <v>8</v>
      </c>
      <c r="BH13" s="18">
        <f t="shared" ref="BH13:BH27" si="1">BG13*X13</f>
        <v>1380</v>
      </c>
      <c r="BI13" s="6">
        <v>4</v>
      </c>
      <c r="BJ13" s="6"/>
      <c r="BK13" s="6">
        <v>8</v>
      </c>
      <c r="BL13" s="6"/>
      <c r="BM13" s="24" t="s">
        <v>71</v>
      </c>
      <c r="BN13" s="24" t="s">
        <v>82</v>
      </c>
      <c r="BO13" s="29">
        <v>45689</v>
      </c>
      <c r="BP13" s="29"/>
      <c r="BQ13" s="29"/>
      <c r="BR13" s="29"/>
    </row>
    <row r="14" spans="1:73" hidden="1" x14ac:dyDescent="0.25">
      <c r="A14" s="24">
        <f>'[1]SHEET 1'!A14:A14</f>
        <v>250594</v>
      </c>
      <c r="B14" s="24">
        <f>'[1]SHEET 1'!B14:B14</f>
        <v>4502231211</v>
      </c>
      <c r="C14" s="24">
        <f>'[1]SHEET 1'!C14:C14</f>
        <v>45568</v>
      </c>
      <c r="D14" s="24">
        <f>'[1]SHEET 1'!D14:D14</f>
        <v>45569</v>
      </c>
      <c r="E14" s="24">
        <f>'[1]SHEET 1'!E14:E14</f>
        <v>45740</v>
      </c>
      <c r="F14" s="24">
        <f>'[1]SHEET 1'!F14:F14</f>
        <v>45703</v>
      </c>
      <c r="G14" s="24" t="str">
        <f>'[1]SHEET 1'!G14:G14</f>
        <v>OA 28-2-25</v>
      </c>
      <c r="H14" s="24" t="str">
        <f>'[1]SHEET 1'!H14:H14</f>
        <v>250594-40</v>
      </c>
      <c r="I14" s="24" t="str">
        <f>'[1]SHEET 1'!I14:I14</f>
        <v>Sulzer Pumps (UK) Ltd OEM</v>
      </c>
      <c r="J14" s="24">
        <f>'[1]SHEET 1'!J14:J14</f>
        <v>40</v>
      </c>
      <c r="K14" s="24" t="str">
        <f>'[1]SHEET 1'!K14:K14</f>
        <v>SPLIT RING;MACH;HPcp</v>
      </c>
      <c r="L14" s="24" t="str">
        <f>'[1]SHEET 1'!L14:L14</f>
        <v>ASTM A276 UNS S32760 Cond A/NORSOK 650</v>
      </c>
      <c r="M14" s="24" t="str">
        <f>'[1]SHEET 1'!M14:M14</f>
        <v>104314328005Q02</v>
      </c>
      <c r="N14" s="24" t="str">
        <f>'[1]SHEET 1'!N14:N14</f>
        <v>2-104314328</v>
      </c>
      <c r="O14" s="24" t="str">
        <f>'[1]SHEET 1'!O14:O14</f>
        <v>-</v>
      </c>
      <c r="P14" s="24">
        <f>'[1]SHEET 1'!P14:P14</f>
        <v>0</v>
      </c>
      <c r="Q14" s="24" t="str">
        <f>'[1]SHEET 1'!Q14:Q14</f>
        <v>QQP1005487230010-01 TASK 260/PS-7000 REV.02(3.2 Cert)</v>
      </c>
      <c r="R14" s="24">
        <f>'[1]SHEET 1'!R14:R14</f>
        <v>4</v>
      </c>
      <c r="S14" s="24">
        <f>'[1]SHEET 1'!S14:S14</f>
        <v>4</v>
      </c>
      <c r="T14" s="24">
        <f>'[1]SHEET 1'!T14:T14</f>
        <v>24302</v>
      </c>
      <c r="U14" s="24">
        <f>'[1]SHEET 1'!U14:U14</f>
        <v>45702</v>
      </c>
      <c r="V14" s="24">
        <f>'[1]SHEET 1'!V14:V14</f>
        <v>0</v>
      </c>
      <c r="W14" s="24" t="str">
        <f>'[1]SHEET 1'!W14:W14</f>
        <v>COMPLETE</v>
      </c>
      <c r="X14" s="24">
        <f>'[1]SHEET 1'!X14:X14</f>
        <v>133</v>
      </c>
      <c r="Y14" s="24">
        <f>'[1]SHEET 1'!Y14:Y14</f>
        <v>0</v>
      </c>
      <c r="Z14" s="24" t="str">
        <f>'[1]SHEET 1'!Z14:Z14</f>
        <v>GBP</v>
      </c>
      <c r="AA14" s="24">
        <f>'[1]SHEET 1'!AA14:AA14</f>
        <v>0</v>
      </c>
      <c r="AB14" s="27">
        <f>'[1]SHEET 1'!AB14:AB14</f>
        <v>45700</v>
      </c>
      <c r="AC14" s="24">
        <f>'[1]SHEET 1'!AC14:AC14</f>
        <v>0</v>
      </c>
      <c r="AD14" s="24">
        <f>'[1]SHEET 1'!AD14:AD14</f>
        <v>0</v>
      </c>
      <c r="AE14" s="24">
        <f>'[1]SHEET 1'!AE14:AE14</f>
        <v>0</v>
      </c>
      <c r="AF14" s="24">
        <f>'[1]SHEET 1'!AF14:AF14</f>
        <v>119</v>
      </c>
      <c r="AG14" s="24">
        <f>'[1]SHEET 1'!AG14:AG14</f>
        <v>98</v>
      </c>
      <c r="AH14" s="24">
        <f>'[1]SHEET 1'!AH14:AH14</f>
        <v>18</v>
      </c>
      <c r="BG14" s="6">
        <v>4</v>
      </c>
      <c r="BH14" s="18">
        <f t="shared" si="1"/>
        <v>532</v>
      </c>
      <c r="BI14" s="6">
        <v>4</v>
      </c>
      <c r="BJ14" s="6"/>
      <c r="BK14" s="6">
        <v>4</v>
      </c>
      <c r="BL14" s="6"/>
      <c r="BM14" s="24" t="s">
        <v>71</v>
      </c>
      <c r="BN14" s="24" t="s">
        <v>82</v>
      </c>
      <c r="BO14" s="29">
        <v>45699</v>
      </c>
      <c r="BP14" s="27" t="s">
        <v>93</v>
      </c>
      <c r="BQ14" s="29"/>
      <c r="BR14" s="29">
        <v>45698</v>
      </c>
    </row>
    <row r="15" spans="1:73" hidden="1" x14ac:dyDescent="0.25">
      <c r="A15" s="24">
        <f>'[1]SHEET 1'!A15:A15</f>
        <v>250594</v>
      </c>
      <c r="B15" s="24">
        <f>'[1]SHEET 1'!B15:B15</f>
        <v>4502231211</v>
      </c>
      <c r="C15" s="24">
        <f>'[1]SHEET 1'!C15:C15</f>
        <v>45568</v>
      </c>
      <c r="D15" s="24">
        <f>'[1]SHEET 1'!D15:D15</f>
        <v>45569</v>
      </c>
      <c r="E15" s="24">
        <f>'[1]SHEET 1'!E15:E15</f>
        <v>45728</v>
      </c>
      <c r="F15" s="24">
        <f>'[1]SHEET 1'!F15:F15</f>
        <v>45703</v>
      </c>
      <c r="G15" s="24" t="str">
        <f>'[1]SHEET 1'!G15:G15</f>
        <v>OA 28-2-25</v>
      </c>
      <c r="H15" s="24" t="str">
        <f>'[1]SHEET 1'!H15:H15</f>
        <v>250594-50</v>
      </c>
      <c r="I15" s="24" t="str">
        <f>'[1]SHEET 1'!I15:I15</f>
        <v>Sulzer Pumps (UK) Ltd OEM</v>
      </c>
      <c r="J15" s="24">
        <f>'[1]SHEET 1'!J15:J15</f>
        <v>50</v>
      </c>
      <c r="K15" s="24" t="str">
        <f>'[1]SHEET 1'!K15:K15</f>
        <v>SPLIT RING;MACH;HPcp</v>
      </c>
      <c r="L15" s="24" t="str">
        <f>'[1]SHEET 1'!L15:L15</f>
        <v>ASTM A276 UNS S32760 Cond A/NORSOK 650</v>
      </c>
      <c r="M15" s="24" t="str">
        <f>'[1]SHEET 1'!M15:M15</f>
        <v>507236929001Q02</v>
      </c>
      <c r="N15" s="24">
        <f>'[1]SHEET 1'!N15:N15</f>
        <v>507236929</v>
      </c>
      <c r="O15" s="24" t="str">
        <f>'[1]SHEET 1'!O15:O15</f>
        <v>-</v>
      </c>
      <c r="P15" s="24">
        <f>'[1]SHEET 1'!P15:P15</f>
        <v>0</v>
      </c>
      <c r="Q15" s="24" t="str">
        <f>'[1]SHEET 1'!Q15:Q15</f>
        <v>QQP1005487230010-01 TASK 260/PS-7000 REV.02(3.2 Cert)</v>
      </c>
      <c r="R15" s="24">
        <f>'[1]SHEET 1'!R15:R15</f>
        <v>4</v>
      </c>
      <c r="S15" s="24">
        <f>'[1]SHEET 1'!S15:S15</f>
        <v>4</v>
      </c>
      <c r="T15" s="24">
        <f>'[1]SHEET 1'!T15:T15</f>
        <v>24302</v>
      </c>
      <c r="U15" s="24">
        <f>'[1]SHEET 1'!U15:U15</f>
        <v>45702</v>
      </c>
      <c r="V15" s="24">
        <f>'[1]SHEET 1'!V15:V15</f>
        <v>0</v>
      </c>
      <c r="W15" s="24" t="str">
        <f>'[1]SHEET 1'!W15:W15</f>
        <v>COMPLETE</v>
      </c>
      <c r="X15" s="24">
        <f>'[1]SHEET 1'!X15:X15</f>
        <v>336.3</v>
      </c>
      <c r="Y15" s="24">
        <f>'[1]SHEET 1'!Y15:Y15</f>
        <v>0</v>
      </c>
      <c r="Z15" s="24" t="str">
        <f>'[1]SHEET 1'!Z15:Z15</f>
        <v>GBP</v>
      </c>
      <c r="AA15" s="24">
        <f>'[1]SHEET 1'!AA15:AA15</f>
        <v>0</v>
      </c>
      <c r="AB15" s="27">
        <f>'[1]SHEET 1'!AB15:AB15</f>
        <v>45700</v>
      </c>
      <c r="AC15" s="24">
        <f>'[1]SHEET 1'!AC15:AC15</f>
        <v>0</v>
      </c>
      <c r="AD15" s="24">
        <f>'[1]SHEET 1'!AD15:AD15</f>
        <v>0</v>
      </c>
      <c r="AE15" s="24">
        <f>'[1]SHEET 1'!AE15:AE15</f>
        <v>0</v>
      </c>
      <c r="AF15" s="24">
        <f>'[1]SHEET 1'!AF15:AF15</f>
        <v>182</v>
      </c>
      <c r="AG15" s="24">
        <f>'[1]SHEET 1'!AG15:AG15</f>
        <v>138</v>
      </c>
      <c r="AH15" s="24">
        <f>'[1]SHEET 1'!AH15:AH15</f>
        <v>25</v>
      </c>
      <c r="BG15" s="6">
        <v>4</v>
      </c>
      <c r="BH15" s="18">
        <f t="shared" si="1"/>
        <v>1345.2</v>
      </c>
      <c r="BI15" s="6">
        <v>4</v>
      </c>
      <c r="BJ15" s="6"/>
      <c r="BK15" s="6">
        <v>4</v>
      </c>
      <c r="BL15" s="6"/>
      <c r="BM15" s="24" t="s">
        <v>71</v>
      </c>
      <c r="BN15" s="24" t="s">
        <v>82</v>
      </c>
      <c r="BO15" s="29">
        <v>45699</v>
      </c>
      <c r="BP15" s="27" t="s">
        <v>93</v>
      </c>
      <c r="BQ15" s="29"/>
      <c r="BR15" s="29">
        <v>45698</v>
      </c>
    </row>
    <row r="16" spans="1:73" hidden="1" x14ac:dyDescent="0.25">
      <c r="A16" s="24">
        <f>'[1]SHEET 1'!A16:A16</f>
        <v>250594</v>
      </c>
      <c r="B16" s="24">
        <f>'[1]SHEET 1'!B16:B16</f>
        <v>4502231211</v>
      </c>
      <c r="C16" s="24">
        <f>'[1]SHEET 1'!C16:C16</f>
        <v>45568</v>
      </c>
      <c r="D16" s="24">
        <f>'[1]SHEET 1'!D16:D16</f>
        <v>45569</v>
      </c>
      <c r="E16" s="24">
        <f>'[1]SHEET 1'!E16:E16</f>
        <v>45765</v>
      </c>
      <c r="F16" s="24">
        <f>'[1]SHEET 1'!F16:F16</f>
        <v>45731</v>
      </c>
      <c r="G16" s="24" t="str">
        <f>'[1]SHEET 1'!G16:G16</f>
        <v>OA 30-3-25</v>
      </c>
      <c r="H16" s="24" t="str">
        <f>'[1]SHEET 1'!H16:H16</f>
        <v>250594-60</v>
      </c>
      <c r="I16" s="24" t="str">
        <f>'[1]SHEET 1'!I16:I16</f>
        <v>Sulzer Pumps (UK) Ltd OEM</v>
      </c>
      <c r="J16" s="24">
        <f>'[1]SHEET 1'!J16:J16</f>
        <v>60</v>
      </c>
      <c r="K16" s="24" t="str">
        <f>'[1]SHEET 1'!K16:K16</f>
        <v>SPLIT RING;MACH;HPcp</v>
      </c>
      <c r="L16" s="24" t="str">
        <f>'[1]SHEET 1'!L16:L16</f>
        <v>ASTM A276 UNS S32760 Cond A/NORSOK 650</v>
      </c>
      <c r="M16" s="24" t="str">
        <f>'[1]SHEET 1'!M16:M16</f>
        <v>507236976001Q02</v>
      </c>
      <c r="N16" s="24">
        <f>'[1]SHEET 1'!N16:N16</f>
        <v>507236976</v>
      </c>
      <c r="O16" s="24" t="str">
        <f>'[1]SHEET 1'!O16:O16</f>
        <v>-</v>
      </c>
      <c r="P16" s="24">
        <f>'[1]SHEET 1'!P16:P16</f>
        <v>0</v>
      </c>
      <c r="Q16" s="24" t="str">
        <f>'[1]SHEET 1'!Q16:Q16</f>
        <v>PS-7000 REV 02(3.2 Cert)</v>
      </c>
      <c r="R16" s="24">
        <f>'[1]SHEET 1'!R16:R16</f>
        <v>8</v>
      </c>
      <c r="S16" s="24">
        <f>'[1]SHEET 1'!S16:S16</f>
        <v>8</v>
      </c>
      <c r="T16" s="24">
        <f>'[1]SHEET 1'!T16:T16</f>
        <v>24318</v>
      </c>
      <c r="U16" s="24">
        <f>'[1]SHEET 1'!U16:U16</f>
        <v>45713</v>
      </c>
      <c r="V16" s="24">
        <f>'[1]SHEET 1'!V16:V16</f>
        <v>0</v>
      </c>
      <c r="W16" s="24" t="str">
        <f>'[1]SHEET 1'!W16:W16</f>
        <v>COMPLETE</v>
      </c>
      <c r="X16" s="24">
        <f>'[1]SHEET 1'!X16:X16</f>
        <v>172.5</v>
      </c>
      <c r="Y16" s="24">
        <f>'[1]SHEET 1'!Y16:Y16</f>
        <v>0</v>
      </c>
      <c r="Z16" s="24" t="str">
        <f>'[1]SHEET 1'!Z16:Z16</f>
        <v>GBP</v>
      </c>
      <c r="AA16" s="24">
        <f>'[1]SHEET 1'!AA16:AA16</f>
        <v>0</v>
      </c>
      <c r="AB16" s="27">
        <f>'[1]SHEET 1'!AB16:AB16</f>
        <v>45728</v>
      </c>
      <c r="AC16" s="24">
        <f>'[1]SHEET 1'!AC16:AC16</f>
        <v>0</v>
      </c>
      <c r="AD16" s="24">
        <f>'[1]SHEET 1'!AD16:AD16</f>
        <v>0</v>
      </c>
      <c r="AE16" s="24">
        <f>'[1]SHEET 1'!AE16:AE16</f>
        <v>0</v>
      </c>
      <c r="AF16" s="24">
        <f>'[1]SHEET 1'!AF16:AF16</f>
        <v>145</v>
      </c>
      <c r="AG16" s="24">
        <f>'[1]SHEET 1'!AG16:AG16</f>
        <v>136</v>
      </c>
      <c r="AH16" s="24">
        <f>'[1]SHEET 1'!AH16:AH16</f>
        <v>18</v>
      </c>
      <c r="BG16" s="6">
        <v>8</v>
      </c>
      <c r="BH16" s="18">
        <f t="shared" si="1"/>
        <v>1380</v>
      </c>
      <c r="BI16" s="6">
        <v>5</v>
      </c>
      <c r="BJ16" s="6"/>
      <c r="BK16" s="6">
        <v>8</v>
      </c>
      <c r="BL16" s="6"/>
      <c r="BM16" s="24" t="s">
        <v>71</v>
      </c>
      <c r="BN16" s="24" t="s">
        <v>82</v>
      </c>
      <c r="BO16" s="29">
        <v>45708</v>
      </c>
      <c r="BP16" s="27" t="s">
        <v>85</v>
      </c>
      <c r="BQ16" s="29">
        <v>45705</v>
      </c>
      <c r="BR16" s="29">
        <v>45703</v>
      </c>
    </row>
    <row r="17" spans="1:73" hidden="1" x14ac:dyDescent="0.25">
      <c r="A17" s="24">
        <f>'[1]SHEET 1'!A17:A17</f>
        <v>250594</v>
      </c>
      <c r="B17" s="24">
        <f>'[1]SHEET 1'!B17:B17</f>
        <v>4502231211</v>
      </c>
      <c r="C17" s="24">
        <f>'[1]SHEET 1'!C17:C17</f>
        <v>45568</v>
      </c>
      <c r="D17" s="24">
        <f>'[1]SHEET 1'!D17:D17</f>
        <v>45569</v>
      </c>
      <c r="E17" s="24">
        <f>'[1]SHEET 1'!E17:E17</f>
        <v>45769</v>
      </c>
      <c r="F17" s="24">
        <f>'[1]SHEET 1'!F17:F17</f>
        <v>45731</v>
      </c>
      <c r="G17" s="24" t="str">
        <f>'[1]SHEET 1'!G17:G17</f>
        <v>OA 30-3-25</v>
      </c>
      <c r="H17" s="24" t="str">
        <f>'[1]SHEET 1'!H17:H17</f>
        <v>250594-70</v>
      </c>
      <c r="I17" s="24" t="str">
        <f>'[1]SHEET 1'!I17:I17</f>
        <v>Sulzer Pumps (UK) Ltd OEM</v>
      </c>
      <c r="J17" s="24">
        <f>'[1]SHEET 1'!J17:J17</f>
        <v>70</v>
      </c>
      <c r="K17" s="24" t="str">
        <f>'[1]SHEET 1'!K17:K17</f>
        <v>SPLIT RING;MACH;HPcp</v>
      </c>
      <c r="L17" s="24" t="str">
        <f>'[1]SHEET 1'!L17:L17</f>
        <v>ASTM A276 UNS S32760 Cond A/NORSOK 650</v>
      </c>
      <c r="M17" s="24" t="str">
        <f>'[1]SHEET 1'!M17:M17</f>
        <v>104314328005Q02</v>
      </c>
      <c r="N17" s="24" t="str">
        <f>'[1]SHEET 1'!N17:N17</f>
        <v>2-104314328</v>
      </c>
      <c r="O17" s="24" t="str">
        <f>'[1]SHEET 1'!O17:O17</f>
        <v>-</v>
      </c>
      <c r="P17" s="24">
        <f>'[1]SHEET 1'!P17:P17</f>
        <v>0</v>
      </c>
      <c r="Q17" s="24" t="str">
        <f>'[1]SHEET 1'!Q17:Q17</f>
        <v>QQP1005487230010-01 TASK 260/PS-7000 REV.02(3.2 Cert)</v>
      </c>
      <c r="R17" s="24">
        <f>'[1]SHEET 1'!R17:R17</f>
        <v>4</v>
      </c>
      <c r="S17" s="24">
        <f>'[1]SHEET 1'!S17:S17</f>
        <v>4</v>
      </c>
      <c r="T17" s="24">
        <f>'[1]SHEET 1'!T17:T17</f>
        <v>24318</v>
      </c>
      <c r="U17" s="24">
        <f>'[1]SHEET 1'!U17:U17</f>
        <v>45713</v>
      </c>
      <c r="V17" s="24">
        <f>'[1]SHEET 1'!V17:V17</f>
        <v>0</v>
      </c>
      <c r="W17" s="24" t="str">
        <f>'[1]SHEET 1'!W17:W17</f>
        <v>COMPLETE</v>
      </c>
      <c r="X17" s="24">
        <f>'[1]SHEET 1'!X17:X17</f>
        <v>133</v>
      </c>
      <c r="Y17" s="24">
        <f>'[1]SHEET 1'!Y17:Y17</f>
        <v>0</v>
      </c>
      <c r="Z17" s="24" t="str">
        <f>'[1]SHEET 1'!Z17:Z17</f>
        <v>GBP</v>
      </c>
      <c r="AA17" s="24">
        <f>'[1]SHEET 1'!AA17:AA17</f>
        <v>0</v>
      </c>
      <c r="AB17" s="27">
        <f>'[1]SHEET 1'!AB17:AB17</f>
        <v>45728</v>
      </c>
      <c r="AC17" s="24">
        <f>'[1]SHEET 1'!AC17:AC17</f>
        <v>0</v>
      </c>
      <c r="AD17" s="24">
        <f>'[1]SHEET 1'!AD17:AD17</f>
        <v>0</v>
      </c>
      <c r="AE17" s="24">
        <f>'[1]SHEET 1'!AE17:AE17</f>
        <v>0</v>
      </c>
      <c r="AF17" s="24">
        <f>'[1]SHEET 1'!AF17:AF17</f>
        <v>119</v>
      </c>
      <c r="AG17" s="24">
        <f>'[1]SHEET 1'!AG17:AG17</f>
        <v>98</v>
      </c>
      <c r="AH17" s="24">
        <f>'[1]SHEET 1'!AH17:AH17</f>
        <v>18</v>
      </c>
      <c r="BG17" s="6">
        <v>4</v>
      </c>
      <c r="BH17" s="18">
        <f t="shared" si="1"/>
        <v>532</v>
      </c>
      <c r="BI17" s="6">
        <v>5</v>
      </c>
      <c r="BJ17" s="6"/>
      <c r="BK17" s="6">
        <v>4</v>
      </c>
      <c r="BL17" s="6"/>
      <c r="BM17" s="24" t="s">
        <v>71</v>
      </c>
      <c r="BN17" s="24" t="s">
        <v>82</v>
      </c>
      <c r="BO17" s="29">
        <v>45708</v>
      </c>
      <c r="BP17" s="27" t="s">
        <v>85</v>
      </c>
      <c r="BQ17" s="29"/>
      <c r="BR17" s="29">
        <v>45699</v>
      </c>
      <c r="BS17" s="33" t="s">
        <v>111</v>
      </c>
      <c r="BU17" s="30">
        <v>45707</v>
      </c>
    </row>
    <row r="18" spans="1:73" hidden="1" x14ac:dyDescent="0.25">
      <c r="A18" s="24">
        <f>'[1]SHEET 1'!A18:A18</f>
        <v>250594</v>
      </c>
      <c r="B18" s="24">
        <f>'[1]SHEET 1'!B18:B18</f>
        <v>4502231211</v>
      </c>
      <c r="C18" s="24">
        <f>'[1]SHEET 1'!C18:C18</f>
        <v>45568</v>
      </c>
      <c r="D18" s="24">
        <f>'[1]SHEET 1'!D18:D18</f>
        <v>45569</v>
      </c>
      <c r="E18" s="24">
        <f>'[1]SHEET 1'!E18:E18</f>
        <v>45757</v>
      </c>
      <c r="F18" s="24">
        <f>'[1]SHEET 1'!F18:F18</f>
        <v>45731</v>
      </c>
      <c r="G18" s="24" t="str">
        <f>'[1]SHEET 1'!G18:G18</f>
        <v>OA 30-3-25</v>
      </c>
      <c r="H18" s="24" t="str">
        <f>'[1]SHEET 1'!H18:H18</f>
        <v>250594-80</v>
      </c>
      <c r="I18" s="24" t="str">
        <f>'[1]SHEET 1'!I18:I18</f>
        <v>Sulzer Pumps (UK) Ltd OEM</v>
      </c>
      <c r="J18" s="24">
        <f>'[1]SHEET 1'!J18:J18</f>
        <v>80</v>
      </c>
      <c r="K18" s="24" t="str">
        <f>'[1]SHEET 1'!K18:K18</f>
        <v>SPLIT RING;MACH;HPcp</v>
      </c>
      <c r="L18" s="24" t="str">
        <f>'[1]SHEET 1'!L18:L18</f>
        <v>ASTM A276 UNS S32760 Cond A/NORSOK 650</v>
      </c>
      <c r="M18" s="24" t="str">
        <f>'[1]SHEET 1'!M18:M18</f>
        <v>507236929001Q02</v>
      </c>
      <c r="N18" s="24">
        <f>'[1]SHEET 1'!N18:N18</f>
        <v>507236929</v>
      </c>
      <c r="O18" s="24" t="str">
        <f>'[1]SHEET 1'!O18:O18</f>
        <v>-</v>
      </c>
      <c r="P18" s="24">
        <f>'[1]SHEET 1'!P18:P18</f>
        <v>0</v>
      </c>
      <c r="Q18" s="24" t="str">
        <f>'[1]SHEET 1'!Q18:Q18</f>
        <v>QQP1005487230010-01 TASK 260/PS-7000 REV.02(3.2 Cert)</v>
      </c>
      <c r="R18" s="24">
        <f>'[1]SHEET 1'!R18:R18</f>
        <v>4</v>
      </c>
      <c r="S18" s="24">
        <f>'[1]SHEET 1'!S18:S18</f>
        <v>4</v>
      </c>
      <c r="T18" s="24">
        <f>'[1]SHEET 1'!T18:T18</f>
        <v>24318</v>
      </c>
      <c r="U18" s="24">
        <f>'[1]SHEET 1'!U18:U18</f>
        <v>45713</v>
      </c>
      <c r="V18" s="24">
        <f>'[1]SHEET 1'!V18:V18</f>
        <v>0</v>
      </c>
      <c r="W18" s="24" t="str">
        <f>'[1]SHEET 1'!W18:W18</f>
        <v>COMPLETE</v>
      </c>
      <c r="X18" s="24">
        <f>'[1]SHEET 1'!X18:X18</f>
        <v>336.3</v>
      </c>
      <c r="Y18" s="24">
        <f>'[1]SHEET 1'!Y18:Y18</f>
        <v>0</v>
      </c>
      <c r="Z18" s="24" t="str">
        <f>'[1]SHEET 1'!Z18:Z18</f>
        <v>GBP</v>
      </c>
      <c r="AA18" s="24">
        <f>'[1]SHEET 1'!AA18:AA18</f>
        <v>0</v>
      </c>
      <c r="AB18" s="27">
        <f>'[1]SHEET 1'!AB18:AB18</f>
        <v>45728</v>
      </c>
      <c r="AC18" s="24">
        <f>'[1]SHEET 1'!AC18:AC18</f>
        <v>0</v>
      </c>
      <c r="AD18" s="24">
        <f>'[1]SHEET 1'!AD18:AD18</f>
        <v>0</v>
      </c>
      <c r="AE18" s="24">
        <f>'[1]SHEET 1'!AE18:AE18</f>
        <v>0</v>
      </c>
      <c r="AF18" s="24">
        <f>'[1]SHEET 1'!AF18:AF18</f>
        <v>182</v>
      </c>
      <c r="AG18" s="24">
        <f>'[1]SHEET 1'!AG18:AG18</f>
        <v>138</v>
      </c>
      <c r="AH18" s="24">
        <f>'[1]SHEET 1'!AH18:AH18</f>
        <v>25</v>
      </c>
      <c r="BG18" s="6">
        <v>4</v>
      </c>
      <c r="BH18" s="18">
        <f t="shared" si="1"/>
        <v>1345.2</v>
      </c>
      <c r="BI18" s="6">
        <v>5</v>
      </c>
      <c r="BJ18" s="6"/>
      <c r="BK18" s="6">
        <v>4</v>
      </c>
      <c r="BL18" s="6"/>
      <c r="BM18" s="24" t="s">
        <v>71</v>
      </c>
      <c r="BN18" s="24" t="s">
        <v>82</v>
      </c>
      <c r="BO18" s="29">
        <v>45709</v>
      </c>
      <c r="BP18" s="27" t="s">
        <v>85</v>
      </c>
      <c r="BQ18" s="29">
        <v>45700</v>
      </c>
      <c r="BR18" s="29">
        <v>45700</v>
      </c>
      <c r="BS18" s="33" t="s">
        <v>93</v>
      </c>
      <c r="BU18" s="30">
        <v>45708</v>
      </c>
    </row>
    <row r="19" spans="1:73" hidden="1" x14ac:dyDescent="0.25">
      <c r="A19" s="24">
        <f>'[1]SHEET 1'!A19:A19</f>
        <v>250594</v>
      </c>
      <c r="B19" s="24">
        <f>'[1]SHEET 1'!B19:B19</f>
        <v>4502231211</v>
      </c>
      <c r="C19" s="24">
        <f>'[1]SHEET 1'!C19:C19</f>
        <v>45568</v>
      </c>
      <c r="D19" s="24">
        <f>'[1]SHEET 1'!D19:D19</f>
        <v>45569</v>
      </c>
      <c r="E19" s="24">
        <f>'[1]SHEET 1'!E19:E19</f>
        <v>45793</v>
      </c>
      <c r="F19" s="24">
        <f>'[1]SHEET 1'!F19:F19</f>
        <v>45731</v>
      </c>
      <c r="G19" s="24" t="str">
        <f>'[1]SHEET 1'!G19:G19</f>
        <v>OA 30-4-25</v>
      </c>
      <c r="H19" s="24" t="str">
        <f>'[1]SHEET 1'!H19:H19</f>
        <v>250594-90</v>
      </c>
      <c r="I19" s="24" t="str">
        <f>'[1]SHEET 1'!I19:I19</f>
        <v>Sulzer Pumps (UK) Ltd OEM</v>
      </c>
      <c r="J19" s="24">
        <f>'[1]SHEET 1'!J19:J19</f>
        <v>90</v>
      </c>
      <c r="K19" s="24" t="str">
        <f>'[1]SHEET 1'!K19:K19</f>
        <v>SPLIT RING;MACH;HPcp</v>
      </c>
      <c r="L19" s="24" t="str">
        <f>'[1]SHEET 1'!L19:L19</f>
        <v>ASTM A276 UNS S32760 Cond A/NORSOK 650</v>
      </c>
      <c r="M19" s="24" t="str">
        <f>'[1]SHEET 1'!M19:M19</f>
        <v>507236976001Q02</v>
      </c>
      <c r="N19" s="24">
        <f>'[1]SHEET 1'!N19:N19</f>
        <v>507236976</v>
      </c>
      <c r="O19" s="24" t="str">
        <f>'[1]SHEET 1'!O19:O19</f>
        <v>-</v>
      </c>
      <c r="P19" s="24">
        <f>'[1]SHEET 1'!P19:P19</f>
        <v>0</v>
      </c>
      <c r="Q19" s="24" t="str">
        <f>'[1]SHEET 1'!Q19:Q19</f>
        <v>PS-7000 REV 02(3.2 Cert)</v>
      </c>
      <c r="R19" s="24">
        <f>'[1]SHEET 1'!R19:R19</f>
        <v>8</v>
      </c>
      <c r="S19" s="24">
        <f>'[1]SHEET 1'!S19:S19</f>
        <v>8</v>
      </c>
      <c r="T19" s="24">
        <f>'[1]SHEET 1'!T19:T19</f>
        <v>24318</v>
      </c>
      <c r="U19" s="24">
        <f>'[1]SHEET 1'!U19:U19</f>
        <v>45713</v>
      </c>
      <c r="V19" s="24">
        <f>'[1]SHEET 1'!V19:V19</f>
        <v>0</v>
      </c>
      <c r="W19" s="24" t="str">
        <f>'[1]SHEET 1'!W19:W19</f>
        <v>COMPLETE</v>
      </c>
      <c r="X19" s="24">
        <f>'[1]SHEET 1'!X19:X19</f>
        <v>175.5</v>
      </c>
      <c r="Y19" s="24">
        <f>'[1]SHEET 1'!Y19:Y19</f>
        <v>0</v>
      </c>
      <c r="Z19" s="24" t="str">
        <f>'[1]SHEET 1'!Z19:Z19</f>
        <v>GBP</v>
      </c>
      <c r="AA19" s="24">
        <f>'[1]SHEET 1'!AA19:AA19</f>
        <v>0</v>
      </c>
      <c r="AB19" s="27">
        <f>'[1]SHEET 1'!AB19:AB19</f>
        <v>45728</v>
      </c>
      <c r="AC19" s="24">
        <f>'[1]SHEET 1'!AC19:AC19</f>
        <v>0</v>
      </c>
      <c r="AD19" s="24">
        <f>'[1]SHEET 1'!AD19:AD19</f>
        <v>0</v>
      </c>
      <c r="AE19" s="24">
        <f>'[1]SHEET 1'!AE19:AE19</f>
        <v>0</v>
      </c>
      <c r="AF19" s="24">
        <f>'[1]SHEET 1'!AF19:AF19</f>
        <v>145</v>
      </c>
      <c r="AG19" s="24">
        <f>'[1]SHEET 1'!AG19:AG19</f>
        <v>136</v>
      </c>
      <c r="AH19" s="24">
        <f>'[1]SHEET 1'!AH19:AH19</f>
        <v>18</v>
      </c>
      <c r="BG19" s="6">
        <v>8</v>
      </c>
      <c r="BH19" s="18">
        <f t="shared" si="1"/>
        <v>1404</v>
      </c>
      <c r="BI19" s="6">
        <v>5</v>
      </c>
      <c r="BJ19" s="6"/>
      <c r="BK19" s="6">
        <v>8</v>
      </c>
      <c r="BL19" s="6"/>
      <c r="BM19" s="24" t="s">
        <v>71</v>
      </c>
      <c r="BN19" s="24" t="s">
        <v>82</v>
      </c>
      <c r="BO19" s="29">
        <v>45708</v>
      </c>
      <c r="BP19" s="27" t="s">
        <v>85</v>
      </c>
      <c r="BQ19" s="29">
        <v>45705</v>
      </c>
      <c r="BR19" s="29">
        <v>45703</v>
      </c>
    </row>
    <row r="20" spans="1:73" hidden="1" x14ac:dyDescent="0.25">
      <c r="A20" s="24">
        <f>'[1]SHEET 1'!A20:A20</f>
        <v>250594</v>
      </c>
      <c r="B20" s="24">
        <f>'[1]SHEET 1'!B20:B20</f>
        <v>4502231211</v>
      </c>
      <c r="C20" s="24">
        <f>'[1]SHEET 1'!C20:C20</f>
        <v>45568</v>
      </c>
      <c r="D20" s="24">
        <f>'[1]SHEET 1'!D20:D20</f>
        <v>45569</v>
      </c>
      <c r="E20" s="24">
        <f>'[1]SHEET 1'!E20:E20</f>
        <v>45797</v>
      </c>
      <c r="F20" s="24">
        <f>'[1]SHEET 1'!F20:F20</f>
        <v>45731</v>
      </c>
      <c r="G20" s="24" t="str">
        <f>'[1]SHEET 1'!G20:G20</f>
        <v>OA 30-4-25</v>
      </c>
      <c r="H20" s="24" t="str">
        <f>'[1]SHEET 1'!H20:H20</f>
        <v>250594-100</v>
      </c>
      <c r="I20" s="24" t="str">
        <f>'[1]SHEET 1'!I20:I20</f>
        <v>Sulzer Pumps (UK) Ltd OEM</v>
      </c>
      <c r="J20" s="24">
        <f>'[1]SHEET 1'!J20:J20</f>
        <v>100</v>
      </c>
      <c r="K20" s="24" t="str">
        <f>'[1]SHEET 1'!K20:K20</f>
        <v>SPLIT RING;MACH;HPcp</v>
      </c>
      <c r="L20" s="24" t="str">
        <f>'[1]SHEET 1'!L20:L20</f>
        <v>ASTM A276 UNS S32760 Cond A/NORSOK 650</v>
      </c>
      <c r="M20" s="24" t="str">
        <f>'[1]SHEET 1'!M20:M20</f>
        <v>104314328005Q02</v>
      </c>
      <c r="N20" s="24" t="str">
        <f>'[1]SHEET 1'!N20:N20</f>
        <v>2-104314328</v>
      </c>
      <c r="O20" s="24" t="str">
        <f>'[1]SHEET 1'!O20:O20</f>
        <v>-</v>
      </c>
      <c r="P20" s="24">
        <f>'[1]SHEET 1'!P20:P20</f>
        <v>0</v>
      </c>
      <c r="Q20" s="24" t="str">
        <f>'[1]SHEET 1'!Q20:Q20</f>
        <v>QQP1005487230010-01 TASK 260/PS-7000 REV.02(3.2 Cert)</v>
      </c>
      <c r="R20" s="24">
        <f>'[1]SHEET 1'!R20:R20</f>
        <v>4</v>
      </c>
      <c r="S20" s="24">
        <f>'[1]SHEET 1'!S20:S20</f>
        <v>4</v>
      </c>
      <c r="T20" s="24">
        <f>'[1]SHEET 1'!T20:T20</f>
        <v>24318</v>
      </c>
      <c r="U20" s="24">
        <f>'[1]SHEET 1'!U20:U20</f>
        <v>45713</v>
      </c>
      <c r="V20" s="24">
        <f>'[1]SHEET 1'!V20:V20</f>
        <v>0</v>
      </c>
      <c r="W20" s="24" t="str">
        <f>'[1]SHEET 1'!W20:W20</f>
        <v>COMPLETE</v>
      </c>
      <c r="X20" s="24">
        <f>'[1]SHEET 1'!X20:X20</f>
        <v>133</v>
      </c>
      <c r="Y20" s="24">
        <f>'[1]SHEET 1'!Y20:Y20</f>
        <v>0</v>
      </c>
      <c r="Z20" s="24" t="str">
        <f>'[1]SHEET 1'!Z20:Z20</f>
        <v>GBP</v>
      </c>
      <c r="AA20" s="24">
        <f>'[1]SHEET 1'!AA20:AA20</f>
        <v>0</v>
      </c>
      <c r="AB20" s="27">
        <f>'[1]SHEET 1'!AB20:AB20</f>
        <v>45728</v>
      </c>
      <c r="AC20" s="24">
        <f>'[1]SHEET 1'!AC20:AC20</f>
        <v>0</v>
      </c>
      <c r="AD20" s="24">
        <f>'[1]SHEET 1'!AD20:AD20</f>
        <v>0</v>
      </c>
      <c r="AE20" s="24">
        <f>'[1]SHEET 1'!AE20:AE20</f>
        <v>0</v>
      </c>
      <c r="AF20" s="24">
        <f>'[1]SHEET 1'!AF20:AF20</f>
        <v>119</v>
      </c>
      <c r="AG20" s="24">
        <f>'[1]SHEET 1'!AG20:AG20</f>
        <v>98</v>
      </c>
      <c r="AH20" s="24">
        <f>'[1]SHEET 1'!AH20:AH20</f>
        <v>18</v>
      </c>
      <c r="BG20" s="6">
        <v>4</v>
      </c>
      <c r="BH20" s="18">
        <f t="shared" si="1"/>
        <v>532</v>
      </c>
      <c r="BI20" s="6">
        <v>5</v>
      </c>
      <c r="BJ20" s="6"/>
      <c r="BK20" s="6">
        <v>4</v>
      </c>
      <c r="BL20" s="6"/>
      <c r="BM20" s="24" t="s">
        <v>71</v>
      </c>
      <c r="BN20" s="24" t="s">
        <v>82</v>
      </c>
      <c r="BO20" s="29">
        <v>45708</v>
      </c>
      <c r="BP20" s="27" t="s">
        <v>85</v>
      </c>
      <c r="BQ20" s="29"/>
      <c r="BR20" s="29">
        <v>45699</v>
      </c>
      <c r="BS20" s="33" t="s">
        <v>93</v>
      </c>
      <c r="BU20" s="30">
        <v>45707</v>
      </c>
    </row>
    <row r="21" spans="1:73" hidden="1" x14ac:dyDescent="0.25">
      <c r="A21" s="24">
        <f>'[1]SHEET 1'!A21:A21</f>
        <v>250594</v>
      </c>
      <c r="B21" s="24">
        <f>'[1]SHEET 1'!B21:B21</f>
        <v>4502231211</v>
      </c>
      <c r="C21" s="24">
        <f>'[1]SHEET 1'!C21:C21</f>
        <v>45568</v>
      </c>
      <c r="D21" s="24">
        <f>'[1]SHEET 1'!D21:D21</f>
        <v>45569</v>
      </c>
      <c r="E21" s="24">
        <f>'[1]SHEET 1'!E21:E21</f>
        <v>45785</v>
      </c>
      <c r="F21" s="24">
        <f>'[1]SHEET 1'!F21:F21</f>
        <v>45731</v>
      </c>
      <c r="G21" s="24" t="str">
        <f>'[1]SHEET 1'!G21:G21</f>
        <v>OA 30-4-25</v>
      </c>
      <c r="H21" s="24" t="str">
        <f>'[1]SHEET 1'!H21:H21</f>
        <v>250594-110</v>
      </c>
      <c r="I21" s="24" t="str">
        <f>'[1]SHEET 1'!I21:I21</f>
        <v>Sulzer Pumps (UK) Ltd OEM</v>
      </c>
      <c r="J21" s="24">
        <f>'[1]SHEET 1'!J21:J21</f>
        <v>110</v>
      </c>
      <c r="K21" s="24" t="str">
        <f>'[1]SHEET 1'!K21:K21</f>
        <v>SPLIT RING;MACH;HPcp</v>
      </c>
      <c r="L21" s="24" t="str">
        <f>'[1]SHEET 1'!L21:L21</f>
        <v>ASTM A276 UNS S32760 Cond A/NORSOK 650</v>
      </c>
      <c r="M21" s="24" t="str">
        <f>'[1]SHEET 1'!M21:M21</f>
        <v>507236929001Q02</v>
      </c>
      <c r="N21" s="24">
        <f>'[1]SHEET 1'!N21:N21</f>
        <v>507236929</v>
      </c>
      <c r="O21" s="24" t="str">
        <f>'[1]SHEET 1'!O21:O21</f>
        <v>-</v>
      </c>
      <c r="P21" s="24">
        <f>'[1]SHEET 1'!P21:P21</f>
        <v>0</v>
      </c>
      <c r="Q21" s="24" t="str">
        <f>'[1]SHEET 1'!Q21:Q21</f>
        <v>QQP1005487230010-01 TASK 260/PS-7000 REV.02(3.2 Cert)</v>
      </c>
      <c r="R21" s="24">
        <f>'[1]SHEET 1'!R21:R21</f>
        <v>4</v>
      </c>
      <c r="S21" s="24">
        <f>'[1]SHEET 1'!S21:S21</f>
        <v>4</v>
      </c>
      <c r="T21" s="24">
        <f>'[1]SHEET 1'!T21:T21</f>
        <v>24318</v>
      </c>
      <c r="U21" s="24">
        <f>'[1]SHEET 1'!U21:U21</f>
        <v>45713</v>
      </c>
      <c r="V21" s="24">
        <f>'[1]SHEET 1'!V21:V21</f>
        <v>0</v>
      </c>
      <c r="W21" s="24" t="str">
        <f>'[1]SHEET 1'!W21:W21</f>
        <v>COMPLETE</v>
      </c>
      <c r="X21" s="24">
        <f>'[1]SHEET 1'!X21:X21</f>
        <v>336.3</v>
      </c>
      <c r="Y21" s="24">
        <f>'[1]SHEET 1'!Y21:Y21</f>
        <v>0</v>
      </c>
      <c r="Z21" s="24" t="str">
        <f>'[1]SHEET 1'!Z21:Z21</f>
        <v>GBP</v>
      </c>
      <c r="AA21" s="24">
        <f>'[1]SHEET 1'!AA21:AA21</f>
        <v>0</v>
      </c>
      <c r="AB21" s="27">
        <f>'[1]SHEET 1'!AB21:AB21</f>
        <v>45728</v>
      </c>
      <c r="AC21" s="24">
        <f>'[1]SHEET 1'!AC21:AC21</f>
        <v>0</v>
      </c>
      <c r="AD21" s="24">
        <f>'[1]SHEET 1'!AD21:AD21</f>
        <v>0</v>
      </c>
      <c r="AE21" s="24">
        <f>'[1]SHEET 1'!AE21:AE21</f>
        <v>0</v>
      </c>
      <c r="AF21" s="24">
        <f>'[1]SHEET 1'!AF21:AF21</f>
        <v>182</v>
      </c>
      <c r="AG21" s="24">
        <f>'[1]SHEET 1'!AG21:AG21</f>
        <v>138</v>
      </c>
      <c r="AH21" s="24">
        <f>'[1]SHEET 1'!AH21:AH21</f>
        <v>25</v>
      </c>
      <c r="BG21" s="6">
        <v>4</v>
      </c>
      <c r="BH21" s="18">
        <f t="shared" si="1"/>
        <v>1345.2</v>
      </c>
      <c r="BI21" s="6">
        <v>5</v>
      </c>
      <c r="BJ21" s="6"/>
      <c r="BK21" s="6">
        <v>4</v>
      </c>
      <c r="BL21" s="6"/>
      <c r="BM21" s="24" t="s">
        <v>71</v>
      </c>
      <c r="BN21" s="24" t="s">
        <v>82</v>
      </c>
      <c r="BO21" s="29">
        <v>45709</v>
      </c>
      <c r="BP21" s="27" t="s">
        <v>85</v>
      </c>
      <c r="BQ21" s="29">
        <v>45700</v>
      </c>
      <c r="BR21" s="29">
        <v>45700</v>
      </c>
      <c r="BS21" s="33" t="s">
        <v>93</v>
      </c>
      <c r="BU21" s="30">
        <v>45708</v>
      </c>
    </row>
    <row r="22" spans="1:73" hidden="1" x14ac:dyDescent="0.25">
      <c r="A22" s="24">
        <f>'[1]SHEET 1'!A22:A22</f>
        <v>250594</v>
      </c>
      <c r="B22" s="24">
        <f>'[1]SHEET 1'!B22:B22</f>
        <v>4502231211</v>
      </c>
      <c r="C22" s="24">
        <f>'[1]SHEET 1'!C22:C22</f>
        <v>45568</v>
      </c>
      <c r="D22" s="24">
        <f>'[1]SHEET 1'!D22:D22</f>
        <v>45569</v>
      </c>
      <c r="E22" s="24">
        <f>'[1]SHEET 1'!E22:E22</f>
        <v>45742</v>
      </c>
      <c r="F22" s="24">
        <f>'[1]SHEET 1'!F22:F22</f>
        <v>45703</v>
      </c>
      <c r="G22" s="24" t="str">
        <f>'[1]SHEET 1'!G22:G22</f>
        <v>OA 28-2-25</v>
      </c>
      <c r="H22" s="24" t="str">
        <f>'[1]SHEET 1'!H22:H22</f>
        <v>250594-120</v>
      </c>
      <c r="I22" s="24" t="str">
        <f>'[1]SHEET 1'!I22:I22</f>
        <v>Sulzer Pumps (UK) Ltd OEM</v>
      </c>
      <c r="J22" s="24">
        <f>'[1]SHEET 1'!J22:J22</f>
        <v>120</v>
      </c>
      <c r="K22" s="24" t="str">
        <f>'[1]SHEET 1'!K22:K22</f>
        <v>SPLIT RING;MACH;HPcp</v>
      </c>
      <c r="L22" s="24" t="str">
        <f>'[1]SHEET 1'!L22:L22</f>
        <v>ASTM A276 UNS S32760 Cond A/NORSOK 650</v>
      </c>
      <c r="M22" s="24" t="str">
        <f>'[1]SHEET 1'!M22:M22</f>
        <v>204214792002Q02</v>
      </c>
      <c r="N22" s="24" t="str">
        <f>'[1]SHEET 1'!N22:N22</f>
        <v>3-204214792</v>
      </c>
      <c r="O22" s="24" t="str">
        <f>'[1]SHEET 1'!O22:O22</f>
        <v>D</v>
      </c>
      <c r="P22" s="24">
        <f>'[1]SHEET 1'!P22:P22</f>
        <v>0</v>
      </c>
      <c r="Q22" s="24" t="str">
        <f>'[1]SHEET 1'!Q22:Q22</f>
        <v>QQP1005487230010-01 TASK 260/PS-7000 REV.02(3.2 Cert)</v>
      </c>
      <c r="R22" s="24">
        <f>'[1]SHEET 1'!R22:R22</f>
        <v>3</v>
      </c>
      <c r="S22" s="24">
        <f>'[1]SHEET 1'!S22:S22</f>
        <v>3</v>
      </c>
      <c r="T22" s="24">
        <f>'[1]SHEET 1'!T22:T22</f>
        <v>24302</v>
      </c>
      <c r="U22" s="24">
        <f>'[1]SHEET 1'!U22:U22</f>
        <v>45702</v>
      </c>
      <c r="V22" s="24">
        <f>'[1]SHEET 1'!V22:V22</f>
        <v>0</v>
      </c>
      <c r="W22" s="24" t="str">
        <f>'[1]SHEET 1'!W22:W22</f>
        <v>COMPLETE</v>
      </c>
      <c r="X22" s="24">
        <f>'[1]SHEET 1'!X22:X22</f>
        <v>121.5</v>
      </c>
      <c r="Y22" s="24">
        <f>'[1]SHEET 1'!Y22:Y22</f>
        <v>0</v>
      </c>
      <c r="Z22" s="24" t="str">
        <f>'[1]SHEET 1'!Z22:Z22</f>
        <v>GBP</v>
      </c>
      <c r="AA22" s="24">
        <f>'[1]SHEET 1'!AA22:AA22</f>
        <v>0</v>
      </c>
      <c r="AB22" s="27">
        <f>'[1]SHEET 1'!AB22:AB22</f>
        <v>45700</v>
      </c>
      <c r="AC22" s="24">
        <f>'[1]SHEET 1'!AC22:AC22</f>
        <v>0</v>
      </c>
      <c r="AD22" s="24">
        <f>'[1]SHEET 1'!AD22:AD22</f>
        <v>0</v>
      </c>
      <c r="AE22" s="24">
        <f>'[1]SHEET 1'!AE22:AE22</f>
        <v>0</v>
      </c>
      <c r="AF22" s="24">
        <f>'[1]SHEET 1'!AF22:AF22</f>
        <v>94</v>
      </c>
      <c r="AG22" s="24">
        <f>'[1]SHEET 1'!AG22:AG22</f>
        <v>74</v>
      </c>
      <c r="AH22" s="24">
        <f>'[1]SHEET 1'!AH22:AH22</f>
        <v>12.5</v>
      </c>
      <c r="BG22" s="6">
        <v>3</v>
      </c>
      <c r="BH22" s="18">
        <f t="shared" si="1"/>
        <v>364.5</v>
      </c>
      <c r="BI22" s="6">
        <v>4</v>
      </c>
      <c r="BJ22" s="6"/>
      <c r="BK22" s="6">
        <v>3</v>
      </c>
      <c r="BL22" s="6"/>
      <c r="BM22" s="24" t="s">
        <v>71</v>
      </c>
      <c r="BN22" s="24" t="s">
        <v>82</v>
      </c>
      <c r="BO22" s="29">
        <v>45699</v>
      </c>
      <c r="BP22" s="27" t="s">
        <v>93</v>
      </c>
      <c r="BQ22" s="29"/>
      <c r="BR22" s="29">
        <v>45698</v>
      </c>
    </row>
    <row r="23" spans="1:73" hidden="1" x14ac:dyDescent="0.25">
      <c r="A23" s="24">
        <f>'[1]SHEET 1'!A23:A23</f>
        <v>250594</v>
      </c>
      <c r="B23" s="24">
        <f>'[1]SHEET 1'!B23:B23</f>
        <v>4502231211</v>
      </c>
      <c r="C23" s="24">
        <f>'[1]SHEET 1'!C23:C23</f>
        <v>45568</v>
      </c>
      <c r="D23" s="24">
        <f>'[1]SHEET 1'!D23:D23</f>
        <v>45569</v>
      </c>
      <c r="E23" s="24">
        <f>'[1]SHEET 1'!E23:E23</f>
        <v>45793</v>
      </c>
      <c r="F23" s="24">
        <f>'[1]SHEET 1'!F23:F23</f>
        <v>45703</v>
      </c>
      <c r="G23" s="24" t="str">
        <f>'[1]SHEET 1'!G23:G23</f>
        <v>OA 30-4-25</v>
      </c>
      <c r="H23" s="24" t="str">
        <f>'[1]SHEET 1'!H23:H23</f>
        <v>250594-130</v>
      </c>
      <c r="I23" s="24" t="str">
        <f>'[1]SHEET 1'!I23:I23</f>
        <v>Sulzer Pumps (UK) Ltd OEM</v>
      </c>
      <c r="J23" s="24">
        <f>'[1]SHEET 1'!J23:J23</f>
        <v>130</v>
      </c>
      <c r="K23" s="24" t="str">
        <f>'[1]SHEET 1'!K23:K23</f>
        <v>SPLIT RING;MACH;HPcp</v>
      </c>
      <c r="L23" s="24" t="str">
        <f>'[1]SHEET 1'!L23:L23</f>
        <v>ASTM A276 UNS S32760 Cond A/NORSOK 650</v>
      </c>
      <c r="M23" s="24" t="str">
        <f>'[1]SHEET 1'!M23:M23</f>
        <v>204214792002Q02</v>
      </c>
      <c r="N23" s="24" t="str">
        <f>'[1]SHEET 1'!N23:N23</f>
        <v>3-204214792</v>
      </c>
      <c r="O23" s="24" t="str">
        <f>'[1]SHEET 1'!O23:O23</f>
        <v>D</v>
      </c>
      <c r="P23" s="24">
        <f>'[1]SHEET 1'!P23:P23</f>
        <v>0</v>
      </c>
      <c r="Q23" s="24" t="str">
        <f>'[1]SHEET 1'!Q23:Q23</f>
        <v>QQP1005487230010-01 TASK 260/PS-7000 REV.02(3.2 Cert)</v>
      </c>
      <c r="R23" s="24">
        <f>'[1]SHEET 1'!R23:R23</f>
        <v>2</v>
      </c>
      <c r="S23" s="24">
        <f>'[1]SHEET 1'!S23:S23</f>
        <v>2</v>
      </c>
      <c r="T23" s="24">
        <f>'[1]SHEET 1'!T23:T23</f>
        <v>24302</v>
      </c>
      <c r="U23" s="24">
        <f>'[1]SHEET 1'!U23:U23</f>
        <v>45702</v>
      </c>
      <c r="V23" s="24">
        <f>'[1]SHEET 1'!V23:V23</f>
        <v>0</v>
      </c>
      <c r="W23" s="24" t="str">
        <f>'[1]SHEET 1'!W23:W23</f>
        <v>COMPLETE</v>
      </c>
      <c r="X23" s="24">
        <f>'[1]SHEET 1'!X23:X23</f>
        <v>121.5</v>
      </c>
      <c r="Y23" s="24">
        <f>'[1]SHEET 1'!Y23:Y23</f>
        <v>0</v>
      </c>
      <c r="Z23" s="24" t="str">
        <f>'[1]SHEET 1'!Z23:Z23</f>
        <v>GBP</v>
      </c>
      <c r="AA23" s="24">
        <f>'[1]SHEET 1'!AA23:AA23</f>
        <v>0</v>
      </c>
      <c r="AB23" s="27">
        <f>'[1]SHEET 1'!AB23:AB23</f>
        <v>45700</v>
      </c>
      <c r="AC23" s="24">
        <f>'[1]SHEET 1'!AC23:AC23</f>
        <v>0</v>
      </c>
      <c r="AD23" s="24">
        <f>'[1]SHEET 1'!AD23:AD23</f>
        <v>0</v>
      </c>
      <c r="AE23" s="24">
        <f>'[1]SHEET 1'!AE23:AE23</f>
        <v>0</v>
      </c>
      <c r="AF23" s="24">
        <f>'[1]SHEET 1'!AF23:AF23</f>
        <v>94</v>
      </c>
      <c r="AG23" s="24">
        <f>'[1]SHEET 1'!AG23:AG23</f>
        <v>74</v>
      </c>
      <c r="AH23" s="24">
        <f>'[1]SHEET 1'!AH23:AH23</f>
        <v>12.5</v>
      </c>
      <c r="BG23" s="6">
        <v>2</v>
      </c>
      <c r="BH23" s="18">
        <f t="shared" si="1"/>
        <v>243</v>
      </c>
      <c r="BI23" s="6">
        <v>4</v>
      </c>
      <c r="BJ23" s="6"/>
      <c r="BK23" s="6">
        <v>2</v>
      </c>
      <c r="BL23" s="6"/>
      <c r="BM23" s="24" t="s">
        <v>71</v>
      </c>
      <c r="BN23" s="24" t="s">
        <v>82</v>
      </c>
      <c r="BO23" s="29">
        <v>45702</v>
      </c>
      <c r="BP23" s="29"/>
      <c r="BQ23" s="29"/>
      <c r="BR23" s="29">
        <v>45698</v>
      </c>
    </row>
    <row r="24" spans="1:73" hidden="1" x14ac:dyDescent="0.25">
      <c r="A24" s="24">
        <f>'[1]SHEET 1'!A24:A24</f>
        <v>250594</v>
      </c>
      <c r="B24" s="24">
        <f>'[1]SHEET 1'!B24:B24</f>
        <v>4502231211</v>
      </c>
      <c r="C24" s="24">
        <f>'[1]SHEET 1'!C24:C24</f>
        <v>45568</v>
      </c>
      <c r="D24" s="24">
        <f>'[1]SHEET 1'!D24:D24</f>
        <v>45569</v>
      </c>
      <c r="E24" s="24">
        <f>'[1]SHEET 1'!E24:E24</f>
        <v>45742</v>
      </c>
      <c r="F24" s="24">
        <f>'[1]SHEET 1'!F24:F24</f>
        <v>45703</v>
      </c>
      <c r="G24" s="24" t="str">
        <f>'[1]SHEET 1'!G24:G24</f>
        <v>OA 28-2-25</v>
      </c>
      <c r="H24" s="24" t="str">
        <f>'[1]SHEET 1'!H24:H24</f>
        <v>250594-140</v>
      </c>
      <c r="I24" s="24" t="str">
        <f>'[1]SHEET 1'!I24:I24</f>
        <v>Sulzer Pumps (UK) Ltd OEM</v>
      </c>
      <c r="J24" s="24">
        <f>'[1]SHEET 1'!J24:J24</f>
        <v>140</v>
      </c>
      <c r="K24" s="24" t="str">
        <f>'[1]SHEET 1'!K24:K24</f>
        <v>SPLIT RING;MACH;HPcp</v>
      </c>
      <c r="L24" s="24" t="str">
        <f>'[1]SHEET 1'!L24:L24</f>
        <v>ASTM A276 UNS S32760 Cond A/NORSOK 650</v>
      </c>
      <c r="M24" s="24" t="str">
        <f>'[1]SHEET 1'!M24:M24</f>
        <v>507026998001Q02</v>
      </c>
      <c r="N24" s="24">
        <f>'[1]SHEET 1'!N24:N24</f>
        <v>507026998</v>
      </c>
      <c r="O24" s="24" t="str">
        <f>'[1]SHEET 1'!O24:O24</f>
        <v>-</v>
      </c>
      <c r="P24" s="24">
        <f>'[1]SHEET 1'!P24:P24</f>
        <v>0</v>
      </c>
      <c r="Q24" s="24" t="str">
        <f>'[1]SHEET 1'!Q24:Q24</f>
        <v>QQP1005487230010-01 TASK 260/PS-7000 REV.02(3.2 Cert)</v>
      </c>
      <c r="R24" s="24">
        <f>'[1]SHEET 1'!R24:R24</f>
        <v>3</v>
      </c>
      <c r="S24" s="24">
        <f>'[1]SHEET 1'!S24:S24</f>
        <v>3</v>
      </c>
      <c r="T24" s="24">
        <f>'[1]SHEET 1'!T24:T24</f>
        <v>24302</v>
      </c>
      <c r="U24" s="24">
        <f>'[1]SHEET 1'!U24:U24</f>
        <v>45702</v>
      </c>
      <c r="V24" s="24">
        <f>'[1]SHEET 1'!V24:V24</f>
        <v>0</v>
      </c>
      <c r="W24" s="24" t="str">
        <f>'[1]SHEET 1'!W24:W24</f>
        <v>COMPLETE</v>
      </c>
      <c r="X24" s="24">
        <f>'[1]SHEET 1'!X24:X24</f>
        <v>226.7</v>
      </c>
      <c r="Y24" s="24">
        <f>'[1]SHEET 1'!Y24:Y24</f>
        <v>0</v>
      </c>
      <c r="Z24" s="24" t="str">
        <f>'[1]SHEET 1'!Z24:Z24</f>
        <v>GBP</v>
      </c>
      <c r="AA24" s="24">
        <f>'[1]SHEET 1'!AA24:AA24</f>
        <v>0</v>
      </c>
      <c r="AB24" s="27">
        <f>'[1]SHEET 1'!AB24:AB24</f>
        <v>45700</v>
      </c>
      <c r="AC24" s="24">
        <f>'[1]SHEET 1'!AC24:AC24</f>
        <v>0</v>
      </c>
      <c r="AD24" s="24">
        <f>'[1]SHEET 1'!AD24:AD24</f>
        <v>0</v>
      </c>
      <c r="AE24" s="24">
        <f>'[1]SHEET 1'!AE24:AE24</f>
        <v>0</v>
      </c>
      <c r="AF24" s="24">
        <f>'[1]SHEET 1'!AF24:AF24</f>
        <v>125</v>
      </c>
      <c r="AG24" s="24">
        <f>'[1]SHEET 1'!AG24:AG24</f>
        <v>83</v>
      </c>
      <c r="AH24" s="24">
        <f>'[1]SHEET 1'!AH24:AH24</f>
        <v>24</v>
      </c>
      <c r="BG24" s="6">
        <v>3</v>
      </c>
      <c r="BH24" s="18">
        <f t="shared" si="1"/>
        <v>680.09999999999991</v>
      </c>
      <c r="BI24" s="6">
        <v>4</v>
      </c>
      <c r="BJ24" s="6"/>
      <c r="BK24" s="6">
        <v>3</v>
      </c>
      <c r="BL24" s="6"/>
      <c r="BM24" s="24" t="s">
        <v>71</v>
      </c>
      <c r="BN24" s="24" t="s">
        <v>82</v>
      </c>
      <c r="BO24" s="29">
        <v>45686</v>
      </c>
      <c r="BP24" s="27" t="s">
        <v>93</v>
      </c>
      <c r="BQ24" s="29"/>
      <c r="BR24" s="29">
        <v>45686</v>
      </c>
    </row>
    <row r="25" spans="1:73" hidden="1" x14ac:dyDescent="0.25">
      <c r="A25" s="24">
        <f>'[1]SHEET 1'!A25:A25</f>
        <v>250594</v>
      </c>
      <c r="B25" s="24">
        <f>'[1]SHEET 1'!B25:B25</f>
        <v>4502231211</v>
      </c>
      <c r="C25" s="24">
        <f>'[1]SHEET 1'!C25:C25</f>
        <v>45568</v>
      </c>
      <c r="D25" s="24">
        <f>'[1]SHEET 1'!D25:D25</f>
        <v>45569</v>
      </c>
      <c r="E25" s="24">
        <f>'[1]SHEET 1'!E25:E25</f>
        <v>45793</v>
      </c>
      <c r="F25" s="24">
        <f>'[1]SHEET 1'!F25:F25</f>
        <v>45731</v>
      </c>
      <c r="G25" s="24" t="str">
        <f>'[1]SHEET 1'!G25:G25</f>
        <v>OA 30-4-25</v>
      </c>
      <c r="H25" s="24" t="str">
        <f>'[1]SHEET 1'!H25:H25</f>
        <v>250594-150</v>
      </c>
      <c r="I25" s="24" t="str">
        <f>'[1]SHEET 1'!I25:I25</f>
        <v>Sulzer Pumps (UK) Ltd OEM</v>
      </c>
      <c r="J25" s="24">
        <f>'[1]SHEET 1'!J25:J25</f>
        <v>150</v>
      </c>
      <c r="K25" s="24" t="str">
        <f>'[1]SHEET 1'!K25:K25</f>
        <v>SPLIT RING;MACH;HPcp</v>
      </c>
      <c r="L25" s="24" t="str">
        <f>'[1]SHEET 1'!L25:L25</f>
        <v>ASTM A276 UNS S32760 Cond A/NORSOK 650</v>
      </c>
      <c r="M25" s="24" t="str">
        <f>'[1]SHEET 1'!M25:M25</f>
        <v>507026998001Q02</v>
      </c>
      <c r="N25" s="24">
        <f>'[1]SHEET 1'!N25:N25</f>
        <v>507026998</v>
      </c>
      <c r="O25" s="24" t="str">
        <f>'[1]SHEET 1'!O25:O25</f>
        <v>-</v>
      </c>
      <c r="P25" s="24">
        <f>'[1]SHEET 1'!P25:P25</f>
        <v>0</v>
      </c>
      <c r="Q25" s="24" t="str">
        <f>'[1]SHEET 1'!Q25:Q25</f>
        <v>QQP1005487230010-01 TASK 260/PS-7000 REV.02(3.2 Cert)</v>
      </c>
      <c r="R25" s="24">
        <f>'[1]SHEET 1'!R25:R25</f>
        <v>2</v>
      </c>
      <c r="S25" s="24">
        <f>'[1]SHEET 1'!S25:S25</f>
        <v>2</v>
      </c>
      <c r="T25" s="24">
        <f>'[1]SHEET 1'!T25:T25</f>
        <v>24318</v>
      </c>
      <c r="U25" s="24">
        <f>'[1]SHEET 1'!U25:U25</f>
        <v>45713</v>
      </c>
      <c r="V25" s="24">
        <f>'[1]SHEET 1'!V25:V25</f>
        <v>0</v>
      </c>
      <c r="W25" s="24" t="str">
        <f>'[1]SHEET 1'!W25:W25</f>
        <v>COMPLETE</v>
      </c>
      <c r="X25" s="24">
        <f>'[1]SHEET 1'!X25:X25</f>
        <v>226.7</v>
      </c>
      <c r="Y25" s="24">
        <f>'[1]SHEET 1'!Y25:Y25</f>
        <v>0</v>
      </c>
      <c r="Z25" s="24" t="str">
        <f>'[1]SHEET 1'!Z25:Z25</f>
        <v>GBP</v>
      </c>
      <c r="AA25" s="24">
        <f>'[1]SHEET 1'!AA25:AA25</f>
        <v>0</v>
      </c>
      <c r="AB25" s="27">
        <f>'[1]SHEET 1'!AB25:AB25</f>
        <v>45728</v>
      </c>
      <c r="AC25" s="24">
        <f>'[1]SHEET 1'!AC25:AC25</f>
        <v>0</v>
      </c>
      <c r="AD25" s="24">
        <f>'[1]SHEET 1'!AD25:AD25</f>
        <v>0</v>
      </c>
      <c r="AE25" s="24">
        <f>'[1]SHEET 1'!AE25:AE25</f>
        <v>0</v>
      </c>
      <c r="AF25" s="24">
        <f>'[1]SHEET 1'!AF25:AF25</f>
        <v>125</v>
      </c>
      <c r="AG25" s="24">
        <f>'[1]SHEET 1'!AG25:AG25</f>
        <v>83</v>
      </c>
      <c r="AH25" s="24">
        <f>'[1]SHEET 1'!AH25:AH25</f>
        <v>24</v>
      </c>
      <c r="BG25" s="6">
        <v>2</v>
      </c>
      <c r="BH25" s="18">
        <f t="shared" si="1"/>
        <v>453.4</v>
      </c>
      <c r="BI25" s="6">
        <v>5</v>
      </c>
      <c r="BJ25" s="6"/>
      <c r="BK25" s="6">
        <v>2</v>
      </c>
      <c r="BL25" s="6"/>
      <c r="BM25" s="24" t="s">
        <v>71</v>
      </c>
      <c r="BN25" s="24" t="s">
        <v>82</v>
      </c>
      <c r="BO25" s="29">
        <v>45708</v>
      </c>
      <c r="BP25" s="27" t="s">
        <v>85</v>
      </c>
      <c r="BQ25" s="29"/>
      <c r="BR25" s="29">
        <v>45699</v>
      </c>
      <c r="BS25" s="33" t="s">
        <v>93</v>
      </c>
      <c r="BU25" s="30">
        <v>45707</v>
      </c>
    </row>
    <row r="26" spans="1:73" hidden="1" x14ac:dyDescent="0.25">
      <c r="A26" s="24">
        <f>'[1]SHEET 1'!A26:A26</f>
        <v>250600</v>
      </c>
      <c r="B26" s="24">
        <f>'[1]SHEET 1'!B26:B26</f>
        <v>4502232346</v>
      </c>
      <c r="C26" s="24">
        <f>'[1]SHEET 1'!C26:C26</f>
        <v>45572</v>
      </c>
      <c r="D26" s="24">
        <f>'[1]SHEET 1'!D26:D26</f>
        <v>45572</v>
      </c>
      <c r="E26" s="24">
        <f>'[1]SHEET 1'!E26:E26</f>
        <v>45785</v>
      </c>
      <c r="F26" s="24">
        <f>'[1]SHEET 1'!F26:F26</f>
        <v>45731</v>
      </c>
      <c r="G26" s="24" t="str">
        <f>'[1]SHEET 1'!G26:G26</f>
        <v>OA 30-4-25</v>
      </c>
      <c r="H26" s="24" t="str">
        <f>'[1]SHEET 1'!H26:H26</f>
        <v>250600-10</v>
      </c>
      <c r="I26" s="24" t="str">
        <f>'[1]SHEET 1'!I26:I26</f>
        <v>Sulzer Pumps (UK) Ltd OEM</v>
      </c>
      <c r="J26" s="24">
        <f>'[1]SHEET 1'!J26:J26</f>
        <v>10</v>
      </c>
      <c r="K26" s="24" t="str">
        <f>'[1]SHEET 1'!K26:K26</f>
        <v>RING;MACH</v>
      </c>
      <c r="L26" s="24" t="str">
        <f>'[1]SHEET 1'!L26:L26</f>
        <v>ASTM A276 UNS S32760 Cond A</v>
      </c>
      <c r="M26" s="24" t="str">
        <f>'[1]SHEET 1'!M26:M26</f>
        <v>507236446001Q02</v>
      </c>
      <c r="N26" s="24">
        <f>'[1]SHEET 1'!N26:N26</f>
        <v>507236446</v>
      </c>
      <c r="O26" s="24" t="str">
        <f>'[1]SHEET 1'!O26:O26</f>
        <v>-</v>
      </c>
      <c r="P26" s="24">
        <f>'[1]SHEET 1'!P26:P26</f>
        <v>0</v>
      </c>
      <c r="Q26" s="24" t="str">
        <f>'[1]SHEET 1'!Q26:Q26</f>
        <v>PS-7000 REV 02(3.2 Cert)</v>
      </c>
      <c r="R26" s="24">
        <f>'[1]SHEET 1'!R26:R26</f>
        <v>6</v>
      </c>
      <c r="S26" s="24">
        <f>'[1]SHEET 1'!S26:S26</f>
        <v>6</v>
      </c>
      <c r="T26" s="24">
        <f>'[1]SHEET 1'!T26:T26</f>
        <v>24318</v>
      </c>
      <c r="U26" s="24">
        <f>'[1]SHEET 1'!U26:U26</f>
        <v>45713</v>
      </c>
      <c r="V26" s="24">
        <f>'[1]SHEET 1'!V26:V26</f>
        <v>0</v>
      </c>
      <c r="W26" s="24" t="str">
        <f>'[1]SHEET 1'!W26:W26</f>
        <v>COMPLETE</v>
      </c>
      <c r="X26" s="24">
        <f>'[1]SHEET 1'!X26:X26</f>
        <v>148.30000000000001</v>
      </c>
      <c r="Y26" s="24">
        <f>'[1]SHEET 1'!Y26:Y26</f>
        <v>0</v>
      </c>
      <c r="Z26" s="24" t="str">
        <f>'[1]SHEET 1'!Z26:Z26</f>
        <v>GBP</v>
      </c>
      <c r="AA26" s="24">
        <f>'[1]SHEET 1'!AA26:AA26</f>
        <v>0</v>
      </c>
      <c r="AB26" s="27">
        <f>'[1]SHEET 1'!AB26:AB26</f>
        <v>45728</v>
      </c>
      <c r="AC26" s="24">
        <f>'[1]SHEET 1'!AC26:AC26</f>
        <v>0</v>
      </c>
      <c r="AD26" s="24">
        <f>'[1]SHEET 1'!AD26:AD26</f>
        <v>0</v>
      </c>
      <c r="AE26" s="24">
        <f>'[1]SHEET 1'!AE26:AE26</f>
        <v>3.2</v>
      </c>
      <c r="AF26" s="24">
        <f>'[1]SHEET 1'!AF26:AF26</f>
        <v>115</v>
      </c>
      <c r="AG26" s="24">
        <f>'[1]SHEET 1'!AG26:AG26</f>
        <v>106</v>
      </c>
      <c r="AH26" s="24">
        <f>'[1]SHEET 1'!AH26:AH26</f>
        <v>18</v>
      </c>
      <c r="BG26" s="6">
        <v>6</v>
      </c>
      <c r="BH26" s="18">
        <f t="shared" si="1"/>
        <v>889.80000000000007</v>
      </c>
      <c r="BI26" s="6">
        <v>5</v>
      </c>
      <c r="BJ26" s="6"/>
      <c r="BK26" s="6">
        <v>6</v>
      </c>
      <c r="BL26" s="6"/>
      <c r="BM26" s="24" t="s">
        <v>71</v>
      </c>
      <c r="BN26" s="24" t="s">
        <v>82</v>
      </c>
      <c r="BO26" s="29">
        <v>45710</v>
      </c>
      <c r="BP26" s="27" t="s">
        <v>85</v>
      </c>
      <c r="BQ26" s="29">
        <v>45706</v>
      </c>
      <c r="BR26" s="29">
        <v>45705</v>
      </c>
    </row>
    <row r="27" spans="1:73" hidden="1" x14ac:dyDescent="0.25">
      <c r="A27" s="24">
        <f>'[1]SHEET 1'!A27:A27</f>
        <v>250600</v>
      </c>
      <c r="B27" s="24">
        <f>'[1]SHEET 1'!B27:B27</f>
        <v>4502232346</v>
      </c>
      <c r="C27" s="24">
        <f>'[1]SHEET 1'!C27:C27</f>
        <v>45572</v>
      </c>
      <c r="D27" s="24">
        <f>'[1]SHEET 1'!D27:D27</f>
        <v>45572</v>
      </c>
      <c r="E27" s="24">
        <f>'[1]SHEET 1'!E27:E27</f>
        <v>45810</v>
      </c>
      <c r="F27" s="24">
        <f>'[1]SHEET 1'!F27:F27</f>
        <v>45731</v>
      </c>
      <c r="G27" s="24" t="str">
        <f>'[1]SHEET 1'!G27:G27</f>
        <v>OA 30-4-25</v>
      </c>
      <c r="H27" s="24" t="str">
        <f>'[1]SHEET 1'!H27:H27</f>
        <v>250600-20</v>
      </c>
      <c r="I27" s="24" t="str">
        <f>'[1]SHEET 1'!I27:I27</f>
        <v>Sulzer Pumps (UK) Ltd OEM</v>
      </c>
      <c r="J27" s="24">
        <f>'[1]SHEET 1'!J27:J27</f>
        <v>20</v>
      </c>
      <c r="K27" s="24" t="str">
        <f>'[1]SHEET 1'!K27:K27</f>
        <v>RING;MACH</v>
      </c>
      <c r="L27" s="24" t="str">
        <f>'[1]SHEET 1'!L27:L27</f>
        <v>ASTM A276 UNS S32760 Cond A</v>
      </c>
      <c r="M27" s="24" t="str">
        <f>'[1]SHEET 1'!M27:M27</f>
        <v>507236446001Q02</v>
      </c>
      <c r="N27" s="24">
        <f>'[1]SHEET 1'!N27:N27</f>
        <v>507236446</v>
      </c>
      <c r="O27" s="24" t="str">
        <f>'[1]SHEET 1'!O27:O27</f>
        <v>-</v>
      </c>
      <c r="P27" s="24">
        <f>'[1]SHEET 1'!P27:P27</f>
        <v>0</v>
      </c>
      <c r="Q27" s="24" t="str">
        <f>'[1]SHEET 1'!Q27:Q27</f>
        <v>PS-7000 REV 02(3.2 Cert)</v>
      </c>
      <c r="R27" s="24">
        <f>'[1]SHEET 1'!R27:R27</f>
        <v>4</v>
      </c>
      <c r="S27" s="24">
        <f>'[1]SHEET 1'!S27:S27</f>
        <v>4</v>
      </c>
      <c r="T27" s="24">
        <f>'[1]SHEET 1'!T27:T27</f>
        <v>24318</v>
      </c>
      <c r="U27" s="24">
        <f>'[1]SHEET 1'!U27:U27</f>
        <v>45713</v>
      </c>
      <c r="V27" s="24">
        <f>'[1]SHEET 1'!V27:V27</f>
        <v>0</v>
      </c>
      <c r="W27" s="24" t="str">
        <f>'[1]SHEET 1'!W27:W27</f>
        <v>COMPLETE</v>
      </c>
      <c r="X27" s="24">
        <f>'[1]SHEET 1'!X27:X27</f>
        <v>148.30000000000001</v>
      </c>
      <c r="Y27" s="24">
        <f>'[1]SHEET 1'!Y27:Y27</f>
        <v>0</v>
      </c>
      <c r="Z27" s="24" t="str">
        <f>'[1]SHEET 1'!Z27:Z27</f>
        <v>GBP</v>
      </c>
      <c r="AA27" s="24">
        <f>'[1]SHEET 1'!AA27:AA27</f>
        <v>0</v>
      </c>
      <c r="AB27" s="27">
        <f>'[1]SHEET 1'!AB27:AB27</f>
        <v>45728</v>
      </c>
      <c r="AC27" s="24">
        <f>'[1]SHEET 1'!AC27:AC27</f>
        <v>0</v>
      </c>
      <c r="AD27" s="24">
        <f>'[1]SHEET 1'!AD27:AD27</f>
        <v>0</v>
      </c>
      <c r="AE27" s="24">
        <f>'[1]SHEET 1'!AE27:AE27</f>
        <v>3.2</v>
      </c>
      <c r="AF27" s="24">
        <f>'[1]SHEET 1'!AF27:AF27</f>
        <v>115</v>
      </c>
      <c r="AG27" s="24">
        <f>'[1]SHEET 1'!AG27:AG27</f>
        <v>106</v>
      </c>
      <c r="AH27" s="24">
        <f>'[1]SHEET 1'!AH27:AH27</f>
        <v>18</v>
      </c>
      <c r="BG27" s="6">
        <v>4</v>
      </c>
      <c r="BH27" s="18">
        <f t="shared" si="1"/>
        <v>593.20000000000005</v>
      </c>
      <c r="BI27" s="6">
        <v>5</v>
      </c>
      <c r="BJ27" s="6"/>
      <c r="BK27" s="6">
        <v>4</v>
      </c>
      <c r="BL27" s="6"/>
      <c r="BM27" s="24" t="s">
        <v>71</v>
      </c>
      <c r="BN27" s="24" t="s">
        <v>82</v>
      </c>
      <c r="BO27" s="29">
        <v>45710</v>
      </c>
      <c r="BP27" s="27" t="s">
        <v>85</v>
      </c>
      <c r="BQ27" s="29">
        <v>45706</v>
      </c>
      <c r="BR27" s="29">
        <v>45705</v>
      </c>
    </row>
    <row r="28" spans="1:73" hidden="1" x14ac:dyDescent="0.25">
      <c r="A28" s="24">
        <f>'[1]SHEET 1'!A28:A28</f>
        <v>250725</v>
      </c>
      <c r="B28" s="24">
        <f>'[1]SHEET 1'!B28:B28</f>
        <v>4502252190</v>
      </c>
      <c r="C28" s="24">
        <f>'[1]SHEET 1'!C28:C28</f>
        <v>45618</v>
      </c>
      <c r="D28" s="24">
        <f>'[1]SHEET 1'!D28:D28</f>
        <v>45618</v>
      </c>
      <c r="E28" s="24">
        <f>'[1]SHEET 1'!E28:E28</f>
        <v>45736</v>
      </c>
      <c r="F28" s="24">
        <f>'[1]SHEET 1'!F28:F28</f>
        <v>45703</v>
      </c>
      <c r="G28" s="24">
        <f>'[1]SHEET 1'!G28:G28</f>
        <v>0</v>
      </c>
      <c r="H28" s="24" t="str">
        <f>'[1]SHEET 1'!H28:H28</f>
        <v>250725-10</v>
      </c>
      <c r="I28" s="24" t="str">
        <f>'[1]SHEET 1'!I28:I28</f>
        <v>Sulzer Pumpen (Deutschland) GmbH</v>
      </c>
      <c r="J28" s="24">
        <f>'[1]SHEET 1'!J28:J28</f>
        <v>10</v>
      </c>
      <c r="K28" s="24" t="str">
        <f>'[1]SHEET 1'!K28:K28</f>
        <v>STATIONARY RING;MACH</v>
      </c>
      <c r="L28" s="24" t="str">
        <f>'[1]SHEET 1'!L28:L28</f>
        <v>ASTM A182 Gr F55; NACE</v>
      </c>
      <c r="M28" s="24" t="str">
        <f>'[1]SHEET 1'!M28:M28</f>
        <v>104064342009Q01</v>
      </c>
      <c r="N28" s="24" t="str">
        <f>'[1]SHEET 1'!N28:N28</f>
        <v>4-104064342 Design B</v>
      </c>
      <c r="O28" s="24" t="str">
        <f>'[1]SHEET 1'!O28:O28</f>
        <v>A</v>
      </c>
      <c r="P28" s="24">
        <f>'[1]SHEET 1'!P28:P28</f>
        <v>0</v>
      </c>
      <c r="Q28" s="24" t="str">
        <f>'[1]SHEET 1'!Q28:Q28</f>
        <v>PS-2000 Rev.Lev.00 Version 01</v>
      </c>
      <c r="R28" s="24">
        <f>'[1]SHEET 1'!R28:R28</f>
        <v>1</v>
      </c>
      <c r="S28" s="24">
        <f>'[1]SHEET 1'!S28:S28</f>
        <v>1</v>
      </c>
      <c r="T28" s="24">
        <f>'[1]SHEET 1'!T28:T28</f>
        <v>24300</v>
      </c>
      <c r="U28" s="24">
        <f>'[1]SHEET 1'!U28:U28</f>
        <v>45698</v>
      </c>
      <c r="V28" s="24">
        <f>'[1]SHEET 1'!V28:V28</f>
        <v>0</v>
      </c>
      <c r="W28" s="24" t="str">
        <f>'[1]SHEET 1'!W28:W28</f>
        <v>COMPLETE</v>
      </c>
      <c r="X28" s="24">
        <f>'[1]SHEET 1'!X28:X28</f>
        <v>1108.8</v>
      </c>
      <c r="Y28" s="24">
        <f>'[1]SHEET 1'!Y28:Y28</f>
        <v>0</v>
      </c>
      <c r="Z28" s="24" t="str">
        <f>'[1]SHEET 1'!Z28:Z28</f>
        <v>EURO</v>
      </c>
      <c r="AA28" s="24">
        <f>'[1]SHEET 1'!AA28:AA28</f>
        <v>0</v>
      </c>
      <c r="AB28" s="27">
        <f>'[1]SHEET 1'!AB28:AB28</f>
        <v>45700</v>
      </c>
      <c r="AC28" s="24">
        <f>'[1]SHEET 1'!AC28:AC28</f>
        <v>0</v>
      </c>
      <c r="AD28" s="24">
        <f>'[1]SHEET 1'!AD28:AD28</f>
        <v>0</v>
      </c>
      <c r="AE28" s="24">
        <f>'[1]SHEET 1'!AE28:AE28</f>
        <v>0</v>
      </c>
      <c r="AF28" s="24">
        <f>'[1]SHEET 1'!AF28:AF28</f>
        <v>310</v>
      </c>
      <c r="AG28" s="24">
        <f>'[1]SHEET 1'!AG28:AG28</f>
        <v>290</v>
      </c>
      <c r="AH28" s="24">
        <f>'[1]SHEET 1'!AH28:AH28</f>
        <v>36</v>
      </c>
      <c r="BG28" s="26">
        <v>1</v>
      </c>
      <c r="BH28" s="18">
        <f t="shared" ref="BH28:BH86" si="2">BG28*X28</f>
        <v>1108.8</v>
      </c>
      <c r="BI28" s="6">
        <v>4</v>
      </c>
      <c r="BJ28" s="6"/>
      <c r="BK28" s="6">
        <v>1</v>
      </c>
      <c r="BL28" s="6"/>
      <c r="BM28" s="24" t="s">
        <v>71</v>
      </c>
      <c r="BN28" s="24" t="s">
        <v>82</v>
      </c>
      <c r="BO28" s="29">
        <v>45694</v>
      </c>
      <c r="BP28" s="27" t="s">
        <v>85</v>
      </c>
      <c r="BQ28" s="29">
        <v>45689</v>
      </c>
      <c r="BR28" s="29">
        <v>45687</v>
      </c>
    </row>
    <row r="29" spans="1:73" hidden="1" x14ac:dyDescent="0.25">
      <c r="A29" s="24">
        <f>'[1]SHEET 1'!A29:A29</f>
        <v>250725</v>
      </c>
      <c r="B29" s="24">
        <f>'[1]SHEET 1'!B29:B29</f>
        <v>4502252190</v>
      </c>
      <c r="C29" s="24">
        <f>'[1]SHEET 1'!C29:C29</f>
        <v>45618</v>
      </c>
      <c r="D29" s="24">
        <f>'[1]SHEET 1'!D29:D29</f>
        <v>45618</v>
      </c>
      <c r="E29" s="24">
        <f>'[1]SHEET 1'!E29:E29</f>
        <v>45736</v>
      </c>
      <c r="F29" s="24">
        <f>'[1]SHEET 1'!F29:F29</f>
        <v>45703</v>
      </c>
      <c r="G29" s="24">
        <f>'[1]SHEET 1'!G29:G29</f>
        <v>0</v>
      </c>
      <c r="H29" s="24" t="str">
        <f>'[1]SHEET 1'!H29:H29</f>
        <v>250725-20</v>
      </c>
      <c r="I29" s="24" t="str">
        <f>'[1]SHEET 1'!I29:I29</f>
        <v>Sulzer Pumpen (Deutschland) GmbH</v>
      </c>
      <c r="J29" s="24">
        <f>'[1]SHEET 1'!J29:J29</f>
        <v>20</v>
      </c>
      <c r="K29" s="24" t="str">
        <f>'[1]SHEET 1'!K29:K29</f>
        <v>STATIONARY RING;MACH</v>
      </c>
      <c r="L29" s="24" t="str">
        <f>'[1]SHEET 1'!L29:L29</f>
        <v>ASTM A182 Gr F55; NACE</v>
      </c>
      <c r="M29" s="24" t="str">
        <f>'[1]SHEET 1'!M29:M29</f>
        <v>104064342009Q01</v>
      </c>
      <c r="N29" s="24" t="str">
        <f>'[1]SHEET 1'!N29:N29</f>
        <v>4-104064342 Design B</v>
      </c>
      <c r="O29" s="24" t="str">
        <f>'[1]SHEET 1'!O29:O29</f>
        <v>A</v>
      </c>
      <c r="P29" s="24">
        <f>'[1]SHEET 1'!P29:P29</f>
        <v>0</v>
      </c>
      <c r="Q29" s="24" t="str">
        <f>'[1]SHEET 1'!Q29:Q29</f>
        <v>PS-2000 Rev.Lev.00 Version 01</v>
      </c>
      <c r="R29" s="24">
        <f>'[1]SHEET 1'!R29:R29</f>
        <v>1</v>
      </c>
      <c r="S29" s="24">
        <f>'[1]SHEET 1'!S29:S29</f>
        <v>1</v>
      </c>
      <c r="T29" s="24">
        <f>'[1]SHEET 1'!T29:T29</f>
        <v>24300</v>
      </c>
      <c r="U29" s="24">
        <f>'[1]SHEET 1'!U29:U29</f>
        <v>45698</v>
      </c>
      <c r="V29" s="24">
        <f>'[1]SHEET 1'!V29:V29</f>
        <v>0</v>
      </c>
      <c r="W29" s="24" t="str">
        <f>'[1]SHEET 1'!W29:W29</f>
        <v>COMPLETE</v>
      </c>
      <c r="X29" s="24">
        <f>'[1]SHEET 1'!X29:X29</f>
        <v>1108.8</v>
      </c>
      <c r="Y29" s="24">
        <f>'[1]SHEET 1'!Y29:Y29</f>
        <v>0</v>
      </c>
      <c r="Z29" s="24" t="str">
        <f>'[1]SHEET 1'!Z29:Z29</f>
        <v>EURO</v>
      </c>
      <c r="AA29" s="24">
        <f>'[1]SHEET 1'!AA29:AA29</f>
        <v>0</v>
      </c>
      <c r="AB29" s="27">
        <f>'[1]SHEET 1'!AB29:AB29</f>
        <v>45700</v>
      </c>
      <c r="AC29" s="24">
        <f>'[1]SHEET 1'!AC29:AC29</f>
        <v>0</v>
      </c>
      <c r="AD29" s="24">
        <f>'[1]SHEET 1'!AD29:AD29</f>
        <v>0</v>
      </c>
      <c r="AE29" s="24">
        <f>'[1]SHEET 1'!AE29:AE29</f>
        <v>0</v>
      </c>
      <c r="AF29" s="24">
        <f>'[1]SHEET 1'!AF29:AF29</f>
        <v>310</v>
      </c>
      <c r="AG29" s="24">
        <f>'[1]SHEET 1'!AG29:AG29</f>
        <v>290</v>
      </c>
      <c r="AH29" s="24">
        <f>'[1]SHEET 1'!AH29:AH29</f>
        <v>36</v>
      </c>
      <c r="BG29" s="26">
        <v>1</v>
      </c>
      <c r="BH29" s="18">
        <f t="shared" si="2"/>
        <v>1108.8</v>
      </c>
      <c r="BI29" s="6">
        <v>4</v>
      </c>
      <c r="BJ29" s="6"/>
      <c r="BK29" s="6">
        <v>1</v>
      </c>
      <c r="BL29" s="6"/>
      <c r="BM29" s="24" t="s">
        <v>71</v>
      </c>
      <c r="BN29" s="24" t="s">
        <v>82</v>
      </c>
      <c r="BO29" s="29">
        <v>45694</v>
      </c>
      <c r="BP29" s="27" t="s">
        <v>85</v>
      </c>
      <c r="BQ29" s="29">
        <v>45689</v>
      </c>
      <c r="BR29" s="28">
        <v>45687</v>
      </c>
    </row>
    <row r="30" spans="1:73" hidden="1" x14ac:dyDescent="0.25">
      <c r="A30" s="24">
        <f>'[1]SHEET 1'!A30:A30</f>
        <v>250733</v>
      </c>
      <c r="B30" s="24">
        <f>'[1]SHEET 1'!B30:B30</f>
        <v>4502252371</v>
      </c>
      <c r="C30" s="24">
        <f>'[1]SHEET 1'!C30:C30</f>
        <v>45619</v>
      </c>
      <c r="D30" s="24">
        <f>'[1]SHEET 1'!D30:D30</f>
        <v>45622</v>
      </c>
      <c r="E30" s="24">
        <f>'[1]SHEET 1'!E30:E30</f>
        <v>45677</v>
      </c>
      <c r="F30" s="24">
        <f>'[1]SHEET 1'!F30:F30</f>
        <v>45672</v>
      </c>
      <c r="G30" s="24">
        <f>'[1]SHEET 1'!G30:G30</f>
        <v>0</v>
      </c>
      <c r="H30" s="24" t="str">
        <f>'[1]SHEET 1'!H30:H30</f>
        <v>250733-10</v>
      </c>
      <c r="I30" s="24" t="str">
        <f>'[1]SHEET 1'!I30:I30</f>
        <v>Sulzer Pompes France</v>
      </c>
      <c r="J30" s="24">
        <f>'[1]SHEET 1'!J30:J30</f>
        <v>10</v>
      </c>
      <c r="K30" s="24" t="str">
        <f>'[1]SHEET 1'!K30:K30</f>
        <v>SHAFT SLEEVE;MACH;VE</v>
      </c>
      <c r="L30" s="24" t="str">
        <f>'[1]SHEET 1'!L30:L30</f>
        <v>UNS S31803/A182 F51</v>
      </c>
      <c r="M30" s="24" t="str">
        <f>'[1]SHEET 1'!M30:M30</f>
        <v>104327652001N34</v>
      </c>
      <c r="N30" s="24" t="str">
        <f>'[1]SHEET 1'!N30:N30</f>
        <v>EM-494956</v>
      </c>
      <c r="O30" s="24">
        <f>'[1]SHEET 1'!O30:O30</f>
        <v>1</v>
      </c>
      <c r="P30" s="24">
        <f>'[1]SHEET 1'!P30:P30</f>
        <v>0</v>
      </c>
      <c r="Q30" s="24" t="str">
        <f>'[1]SHEET 1'!Q30:Q30</f>
        <v>PS-2000</v>
      </c>
      <c r="R30" s="24">
        <f>'[1]SHEET 1'!R30:R30</f>
        <v>1</v>
      </c>
      <c r="S30" s="24">
        <f>'[1]SHEET 1'!S30:S30</f>
        <v>1</v>
      </c>
      <c r="T30" s="24">
        <f>'[1]SHEET 1'!T30:T30</f>
        <v>24281</v>
      </c>
      <c r="U30" s="24">
        <f>'[1]SHEET 1'!U30:U30</f>
        <v>45680</v>
      </c>
      <c r="V30" s="24">
        <f>'[1]SHEET 1'!V30:V30</f>
        <v>0</v>
      </c>
      <c r="W30" s="24" t="str">
        <f>'[1]SHEET 1'!W30:W30</f>
        <v>COMPLETE</v>
      </c>
      <c r="X30" s="24">
        <f>'[1]SHEET 1'!X30:X30</f>
        <v>423.1</v>
      </c>
      <c r="Y30" s="24">
        <f>'[1]SHEET 1'!Y30:Y30</f>
        <v>0</v>
      </c>
      <c r="Z30" s="24" t="str">
        <f>'[1]SHEET 1'!Z30:Z30</f>
        <v>EURO</v>
      </c>
      <c r="AA30" s="24">
        <f>'[1]SHEET 1'!AA30:AA30</f>
        <v>0</v>
      </c>
      <c r="AB30" s="27">
        <f>'[1]SHEET 1'!AB30:AB30</f>
        <v>45669</v>
      </c>
      <c r="AC30" s="24">
        <f>'[1]SHEET 1'!AC30:AC30</f>
        <v>0</v>
      </c>
      <c r="AD30" s="24">
        <f>'[1]SHEET 1'!AD30:AD30</f>
        <v>0</v>
      </c>
      <c r="AE30" s="24">
        <f>'[1]SHEET 1'!AE30:AE30</f>
        <v>0</v>
      </c>
      <c r="AF30" s="24">
        <f>'[1]SHEET 1'!AF30:AF30</f>
        <v>76</v>
      </c>
      <c r="AG30" s="24">
        <f>'[1]SHEET 1'!AG30:AG30</f>
        <v>62</v>
      </c>
      <c r="AH30" s="24">
        <f>'[1]SHEET 1'!AH30:AH30</f>
        <v>195</v>
      </c>
      <c r="BG30" s="6">
        <v>1</v>
      </c>
      <c r="BH30" s="18">
        <f t="shared" si="2"/>
        <v>423.1</v>
      </c>
      <c r="BI30" s="6">
        <v>1</v>
      </c>
      <c r="BJ30" s="6"/>
      <c r="BK30" s="6">
        <v>1</v>
      </c>
      <c r="BL30" s="6"/>
      <c r="BM30" s="24" t="s">
        <v>71</v>
      </c>
      <c r="BN30" s="24" t="s">
        <v>82</v>
      </c>
      <c r="BO30" s="29">
        <v>45677</v>
      </c>
      <c r="BP30" s="27" t="s">
        <v>85</v>
      </c>
      <c r="BQ30" s="29"/>
      <c r="BR30" s="29">
        <v>45660</v>
      </c>
    </row>
    <row r="31" spans="1:73" hidden="1" x14ac:dyDescent="0.25">
      <c r="A31" s="24">
        <f>'[1]SHEET 1'!A31:A31</f>
        <v>250733</v>
      </c>
      <c r="B31" s="24">
        <f>'[1]SHEET 1'!B31:B31</f>
        <v>4502252371</v>
      </c>
      <c r="C31" s="24">
        <f>'[1]SHEET 1'!C31:C31</f>
        <v>45619</v>
      </c>
      <c r="D31" s="24">
        <f>'[1]SHEET 1'!D31:D31</f>
        <v>45622</v>
      </c>
      <c r="E31" s="24">
        <f>'[1]SHEET 1'!E31:E31</f>
        <v>45677</v>
      </c>
      <c r="F31" s="24">
        <f>'[1]SHEET 1'!F31:F31</f>
        <v>45672</v>
      </c>
      <c r="G31" s="24">
        <f>'[1]SHEET 1'!G31:G31</f>
        <v>0</v>
      </c>
      <c r="H31" s="24" t="str">
        <f>'[1]SHEET 1'!H31:H31</f>
        <v>250733-20</v>
      </c>
      <c r="I31" s="24" t="str">
        <f>'[1]SHEET 1'!I31:I31</f>
        <v>Sulzer Pompes France</v>
      </c>
      <c r="J31" s="24">
        <f>'[1]SHEET 1'!J31:J31</f>
        <v>20</v>
      </c>
      <c r="K31" s="24" t="str">
        <f>'[1]SHEET 1'!K31:K31</f>
        <v>SHAFT SLEEVE;MACH;VE</v>
      </c>
      <c r="L31" s="24" t="str">
        <f>'[1]SHEET 1'!L31:L31</f>
        <v>UNS S31803/A182 F51</v>
      </c>
      <c r="M31" s="24" t="str">
        <f>'[1]SHEET 1'!M31:M31</f>
        <v>104327653001N34</v>
      </c>
      <c r="N31" s="24" t="str">
        <f>'[1]SHEET 1'!N31:N31</f>
        <v>EM-494957</v>
      </c>
      <c r="O31" s="24">
        <f>'[1]SHEET 1'!O31:O31</f>
        <v>0</v>
      </c>
      <c r="P31" s="24">
        <f>'[1]SHEET 1'!P31:P31</f>
        <v>0</v>
      </c>
      <c r="Q31" s="24" t="str">
        <f>'[1]SHEET 1'!Q31:Q31</f>
        <v>PS-2000</v>
      </c>
      <c r="R31" s="24">
        <f>'[1]SHEET 1'!R31:R31</f>
        <v>1</v>
      </c>
      <c r="S31" s="24">
        <f>'[1]SHEET 1'!S31:S31</f>
        <v>1</v>
      </c>
      <c r="T31" s="24">
        <f>'[1]SHEET 1'!T31:T31</f>
        <v>24281</v>
      </c>
      <c r="U31" s="24">
        <f>'[1]SHEET 1'!U31:U31</f>
        <v>45680</v>
      </c>
      <c r="V31" s="24">
        <f>'[1]SHEET 1'!V31:V31</f>
        <v>0</v>
      </c>
      <c r="W31" s="24" t="str">
        <f>'[1]SHEET 1'!W31:W31</f>
        <v>COMPLETE</v>
      </c>
      <c r="X31" s="24">
        <f>'[1]SHEET 1'!X31:X31</f>
        <v>360.2</v>
      </c>
      <c r="Y31" s="24">
        <f>'[1]SHEET 1'!Y31:Y31</f>
        <v>0</v>
      </c>
      <c r="Z31" s="24" t="str">
        <f>'[1]SHEET 1'!Z31:Z31</f>
        <v>EURO</v>
      </c>
      <c r="AA31" s="24">
        <f>'[1]SHEET 1'!AA31:AA31</f>
        <v>0</v>
      </c>
      <c r="AB31" s="27">
        <f>'[1]SHEET 1'!AB31:AB31</f>
        <v>45669</v>
      </c>
      <c r="AC31" s="24">
        <f>'[1]SHEET 1'!AC31:AC31</f>
        <v>0</v>
      </c>
      <c r="AD31" s="24">
        <f>'[1]SHEET 1'!AD31:AD31</f>
        <v>0</v>
      </c>
      <c r="AE31" s="24">
        <f>'[1]SHEET 1'!AE31:AE31</f>
        <v>0</v>
      </c>
      <c r="AF31" s="24">
        <f>'[1]SHEET 1'!AF31:AF31</f>
        <v>76</v>
      </c>
      <c r="AG31" s="24">
        <f>'[1]SHEET 1'!AG31:AG31</f>
        <v>62</v>
      </c>
      <c r="AH31" s="24">
        <f>'[1]SHEET 1'!AH31:AH31</f>
        <v>145</v>
      </c>
      <c r="BG31" s="6">
        <v>1</v>
      </c>
      <c r="BH31" s="18">
        <f t="shared" si="2"/>
        <v>360.2</v>
      </c>
      <c r="BI31" s="6">
        <v>1</v>
      </c>
      <c r="BJ31" s="6"/>
      <c r="BK31" s="6">
        <v>1</v>
      </c>
      <c r="BL31" s="6"/>
      <c r="BM31" s="24" t="s">
        <v>71</v>
      </c>
      <c r="BN31" s="24" t="s">
        <v>82</v>
      </c>
      <c r="BO31" s="29">
        <v>45673</v>
      </c>
      <c r="BP31" s="27" t="s">
        <v>85</v>
      </c>
      <c r="BQ31" s="29"/>
      <c r="BR31" s="29">
        <v>45660</v>
      </c>
    </row>
    <row r="32" spans="1:73" hidden="1" x14ac:dyDescent="0.25">
      <c r="A32" s="24">
        <f>'[1]SHEET 1'!A32:A32</f>
        <v>250733</v>
      </c>
      <c r="B32" s="24">
        <f>'[1]SHEET 1'!B32:B32</f>
        <v>4502252371</v>
      </c>
      <c r="C32" s="24">
        <f>'[1]SHEET 1'!C32:C32</f>
        <v>45619</v>
      </c>
      <c r="D32" s="24">
        <f>'[1]SHEET 1'!D32:D32</f>
        <v>45622</v>
      </c>
      <c r="E32" s="24">
        <f>'[1]SHEET 1'!E32:E32</f>
        <v>45677</v>
      </c>
      <c r="F32" s="24">
        <f>'[1]SHEET 1'!F32:F32</f>
        <v>45672</v>
      </c>
      <c r="G32" s="24">
        <f>'[1]SHEET 1'!G32:G32</f>
        <v>0</v>
      </c>
      <c r="H32" s="24" t="str">
        <f>'[1]SHEET 1'!H32:H32</f>
        <v>250733-30</v>
      </c>
      <c r="I32" s="24" t="str">
        <f>'[1]SHEET 1'!I32:I32</f>
        <v>Sulzer Pompes France</v>
      </c>
      <c r="J32" s="24">
        <f>'[1]SHEET 1'!J32:J32</f>
        <v>30</v>
      </c>
      <c r="K32" s="24" t="str">
        <f>'[1]SHEET 1'!K32:K32</f>
        <v>THREADED COUPLING;SHAFT COUPLING</v>
      </c>
      <c r="L32" s="24" t="str">
        <f>'[1]SHEET 1'!L32:L32</f>
        <v>Gr 1.4057 +QT800 - EN 10088-3</v>
      </c>
      <c r="M32" s="24" t="str">
        <f>'[1]SHEET 1'!M32:M32</f>
        <v>104327645001N34</v>
      </c>
      <c r="N32" s="24" t="str">
        <f>'[1]SHEET 1'!N32:N32</f>
        <v>EM-480983</v>
      </c>
      <c r="O32" s="24">
        <f>'[1]SHEET 1'!O32:O32</f>
        <v>3</v>
      </c>
      <c r="P32" s="24">
        <f>'[1]SHEET 1'!P32:P32</f>
        <v>0</v>
      </c>
      <c r="Q32" s="24" t="str">
        <f>'[1]SHEET 1'!Q32:Q32</f>
        <v>PS-2000</v>
      </c>
      <c r="R32" s="24">
        <f>'[1]SHEET 1'!R32:R32</f>
        <v>1</v>
      </c>
      <c r="S32" s="24">
        <f>'[1]SHEET 1'!S32:S32</f>
        <v>1</v>
      </c>
      <c r="T32" s="24">
        <f>'[1]SHEET 1'!T32:T32</f>
        <v>24281</v>
      </c>
      <c r="U32" s="24">
        <f>'[1]SHEET 1'!U32:U32</f>
        <v>45680</v>
      </c>
      <c r="V32" s="24">
        <f>'[1]SHEET 1'!V32:V32</f>
        <v>0</v>
      </c>
      <c r="W32" s="24" t="str">
        <f>'[1]SHEET 1'!W32:W32</f>
        <v>COMPLETE</v>
      </c>
      <c r="X32" s="24">
        <f>'[1]SHEET 1'!X32:X32</f>
        <v>105.5</v>
      </c>
      <c r="Y32" s="24">
        <f>'[1]SHEET 1'!Y32:Y32</f>
        <v>0</v>
      </c>
      <c r="Z32" s="24" t="str">
        <f>'[1]SHEET 1'!Z32:Z32</f>
        <v>EURO</v>
      </c>
      <c r="AA32" s="24">
        <f>'[1]SHEET 1'!AA32:AA32</f>
        <v>0</v>
      </c>
      <c r="AB32" s="27">
        <f>'[1]SHEET 1'!AB32:AB32</f>
        <v>45669</v>
      </c>
      <c r="AC32" s="24">
        <f>'[1]SHEET 1'!AC32:AC32</f>
        <v>0</v>
      </c>
      <c r="AD32" s="24">
        <f>'[1]SHEET 1'!AD32:AD32</f>
        <v>0</v>
      </c>
      <c r="AE32" s="24">
        <f>'[1]SHEET 1'!AE32:AE32</f>
        <v>0</v>
      </c>
      <c r="AF32" s="24">
        <f>'[1]SHEET 1'!AF32:AF32</f>
        <v>50</v>
      </c>
      <c r="AG32" s="24">
        <f>'[1]SHEET 1'!AG32:AG32</f>
        <v>28</v>
      </c>
      <c r="AH32" s="24">
        <f>'[1]SHEET 1'!AH32:AH32</f>
        <v>60</v>
      </c>
      <c r="BG32" s="6">
        <v>1</v>
      </c>
      <c r="BH32" s="18">
        <f t="shared" si="2"/>
        <v>105.5</v>
      </c>
      <c r="BI32" s="6">
        <v>1</v>
      </c>
      <c r="BJ32" s="6"/>
      <c r="BK32" s="6">
        <v>1</v>
      </c>
      <c r="BL32" s="6"/>
      <c r="BM32" s="24" t="s">
        <v>71</v>
      </c>
      <c r="BN32" s="24" t="s">
        <v>82</v>
      </c>
      <c r="BO32" s="29">
        <v>45673</v>
      </c>
      <c r="BP32" s="27" t="s">
        <v>85</v>
      </c>
      <c r="BQ32" s="29">
        <v>45665</v>
      </c>
      <c r="BR32" s="29">
        <v>45664</v>
      </c>
    </row>
    <row r="33" spans="1:73" hidden="1" x14ac:dyDescent="0.25">
      <c r="A33" s="24">
        <f>'[1]SHEET 1'!A33:A33</f>
        <v>250733</v>
      </c>
      <c r="B33" s="24">
        <f>'[1]SHEET 1'!B33:B33</f>
        <v>4502252371</v>
      </c>
      <c r="C33" s="24">
        <f>'[1]SHEET 1'!C33:C33</f>
        <v>45619</v>
      </c>
      <c r="D33" s="24">
        <f>'[1]SHEET 1'!D33:D33</f>
        <v>45622</v>
      </c>
      <c r="E33" s="24">
        <f>'[1]SHEET 1'!E33:E33</f>
        <v>45677</v>
      </c>
      <c r="F33" s="24">
        <f>'[1]SHEET 1'!F33:F33</f>
        <v>45672</v>
      </c>
      <c r="G33" s="24">
        <f>'[1]SHEET 1'!G33:G33</f>
        <v>0</v>
      </c>
      <c r="H33" s="24" t="str">
        <f>'[1]SHEET 1'!H33:H33</f>
        <v>250733-40</v>
      </c>
      <c r="I33" s="24" t="str">
        <f>'[1]SHEET 1'!I33:I33</f>
        <v>Sulzer Pompes France</v>
      </c>
      <c r="J33" s="24">
        <f>'[1]SHEET 1'!J33:J33</f>
        <v>40</v>
      </c>
      <c r="K33" s="24" t="str">
        <f>'[1]SHEET 1'!K33:K33</f>
        <v>SHAFT SLEEVE;MACH;VN</v>
      </c>
      <c r="L33" s="24" t="str">
        <f>'[1]SHEET 1'!L33:L33</f>
        <v>ASTM A276 S420+UTS 700-850 MPa; YS &gt; 525 MPa - EN 10088-3</v>
      </c>
      <c r="M33" s="24" t="str">
        <f>'[1]SHEET 1'!M33:M33</f>
        <v>104327649001N34</v>
      </c>
      <c r="N33" s="24" t="str">
        <f>'[1]SHEET 1'!N33:N33</f>
        <v>EM-490531</v>
      </c>
      <c r="O33" s="24" t="str">
        <f>'[1]SHEET 1'!O33:O33</f>
        <v>-</v>
      </c>
      <c r="P33" s="24">
        <f>'[1]SHEET 1'!P33:P33</f>
        <v>0</v>
      </c>
      <c r="Q33" s="24" t="str">
        <f>'[1]SHEET 1'!Q33:Q33</f>
        <v>PS-2000</v>
      </c>
      <c r="R33" s="24">
        <f>'[1]SHEET 1'!R33:R33</f>
        <v>1</v>
      </c>
      <c r="S33" s="24">
        <f>'[1]SHEET 1'!S33:S33</f>
        <v>1</v>
      </c>
      <c r="T33" s="24">
        <f>'[1]SHEET 1'!T33:T33</f>
        <v>24281</v>
      </c>
      <c r="U33" s="24">
        <f>'[1]SHEET 1'!U33:U33</f>
        <v>45680</v>
      </c>
      <c r="V33" s="24">
        <f>'[1]SHEET 1'!V33:V33</f>
        <v>0</v>
      </c>
      <c r="W33" s="24" t="str">
        <f>'[1]SHEET 1'!W33:W33</f>
        <v>COMPLETE</v>
      </c>
      <c r="X33" s="24">
        <f>'[1]SHEET 1'!X33:X33</f>
        <v>100</v>
      </c>
      <c r="Y33" s="24">
        <f>'[1]SHEET 1'!Y33:Y33</f>
        <v>0</v>
      </c>
      <c r="Z33" s="24" t="str">
        <f>'[1]SHEET 1'!Z33:Z33</f>
        <v>EURO</v>
      </c>
      <c r="AA33" s="24">
        <f>'[1]SHEET 1'!AA33:AA33</f>
        <v>0</v>
      </c>
      <c r="AB33" s="27">
        <f>'[1]SHEET 1'!AB33:AB33</f>
        <v>45669</v>
      </c>
      <c r="AC33" s="24">
        <f>'[1]SHEET 1'!AC33:AC33</f>
        <v>0</v>
      </c>
      <c r="AD33" s="24">
        <f>'[1]SHEET 1'!AD33:AD33</f>
        <v>0</v>
      </c>
      <c r="AE33" s="24">
        <f>'[1]SHEET 1'!AE33:AE33</f>
        <v>0</v>
      </c>
      <c r="AF33" s="24">
        <f>'[1]SHEET 1'!AF33:AF33</f>
        <v>35</v>
      </c>
      <c r="AG33" s="24">
        <f>'[1]SHEET 1'!AG33:AG33</f>
        <v>0</v>
      </c>
      <c r="AH33" s="24">
        <f>'[1]SHEET 1'!AH33:AH33</f>
        <v>40</v>
      </c>
      <c r="BG33" s="6">
        <v>1</v>
      </c>
      <c r="BH33" s="18">
        <f t="shared" si="2"/>
        <v>100</v>
      </c>
      <c r="BI33" s="6">
        <v>1</v>
      </c>
      <c r="BJ33" s="6"/>
      <c r="BK33" s="6">
        <v>1</v>
      </c>
      <c r="BL33" s="6"/>
      <c r="BM33" s="24" t="s">
        <v>71</v>
      </c>
      <c r="BN33" s="24" t="s">
        <v>82</v>
      </c>
      <c r="BO33" s="29">
        <v>45674</v>
      </c>
      <c r="BP33" s="27" t="s">
        <v>85</v>
      </c>
      <c r="BQ33" s="29"/>
      <c r="BR33" s="29">
        <v>45666</v>
      </c>
    </row>
    <row r="34" spans="1:73" hidden="1" x14ac:dyDescent="0.25">
      <c r="A34" s="24">
        <f>'[1]SHEET 1'!A34:A34</f>
        <v>250733</v>
      </c>
      <c r="B34" s="24">
        <f>'[1]SHEET 1'!B34:B34</f>
        <v>4502252371</v>
      </c>
      <c r="C34" s="24">
        <f>'[1]SHEET 1'!C34:C34</f>
        <v>45619</v>
      </c>
      <c r="D34" s="24">
        <f>'[1]SHEET 1'!D34:D34</f>
        <v>45622</v>
      </c>
      <c r="E34" s="24">
        <f>'[1]SHEET 1'!E34:E34</f>
        <v>45677</v>
      </c>
      <c r="F34" s="24">
        <f>'[1]SHEET 1'!F34:F34</f>
        <v>45672</v>
      </c>
      <c r="G34" s="24">
        <f>'[1]SHEET 1'!G34:G34</f>
        <v>0</v>
      </c>
      <c r="H34" s="24" t="str">
        <f>'[1]SHEET 1'!H34:H34</f>
        <v>250733-50</v>
      </c>
      <c r="I34" s="24" t="str">
        <f>'[1]SHEET 1'!I34:I34</f>
        <v>Sulzer Pompes France</v>
      </c>
      <c r="J34" s="24">
        <f>'[1]SHEET 1'!J34:J34</f>
        <v>50</v>
      </c>
      <c r="K34" s="24" t="str">
        <f>'[1]SHEET 1'!K34:K34</f>
        <v>THREADED COUPLING;SHAFT COUPLING</v>
      </c>
      <c r="L34" s="24" t="str">
        <f>'[1]SHEET 1'!L34:L34</f>
        <v>UNS S31803/A182 F51</v>
      </c>
      <c r="M34" s="24" t="str">
        <f>'[1]SHEET 1'!M34:M34</f>
        <v>104327651001N34</v>
      </c>
      <c r="N34" s="24" t="str">
        <f>'[1]SHEET 1'!N34:N34</f>
        <v>EM-1113962</v>
      </c>
      <c r="O34" s="24">
        <f>'[1]SHEET 1'!O34:O34</f>
        <v>0</v>
      </c>
      <c r="P34" s="24">
        <f>'[1]SHEET 1'!P34:P34</f>
        <v>0</v>
      </c>
      <c r="Q34" s="24" t="str">
        <f>'[1]SHEET 1'!Q34:Q34</f>
        <v>PS-2000</v>
      </c>
      <c r="R34" s="24">
        <f>'[1]SHEET 1'!R34:R34</f>
        <v>1</v>
      </c>
      <c r="S34" s="24">
        <f>'[1]SHEET 1'!S34:S34</f>
        <v>1</v>
      </c>
      <c r="T34" s="24">
        <f>'[1]SHEET 1'!T34:T34</f>
        <v>24281</v>
      </c>
      <c r="U34" s="24">
        <f>'[1]SHEET 1'!U34:U34</f>
        <v>45680</v>
      </c>
      <c r="V34" s="24">
        <f>'[1]SHEET 1'!V34:V34</f>
        <v>0</v>
      </c>
      <c r="W34" s="24" t="str">
        <f>'[1]SHEET 1'!W34:W34</f>
        <v>COMPLETE</v>
      </c>
      <c r="X34" s="24">
        <f>'[1]SHEET 1'!X34:X34</f>
        <v>349.7</v>
      </c>
      <c r="Y34" s="24">
        <f>'[1]SHEET 1'!Y34:Y34</f>
        <v>0</v>
      </c>
      <c r="Z34" s="24" t="str">
        <f>'[1]SHEET 1'!Z34:Z34</f>
        <v>EURO</v>
      </c>
      <c r="AA34" s="24">
        <f>'[1]SHEET 1'!AA34:AA34</f>
        <v>0</v>
      </c>
      <c r="AB34" s="27">
        <f>'[1]SHEET 1'!AB34:AB34</f>
        <v>45669</v>
      </c>
      <c r="AC34" s="24">
        <f>'[1]SHEET 1'!AC34:AC34</f>
        <v>0</v>
      </c>
      <c r="AD34" s="24">
        <f>'[1]SHEET 1'!AD34:AD34</f>
        <v>0</v>
      </c>
      <c r="AE34" s="24">
        <f>'[1]SHEET 1'!AE34:AE34</f>
        <v>0</v>
      </c>
      <c r="AF34" s="24">
        <f>'[1]SHEET 1'!AF34:AF34</f>
        <v>90</v>
      </c>
      <c r="AG34" s="24">
        <f>'[1]SHEET 1'!AG34:AG34</f>
        <v>0</v>
      </c>
      <c r="AH34" s="24">
        <f>'[1]SHEET 1'!AH34:AH34</f>
        <v>130</v>
      </c>
      <c r="BG34" s="6">
        <v>1</v>
      </c>
      <c r="BH34" s="18">
        <f t="shared" si="2"/>
        <v>349.7</v>
      </c>
      <c r="BI34" s="6">
        <v>1</v>
      </c>
      <c r="BJ34" s="6"/>
      <c r="BK34" s="6">
        <v>1</v>
      </c>
      <c r="BL34" s="6"/>
      <c r="BM34" s="24" t="s">
        <v>71</v>
      </c>
      <c r="BN34" s="24" t="s">
        <v>82</v>
      </c>
      <c r="BO34" s="29">
        <v>45677</v>
      </c>
      <c r="BP34" s="27" t="s">
        <v>85</v>
      </c>
      <c r="BQ34" s="29"/>
      <c r="BR34" s="29">
        <v>45660</v>
      </c>
    </row>
    <row r="35" spans="1:73" hidden="1" x14ac:dyDescent="0.25">
      <c r="A35" s="24">
        <f>'[1]SHEET 1'!A35:A35</f>
        <v>250733</v>
      </c>
      <c r="B35" s="24">
        <f>'[1]SHEET 1'!B35:B35</f>
        <v>4502252371</v>
      </c>
      <c r="C35" s="24">
        <f>'[1]SHEET 1'!C35:C35</f>
        <v>45619</v>
      </c>
      <c r="D35" s="24">
        <f>'[1]SHEET 1'!D35:D35</f>
        <v>45622</v>
      </c>
      <c r="E35" s="24">
        <f>'[1]SHEET 1'!E35:E35</f>
        <v>45677</v>
      </c>
      <c r="F35" s="24">
        <f>'[1]SHEET 1'!F35:F35</f>
        <v>45672</v>
      </c>
      <c r="G35" s="24">
        <f>'[1]SHEET 1'!G35:G35</f>
        <v>0</v>
      </c>
      <c r="H35" s="24" t="str">
        <f>'[1]SHEET 1'!H35:H35</f>
        <v>250733-70</v>
      </c>
      <c r="I35" s="24" t="str">
        <f>'[1]SHEET 1'!I35:I35</f>
        <v>Sulzer Pompes France</v>
      </c>
      <c r="J35" s="24">
        <f>'[1]SHEET 1'!J35:J35</f>
        <v>70</v>
      </c>
      <c r="K35" s="24" t="str">
        <f>'[1]SHEET 1'!K35:K35</f>
        <v>TENSION RING;MACH</v>
      </c>
      <c r="L35" s="24" t="str">
        <f>'[1]SHEET 1'!L35:L35</f>
        <v>EN 10088-3 X17CrNi16-2+QT800 (1.4057+QT800) SS martensitic, Cr 15-17</v>
      </c>
      <c r="M35" s="24" t="str">
        <f>'[1]SHEET 1'!M35:M35</f>
        <v>137414534001N31</v>
      </c>
      <c r="N35" s="24" t="str">
        <f>'[1]SHEET 1'!N35:N35</f>
        <v>3-137414534</v>
      </c>
      <c r="O35" s="24" t="str">
        <f>'[1]SHEET 1'!O35:O35</f>
        <v>A</v>
      </c>
      <c r="P35" s="24">
        <f>'[1]SHEET 1'!P35:P35</f>
        <v>0</v>
      </c>
      <c r="Q35" s="24" t="str">
        <f>'[1]SHEET 1'!Q35:Q35</f>
        <v>PS-2000</v>
      </c>
      <c r="R35" s="24">
        <f>'[1]SHEET 1'!R35:R35</f>
        <v>1</v>
      </c>
      <c r="S35" s="24">
        <f>'[1]SHEET 1'!S35:S35</f>
        <v>1</v>
      </c>
      <c r="T35" s="24">
        <f>'[1]SHEET 1'!T35:T35</f>
        <v>24289</v>
      </c>
      <c r="U35" s="24">
        <f>'[1]SHEET 1'!U35:U35</f>
        <v>45686</v>
      </c>
      <c r="V35" s="24">
        <f>'[1]SHEET 1'!V35:V35</f>
        <v>0</v>
      </c>
      <c r="W35" s="24" t="str">
        <f>'[1]SHEET 1'!W35:W35</f>
        <v>COMPLETE</v>
      </c>
      <c r="X35" s="24">
        <f>'[1]SHEET 1'!X35:X35</f>
        <v>393.1</v>
      </c>
      <c r="Y35" s="24">
        <f>'[1]SHEET 1'!Y35:Y35</f>
        <v>0</v>
      </c>
      <c r="Z35" s="24" t="str">
        <f>'[1]SHEET 1'!Z35:Z35</f>
        <v>EURO</v>
      </c>
      <c r="AA35" s="24">
        <f>'[1]SHEET 1'!AA35:AA35</f>
        <v>0</v>
      </c>
      <c r="AB35" s="27">
        <f>'[1]SHEET 1'!AB35:AB35</f>
        <v>45669</v>
      </c>
      <c r="AC35" s="24">
        <f>'[1]SHEET 1'!AC35:AC35</f>
        <v>0</v>
      </c>
      <c r="AD35" s="24">
        <f>'[1]SHEET 1'!AD35:AD35</f>
        <v>0</v>
      </c>
      <c r="AE35" s="24">
        <f>'[1]SHEET 1'!AE35:AE35</f>
        <v>0</v>
      </c>
      <c r="AF35" s="24">
        <f>'[1]SHEET 1'!AF35:AF35</f>
        <v>220</v>
      </c>
      <c r="AG35" s="24">
        <f>'[1]SHEET 1'!AG35:AG35</f>
        <v>194</v>
      </c>
      <c r="AH35" s="24">
        <f>'[1]SHEET 1'!AH35:AH35</f>
        <v>13</v>
      </c>
      <c r="BG35" s="6">
        <v>1</v>
      </c>
      <c r="BH35" s="18">
        <f t="shared" si="2"/>
        <v>393.1</v>
      </c>
      <c r="BI35" s="6">
        <v>2</v>
      </c>
      <c r="BJ35" s="6"/>
      <c r="BK35" s="6">
        <v>1</v>
      </c>
      <c r="BL35" s="6"/>
      <c r="BM35" s="24" t="s">
        <v>71</v>
      </c>
      <c r="BN35" s="24" t="s">
        <v>82</v>
      </c>
      <c r="BO35" s="29">
        <v>45685</v>
      </c>
      <c r="BP35" s="27" t="s">
        <v>87</v>
      </c>
      <c r="BQ35" s="29"/>
      <c r="BR35" s="29">
        <v>45681</v>
      </c>
    </row>
    <row r="36" spans="1:73" hidden="1" x14ac:dyDescent="0.25">
      <c r="A36" s="24">
        <f>'[1]SHEET 1'!A36:A36</f>
        <v>250737</v>
      </c>
      <c r="B36" s="24">
        <f>'[1]SHEET 1'!B36:B36</f>
        <v>4502252290</v>
      </c>
      <c r="C36" s="24">
        <f>'[1]SHEET 1'!C36:C36</f>
        <v>45618</v>
      </c>
      <c r="D36" s="24">
        <f>'[1]SHEET 1'!D36:D36</f>
        <v>45623</v>
      </c>
      <c r="E36" s="24">
        <f>'[1]SHEET 1'!E36:E36</f>
        <v>45695</v>
      </c>
      <c r="F36" s="24">
        <f>'[1]SHEET 1'!F36:F36</f>
        <v>45682</v>
      </c>
      <c r="G36" s="24">
        <f>'[1]SHEET 1'!G36:G36</f>
        <v>0</v>
      </c>
      <c r="H36" s="24" t="str">
        <f>'[1]SHEET 1'!H36:H36</f>
        <v>250737-10</v>
      </c>
      <c r="I36" s="24" t="str">
        <f>'[1]SHEET 1'!I36:I36</f>
        <v>Sulzer Pompes France</v>
      </c>
      <c r="J36" s="24">
        <f>'[1]SHEET 1'!J36:J36</f>
        <v>10</v>
      </c>
      <c r="K36" s="24" t="str">
        <f>'[1]SHEET 1'!K36:K36</f>
        <v>SPACER DISC</v>
      </c>
      <c r="L36" s="24" t="str">
        <f>'[1]SHEET 1'!L36:L36</f>
        <v>EN8D/C45/EN 10083-2 C35E +N; Low alloy steel, Cr</v>
      </c>
      <c r="M36" s="24">
        <f>'[1]SHEET 1'!M36:M36</f>
        <v>104326295001</v>
      </c>
      <c r="N36" s="24" t="str">
        <f>'[1]SHEET 1'!N36:N36</f>
        <v>4-104326295</v>
      </c>
      <c r="O36" s="24" t="str">
        <f>'[1]SHEET 1'!O36:O36</f>
        <v>-</v>
      </c>
      <c r="P36" s="24">
        <f>'[1]SHEET 1'!P36:P36</f>
        <v>0</v>
      </c>
      <c r="Q36" s="24" t="str">
        <f>'[1]SHEET 1'!Q36:Q36</f>
        <v>PS-2000</v>
      </c>
      <c r="R36" s="24">
        <f>'[1]SHEET 1'!R36:R36</f>
        <v>1</v>
      </c>
      <c r="S36" s="24">
        <f>'[1]SHEET 1'!S36:S36</f>
        <v>1</v>
      </c>
      <c r="T36" s="24">
        <f>'[1]SHEET 1'!T36:T36</f>
        <v>24289</v>
      </c>
      <c r="U36" s="24">
        <f>'[1]SHEET 1'!U36:U36</f>
        <v>45686</v>
      </c>
      <c r="V36" s="24">
        <f>'[1]SHEET 1'!V36:V36</f>
        <v>0</v>
      </c>
      <c r="W36" s="24" t="str">
        <f>'[1]SHEET 1'!W36:W36</f>
        <v>COMPLETE</v>
      </c>
      <c r="X36" s="24">
        <f>'[1]SHEET 1'!X36:X36</f>
        <v>109.2</v>
      </c>
      <c r="Y36" s="24">
        <f>'[1]SHEET 1'!Y36:Y36</f>
        <v>0</v>
      </c>
      <c r="Z36" s="24" t="str">
        <f>'[1]SHEET 1'!Z36:Z36</f>
        <v>EURO</v>
      </c>
      <c r="AA36" s="24">
        <f>'[1]SHEET 1'!AA36:AA36</f>
        <v>0</v>
      </c>
      <c r="AB36" s="27">
        <f>'[1]SHEET 1'!AB36:AB36</f>
        <v>45679</v>
      </c>
      <c r="AC36" s="24">
        <f>'[1]SHEET 1'!AC36:AC36</f>
        <v>0</v>
      </c>
      <c r="AD36" s="24">
        <f>'[1]SHEET 1'!AD36:AD36</f>
        <v>0</v>
      </c>
      <c r="AE36" s="24">
        <f>'[1]SHEET 1'!AE36:AE36</f>
        <v>0</v>
      </c>
      <c r="AF36" s="24">
        <f>'[1]SHEET 1'!AF36:AF36</f>
        <v>68</v>
      </c>
      <c r="AG36" s="24">
        <f>'[1]SHEET 1'!AG36:AG36</f>
        <v>55</v>
      </c>
      <c r="AH36" s="24">
        <f>'[1]SHEET 1'!AH36:AH36</f>
        <v>6.5</v>
      </c>
      <c r="BG36" s="6">
        <v>1</v>
      </c>
      <c r="BH36" s="18">
        <f t="shared" si="2"/>
        <v>109.2</v>
      </c>
      <c r="BI36" s="6">
        <v>2</v>
      </c>
      <c r="BJ36" s="6"/>
      <c r="BK36" s="6">
        <v>1</v>
      </c>
      <c r="BL36" s="6"/>
      <c r="BM36" s="24" t="s">
        <v>71</v>
      </c>
      <c r="BN36" s="24" t="s">
        <v>86</v>
      </c>
      <c r="BO36" s="29">
        <v>45681</v>
      </c>
      <c r="BP36" s="27" t="s">
        <v>85</v>
      </c>
      <c r="BQ36" s="29">
        <v>45677</v>
      </c>
      <c r="BR36" s="29">
        <v>45678</v>
      </c>
    </row>
    <row r="37" spans="1:73" hidden="1" x14ac:dyDescent="0.25">
      <c r="A37" s="24">
        <f>'[1]SHEET 1'!A37:A37</f>
        <v>250737</v>
      </c>
      <c r="B37" s="24">
        <f>'[1]SHEET 1'!B37:B37</f>
        <v>4502252290</v>
      </c>
      <c r="C37" s="24">
        <f>'[1]SHEET 1'!C37:C37</f>
        <v>45618</v>
      </c>
      <c r="D37" s="24">
        <f>'[1]SHEET 1'!D37:D37</f>
        <v>45623</v>
      </c>
      <c r="E37" s="24">
        <f>'[1]SHEET 1'!E37:E37</f>
        <v>45695</v>
      </c>
      <c r="F37" s="24">
        <f>'[1]SHEET 1'!F37:F37</f>
        <v>45682</v>
      </c>
      <c r="G37" s="24">
        <f>'[1]SHEET 1'!G37:G37</f>
        <v>0</v>
      </c>
      <c r="H37" s="24" t="str">
        <f>'[1]SHEET 1'!H37:H37</f>
        <v>250737-20</v>
      </c>
      <c r="I37" s="24" t="str">
        <f>'[1]SHEET 1'!I37:I37</f>
        <v>Sulzer Pompes France</v>
      </c>
      <c r="J37" s="24">
        <f>'[1]SHEET 1'!J37:J37</f>
        <v>20</v>
      </c>
      <c r="K37" s="24" t="str">
        <f>'[1]SHEET 1'!K37:K37</f>
        <v>SPACER RING;MACH</v>
      </c>
      <c r="L37" s="24" t="str">
        <f>'[1]SHEET 1'!L37:L37</f>
        <v>ASTM A182 Gr F51 UNS S31803</v>
      </c>
      <c r="M37" s="24">
        <f>'[1]SHEET 1'!M37:M37</f>
        <v>104326407001</v>
      </c>
      <c r="N37" s="24" t="str">
        <f>'[1]SHEET 1'!N37:N37</f>
        <v>4-104326407</v>
      </c>
      <c r="O37" s="24" t="str">
        <f>'[1]SHEET 1'!O37:O37</f>
        <v>-</v>
      </c>
      <c r="P37" s="24">
        <f>'[1]SHEET 1'!P37:P37</f>
        <v>0</v>
      </c>
      <c r="Q37" s="24" t="str">
        <f>'[1]SHEET 1'!Q37:Q37</f>
        <v>PS-2000</v>
      </c>
      <c r="R37" s="24">
        <f>'[1]SHEET 1'!R37:R37</f>
        <v>1</v>
      </c>
      <c r="S37" s="24">
        <f>'[1]SHEET 1'!S37:S37</f>
        <v>1</v>
      </c>
      <c r="T37" s="24">
        <f>'[1]SHEET 1'!T37:T37</f>
        <v>24289</v>
      </c>
      <c r="U37" s="24">
        <f>'[1]SHEET 1'!U37:U37</f>
        <v>45686</v>
      </c>
      <c r="V37" s="24">
        <f>'[1]SHEET 1'!V37:V37</f>
        <v>0</v>
      </c>
      <c r="W37" s="24" t="str">
        <f>'[1]SHEET 1'!W37:W37</f>
        <v>COMPLETE</v>
      </c>
      <c r="X37" s="24">
        <f>'[1]SHEET 1'!X37:X37</f>
        <v>217.9</v>
      </c>
      <c r="Y37" s="24">
        <f>'[1]SHEET 1'!Y37:Y37</f>
        <v>0</v>
      </c>
      <c r="Z37" s="24" t="str">
        <f>'[1]SHEET 1'!Z37:Z37</f>
        <v>EURO</v>
      </c>
      <c r="AA37" s="24">
        <f>'[1]SHEET 1'!AA37:AA37</f>
        <v>0</v>
      </c>
      <c r="AB37" s="27">
        <f>'[1]SHEET 1'!AB37:AB37</f>
        <v>45679</v>
      </c>
      <c r="AC37" s="24">
        <f>'[1]SHEET 1'!AC37:AC37</f>
        <v>0</v>
      </c>
      <c r="AD37" s="24">
        <f>'[1]SHEET 1'!AD37:AD37</f>
        <v>0</v>
      </c>
      <c r="AE37" s="24">
        <f>'[1]SHEET 1'!AE37:AE37</f>
        <v>0</v>
      </c>
      <c r="AF37" s="24">
        <f>'[1]SHEET 1'!AF37:AF37</f>
        <v>64</v>
      </c>
      <c r="AG37" s="24">
        <f>'[1]SHEET 1'!AG37:AG37</f>
        <v>55</v>
      </c>
      <c r="AH37" s="24">
        <f>'[1]SHEET 1'!AH37:AH37</f>
        <v>45</v>
      </c>
      <c r="BG37" s="6">
        <v>1</v>
      </c>
      <c r="BH37" s="18">
        <f t="shared" si="2"/>
        <v>217.9</v>
      </c>
      <c r="BI37" s="6">
        <v>2</v>
      </c>
      <c r="BJ37" s="6"/>
      <c r="BK37" s="6">
        <v>1</v>
      </c>
      <c r="BL37" s="6"/>
      <c r="BM37" s="24" t="s">
        <v>71</v>
      </c>
      <c r="BN37" s="24" t="s">
        <v>82</v>
      </c>
      <c r="BO37" s="29">
        <v>45666</v>
      </c>
      <c r="BP37" s="27" t="s">
        <v>85</v>
      </c>
      <c r="BQ37" s="29"/>
      <c r="BR37" s="29">
        <v>45661</v>
      </c>
    </row>
    <row r="38" spans="1:73" hidden="1" x14ac:dyDescent="0.25">
      <c r="A38" s="24">
        <f>'[1]SHEET 1'!A38:A38</f>
        <v>250737</v>
      </c>
      <c r="B38" s="24">
        <f>'[1]SHEET 1'!B38:B38</f>
        <v>4502252290</v>
      </c>
      <c r="C38" s="24">
        <f>'[1]SHEET 1'!C38:C38</f>
        <v>45618</v>
      </c>
      <c r="D38" s="24">
        <f>'[1]SHEET 1'!D38:D38</f>
        <v>45623</v>
      </c>
      <c r="E38" s="24">
        <f>'[1]SHEET 1'!E38:E38</f>
        <v>45695</v>
      </c>
      <c r="F38" s="24">
        <f>'[1]SHEET 1'!F38:F38</f>
        <v>45682</v>
      </c>
      <c r="G38" s="24">
        <f>'[1]SHEET 1'!G38:G38</f>
        <v>0</v>
      </c>
      <c r="H38" s="24" t="str">
        <f>'[1]SHEET 1'!H38:H38</f>
        <v>250737-30</v>
      </c>
      <c r="I38" s="24" t="str">
        <f>'[1]SHEET 1'!I38:I38</f>
        <v>Sulzer Pompes France</v>
      </c>
      <c r="J38" s="24">
        <f>'[1]SHEET 1'!J38:J38</f>
        <v>30</v>
      </c>
      <c r="K38" s="24" t="str">
        <f>'[1]SHEET 1'!K38:K38</f>
        <v>SPACER BUSHING;MNF;310s</v>
      </c>
      <c r="L38" s="24" t="str">
        <f>'[1]SHEET 1'!L38:L38</f>
        <v>EN8D/C45/EN 10083-2 C35E +N; Low alloy steel, Cr</v>
      </c>
      <c r="M38" s="24">
        <f>'[1]SHEET 1'!M38:M38</f>
        <v>104326291001</v>
      </c>
      <c r="N38" s="24" t="str">
        <f>'[1]SHEET 1'!N38:N38</f>
        <v>4-104326291</v>
      </c>
      <c r="O38" s="24">
        <f>'[1]SHEET 1'!O38:O38</f>
        <v>1</v>
      </c>
      <c r="P38" s="24">
        <f>'[1]SHEET 1'!P38:P38</f>
        <v>0</v>
      </c>
      <c r="Q38" s="24" t="str">
        <f>'[1]SHEET 1'!Q38:Q38</f>
        <v>PS-2000</v>
      </c>
      <c r="R38" s="24">
        <f>'[1]SHEET 1'!R38:R38</f>
        <v>1</v>
      </c>
      <c r="S38" s="24">
        <f>'[1]SHEET 1'!S38:S38</f>
        <v>1</v>
      </c>
      <c r="T38" s="24">
        <f>'[1]SHEET 1'!T38:T38</f>
        <v>24289</v>
      </c>
      <c r="U38" s="24">
        <f>'[1]SHEET 1'!U38:U38</f>
        <v>45686</v>
      </c>
      <c r="V38" s="24">
        <f>'[1]SHEET 1'!V38:V38</f>
        <v>0</v>
      </c>
      <c r="W38" s="24" t="str">
        <f>'[1]SHEET 1'!W38:W38</f>
        <v>COMPLETE</v>
      </c>
      <c r="X38" s="24">
        <f>'[1]SHEET 1'!X38:X38</f>
        <v>126.4</v>
      </c>
      <c r="Y38" s="24">
        <f>'[1]SHEET 1'!Y38:Y38</f>
        <v>0</v>
      </c>
      <c r="Z38" s="24" t="str">
        <f>'[1]SHEET 1'!Z38:Z38</f>
        <v>EURO</v>
      </c>
      <c r="AA38" s="24">
        <f>'[1]SHEET 1'!AA38:AA38</f>
        <v>0</v>
      </c>
      <c r="AB38" s="27">
        <f>'[1]SHEET 1'!AB38:AB38</f>
        <v>45679</v>
      </c>
      <c r="AC38" s="24">
        <f>'[1]SHEET 1'!AC38:AC38</f>
        <v>0</v>
      </c>
      <c r="AD38" s="24">
        <f>'[1]SHEET 1'!AD38:AD38</f>
        <v>0</v>
      </c>
      <c r="AE38" s="24">
        <f>'[1]SHEET 1'!AE38:AE38</f>
        <v>0</v>
      </c>
      <c r="AF38" s="24">
        <f>'[1]SHEET 1'!AF38:AF38</f>
        <v>65</v>
      </c>
      <c r="AG38" s="24">
        <f>'[1]SHEET 1'!AG38:AG38</f>
        <v>55</v>
      </c>
      <c r="AH38" s="24">
        <f>'[1]SHEET 1'!AH38:AH38</f>
        <v>24</v>
      </c>
      <c r="BG38" s="6">
        <v>1</v>
      </c>
      <c r="BH38" s="18">
        <f t="shared" si="2"/>
        <v>126.4</v>
      </c>
      <c r="BI38" s="6">
        <v>2</v>
      </c>
      <c r="BJ38" s="6"/>
      <c r="BK38" s="6">
        <v>1</v>
      </c>
      <c r="BL38" s="6"/>
      <c r="BM38" s="24" t="s">
        <v>71</v>
      </c>
      <c r="BN38" s="24" t="s">
        <v>86</v>
      </c>
      <c r="BO38" s="29">
        <v>45681</v>
      </c>
      <c r="BP38" s="27" t="s">
        <v>85</v>
      </c>
      <c r="BQ38" s="29">
        <v>45677</v>
      </c>
      <c r="BR38" s="29">
        <v>45678</v>
      </c>
    </row>
    <row r="39" spans="1:73" hidden="1" x14ac:dyDescent="0.25">
      <c r="A39" s="24">
        <f>'[1]SHEET 1'!A39:A39</f>
        <v>250737</v>
      </c>
      <c r="B39" s="24">
        <f>'[1]SHEET 1'!B39:B39</f>
        <v>4502252290</v>
      </c>
      <c r="C39" s="24">
        <f>'[1]SHEET 1'!C39:C39</f>
        <v>45618</v>
      </c>
      <c r="D39" s="24">
        <f>'[1]SHEET 1'!D39:D39</f>
        <v>45623</v>
      </c>
      <c r="E39" s="24">
        <f>'[1]SHEET 1'!E39:E39</f>
        <v>45695</v>
      </c>
      <c r="F39" s="24">
        <f>'[1]SHEET 1'!F39:F39</f>
        <v>45682</v>
      </c>
      <c r="G39" s="24">
        <f>'[1]SHEET 1'!G39:G39</f>
        <v>0</v>
      </c>
      <c r="H39" s="24" t="str">
        <f>'[1]SHEET 1'!H39:H39</f>
        <v>250737-40</v>
      </c>
      <c r="I39" s="24" t="str">
        <f>'[1]SHEET 1'!I39:I39</f>
        <v>Sulzer Pompes France</v>
      </c>
      <c r="J39" s="24">
        <f>'[1]SHEET 1'!J39:J39</f>
        <v>40</v>
      </c>
      <c r="K39" s="24" t="str">
        <f>'[1]SHEET 1'!K39:K39</f>
        <v>RING;PER DRAWING;MACH</v>
      </c>
      <c r="L39" s="24" t="str">
        <f>'[1]SHEET 1'!L39:L39</f>
        <v>AISI Gr 316L Stainless steel austenitic, CrNiMo</v>
      </c>
      <c r="M39" s="24" t="str">
        <f>'[1]SHEET 1'!M39:M39</f>
        <v>104P82542001</v>
      </c>
      <c r="N39" s="24" t="str">
        <f>'[1]SHEET 1'!N39:N39</f>
        <v>4-P82542</v>
      </c>
      <c r="O39" s="24" t="str">
        <f>'[1]SHEET 1'!O39:O39</f>
        <v>A</v>
      </c>
      <c r="P39" s="24">
        <f>'[1]SHEET 1'!P39:P39</f>
        <v>0</v>
      </c>
      <c r="Q39" s="24" t="str">
        <f>'[1]SHEET 1'!Q39:Q39</f>
        <v>PS-2000</v>
      </c>
      <c r="R39" s="24">
        <f>'[1]SHEET 1'!R39:R39</f>
        <v>4</v>
      </c>
      <c r="S39" s="24">
        <f>'[1]SHEET 1'!S39:S39</f>
        <v>4</v>
      </c>
      <c r="T39" s="24">
        <f>'[1]SHEET 1'!T39:T39</f>
        <v>24289</v>
      </c>
      <c r="U39" s="24">
        <f>'[1]SHEET 1'!U39:U39</f>
        <v>45686</v>
      </c>
      <c r="V39" s="24">
        <f>'[1]SHEET 1'!V39:V39</f>
        <v>0</v>
      </c>
      <c r="W39" s="24" t="str">
        <f>'[1]SHEET 1'!W39:W39</f>
        <v>COMPLETE</v>
      </c>
      <c r="X39" s="24">
        <f>'[1]SHEET 1'!X39:X39</f>
        <v>66.400000000000006</v>
      </c>
      <c r="Y39" s="24">
        <f>'[1]SHEET 1'!Y39:Y39</f>
        <v>0</v>
      </c>
      <c r="Z39" s="24" t="str">
        <f>'[1]SHEET 1'!Z39:Z39</f>
        <v>EURO</v>
      </c>
      <c r="AA39" s="24">
        <f>'[1]SHEET 1'!AA39:AA39</f>
        <v>0</v>
      </c>
      <c r="AB39" s="27">
        <f>'[1]SHEET 1'!AB39:AB39</f>
        <v>45679</v>
      </c>
      <c r="AC39" s="24">
        <f>'[1]SHEET 1'!AC39:AC39</f>
        <v>0</v>
      </c>
      <c r="AD39" s="24">
        <f>'[1]SHEET 1'!AD39:AD39</f>
        <v>0</v>
      </c>
      <c r="AE39" s="24">
        <f>'[1]SHEET 1'!AE39:AE39</f>
        <v>0</v>
      </c>
      <c r="AF39" s="24">
        <f>'[1]SHEET 1'!AF39:AF39</f>
        <v>35</v>
      </c>
      <c r="AG39" s="24">
        <f>'[1]SHEET 1'!AG39:AG39</f>
        <v>0</v>
      </c>
      <c r="AH39" s="24">
        <f>'[1]SHEET 1'!AH39:AH39</f>
        <v>4</v>
      </c>
      <c r="BG39" s="6">
        <v>4</v>
      </c>
      <c r="BH39" s="18">
        <f t="shared" si="2"/>
        <v>265.60000000000002</v>
      </c>
      <c r="BI39" s="6">
        <v>2</v>
      </c>
      <c r="BJ39" s="6"/>
      <c r="BK39" s="6">
        <v>4</v>
      </c>
      <c r="BL39" s="6"/>
      <c r="BM39" s="24" t="s">
        <v>71</v>
      </c>
      <c r="BN39" s="24" t="s">
        <v>82</v>
      </c>
      <c r="BO39" s="29">
        <v>45670</v>
      </c>
      <c r="BP39" s="27" t="s">
        <v>85</v>
      </c>
      <c r="BQ39" s="29"/>
      <c r="BR39" s="29">
        <v>45664</v>
      </c>
    </row>
    <row r="40" spans="1:73" hidden="1" x14ac:dyDescent="0.25">
      <c r="A40" s="24">
        <f>'[1]SHEET 1'!A40:A40</f>
        <v>250737</v>
      </c>
      <c r="B40" s="24">
        <f>'[1]SHEET 1'!B40:B40</f>
        <v>4502252290</v>
      </c>
      <c r="C40" s="24">
        <f>'[1]SHEET 1'!C40:C40</f>
        <v>45618</v>
      </c>
      <c r="D40" s="24">
        <f>'[1]SHEET 1'!D40:D40</f>
        <v>45623</v>
      </c>
      <c r="E40" s="24">
        <f>'[1]SHEET 1'!E40:E40</f>
        <v>45695</v>
      </c>
      <c r="F40" s="24">
        <f>'[1]SHEET 1'!F40:F40</f>
        <v>45682</v>
      </c>
      <c r="G40" s="24">
        <f>'[1]SHEET 1'!G40:G40</f>
        <v>0</v>
      </c>
      <c r="H40" s="24" t="str">
        <f>'[1]SHEET 1'!H40:H40</f>
        <v>250737-50</v>
      </c>
      <c r="I40" s="24" t="str">
        <f>'[1]SHEET 1'!I40:I40</f>
        <v>Sulzer Pompes France</v>
      </c>
      <c r="J40" s="24">
        <f>'[1]SHEET 1'!J40:J40</f>
        <v>50</v>
      </c>
      <c r="K40" s="24" t="str">
        <f>'[1]SHEET 1'!K40:K40</f>
        <v>SHAFT PROT SLEEVE;MACH;VN;VARIOUS SIZE</v>
      </c>
      <c r="L40" s="24" t="str">
        <f>'[1]SHEET 1'!L40:L40</f>
        <v>EN8D/C45/EN 10083-2 Gr C35E Carbon steel, 0.3%&lt;C&lt;0.45%</v>
      </c>
      <c r="M40" s="24">
        <f>'[1]SHEET 1'!M40:M40</f>
        <v>104327722001</v>
      </c>
      <c r="N40" s="24" t="str">
        <f>'[1]SHEET 1'!N40:N40</f>
        <v>EM-343486</v>
      </c>
      <c r="O40" s="24">
        <f>'[1]SHEET 1'!O40:O40</f>
        <v>1</v>
      </c>
      <c r="P40" s="24">
        <f>'[1]SHEET 1'!P40:P40</f>
        <v>0</v>
      </c>
      <c r="Q40" s="24" t="str">
        <f>'[1]SHEET 1'!Q40:Q40</f>
        <v>PS-2000</v>
      </c>
      <c r="R40" s="24">
        <f>'[1]SHEET 1'!R40:R40</f>
        <v>1</v>
      </c>
      <c r="S40" s="24">
        <f>'[1]SHEET 1'!S40:S40</f>
        <v>1</v>
      </c>
      <c r="T40" s="24">
        <f>'[1]SHEET 1'!T40:T40</f>
        <v>24289</v>
      </c>
      <c r="U40" s="24">
        <f>'[1]SHEET 1'!U40:U40</f>
        <v>45686</v>
      </c>
      <c r="V40" s="24">
        <f>'[1]SHEET 1'!V40:V40</f>
        <v>0</v>
      </c>
      <c r="W40" s="24" t="str">
        <f>'[1]SHEET 1'!W40:W40</f>
        <v>COMPLETE</v>
      </c>
      <c r="X40" s="24">
        <f>'[1]SHEET 1'!X40:X40</f>
        <v>310.8</v>
      </c>
      <c r="Y40" s="24">
        <f>'[1]SHEET 1'!Y40:Y40</f>
        <v>0</v>
      </c>
      <c r="Z40" s="24" t="str">
        <f>'[1]SHEET 1'!Z40:Z40</f>
        <v>EURO</v>
      </c>
      <c r="AA40" s="24">
        <f>'[1]SHEET 1'!AA40:AA40</f>
        <v>0</v>
      </c>
      <c r="AB40" s="27">
        <f>'[1]SHEET 1'!AB40:AB40</f>
        <v>45679</v>
      </c>
      <c r="AC40" s="24">
        <f>'[1]SHEET 1'!AC40:AC40</f>
        <v>0</v>
      </c>
      <c r="AD40" s="24">
        <f>'[1]SHEET 1'!AD40:AD40</f>
        <v>0</v>
      </c>
      <c r="AE40" s="24">
        <f>'[1]SHEET 1'!AE40:AE40</f>
        <v>0</v>
      </c>
      <c r="AF40" s="24">
        <f>'[1]SHEET 1'!AF40:AF40</f>
        <v>61</v>
      </c>
      <c r="AG40" s="24">
        <f>'[1]SHEET 1'!AG40:AG40</f>
        <v>30</v>
      </c>
      <c r="AH40" s="24">
        <f>'[1]SHEET 1'!AH40:AH40</f>
        <v>105</v>
      </c>
      <c r="BG40" s="6">
        <v>1</v>
      </c>
      <c r="BH40" s="18">
        <f t="shared" si="2"/>
        <v>310.8</v>
      </c>
      <c r="BI40" s="6">
        <v>2</v>
      </c>
      <c r="BJ40" s="6"/>
      <c r="BK40" s="6">
        <v>1</v>
      </c>
      <c r="BL40" s="6"/>
      <c r="BM40" s="24" t="s">
        <v>71</v>
      </c>
      <c r="BN40" s="24" t="s">
        <v>82</v>
      </c>
      <c r="BO40" s="29">
        <v>45687</v>
      </c>
      <c r="BP40" s="27" t="s">
        <v>85</v>
      </c>
      <c r="BQ40" s="29">
        <v>45677</v>
      </c>
      <c r="BR40" s="29">
        <v>45678</v>
      </c>
    </row>
    <row r="41" spans="1:73" hidden="1" x14ac:dyDescent="0.25">
      <c r="A41" s="24">
        <f>'[1]SHEET 1'!A41:A41</f>
        <v>250737</v>
      </c>
      <c r="B41" s="24">
        <f>'[1]SHEET 1'!B41:B41</f>
        <v>4502252290</v>
      </c>
      <c r="C41" s="24">
        <f>'[1]SHEET 1'!C41:C41</f>
        <v>45618</v>
      </c>
      <c r="D41" s="24">
        <f>'[1]SHEET 1'!D41:D41</f>
        <v>45623</v>
      </c>
      <c r="E41" s="24">
        <f>'[1]SHEET 1'!E41:E41</f>
        <v>45695</v>
      </c>
      <c r="F41" s="24">
        <f>'[1]SHEET 1'!F41:F41</f>
        <v>45682</v>
      </c>
      <c r="G41" s="24">
        <f>'[1]SHEET 1'!G41:G41</f>
        <v>0</v>
      </c>
      <c r="H41" s="24" t="str">
        <f>'[1]SHEET 1'!H41:H41</f>
        <v>250737-60</v>
      </c>
      <c r="I41" s="24" t="str">
        <f>'[1]SHEET 1'!I41:I41</f>
        <v>Sulzer Pompes France</v>
      </c>
      <c r="J41" s="24">
        <f>'[1]SHEET 1'!J41:J41</f>
        <v>60</v>
      </c>
      <c r="K41" s="24" t="str">
        <f>'[1]SHEET 1'!K41:K41</f>
        <v>BEARING SLEEVE;MACH</v>
      </c>
      <c r="L41" s="24" t="str">
        <f>'[1]SHEET 1'!L41:L41</f>
        <v>UNS S31803/F51</v>
      </c>
      <c r="M41" s="24">
        <f>'[1]SHEET 1'!M41:M41</f>
        <v>104326866002</v>
      </c>
      <c r="N41" s="24">
        <f>'[1]SHEET 1'!N41:N41</f>
        <v>104326866</v>
      </c>
      <c r="O41" s="24" t="str">
        <f>'[1]SHEET 1'!O41:O41</f>
        <v>-</v>
      </c>
      <c r="P41" s="24">
        <f>'[1]SHEET 1'!P41:P41</f>
        <v>0</v>
      </c>
      <c r="Q41" s="24" t="str">
        <f>'[1]SHEET 1'!Q41:Q41</f>
        <v>PS-2000</v>
      </c>
      <c r="R41" s="24">
        <f>'[1]SHEET 1'!R41:R41</f>
        <v>4</v>
      </c>
      <c r="S41" s="24">
        <f>'[1]SHEET 1'!S41:S41</f>
        <v>4</v>
      </c>
      <c r="T41" s="24">
        <f>'[1]SHEET 1'!T41:T41</f>
        <v>24289</v>
      </c>
      <c r="U41" s="24">
        <f>'[1]SHEET 1'!U41:U41</f>
        <v>45686</v>
      </c>
      <c r="V41" s="24">
        <f>'[1]SHEET 1'!V41:V41</f>
        <v>0</v>
      </c>
      <c r="W41" s="24" t="str">
        <f>'[1]SHEET 1'!W41:W41</f>
        <v>COMPLETE</v>
      </c>
      <c r="X41" s="24">
        <f>'[1]SHEET 1'!X41:X41</f>
        <v>110.1</v>
      </c>
      <c r="Y41" s="24">
        <f>'[1]SHEET 1'!Y41:Y41</f>
        <v>0</v>
      </c>
      <c r="Z41" s="24" t="str">
        <f>'[1]SHEET 1'!Z41:Z41</f>
        <v>EURO</v>
      </c>
      <c r="AA41" s="24">
        <f>'[1]SHEET 1'!AA41:AA41</f>
        <v>0</v>
      </c>
      <c r="AB41" s="27">
        <f>'[1]SHEET 1'!AB41:AB41</f>
        <v>45679</v>
      </c>
      <c r="AC41" s="24">
        <f>'[1]SHEET 1'!AC41:AC41</f>
        <v>0</v>
      </c>
      <c r="AD41" s="24">
        <f>'[1]SHEET 1'!AD41:AD41</f>
        <v>0</v>
      </c>
      <c r="AE41" s="24">
        <f>'[1]SHEET 1'!AE41:AE41</f>
        <v>0</v>
      </c>
      <c r="AF41" s="24">
        <f>'[1]SHEET 1'!AF41:AF41</f>
        <v>40</v>
      </c>
      <c r="AG41" s="24">
        <f>'[1]SHEET 1'!AG41:AG41</f>
        <v>28</v>
      </c>
      <c r="AH41" s="24">
        <f>'[1]SHEET 1'!AH41:AH41</f>
        <v>54</v>
      </c>
      <c r="BG41" s="6">
        <v>4</v>
      </c>
      <c r="BH41" s="18">
        <f t="shared" si="2"/>
        <v>440.4</v>
      </c>
      <c r="BI41" s="6">
        <v>2</v>
      </c>
      <c r="BJ41" s="6"/>
      <c r="BK41" s="6">
        <v>4</v>
      </c>
      <c r="BL41" s="6"/>
      <c r="BM41" s="24" t="s">
        <v>71</v>
      </c>
      <c r="BN41" s="24" t="s">
        <v>82</v>
      </c>
      <c r="BO41" s="29">
        <v>45673</v>
      </c>
      <c r="BP41" s="27" t="s">
        <v>85</v>
      </c>
      <c r="BQ41" s="29"/>
      <c r="BR41" s="29">
        <v>45668</v>
      </c>
    </row>
    <row r="42" spans="1:73" hidden="1" x14ac:dyDescent="0.25">
      <c r="A42" s="24">
        <f>'[1]SHEET 1'!A42:A42</f>
        <v>250737</v>
      </c>
      <c r="B42" s="24">
        <f>'[1]SHEET 1'!B42:B42</f>
        <v>4502252290</v>
      </c>
      <c r="C42" s="24">
        <f>'[1]SHEET 1'!C42:C42</f>
        <v>45618</v>
      </c>
      <c r="D42" s="24">
        <f>'[1]SHEET 1'!D42:D42</f>
        <v>45623</v>
      </c>
      <c r="E42" s="24">
        <f>'[1]SHEET 1'!E42:E42</f>
        <v>45695</v>
      </c>
      <c r="F42" s="24">
        <f>'[1]SHEET 1'!F42:F42</f>
        <v>45682</v>
      </c>
      <c r="G42" s="24">
        <f>'[1]SHEET 1'!G42:G42</f>
        <v>0</v>
      </c>
      <c r="H42" s="24" t="str">
        <f>'[1]SHEET 1'!H42:H42</f>
        <v>250737-70</v>
      </c>
      <c r="I42" s="24" t="str">
        <f>'[1]SHEET 1'!I42:I42</f>
        <v>Sulzer Pompes France</v>
      </c>
      <c r="J42" s="24">
        <f>'[1]SHEET 1'!J42:J42</f>
        <v>70</v>
      </c>
      <c r="K42" s="24" t="str">
        <f>'[1]SHEET 1'!K42:K42</f>
        <v>BEARING SLEEVE;MACH</v>
      </c>
      <c r="L42" s="24" t="str">
        <f>'[1]SHEET 1'!L42:L42</f>
        <v>ASTM A276 S410,325 to 375 HB</v>
      </c>
      <c r="M42" s="24">
        <f>'[1]SHEET 1'!M42:M42</f>
        <v>104327719001</v>
      </c>
      <c r="N42" s="24" t="str">
        <f>'[1]SHEET 1'!N42:N42</f>
        <v>EM-482980</v>
      </c>
      <c r="O42" s="24">
        <f>'[1]SHEET 1'!O42:O42</f>
        <v>3</v>
      </c>
      <c r="P42" s="24">
        <f>'[1]SHEET 1'!P42:P42</f>
        <v>0</v>
      </c>
      <c r="Q42" s="24" t="str">
        <f>'[1]SHEET 1'!Q42:Q42</f>
        <v>PS-2000</v>
      </c>
      <c r="R42" s="24">
        <f>'[1]SHEET 1'!R42:R42</f>
        <v>1</v>
      </c>
      <c r="S42" s="24">
        <f>'[1]SHEET 1'!S42:S42</f>
        <v>1</v>
      </c>
      <c r="T42" s="24">
        <f>'[1]SHEET 1'!T42:T42</f>
        <v>24289</v>
      </c>
      <c r="U42" s="24">
        <f>'[1]SHEET 1'!U42:U42</f>
        <v>45686</v>
      </c>
      <c r="V42" s="24">
        <f>'[1]SHEET 1'!V42:V42</f>
        <v>0</v>
      </c>
      <c r="W42" s="24" t="str">
        <f>'[1]SHEET 1'!W42:W42</f>
        <v>COMPLETE</v>
      </c>
      <c r="X42" s="24">
        <f>'[1]SHEET 1'!X42:X42</f>
        <v>224.9</v>
      </c>
      <c r="Y42" s="24">
        <f>'[1]SHEET 1'!Y42:Y42</f>
        <v>0</v>
      </c>
      <c r="Z42" s="24" t="str">
        <f>'[1]SHEET 1'!Z42:Z42</f>
        <v>EURO</v>
      </c>
      <c r="AA42" s="24">
        <f>'[1]SHEET 1'!AA42:AA42</f>
        <v>0</v>
      </c>
      <c r="AB42" s="27">
        <f>'[1]SHEET 1'!AB42:AB42</f>
        <v>45679</v>
      </c>
      <c r="AC42" s="24">
        <f>'[1]SHEET 1'!AC42:AC42</f>
        <v>0</v>
      </c>
      <c r="AD42" s="24">
        <f>'[1]SHEET 1'!AD42:AD42</f>
        <v>0</v>
      </c>
      <c r="AE42" s="24">
        <f>'[1]SHEET 1'!AE42:AE42</f>
        <v>0</v>
      </c>
      <c r="AF42" s="24">
        <f>'[1]SHEET 1'!AF42:AF42</f>
        <v>35</v>
      </c>
      <c r="AG42" s="24">
        <f>'[1]SHEET 1'!AG42:AG42</f>
        <v>0</v>
      </c>
      <c r="AH42" s="24">
        <f>'[1]SHEET 1'!AH42:AH42</f>
        <v>120</v>
      </c>
      <c r="BG42" s="6">
        <v>1</v>
      </c>
      <c r="BH42" s="18">
        <f t="shared" si="2"/>
        <v>224.9</v>
      </c>
      <c r="BI42" s="6">
        <v>2</v>
      </c>
      <c r="BJ42" s="6"/>
      <c r="BK42" s="6">
        <v>1</v>
      </c>
      <c r="BL42" s="6"/>
      <c r="BM42" s="24" t="s">
        <v>71</v>
      </c>
      <c r="BN42" s="24" t="s">
        <v>82</v>
      </c>
      <c r="BO42" s="29">
        <v>45686</v>
      </c>
      <c r="BP42" s="27" t="s">
        <v>85</v>
      </c>
      <c r="BQ42" s="29"/>
      <c r="BR42" s="29">
        <v>45673</v>
      </c>
    </row>
    <row r="43" spans="1:73" hidden="1" x14ac:dyDescent="0.25">
      <c r="A43" s="24">
        <f>'[1]SHEET 1'!A43:A43</f>
        <v>250737</v>
      </c>
      <c r="B43" s="24">
        <f>'[1]SHEET 1'!B43:B43</f>
        <v>4502252290</v>
      </c>
      <c r="C43" s="24">
        <f>'[1]SHEET 1'!C43:C43</f>
        <v>45618</v>
      </c>
      <c r="D43" s="24">
        <f>'[1]SHEET 1'!D43:D43</f>
        <v>45623</v>
      </c>
      <c r="E43" s="24">
        <f>'[1]SHEET 1'!E43:E43</f>
        <v>45695</v>
      </c>
      <c r="F43" s="24">
        <f>'[1]SHEET 1'!F43:F43</f>
        <v>45682</v>
      </c>
      <c r="G43" s="24">
        <f>'[1]SHEET 1'!G43:G43</f>
        <v>0</v>
      </c>
      <c r="H43" s="24" t="str">
        <f>'[1]SHEET 1'!H43:H43</f>
        <v>250737-80</v>
      </c>
      <c r="I43" s="24" t="str">
        <f>'[1]SHEET 1'!I43:I43</f>
        <v>Sulzer Pompes France</v>
      </c>
      <c r="J43" s="24">
        <f>'[1]SHEET 1'!J43:J43</f>
        <v>80</v>
      </c>
      <c r="K43" s="24" t="str">
        <f>'[1]SHEET 1'!K43:K43</f>
        <v>SPLIT RING;MACH;VN</v>
      </c>
      <c r="L43" s="24" t="str">
        <f>'[1]SHEET 1'!L43:L43</f>
        <v>AISI 4140+QT</v>
      </c>
      <c r="M43" s="24">
        <f>'[1]SHEET 1'!M43:M43</f>
        <v>104326687002</v>
      </c>
      <c r="N43" s="24">
        <f>'[1]SHEET 1'!N43:N43</f>
        <v>104326687</v>
      </c>
      <c r="O43" s="24">
        <f>'[1]SHEET 1'!O43:O43</f>
        <v>2</v>
      </c>
      <c r="P43" s="24">
        <f>'[1]SHEET 1'!P43:P43</f>
        <v>0</v>
      </c>
      <c r="Q43" s="24" t="str">
        <f>'[1]SHEET 1'!Q43:Q43</f>
        <v>PS-2000</v>
      </c>
      <c r="R43" s="24">
        <f>'[1]SHEET 1'!R43:R43</f>
        <v>1</v>
      </c>
      <c r="S43" s="24">
        <f>'[1]SHEET 1'!S43:S43</f>
        <v>1</v>
      </c>
      <c r="T43" s="24">
        <f>'[1]SHEET 1'!T43:T43</f>
        <v>24289</v>
      </c>
      <c r="U43" s="24">
        <f>'[1]SHEET 1'!U43:U43</f>
        <v>45686</v>
      </c>
      <c r="V43" s="24">
        <f>'[1]SHEET 1'!V43:V43</f>
        <v>0</v>
      </c>
      <c r="W43" s="24" t="str">
        <f>'[1]SHEET 1'!W43:W43</f>
        <v>COMPLETE</v>
      </c>
      <c r="X43" s="24">
        <f>'[1]SHEET 1'!X43:X43</f>
        <v>145.6</v>
      </c>
      <c r="Y43" s="24">
        <f>'[1]SHEET 1'!Y43:Y43</f>
        <v>0</v>
      </c>
      <c r="Z43" s="24" t="str">
        <f>'[1]SHEET 1'!Z43:Z43</f>
        <v>EURO</v>
      </c>
      <c r="AA43" s="24">
        <f>'[1]SHEET 1'!AA43:AA43</f>
        <v>0</v>
      </c>
      <c r="AB43" s="27">
        <f>'[1]SHEET 1'!AB43:AB43</f>
        <v>45679</v>
      </c>
      <c r="AC43" s="24">
        <f>'[1]SHEET 1'!AC43:AC43</f>
        <v>0</v>
      </c>
      <c r="AD43" s="24">
        <f>'[1]SHEET 1'!AD43:AD43</f>
        <v>0</v>
      </c>
      <c r="AE43" s="24">
        <f>'[1]SHEET 1'!AE43:AE43</f>
        <v>0</v>
      </c>
      <c r="AF43" s="24">
        <f>'[1]SHEET 1'!AF43:AF43</f>
        <v>42.5</v>
      </c>
      <c r="AG43" s="24">
        <f>'[1]SHEET 1'!AG43:AG43</f>
        <v>0</v>
      </c>
      <c r="AH43" s="24">
        <f>'[1]SHEET 1'!AH43:AH43</f>
        <v>10</v>
      </c>
      <c r="BG43" s="6">
        <v>1</v>
      </c>
      <c r="BH43" s="18">
        <f t="shared" si="2"/>
        <v>145.6</v>
      </c>
      <c r="BI43" s="6">
        <v>2</v>
      </c>
      <c r="BJ43" s="6"/>
      <c r="BK43" s="6">
        <v>1</v>
      </c>
      <c r="BL43" s="6"/>
      <c r="BM43" s="24" t="s">
        <v>71</v>
      </c>
      <c r="BN43" s="24" t="s">
        <v>82</v>
      </c>
      <c r="BO43" s="29">
        <v>45686</v>
      </c>
      <c r="BP43" s="27" t="s">
        <v>85</v>
      </c>
      <c r="BQ43" s="29">
        <v>45677</v>
      </c>
      <c r="BR43" s="29">
        <v>45678</v>
      </c>
      <c r="BS43" s="33" t="s">
        <v>93</v>
      </c>
      <c r="BT43" s="30">
        <v>45686</v>
      </c>
      <c r="BU43" s="30">
        <v>45686</v>
      </c>
    </row>
    <row r="44" spans="1:73" hidden="1" x14ac:dyDescent="0.25">
      <c r="A44" s="24">
        <f>'[1]SHEET 1'!A44:A44</f>
        <v>250743</v>
      </c>
      <c r="B44" s="24">
        <f>'[1]SHEET 1'!B44:B44</f>
        <v>4502253876</v>
      </c>
      <c r="C44" s="24">
        <f>'[1]SHEET 1'!C44:C44</f>
        <v>45623</v>
      </c>
      <c r="D44" s="24">
        <f>'[1]SHEET 1'!D44:D44</f>
        <v>45623</v>
      </c>
      <c r="E44" s="24">
        <f>'[1]SHEET 1'!E44:E44</f>
        <v>45681</v>
      </c>
      <c r="F44" s="24">
        <f>'[1]SHEET 1'!F44:F44</f>
        <v>45672</v>
      </c>
      <c r="G44" s="24">
        <f>'[1]SHEET 1'!G44:G44</f>
        <v>0</v>
      </c>
      <c r="H44" s="24" t="str">
        <f>'[1]SHEET 1'!H44:H44</f>
        <v>250743-10</v>
      </c>
      <c r="I44" s="24" t="str">
        <f>'[1]SHEET 1'!I44:I44</f>
        <v>Sulzer Pumpen (Deutschland) GmbH</v>
      </c>
      <c r="J44" s="24">
        <f>'[1]SHEET 1'!J44:J44</f>
        <v>10</v>
      </c>
      <c r="K44" s="24" t="str">
        <f>'[1]SHEET 1'!K44:K44</f>
        <v>STATIONARY RING;MACH</v>
      </c>
      <c r="L44" s="24" t="str">
        <f>'[1]SHEET 1'!L44:L44</f>
        <v>SS-420+400 to 450 HB</v>
      </c>
      <c r="M44" s="24">
        <f>'[1]SHEET 1'!M44:M44</f>
        <v>204501067004</v>
      </c>
      <c r="N44" s="24" t="str">
        <f>'[1]SHEET 1'!N44:N44</f>
        <v>3-204501067</v>
      </c>
      <c r="O44" s="24" t="str">
        <f>'[1]SHEET 1'!O44:O44</f>
        <v>-</v>
      </c>
      <c r="P44" s="24">
        <f>'[1]SHEET 1'!P44:P44</f>
        <v>0</v>
      </c>
      <c r="Q44" s="24" t="str">
        <f>'[1]SHEET 1'!Q44:Q44</f>
        <v>PS 2000</v>
      </c>
      <c r="R44" s="24">
        <f>'[1]SHEET 1'!R44:R44</f>
        <v>1</v>
      </c>
      <c r="S44" s="24">
        <f>'[1]SHEET 1'!S44:S44</f>
        <v>1</v>
      </c>
      <c r="T44" s="24">
        <f>'[1]SHEET 1'!T44:T44</f>
        <v>24278</v>
      </c>
      <c r="U44" s="24">
        <f>'[1]SHEET 1'!U44:U44</f>
        <v>45677</v>
      </c>
      <c r="V44" s="24">
        <f>'[1]SHEET 1'!V44:V44</f>
        <v>0</v>
      </c>
      <c r="W44" s="24" t="str">
        <f>'[1]SHEET 1'!W44:W44</f>
        <v>COMPLETE</v>
      </c>
      <c r="X44" s="24">
        <f>'[1]SHEET 1'!X44:X44</f>
        <v>239.4</v>
      </c>
      <c r="Y44" s="24">
        <f>'[1]SHEET 1'!Y44:Y44</f>
        <v>0</v>
      </c>
      <c r="Z44" s="24" t="str">
        <f>'[1]SHEET 1'!Z44:Z44</f>
        <v>EURO</v>
      </c>
      <c r="AA44" s="24">
        <f>'[1]SHEET 1'!AA44:AA44</f>
        <v>0</v>
      </c>
      <c r="AB44" s="27">
        <f>'[1]SHEET 1'!AB44:AB44</f>
        <v>45669</v>
      </c>
      <c r="AC44" s="24">
        <f>'[1]SHEET 1'!AC44:AC44</f>
        <v>0</v>
      </c>
      <c r="AD44" s="24">
        <f>'[1]SHEET 1'!AD44:AD44</f>
        <v>0</v>
      </c>
      <c r="AE44" s="24">
        <f>'[1]SHEET 1'!AE44:AE44</f>
        <v>0</v>
      </c>
      <c r="AF44" s="24">
        <f>'[1]SHEET 1'!AF44:AF44</f>
        <v>155</v>
      </c>
      <c r="AG44" s="24">
        <f>'[1]SHEET 1'!AG44:AG44</f>
        <v>140.5</v>
      </c>
      <c r="AH44" s="24">
        <f>'[1]SHEET 1'!AH44:AH44</f>
        <v>20</v>
      </c>
      <c r="BG44" s="6">
        <v>1</v>
      </c>
      <c r="BH44" s="18">
        <f t="shared" si="2"/>
        <v>239.4</v>
      </c>
      <c r="BI44" s="6">
        <v>1</v>
      </c>
      <c r="BJ44" s="6"/>
      <c r="BK44" s="6">
        <v>1</v>
      </c>
      <c r="BL44" s="6"/>
      <c r="BM44" s="24" t="s">
        <v>71</v>
      </c>
      <c r="BN44" s="24" t="s">
        <v>86</v>
      </c>
      <c r="BO44" s="29">
        <v>45681</v>
      </c>
      <c r="BP44" s="27" t="s">
        <v>87</v>
      </c>
      <c r="BQ44" s="29">
        <v>45675</v>
      </c>
      <c r="BR44" s="29">
        <v>45675</v>
      </c>
    </row>
    <row r="45" spans="1:73" hidden="1" x14ac:dyDescent="0.25">
      <c r="A45" s="24">
        <f>'[1]SHEET 1'!A45:A45</f>
        <v>250743</v>
      </c>
      <c r="B45" s="24">
        <f>'[1]SHEET 1'!B45:B45</f>
        <v>4502253876</v>
      </c>
      <c r="C45" s="24">
        <f>'[1]SHEET 1'!C45:C45</f>
        <v>45623</v>
      </c>
      <c r="D45" s="24">
        <f>'[1]SHEET 1'!D45:D45</f>
        <v>45623</v>
      </c>
      <c r="E45" s="24">
        <f>'[1]SHEET 1'!E45:E45</f>
        <v>45681</v>
      </c>
      <c r="F45" s="24">
        <f>'[1]SHEET 1'!F45:F45</f>
        <v>45672</v>
      </c>
      <c r="G45" s="24">
        <f>'[1]SHEET 1'!G45:G45</f>
        <v>0</v>
      </c>
      <c r="H45" s="24" t="str">
        <f>'[1]SHEET 1'!H45:H45</f>
        <v>250743-20</v>
      </c>
      <c r="I45" s="24" t="str">
        <f>'[1]SHEET 1'!I45:I45</f>
        <v>Sulzer Pumpen (Deutschland) GmbH</v>
      </c>
      <c r="J45" s="24">
        <f>'[1]SHEET 1'!J45:J45</f>
        <v>20</v>
      </c>
      <c r="K45" s="24" t="str">
        <f>'[1]SHEET 1'!K45:K45</f>
        <v>IMPELLER RING;MACH</v>
      </c>
      <c r="L45" s="24" t="str">
        <f>'[1]SHEET 1'!L45:L45</f>
        <v>ASTM A276 Type 420 Cond T;230 to 290 HB</v>
      </c>
      <c r="M45" s="24">
        <f>'[1]SHEET 1'!M45:M45</f>
        <v>204500932017</v>
      </c>
      <c r="N45" s="24" t="str">
        <f>'[1]SHEET 1'!N45:N45</f>
        <v>3-204500932</v>
      </c>
      <c r="O45" s="24" t="str">
        <f>'[1]SHEET 1'!O45:O45</f>
        <v>-</v>
      </c>
      <c r="P45" s="24">
        <f>'[1]SHEET 1'!P45:P45</f>
        <v>0</v>
      </c>
      <c r="Q45" s="24" t="str">
        <f>'[1]SHEET 1'!Q45:Q45</f>
        <v>YS 72.5 - 87 ksi; UTS 101.5 - 145 ksi/PS-2000</v>
      </c>
      <c r="R45" s="24">
        <f>'[1]SHEET 1'!R45:R45</f>
        <v>1</v>
      </c>
      <c r="S45" s="24">
        <f>'[1]SHEET 1'!S45:S45</f>
        <v>1</v>
      </c>
      <c r="T45" s="24">
        <f>'[1]SHEET 1'!T45:T45</f>
        <v>24278</v>
      </c>
      <c r="U45" s="24">
        <f>'[1]SHEET 1'!U45:U45</f>
        <v>45677</v>
      </c>
      <c r="V45" s="24">
        <f>'[1]SHEET 1'!V45:V45</f>
        <v>0</v>
      </c>
      <c r="W45" s="24" t="str">
        <f>'[1]SHEET 1'!W45:W45</f>
        <v>COMPLETE</v>
      </c>
      <c r="X45" s="24">
        <f>'[1]SHEET 1'!X45:X45</f>
        <v>211.1</v>
      </c>
      <c r="Y45" s="24">
        <f>'[1]SHEET 1'!Y45:Y45</f>
        <v>0</v>
      </c>
      <c r="Z45" s="24" t="str">
        <f>'[1]SHEET 1'!Z45:Z45</f>
        <v>EURO</v>
      </c>
      <c r="AA45" s="24">
        <f>'[1]SHEET 1'!AA45:AA45</f>
        <v>0</v>
      </c>
      <c r="AB45" s="27">
        <f>'[1]SHEET 1'!AB45:AB45</f>
        <v>45669</v>
      </c>
      <c r="AC45" s="24">
        <f>'[1]SHEET 1'!AC45:AC45</f>
        <v>0</v>
      </c>
      <c r="AD45" s="24">
        <f>'[1]SHEET 1'!AD45:AD45</f>
        <v>0</v>
      </c>
      <c r="AE45" s="24">
        <f>'[1]SHEET 1'!AE45:AE45</f>
        <v>0</v>
      </c>
      <c r="AF45" s="24">
        <f>'[1]SHEET 1'!AF45:AF45</f>
        <v>140</v>
      </c>
      <c r="AG45" s="24">
        <f>'[1]SHEET 1'!AG45:AG45</f>
        <v>125</v>
      </c>
      <c r="AH45" s="24">
        <f>'[1]SHEET 1'!AH45:AH45</f>
        <v>20</v>
      </c>
      <c r="BG45" s="6">
        <v>1</v>
      </c>
      <c r="BH45" s="18">
        <f t="shared" si="2"/>
        <v>211.1</v>
      </c>
      <c r="BI45" s="6">
        <v>1</v>
      </c>
      <c r="BJ45" s="6"/>
      <c r="BK45" s="6">
        <v>1</v>
      </c>
      <c r="BL45" s="6"/>
      <c r="BM45" s="24" t="s">
        <v>71</v>
      </c>
      <c r="BN45" s="24" t="s">
        <v>82</v>
      </c>
      <c r="BO45" s="29">
        <v>45671</v>
      </c>
      <c r="BP45" s="27"/>
      <c r="BQ45" s="29"/>
      <c r="BR45" s="29"/>
    </row>
    <row r="46" spans="1:73" hidden="1" x14ac:dyDescent="0.25">
      <c r="A46" s="24">
        <f>'[1]SHEET 1'!A46:A46</f>
        <v>250744</v>
      </c>
      <c r="B46" s="24">
        <f>'[1]SHEET 1'!B46:B46</f>
        <v>4502254231</v>
      </c>
      <c r="C46" s="24">
        <f>'[1]SHEET 1'!C46:C46</f>
        <v>45623</v>
      </c>
      <c r="D46" s="24">
        <f>'[1]SHEET 1'!D46:D46</f>
        <v>45624</v>
      </c>
      <c r="E46" s="24">
        <f>'[1]SHEET 1'!E46:E46</f>
        <v>45716</v>
      </c>
      <c r="F46" s="24">
        <f>'[1]SHEET 1'!F46:F46</f>
        <v>45698</v>
      </c>
      <c r="G46" s="24">
        <f>'[1]SHEET 1'!G46:G46</f>
        <v>0</v>
      </c>
      <c r="H46" s="24" t="str">
        <f>'[1]SHEET 1'!H46:H46</f>
        <v>250744-10</v>
      </c>
      <c r="I46" s="24" t="str">
        <f>'[1]SHEET 1'!I46:I46</f>
        <v>SULZER PUMPS (CANADA) INC</v>
      </c>
      <c r="J46" s="24">
        <f>'[1]SHEET 1'!J46:J46</f>
        <v>10</v>
      </c>
      <c r="K46" s="24" t="str">
        <f>'[1]SHEET 1'!K46:K46</f>
        <v>THROTTLE SLEEVE</v>
      </c>
      <c r="L46" s="24" t="str">
        <f>'[1]SHEET 1'!L46:L46</f>
        <v>AISI Gr 410 (Ni &lt;= 0.25%)+COL.5</v>
      </c>
      <c r="M46" s="24">
        <f>'[1]SHEET 1'!M46:M46</f>
        <v>204711042000</v>
      </c>
      <c r="N46" s="24" t="str">
        <f>'[1]SHEET 1'!N46:N46</f>
        <v>B38098-004</v>
      </c>
      <c r="O46" s="24" t="str">
        <f>'[1]SHEET 1'!O46:O46</f>
        <v>D</v>
      </c>
      <c r="P46" s="24" t="str">
        <f>'[1]SHEET 1'!P46:P46</f>
        <v>COL.5</v>
      </c>
      <c r="Q46" s="24">
        <f>'[1]SHEET 1'!Q46:Q46</f>
        <v>0</v>
      </c>
      <c r="R46" s="24">
        <f>'[1]SHEET 1'!R46:R46</f>
        <v>1</v>
      </c>
      <c r="S46" s="24">
        <f>'[1]SHEET 1'!S46:S46</f>
        <v>1</v>
      </c>
      <c r="T46" s="24">
        <f>'[1]SHEET 1'!T46:T46</f>
        <v>24298</v>
      </c>
      <c r="U46" s="24">
        <f>'[1]SHEET 1'!U46:U46</f>
        <v>45694</v>
      </c>
      <c r="V46" s="24">
        <f>'[1]SHEET 1'!V46:V46</f>
        <v>0</v>
      </c>
      <c r="W46" s="24" t="str">
        <f>'[1]SHEET 1'!W46:W46</f>
        <v>COMPLETE</v>
      </c>
      <c r="X46" s="24">
        <f>'[1]SHEET 1'!X46:X46</f>
        <v>919.1</v>
      </c>
      <c r="Y46" s="24">
        <f>'[1]SHEET 1'!Y46:Y46</f>
        <v>0</v>
      </c>
      <c r="Z46" s="24" t="str">
        <f>'[1]SHEET 1'!Z46:Z46</f>
        <v>USD</v>
      </c>
      <c r="AA46" s="24">
        <f>'[1]SHEET 1'!AA46:AA46</f>
        <v>0</v>
      </c>
      <c r="AB46" s="27">
        <f>'[1]SHEET 1'!AB46:AB46</f>
        <v>45695</v>
      </c>
      <c r="AC46" s="24">
        <f>'[1]SHEET 1'!AC46:AC46</f>
        <v>0</v>
      </c>
      <c r="AD46" s="24">
        <f>'[1]SHEET 1'!AD46:AD46</f>
        <v>0</v>
      </c>
      <c r="AE46" s="24">
        <f>'[1]SHEET 1'!AE46:AE46</f>
        <v>0</v>
      </c>
      <c r="AF46" s="24">
        <f>'[1]SHEET 1'!AF46:AF46</f>
        <v>107.6452</v>
      </c>
      <c r="AG46" s="24">
        <f>'[1]SHEET 1'!AG46:AG46</f>
        <v>85.572599999999994</v>
      </c>
      <c r="AH46" s="24">
        <f>'[1]SHEET 1'!AH46:AH46</f>
        <v>88.899999999999991</v>
      </c>
      <c r="BG46" s="6">
        <v>1</v>
      </c>
      <c r="BH46" s="18">
        <f t="shared" si="2"/>
        <v>919.1</v>
      </c>
      <c r="BI46" s="6">
        <v>4</v>
      </c>
      <c r="BJ46" s="6"/>
      <c r="BK46" s="6">
        <v>1</v>
      </c>
      <c r="BL46" s="6"/>
      <c r="BM46" s="24" t="s">
        <v>71</v>
      </c>
      <c r="BN46" s="24" t="s">
        <v>82</v>
      </c>
      <c r="BO46" s="29">
        <v>45699</v>
      </c>
      <c r="BP46" s="29"/>
      <c r="BQ46" s="29"/>
      <c r="BR46" s="29"/>
    </row>
    <row r="47" spans="1:73" hidden="1" x14ac:dyDescent="0.25">
      <c r="A47" s="24">
        <f>'[1]SHEET 1'!A47:A47</f>
        <v>250744</v>
      </c>
      <c r="B47" s="24">
        <f>'[1]SHEET 1'!B47:B47</f>
        <v>4502254231</v>
      </c>
      <c r="C47" s="24">
        <f>'[1]SHEET 1'!C47:C47</f>
        <v>45623</v>
      </c>
      <c r="D47" s="24">
        <f>'[1]SHEET 1'!D47:D47</f>
        <v>45624</v>
      </c>
      <c r="E47" s="24">
        <f>'[1]SHEET 1'!E47:E47</f>
        <v>45716</v>
      </c>
      <c r="F47" s="24">
        <f>'[1]SHEET 1'!F47:F47</f>
        <v>45698</v>
      </c>
      <c r="G47" s="24">
        <f>'[1]SHEET 1'!G47:G47</f>
        <v>0</v>
      </c>
      <c r="H47" s="24" t="str">
        <f>'[1]SHEET 1'!H47:H47</f>
        <v>250744-20</v>
      </c>
      <c r="I47" s="24" t="str">
        <f>'[1]SHEET 1'!I47:I47</f>
        <v>SULZER PUMPS (CANADA) INC</v>
      </c>
      <c r="J47" s="24">
        <f>'[1]SHEET 1'!J47:J47</f>
        <v>20</v>
      </c>
      <c r="K47" s="24" t="str">
        <f>'[1]SHEET 1'!K47:K47</f>
        <v>CENTER SLEEVE;MACH</v>
      </c>
      <c r="L47" s="24" t="str">
        <f>'[1]SHEET 1'!L47:L47</f>
        <v>AISI Gr 410 (Ni &lt;= 0.25%)+COL.5</v>
      </c>
      <c r="M47" s="24">
        <f>'[1]SHEET 1'!M47:M47</f>
        <v>204711055000</v>
      </c>
      <c r="N47" s="24" t="str">
        <f>'[1]SHEET 1'!N47:N47</f>
        <v>B38115-016</v>
      </c>
      <c r="O47" s="24" t="str">
        <f>'[1]SHEET 1'!O47:O47</f>
        <v>D</v>
      </c>
      <c r="P47" s="24" t="str">
        <f>'[1]SHEET 1'!P47:P47</f>
        <v>COL.5</v>
      </c>
      <c r="Q47" s="24">
        <f>'[1]SHEET 1'!Q47:Q47</f>
        <v>0</v>
      </c>
      <c r="R47" s="24">
        <f>'[1]SHEET 1'!R47:R47</f>
        <v>1</v>
      </c>
      <c r="S47" s="24">
        <f>'[1]SHEET 1'!S47:S47</f>
        <v>1</v>
      </c>
      <c r="T47" s="24">
        <f>'[1]SHEET 1'!T47:T47</f>
        <v>24298</v>
      </c>
      <c r="U47" s="24">
        <f>'[1]SHEET 1'!U47:U47</f>
        <v>45694</v>
      </c>
      <c r="V47" s="24">
        <f>'[1]SHEET 1'!V47:V47</f>
        <v>0</v>
      </c>
      <c r="W47" s="24" t="str">
        <f>'[1]SHEET 1'!W47:W47</f>
        <v>COMPLETE</v>
      </c>
      <c r="X47" s="24">
        <f>'[1]SHEET 1'!X47:X47</f>
        <v>851.7</v>
      </c>
      <c r="Y47" s="24">
        <f>'[1]SHEET 1'!Y47:Y47</f>
        <v>0</v>
      </c>
      <c r="Z47" s="24" t="str">
        <f>'[1]SHEET 1'!Z47:Z47</f>
        <v>USD</v>
      </c>
      <c r="AA47" s="24">
        <f>'[1]SHEET 1'!AA47:AA47</f>
        <v>0</v>
      </c>
      <c r="AB47" s="27">
        <f>'[1]SHEET 1'!AB47:AB47</f>
        <v>45695</v>
      </c>
      <c r="AC47" s="24">
        <f>'[1]SHEET 1'!AC47:AC47</f>
        <v>0</v>
      </c>
      <c r="AD47" s="24">
        <f>'[1]SHEET 1'!AD47:AD47</f>
        <v>0</v>
      </c>
      <c r="AE47" s="24">
        <f>'[1]SHEET 1'!AE47:AE47</f>
        <v>0</v>
      </c>
      <c r="AF47" s="24">
        <f>'[1]SHEET 1'!AF47:AF47</f>
        <v>101.29519999999999</v>
      </c>
      <c r="AG47" s="24">
        <f>'[1]SHEET 1'!AG47:AG47</f>
        <v>86.46159999999999</v>
      </c>
      <c r="AH47" s="24">
        <f>'[1]SHEET 1'!AH47:AH47</f>
        <v>82.55</v>
      </c>
      <c r="BG47" s="6">
        <v>1</v>
      </c>
      <c r="BH47" s="18">
        <f t="shared" si="2"/>
        <v>851.7</v>
      </c>
      <c r="BI47" s="6">
        <v>4</v>
      </c>
      <c r="BJ47" s="6"/>
      <c r="BK47" s="6">
        <v>1</v>
      </c>
      <c r="BL47" s="6"/>
      <c r="BM47" s="24" t="s">
        <v>71</v>
      </c>
      <c r="BN47" s="24" t="s">
        <v>82</v>
      </c>
      <c r="BO47" s="29">
        <v>45699</v>
      </c>
      <c r="BP47" s="29"/>
      <c r="BQ47" s="29"/>
      <c r="BR47" s="29"/>
    </row>
    <row r="48" spans="1:73" hidden="1" x14ac:dyDescent="0.25">
      <c r="A48" s="24">
        <f>'[1]SHEET 1'!A48:A48</f>
        <v>250748</v>
      </c>
      <c r="B48" s="24">
        <f>'[1]SHEET 1'!B48:B48</f>
        <v>4502253806</v>
      </c>
      <c r="C48" s="24">
        <f>'[1]SHEET 1'!C48:C48</f>
        <v>45623</v>
      </c>
      <c r="D48" s="24">
        <f>'[1]SHEET 1'!D48:D48</f>
        <v>45625</v>
      </c>
      <c r="E48" s="24">
        <f>'[1]SHEET 1'!E48:E48</f>
        <v>45695</v>
      </c>
      <c r="F48" s="24">
        <f>'[1]SHEET 1'!F48:F48</f>
        <v>45682</v>
      </c>
      <c r="G48" s="24">
        <f>'[1]SHEET 1'!G48:G48</f>
        <v>0</v>
      </c>
      <c r="H48" s="24" t="str">
        <f>'[1]SHEET 1'!H48:H48</f>
        <v>250748-10</v>
      </c>
      <c r="I48" s="24" t="str">
        <f>'[1]SHEET 1'!I48:I48</f>
        <v>Sulzer Pompes France</v>
      </c>
      <c r="J48" s="24">
        <f>'[1]SHEET 1'!J48:J48</f>
        <v>10</v>
      </c>
      <c r="K48" s="24" t="str">
        <f>'[1]SHEET 1'!K48:K48</f>
        <v>DISC;MACH</v>
      </c>
      <c r="L48" s="24" t="str">
        <f>'[1]SHEET 1'!L48:L48</f>
        <v>UNS S31803/A182 F51</v>
      </c>
      <c r="M48" s="24">
        <f>'[1]SHEET 1'!M48:M48</f>
        <v>104326297001</v>
      </c>
      <c r="N48" s="24" t="str">
        <f>'[1]SHEET 1'!N48:N48</f>
        <v>4-104326297</v>
      </c>
      <c r="O48" s="24" t="str">
        <f>'[1]SHEET 1'!O48:O48</f>
        <v>-</v>
      </c>
      <c r="P48" s="24">
        <f>'[1]SHEET 1'!P48:P48</f>
        <v>0</v>
      </c>
      <c r="Q48" s="24" t="str">
        <f>'[1]SHEET 1'!Q48:Q48</f>
        <v>PS 2000</v>
      </c>
      <c r="R48" s="24">
        <f>'[1]SHEET 1'!R48:R48</f>
        <v>1</v>
      </c>
      <c r="S48" s="24">
        <f>'[1]SHEET 1'!S48:S48</f>
        <v>1</v>
      </c>
      <c r="T48" s="24">
        <f>'[1]SHEET 1'!T48:T48</f>
        <v>24289</v>
      </c>
      <c r="U48" s="24">
        <f>'[1]SHEET 1'!U48:U48</f>
        <v>45686</v>
      </c>
      <c r="V48" s="24">
        <f>'[1]SHEET 1'!V48:V48</f>
        <v>0</v>
      </c>
      <c r="W48" s="24" t="str">
        <f>'[1]SHEET 1'!W48:W48</f>
        <v>COMPLETE</v>
      </c>
      <c r="X48" s="24">
        <f>'[1]SHEET 1'!X48:X48</f>
        <v>80</v>
      </c>
      <c r="Y48" s="24">
        <f>'[1]SHEET 1'!Y48:Y48</f>
        <v>0</v>
      </c>
      <c r="Z48" s="24" t="str">
        <f>'[1]SHEET 1'!Z48:Z48</f>
        <v>EURO</v>
      </c>
      <c r="AA48" s="24">
        <f>'[1]SHEET 1'!AA48:AA48</f>
        <v>0</v>
      </c>
      <c r="AB48" s="27">
        <f>'[1]SHEET 1'!AB48:AB48</f>
        <v>45679</v>
      </c>
      <c r="AC48" s="24">
        <f>'[1]SHEET 1'!AC48:AC48</f>
        <v>0</v>
      </c>
      <c r="AD48" s="24">
        <f>'[1]SHEET 1'!AD48:AD48</f>
        <v>0</v>
      </c>
      <c r="AE48" s="24">
        <f>'[1]SHEET 1'!AE48:AE48</f>
        <v>0</v>
      </c>
      <c r="AF48" s="24">
        <f>'[1]SHEET 1'!AF48:AF48</f>
        <v>62</v>
      </c>
      <c r="AG48" s="24">
        <f>'[1]SHEET 1'!AG48:AG48</f>
        <v>18</v>
      </c>
      <c r="AH48" s="24">
        <f>'[1]SHEET 1'!AH48:AH48</f>
        <v>3</v>
      </c>
      <c r="BG48" s="6">
        <v>1</v>
      </c>
      <c r="BH48" s="18">
        <f t="shared" si="2"/>
        <v>80</v>
      </c>
      <c r="BI48" s="6">
        <v>2</v>
      </c>
      <c r="BJ48" s="6"/>
      <c r="BK48" s="6">
        <v>1</v>
      </c>
      <c r="BL48" s="6"/>
      <c r="BM48" s="24" t="s">
        <v>71</v>
      </c>
      <c r="BN48" s="24" t="s">
        <v>82</v>
      </c>
      <c r="BO48" s="29">
        <v>45687</v>
      </c>
      <c r="BP48" s="27" t="s">
        <v>85</v>
      </c>
      <c r="BQ48" s="29"/>
      <c r="BR48" s="29">
        <v>45664</v>
      </c>
    </row>
    <row r="49" spans="1:70" hidden="1" x14ac:dyDescent="0.25">
      <c r="A49" s="24">
        <f>'[1]SHEET 1'!A49:A49</f>
        <v>250748</v>
      </c>
      <c r="B49" s="24">
        <f>'[1]SHEET 1'!B49:B49</f>
        <v>4502253806</v>
      </c>
      <c r="C49" s="24">
        <f>'[1]SHEET 1'!C49:C49</f>
        <v>45623</v>
      </c>
      <c r="D49" s="24">
        <f>'[1]SHEET 1'!D49:D49</f>
        <v>45625</v>
      </c>
      <c r="E49" s="24">
        <f>'[1]SHEET 1'!E49:E49</f>
        <v>45695</v>
      </c>
      <c r="F49" s="24">
        <f>'[1]SHEET 1'!F49:F49</f>
        <v>45682</v>
      </c>
      <c r="G49" s="24">
        <f>'[1]SHEET 1'!G49:G49</f>
        <v>0</v>
      </c>
      <c r="H49" s="24" t="str">
        <f>'[1]SHEET 1'!H49:H49</f>
        <v>250748-20</v>
      </c>
      <c r="I49" s="24" t="str">
        <f>'[1]SHEET 1'!I49:I49</f>
        <v>Sulzer Pompes France</v>
      </c>
      <c r="J49" s="24">
        <f>'[1]SHEET 1'!J49:J49</f>
        <v>20</v>
      </c>
      <c r="K49" s="24" t="str">
        <f>'[1]SHEET 1'!K49:K49</f>
        <v>SPACER RING;MACH</v>
      </c>
      <c r="L49" s="24" t="str">
        <f>'[1]SHEET 1'!L49:L49</f>
        <v>ASTM A182 Gr F51</v>
      </c>
      <c r="M49" s="24">
        <f>'[1]SHEET 1'!M49:M49</f>
        <v>104326734001</v>
      </c>
      <c r="N49" s="24" t="str">
        <f>'[1]SHEET 1'!N49:N49</f>
        <v>4-104326734</v>
      </c>
      <c r="O49" s="24">
        <f>'[1]SHEET 1'!O49:O49</f>
        <v>1</v>
      </c>
      <c r="P49" s="24">
        <f>'[1]SHEET 1'!P49:P49</f>
        <v>0</v>
      </c>
      <c r="Q49" s="24" t="str">
        <f>'[1]SHEET 1'!Q49:Q49</f>
        <v>PS 2000</v>
      </c>
      <c r="R49" s="24">
        <f>'[1]SHEET 1'!R49:R49</f>
        <v>1</v>
      </c>
      <c r="S49" s="24">
        <f>'[1]SHEET 1'!S49:S49</f>
        <v>1</v>
      </c>
      <c r="T49" s="24">
        <f>'[1]SHEET 1'!T49:T49</f>
        <v>24289</v>
      </c>
      <c r="U49" s="24">
        <f>'[1]SHEET 1'!U49:U49</f>
        <v>45686</v>
      </c>
      <c r="V49" s="24">
        <f>'[1]SHEET 1'!V49:V49</f>
        <v>0</v>
      </c>
      <c r="W49" s="24" t="str">
        <f>'[1]SHEET 1'!W49:W49</f>
        <v>COMPLETE</v>
      </c>
      <c r="X49" s="24">
        <f>'[1]SHEET 1'!X49:X49</f>
        <v>103</v>
      </c>
      <c r="Y49" s="24">
        <f>'[1]SHEET 1'!Y49:Y49</f>
        <v>0</v>
      </c>
      <c r="Z49" s="24" t="str">
        <f>'[1]SHEET 1'!Z49:Z49</f>
        <v>EURO</v>
      </c>
      <c r="AA49" s="24">
        <f>'[1]SHEET 1'!AA49:AA49</f>
        <v>0</v>
      </c>
      <c r="AB49" s="27">
        <f>'[1]SHEET 1'!AB49:AB49</f>
        <v>45679</v>
      </c>
      <c r="AC49" s="24">
        <f>'[1]SHEET 1'!AC49:AC49</f>
        <v>0</v>
      </c>
      <c r="AD49" s="24">
        <f>'[1]SHEET 1'!AD49:AD49</f>
        <v>0</v>
      </c>
      <c r="AE49" s="24">
        <f>'[1]SHEET 1'!AE49:AE49</f>
        <v>0</v>
      </c>
      <c r="AF49" s="24">
        <f>'[1]SHEET 1'!AF49:AF49</f>
        <v>64</v>
      </c>
      <c r="AG49" s="24">
        <f>'[1]SHEET 1'!AG49:AG49</f>
        <v>55</v>
      </c>
      <c r="AH49" s="24">
        <f>'[1]SHEET 1'!AH49:AH49</f>
        <v>47.5</v>
      </c>
      <c r="BG49" s="6">
        <v>1</v>
      </c>
      <c r="BH49" s="18">
        <f t="shared" si="2"/>
        <v>103</v>
      </c>
      <c r="BI49" s="6">
        <v>2</v>
      </c>
      <c r="BJ49" s="6"/>
      <c r="BK49" s="6">
        <v>1</v>
      </c>
      <c r="BL49" s="6"/>
      <c r="BM49" s="24" t="s">
        <v>71</v>
      </c>
      <c r="BN49" s="24" t="s">
        <v>82</v>
      </c>
      <c r="BO49" s="29">
        <v>45667</v>
      </c>
      <c r="BP49" s="27" t="s">
        <v>85</v>
      </c>
      <c r="BQ49" s="29"/>
      <c r="BR49" s="29">
        <v>45661</v>
      </c>
    </row>
    <row r="50" spans="1:70" hidden="1" x14ac:dyDescent="0.25">
      <c r="A50" s="24">
        <f>'[1]SHEET 1'!A50:A50</f>
        <v>250748</v>
      </c>
      <c r="B50" s="24">
        <f>'[1]SHEET 1'!B50:B50</f>
        <v>4502253806</v>
      </c>
      <c r="C50" s="24">
        <f>'[1]SHEET 1'!C50:C50</f>
        <v>45623</v>
      </c>
      <c r="D50" s="24">
        <f>'[1]SHEET 1'!D50:D50</f>
        <v>45625</v>
      </c>
      <c r="E50" s="24">
        <f>'[1]SHEET 1'!E50:E50</f>
        <v>45695</v>
      </c>
      <c r="F50" s="24">
        <f>'[1]SHEET 1'!F50:F50</f>
        <v>45682</v>
      </c>
      <c r="G50" s="24">
        <f>'[1]SHEET 1'!G50:G50</f>
        <v>0</v>
      </c>
      <c r="H50" s="24" t="str">
        <f>'[1]SHEET 1'!H50:H50</f>
        <v>250748-30</v>
      </c>
      <c r="I50" s="24" t="str">
        <f>'[1]SHEET 1'!I50:I50</f>
        <v>Sulzer Pompes France</v>
      </c>
      <c r="J50" s="24">
        <f>'[1]SHEET 1'!J50:J50</f>
        <v>30</v>
      </c>
      <c r="K50" s="24" t="str">
        <f>'[1]SHEET 1'!K50:K50</f>
        <v>CASE PART;MACH;MNF;310</v>
      </c>
      <c r="L50" s="24" t="str">
        <f>'[1]SHEET 1'!L50:L50</f>
        <v>ASTM A182 Gr F51</v>
      </c>
      <c r="M50" s="24">
        <f>'[1]SHEET 1'!M50:M50</f>
        <v>104326406001</v>
      </c>
      <c r="N50" s="24" t="str">
        <f>'[1]SHEET 1'!N50:N50</f>
        <v>4-104326406</v>
      </c>
      <c r="O50" s="24" t="str">
        <f>'[1]SHEET 1'!O50:O50</f>
        <v>-</v>
      </c>
      <c r="P50" s="24">
        <f>'[1]SHEET 1'!P50:P50</f>
        <v>0</v>
      </c>
      <c r="Q50" s="24" t="str">
        <f>'[1]SHEET 1'!Q50:Q50</f>
        <v>PS 2000</v>
      </c>
      <c r="R50" s="24">
        <f>'[1]SHEET 1'!R50:R50</f>
        <v>1</v>
      </c>
      <c r="S50" s="24">
        <f>'[1]SHEET 1'!S50:S50</f>
        <v>1</v>
      </c>
      <c r="T50" s="24">
        <f>'[1]SHEET 1'!T50:T50</f>
        <v>24289</v>
      </c>
      <c r="U50" s="24">
        <f>'[1]SHEET 1'!U50:U50</f>
        <v>45686</v>
      </c>
      <c r="V50" s="24">
        <f>'[1]SHEET 1'!V50:V50</f>
        <v>0</v>
      </c>
      <c r="W50" s="24" t="str">
        <f>'[1]SHEET 1'!W50:W50</f>
        <v>COMPLETE</v>
      </c>
      <c r="X50" s="24">
        <f>'[1]SHEET 1'!X50:X50</f>
        <v>98.1</v>
      </c>
      <c r="Y50" s="24">
        <f>'[1]SHEET 1'!Y50:Y50</f>
        <v>0</v>
      </c>
      <c r="Z50" s="24" t="str">
        <f>'[1]SHEET 1'!Z50:Z50</f>
        <v>EURO</v>
      </c>
      <c r="AA50" s="24">
        <f>'[1]SHEET 1'!AA50:AA50</f>
        <v>0</v>
      </c>
      <c r="AB50" s="27">
        <f>'[1]SHEET 1'!AB50:AB50</f>
        <v>45679</v>
      </c>
      <c r="AC50" s="24">
        <f>'[1]SHEET 1'!AC50:AC50</f>
        <v>0</v>
      </c>
      <c r="AD50" s="24">
        <f>'[1]SHEET 1'!AD50:AD50</f>
        <v>0</v>
      </c>
      <c r="AE50" s="24">
        <f>'[1]SHEET 1'!AE50:AE50</f>
        <v>0</v>
      </c>
      <c r="AF50" s="24">
        <f>'[1]SHEET 1'!AF50:AF50</f>
        <v>60</v>
      </c>
      <c r="AG50" s="24">
        <f>'[1]SHEET 1'!AG50:AG50</f>
        <v>27</v>
      </c>
      <c r="AH50" s="24">
        <f>'[1]SHEET 1'!AH50:AH50</f>
        <v>43</v>
      </c>
      <c r="BG50" s="6">
        <v>1</v>
      </c>
      <c r="BH50" s="18">
        <f t="shared" si="2"/>
        <v>98.1</v>
      </c>
      <c r="BI50" s="6">
        <v>2</v>
      </c>
      <c r="BJ50" s="6"/>
      <c r="BK50" s="6">
        <v>1</v>
      </c>
      <c r="BL50" s="6"/>
      <c r="BM50" s="24" t="s">
        <v>71</v>
      </c>
      <c r="BN50" s="24" t="s">
        <v>82</v>
      </c>
      <c r="BO50" s="29">
        <v>45664</v>
      </c>
      <c r="BP50" s="27"/>
      <c r="BQ50" s="29"/>
      <c r="BR50" s="29"/>
    </row>
    <row r="51" spans="1:70" hidden="1" x14ac:dyDescent="0.25">
      <c r="A51" s="24">
        <f>'[1]SHEET 1'!A51:A51</f>
        <v>250748</v>
      </c>
      <c r="B51" s="24">
        <f>'[1]SHEET 1'!B51:B51</f>
        <v>4502253806</v>
      </c>
      <c r="C51" s="24">
        <f>'[1]SHEET 1'!C51:C51</f>
        <v>45623</v>
      </c>
      <c r="D51" s="24">
        <f>'[1]SHEET 1'!D51:D51</f>
        <v>45625</v>
      </c>
      <c r="E51" s="24">
        <f>'[1]SHEET 1'!E51:E51</f>
        <v>45695</v>
      </c>
      <c r="F51" s="24">
        <f>'[1]SHEET 1'!F51:F51</f>
        <v>45682</v>
      </c>
      <c r="G51" s="24">
        <f>'[1]SHEET 1'!G51:G51</f>
        <v>0</v>
      </c>
      <c r="H51" s="24" t="str">
        <f>'[1]SHEET 1'!H51:H51</f>
        <v>250748-40</v>
      </c>
      <c r="I51" s="24" t="str">
        <f>'[1]SHEET 1'!I51:I51</f>
        <v>Sulzer Pompes France</v>
      </c>
      <c r="J51" s="24">
        <f>'[1]SHEET 1'!J51:J51</f>
        <v>40</v>
      </c>
      <c r="K51" s="24" t="str">
        <f>'[1]SHEET 1'!K51:K51</f>
        <v>TUBE FITTING;PORT CONNECTOR-STRAIGHT</v>
      </c>
      <c r="L51" s="24" t="str">
        <f>'[1]SHEET 1'!L51:L51</f>
        <v>ASTM A182 Gr F316L</v>
      </c>
      <c r="M51" s="24" t="str">
        <f>'[1]SHEET 1'!M51:M51</f>
        <v>104P82541001</v>
      </c>
      <c r="N51" s="24" t="str">
        <f>'[1]SHEET 1'!N51:N51</f>
        <v>4-P82541</v>
      </c>
      <c r="O51" s="24" t="str">
        <f>'[1]SHEET 1'!O51:O51</f>
        <v>A</v>
      </c>
      <c r="P51" s="24">
        <f>'[1]SHEET 1'!P51:P51</f>
        <v>0</v>
      </c>
      <c r="Q51" s="24" t="str">
        <f>'[1]SHEET 1'!Q51:Q51</f>
        <v>PS 2000</v>
      </c>
      <c r="R51" s="24">
        <f>'[1]SHEET 1'!R51:R51</f>
        <v>4</v>
      </c>
      <c r="S51" s="24">
        <f>'[1]SHEET 1'!S51:S51</f>
        <v>4</v>
      </c>
      <c r="T51" s="24">
        <f>'[1]SHEET 1'!T51:T51</f>
        <v>24289</v>
      </c>
      <c r="U51" s="24">
        <f>'[1]SHEET 1'!U51:U51</f>
        <v>45686</v>
      </c>
      <c r="V51" s="24">
        <f>'[1]SHEET 1'!V51:V51</f>
        <v>0</v>
      </c>
      <c r="W51" s="24" t="str">
        <f>'[1]SHEET 1'!W51:W51</f>
        <v>COMPLETE</v>
      </c>
      <c r="X51" s="24">
        <f>'[1]SHEET 1'!X51:X51</f>
        <v>82.1</v>
      </c>
      <c r="Y51" s="24">
        <f>'[1]SHEET 1'!Y51:Y51</f>
        <v>0</v>
      </c>
      <c r="Z51" s="24" t="str">
        <f>'[1]SHEET 1'!Z51:Z51</f>
        <v>EURO</v>
      </c>
      <c r="AA51" s="24">
        <f>'[1]SHEET 1'!AA51:AA51</f>
        <v>0</v>
      </c>
      <c r="AB51" s="27">
        <f>'[1]SHEET 1'!AB51:AB51</f>
        <v>45679</v>
      </c>
      <c r="AC51" s="24">
        <f>'[1]SHEET 1'!AC51:AC51</f>
        <v>0</v>
      </c>
      <c r="AD51" s="24">
        <f>'[1]SHEET 1'!AD51:AD51</f>
        <v>0</v>
      </c>
      <c r="AE51" s="24">
        <f>'[1]SHEET 1'!AE51:AE51</f>
        <v>0</v>
      </c>
      <c r="AF51" s="24">
        <f>'[1]SHEET 1'!AF51:AF51</f>
        <v>54</v>
      </c>
      <c r="AG51" s="24">
        <f>'[1]SHEET 1'!AG51:AG51</f>
        <v>0</v>
      </c>
      <c r="AH51" s="24">
        <f>'[1]SHEET 1'!AH51:AH51</f>
        <v>48</v>
      </c>
      <c r="BG51" s="6">
        <v>4</v>
      </c>
      <c r="BH51" s="18">
        <f t="shared" si="2"/>
        <v>328.4</v>
      </c>
      <c r="BI51" s="6">
        <v>2</v>
      </c>
      <c r="BJ51" s="6"/>
      <c r="BK51" s="6">
        <v>4</v>
      </c>
      <c r="BL51" s="6"/>
      <c r="BM51" s="24" t="s">
        <v>71</v>
      </c>
      <c r="BN51" s="24" t="s">
        <v>82</v>
      </c>
      <c r="BO51" s="29">
        <v>45685</v>
      </c>
      <c r="BP51" s="27" t="s">
        <v>85</v>
      </c>
      <c r="BQ51" s="29">
        <v>45677</v>
      </c>
      <c r="BR51" s="29">
        <v>45678</v>
      </c>
    </row>
    <row r="52" spans="1:70" hidden="1" x14ac:dyDescent="0.25">
      <c r="A52" s="24">
        <f>'[1]SHEET 1'!A52:A52</f>
        <v>250748</v>
      </c>
      <c r="B52" s="24">
        <f>'[1]SHEET 1'!B52:B52</f>
        <v>4502253806</v>
      </c>
      <c r="C52" s="24">
        <f>'[1]SHEET 1'!C52:C52</f>
        <v>45623</v>
      </c>
      <c r="D52" s="24">
        <f>'[1]SHEET 1'!D52:D52</f>
        <v>45625</v>
      </c>
      <c r="E52" s="24">
        <f>'[1]SHEET 1'!E52:E52</f>
        <v>45695</v>
      </c>
      <c r="F52" s="24">
        <f>'[1]SHEET 1'!F52:F52</f>
        <v>45682</v>
      </c>
      <c r="G52" s="24">
        <f>'[1]SHEET 1'!G52:G52</f>
        <v>0</v>
      </c>
      <c r="H52" s="24" t="str">
        <f>'[1]SHEET 1'!H52:H52</f>
        <v>250748-50</v>
      </c>
      <c r="I52" s="24" t="str">
        <f>'[1]SHEET 1'!I52:I52</f>
        <v>Sulzer Pompes France</v>
      </c>
      <c r="J52" s="24">
        <f>'[1]SHEET 1'!J52:J52</f>
        <v>50</v>
      </c>
      <c r="K52" s="24" t="str">
        <f>'[1]SHEET 1'!K52:K52</f>
        <v>IMPELLER RING;MACH</v>
      </c>
      <c r="L52" s="24" t="str">
        <f>'[1]SHEET 1'!L52:L52</f>
        <v>ASTM A276 S410, 325 to 375 HB</v>
      </c>
      <c r="M52" s="24" t="str">
        <f>'[1]SHEET 1'!M52:M52</f>
        <v>CERL0018AA01S42</v>
      </c>
      <c r="N52" s="24" t="str">
        <f>'[1]SHEET 1'!N52:N52</f>
        <v>EM-482725-Version A1</v>
      </c>
      <c r="O52" s="24">
        <f>'[1]SHEET 1'!O52:O52</f>
        <v>7</v>
      </c>
      <c r="P52" s="24">
        <f>'[1]SHEET 1'!P52:P52</f>
        <v>0</v>
      </c>
      <c r="Q52" s="24" t="str">
        <f>'[1]SHEET 1'!Q52:Q52</f>
        <v>PS 2000</v>
      </c>
      <c r="R52" s="24">
        <f>'[1]SHEET 1'!R52:R52</f>
        <v>4</v>
      </c>
      <c r="S52" s="24">
        <f>'[1]SHEET 1'!S52:S52</f>
        <v>4</v>
      </c>
      <c r="T52" s="24" t="str">
        <f>'[1]SHEET 1'!T52:T52</f>
        <v>Cancelled by Benoit dtd.04.12.24</v>
      </c>
      <c r="U52" s="24">
        <f>'[1]SHEET 1'!U52:U52</f>
        <v>0</v>
      </c>
      <c r="V52" s="24">
        <f>'[1]SHEET 1'!V52:V52</f>
        <v>0</v>
      </c>
      <c r="W52" s="24" t="str">
        <f>'[1]SHEET 1'!W52:W52</f>
        <v>COMPLETE</v>
      </c>
      <c r="X52" s="24">
        <f>'[1]SHEET 1'!X52:X52</f>
        <v>129.5</v>
      </c>
      <c r="Y52" s="24">
        <f>'[1]SHEET 1'!Y52:Y52</f>
        <v>0</v>
      </c>
      <c r="Z52" s="24" t="str">
        <f>'[1]SHEET 1'!Z52:Z52</f>
        <v>EURO</v>
      </c>
      <c r="AA52" s="24">
        <f>'[1]SHEET 1'!AA52:AA52</f>
        <v>0</v>
      </c>
      <c r="AB52" s="27">
        <f>'[1]SHEET 1'!AB52:AB52</f>
        <v>45679</v>
      </c>
      <c r="AC52" s="24">
        <f>'[1]SHEET 1'!AC52:AC52</f>
        <v>0</v>
      </c>
      <c r="AD52" s="24">
        <f>'[1]SHEET 1'!AD52:AD52</f>
        <v>0</v>
      </c>
      <c r="AE52" s="24">
        <f>'[1]SHEET 1'!AE52:AE52</f>
        <v>0</v>
      </c>
      <c r="AF52" s="24">
        <f>'[1]SHEET 1'!AF52:AF52</f>
        <v>151.4</v>
      </c>
      <c r="AG52" s="24">
        <f>'[1]SHEET 1'!AG52:AG52</f>
        <v>142</v>
      </c>
      <c r="AH52" s="24">
        <f>'[1]SHEET 1'!AH52:AH52</f>
        <v>20</v>
      </c>
      <c r="BG52" s="6"/>
      <c r="BH52" s="18">
        <f t="shared" si="2"/>
        <v>0</v>
      </c>
      <c r="BI52" s="6"/>
      <c r="BJ52" s="6"/>
      <c r="BK52" s="6"/>
      <c r="BL52" s="6"/>
      <c r="BM52" s="17"/>
      <c r="BN52" s="17"/>
      <c r="BO52" s="29"/>
      <c r="BP52" s="29"/>
      <c r="BQ52" s="29"/>
      <c r="BR52" s="29"/>
    </row>
    <row r="53" spans="1:70" hidden="1" x14ac:dyDescent="0.25">
      <c r="A53" s="24">
        <f>'[1]SHEET 1'!A53:A53</f>
        <v>250748</v>
      </c>
      <c r="B53" s="24">
        <f>'[1]SHEET 1'!B53:B53</f>
        <v>4502253806</v>
      </c>
      <c r="C53" s="24">
        <f>'[1]SHEET 1'!C53:C53</f>
        <v>45623</v>
      </c>
      <c r="D53" s="24">
        <f>'[1]SHEET 1'!D53:D53</f>
        <v>45625</v>
      </c>
      <c r="E53" s="24">
        <f>'[1]SHEET 1'!E53:E53</f>
        <v>45695</v>
      </c>
      <c r="F53" s="24">
        <f>'[1]SHEET 1'!F53:F53</f>
        <v>45682</v>
      </c>
      <c r="G53" s="24">
        <f>'[1]SHEET 1'!G53:G53</f>
        <v>0</v>
      </c>
      <c r="H53" s="24" t="str">
        <f>'[1]SHEET 1'!H53:H53</f>
        <v>250748-60</v>
      </c>
      <c r="I53" s="24" t="str">
        <f>'[1]SHEET 1'!I53:I53</f>
        <v>Sulzer Pompes France</v>
      </c>
      <c r="J53" s="24">
        <f>'[1]SHEET 1'!J53:J53</f>
        <v>60</v>
      </c>
      <c r="K53" s="24" t="str">
        <f>'[1]SHEET 1'!K53:K53</f>
        <v>IMPELLER RING;MACH</v>
      </c>
      <c r="L53" s="24" t="str">
        <f>'[1]SHEET 1'!L53:L53</f>
        <v>ASTM A276 S410, 325 to 375 HB</v>
      </c>
      <c r="M53" s="24" t="str">
        <f>'[1]SHEET 1'!M53:M53</f>
        <v>CERL0018AA01S42</v>
      </c>
      <c r="N53" s="24" t="str">
        <f>'[1]SHEET 1'!N53:N53</f>
        <v>EM-482725-Version A1</v>
      </c>
      <c r="O53" s="24">
        <f>'[1]SHEET 1'!O53:O53</f>
        <v>7</v>
      </c>
      <c r="P53" s="24">
        <f>'[1]SHEET 1'!P53:P53</f>
        <v>0</v>
      </c>
      <c r="Q53" s="24" t="str">
        <f>'[1]SHEET 1'!Q53:Q53</f>
        <v>PS 2000</v>
      </c>
      <c r="R53" s="24">
        <f>'[1]SHEET 1'!R53:R53</f>
        <v>4</v>
      </c>
      <c r="S53" s="24">
        <f>'[1]SHEET 1'!S53:S53</f>
        <v>4</v>
      </c>
      <c r="T53" s="24" t="str">
        <f>'[1]SHEET 1'!T53:T53</f>
        <v>Cancelled by Benoit dtd.04.12.24</v>
      </c>
      <c r="U53" s="24">
        <f>'[1]SHEET 1'!U53:U53</f>
        <v>0</v>
      </c>
      <c r="V53" s="24">
        <f>'[1]SHEET 1'!V53:V53</f>
        <v>0</v>
      </c>
      <c r="W53" s="24" t="str">
        <f>'[1]SHEET 1'!W53:W53</f>
        <v>COMPLETE</v>
      </c>
      <c r="X53" s="24">
        <f>'[1]SHEET 1'!X53:X53</f>
        <v>129.5</v>
      </c>
      <c r="Y53" s="24">
        <f>'[1]SHEET 1'!Y53:Y53</f>
        <v>0</v>
      </c>
      <c r="Z53" s="24" t="str">
        <f>'[1]SHEET 1'!Z53:Z53</f>
        <v>EURO</v>
      </c>
      <c r="AA53" s="24">
        <f>'[1]SHEET 1'!AA53:AA53</f>
        <v>0</v>
      </c>
      <c r="AB53" s="27">
        <f>'[1]SHEET 1'!AB53:AB53</f>
        <v>45679</v>
      </c>
      <c r="AC53" s="24">
        <f>'[1]SHEET 1'!AC53:AC53</f>
        <v>0</v>
      </c>
      <c r="AD53" s="24">
        <f>'[1]SHEET 1'!AD53:AD53</f>
        <v>0</v>
      </c>
      <c r="AE53" s="24">
        <f>'[1]SHEET 1'!AE53:AE53</f>
        <v>0</v>
      </c>
      <c r="AF53" s="24">
        <f>'[1]SHEET 1'!AF53:AF53</f>
        <v>151.4</v>
      </c>
      <c r="AG53" s="24">
        <f>'[1]SHEET 1'!AG53:AG53</f>
        <v>142</v>
      </c>
      <c r="AH53" s="24">
        <f>'[1]SHEET 1'!AH53:AH53</f>
        <v>20</v>
      </c>
      <c r="BG53" s="6"/>
      <c r="BH53" s="18">
        <f t="shared" si="2"/>
        <v>0</v>
      </c>
      <c r="BI53" s="6"/>
      <c r="BJ53" s="6"/>
      <c r="BK53" s="6"/>
      <c r="BL53" s="6"/>
      <c r="BM53" s="17"/>
      <c r="BN53" s="17"/>
      <c r="BO53" s="29"/>
      <c r="BP53" s="29"/>
      <c r="BQ53" s="29"/>
      <c r="BR53" s="29"/>
    </row>
    <row r="54" spans="1:70" hidden="1" x14ac:dyDescent="0.25">
      <c r="A54" s="24">
        <f>'[1]SHEET 1'!A54:A54</f>
        <v>250748</v>
      </c>
      <c r="B54" s="24">
        <f>'[1]SHEET 1'!B54:B54</f>
        <v>4502253806</v>
      </c>
      <c r="C54" s="24">
        <f>'[1]SHEET 1'!C54:C54</f>
        <v>45623</v>
      </c>
      <c r="D54" s="24">
        <f>'[1]SHEET 1'!D54:D54</f>
        <v>45625</v>
      </c>
      <c r="E54" s="24">
        <f>'[1]SHEET 1'!E54:E54</f>
        <v>45695</v>
      </c>
      <c r="F54" s="24">
        <f>'[1]SHEET 1'!F54:F54</f>
        <v>45682</v>
      </c>
      <c r="G54" s="24">
        <f>'[1]SHEET 1'!G54:G54</f>
        <v>0</v>
      </c>
      <c r="H54" s="24" t="str">
        <f>'[1]SHEET 1'!H54:H54</f>
        <v>250748-70</v>
      </c>
      <c r="I54" s="24" t="str">
        <f>'[1]SHEET 1'!I54:I54</f>
        <v>Sulzer Pompes France</v>
      </c>
      <c r="J54" s="24">
        <f>'[1]SHEET 1'!J54:J54</f>
        <v>70</v>
      </c>
      <c r="K54" s="24" t="str">
        <f>'[1]SHEET 1'!K54:K54</f>
        <v>STATIONARY RING;MACH</v>
      </c>
      <c r="L54" s="24" t="str">
        <f>'[1]SHEET 1'!L54:L54</f>
        <v>ASTM A276 S410, 325 to 375 HB</v>
      </c>
      <c r="M54" s="24">
        <f>'[1]SHEET 1'!M54:M54</f>
        <v>104327716001</v>
      </c>
      <c r="N54" s="24" t="str">
        <f>'[1]SHEET 1'!N54:N54</f>
        <v>EM-468249-Version A1</v>
      </c>
      <c r="O54" s="24">
        <f>'[1]SHEET 1'!O54:O54</f>
        <v>2</v>
      </c>
      <c r="P54" s="24">
        <f>'[1]SHEET 1'!P54:P54</f>
        <v>0</v>
      </c>
      <c r="Q54" s="24" t="str">
        <f>'[1]SHEET 1'!Q54:Q54</f>
        <v>PS 2000</v>
      </c>
      <c r="R54" s="24">
        <f>'[1]SHEET 1'!R54:R54</f>
        <v>1</v>
      </c>
      <c r="S54" s="24">
        <f>'[1]SHEET 1'!S54:S54</f>
        <v>1</v>
      </c>
      <c r="T54" s="24">
        <f>'[1]SHEET 1'!T54:T54</f>
        <v>24289</v>
      </c>
      <c r="U54" s="24">
        <f>'[1]SHEET 1'!U54:U54</f>
        <v>45686</v>
      </c>
      <c r="V54" s="24">
        <f>'[1]SHEET 1'!V54:V54</f>
        <v>0</v>
      </c>
      <c r="W54" s="24" t="str">
        <f>'[1]SHEET 1'!W54:W54</f>
        <v>COMPLETE</v>
      </c>
      <c r="X54" s="24">
        <f>'[1]SHEET 1'!X54:X54</f>
        <v>122.9</v>
      </c>
      <c r="Y54" s="24">
        <f>'[1]SHEET 1'!Y54:Y54</f>
        <v>0</v>
      </c>
      <c r="Z54" s="24" t="str">
        <f>'[1]SHEET 1'!Z54:Z54</f>
        <v>EURO</v>
      </c>
      <c r="AA54" s="24">
        <f>'[1]SHEET 1'!AA54:AA54</f>
        <v>0</v>
      </c>
      <c r="AB54" s="27">
        <f>'[1]SHEET 1'!AB54:AB54</f>
        <v>45679</v>
      </c>
      <c r="AC54" s="24">
        <f>'[1]SHEET 1'!AC54:AC54</f>
        <v>0</v>
      </c>
      <c r="AD54" s="24">
        <f>'[1]SHEET 1'!AD54:AD54</f>
        <v>0</v>
      </c>
      <c r="AE54" s="24">
        <f>'[1]SHEET 1'!AE54:AE54</f>
        <v>0</v>
      </c>
      <c r="AF54" s="24">
        <f>'[1]SHEET 1'!AF54:AF54</f>
        <v>94.6</v>
      </c>
      <c r="AG54" s="24">
        <f>'[1]SHEET 1'!AG54:AG54</f>
        <v>88</v>
      </c>
      <c r="AH54" s="24">
        <f>'[1]SHEET 1'!AH54:AH54</f>
        <v>12</v>
      </c>
      <c r="BG54" s="6">
        <v>1</v>
      </c>
      <c r="BH54" s="18">
        <f t="shared" si="2"/>
        <v>122.9</v>
      </c>
      <c r="BI54" s="6">
        <v>2</v>
      </c>
      <c r="BJ54" s="6"/>
      <c r="BK54" s="6">
        <v>1</v>
      </c>
      <c r="BL54" s="6"/>
      <c r="BM54" s="24" t="s">
        <v>71</v>
      </c>
      <c r="BN54" s="24" t="s">
        <v>86</v>
      </c>
      <c r="BO54" s="29">
        <v>45681</v>
      </c>
      <c r="BP54" s="27" t="s">
        <v>85</v>
      </c>
      <c r="BQ54" s="29">
        <v>45671</v>
      </c>
      <c r="BR54" s="29">
        <v>45671</v>
      </c>
    </row>
    <row r="55" spans="1:70" hidden="1" x14ac:dyDescent="0.25">
      <c r="A55" s="24">
        <f>'[1]SHEET 1'!A55:A55</f>
        <v>250748</v>
      </c>
      <c r="B55" s="24">
        <f>'[1]SHEET 1'!B55:B55</f>
        <v>4502253806</v>
      </c>
      <c r="C55" s="24">
        <f>'[1]SHEET 1'!C55:C55</f>
        <v>45623</v>
      </c>
      <c r="D55" s="24">
        <f>'[1]SHEET 1'!D55:D55</f>
        <v>45625</v>
      </c>
      <c r="E55" s="24">
        <f>'[1]SHEET 1'!E55:E55</f>
        <v>45695</v>
      </c>
      <c r="F55" s="24">
        <f>'[1]SHEET 1'!F55:F55</f>
        <v>45682</v>
      </c>
      <c r="G55" s="24">
        <f>'[1]SHEET 1'!G55:G55</f>
        <v>0</v>
      </c>
      <c r="H55" s="24" t="str">
        <f>'[1]SHEET 1'!H55:H55</f>
        <v>250748-80</v>
      </c>
      <c r="I55" s="24" t="str">
        <f>'[1]SHEET 1'!I55:I55</f>
        <v>Sulzer Pompes France</v>
      </c>
      <c r="J55" s="24">
        <f>'[1]SHEET 1'!J55:J55</f>
        <v>80</v>
      </c>
      <c r="K55" s="24" t="str">
        <f>'[1]SHEET 1'!K55:K55</f>
        <v>STATIONARY RING;MACH</v>
      </c>
      <c r="L55" s="24" t="str">
        <f>'[1]SHEET 1'!L55:L55</f>
        <v>ASTM A276 S410+QT650</v>
      </c>
      <c r="M55" s="24">
        <f>'[1]SHEET 1'!M55:M55</f>
        <v>104327717001</v>
      </c>
      <c r="N55" s="24" t="str">
        <f>'[1]SHEET 1'!N55:N55</f>
        <v>EM-467961</v>
      </c>
      <c r="O55" s="24">
        <f>'[1]SHEET 1'!O55:O55</f>
        <v>1</v>
      </c>
      <c r="P55" s="24">
        <f>'[1]SHEET 1'!P55:P55</f>
        <v>0</v>
      </c>
      <c r="Q55" s="24" t="str">
        <f>'[1]SHEET 1'!Q55:Q55</f>
        <v>PS 2000</v>
      </c>
      <c r="R55" s="24">
        <f>'[1]SHEET 1'!R55:R55</f>
        <v>1</v>
      </c>
      <c r="S55" s="24">
        <f>'[1]SHEET 1'!S55:S55</f>
        <v>1</v>
      </c>
      <c r="T55" s="24">
        <f>'[1]SHEET 1'!T55:T55</f>
        <v>24289</v>
      </c>
      <c r="U55" s="24">
        <f>'[1]SHEET 1'!U55:U55</f>
        <v>45686</v>
      </c>
      <c r="V55" s="24">
        <f>'[1]SHEET 1'!V55:V55</f>
        <v>0</v>
      </c>
      <c r="W55" s="24" t="str">
        <f>'[1]SHEET 1'!W55:W55</f>
        <v>COMPLETE</v>
      </c>
      <c r="X55" s="24">
        <f>'[1]SHEET 1'!X55:X55</f>
        <v>127.6</v>
      </c>
      <c r="Y55" s="24">
        <f>'[1]SHEET 1'!Y55:Y55</f>
        <v>0</v>
      </c>
      <c r="Z55" s="24" t="str">
        <f>'[1]SHEET 1'!Z55:Z55</f>
        <v>EURO</v>
      </c>
      <c r="AA55" s="24">
        <f>'[1]SHEET 1'!AA55:AA55</f>
        <v>0</v>
      </c>
      <c r="AB55" s="27">
        <f>'[1]SHEET 1'!AB55:AB55</f>
        <v>45679</v>
      </c>
      <c r="AC55" s="24">
        <f>'[1]SHEET 1'!AC55:AC55</f>
        <v>0</v>
      </c>
      <c r="AD55" s="24">
        <f>'[1]SHEET 1'!AD55:AD55</f>
        <v>0</v>
      </c>
      <c r="AE55" s="24">
        <f>'[1]SHEET 1'!AE55:AE55</f>
        <v>0</v>
      </c>
      <c r="AF55" s="24">
        <f>'[1]SHEET 1'!AF55:AF55</f>
        <v>102</v>
      </c>
      <c r="AG55" s="24">
        <f>'[1]SHEET 1'!AG55:AG55</f>
        <v>95</v>
      </c>
      <c r="AH55" s="24">
        <f>'[1]SHEET 1'!AH55:AH55</f>
        <v>12</v>
      </c>
      <c r="BG55" s="6">
        <v>1</v>
      </c>
      <c r="BH55" s="18">
        <f t="shared" si="2"/>
        <v>127.6</v>
      </c>
      <c r="BI55" s="6">
        <v>2</v>
      </c>
      <c r="BJ55" s="6"/>
      <c r="BK55" s="6">
        <v>1</v>
      </c>
      <c r="BL55" s="6"/>
      <c r="BM55" s="24" t="s">
        <v>71</v>
      </c>
      <c r="BN55" s="24" t="s">
        <v>86</v>
      </c>
      <c r="BO55" s="29">
        <v>45681</v>
      </c>
      <c r="BP55" s="27" t="s">
        <v>85</v>
      </c>
      <c r="BQ55" s="29"/>
      <c r="BR55" s="29">
        <v>45671</v>
      </c>
    </row>
    <row r="56" spans="1:70" hidden="1" x14ac:dyDescent="0.25">
      <c r="A56" s="24">
        <f>'[1]SHEET 1'!A56:A56</f>
        <v>250748</v>
      </c>
      <c r="B56" s="24">
        <f>'[1]SHEET 1'!B56:B56</f>
        <v>4502253806</v>
      </c>
      <c r="C56" s="24">
        <f>'[1]SHEET 1'!C56:C56</f>
        <v>45623</v>
      </c>
      <c r="D56" s="24">
        <f>'[1]SHEET 1'!D56:D56</f>
        <v>45625</v>
      </c>
      <c r="E56" s="24">
        <f>'[1]SHEET 1'!E56:E56</f>
        <v>45695</v>
      </c>
      <c r="F56" s="24">
        <f>'[1]SHEET 1'!F56:F56</f>
        <v>45682</v>
      </c>
      <c r="G56" s="24">
        <f>'[1]SHEET 1'!G56:G56</f>
        <v>0</v>
      </c>
      <c r="H56" s="24" t="str">
        <f>'[1]SHEET 1'!H56:H56</f>
        <v>250748-90</v>
      </c>
      <c r="I56" s="24" t="str">
        <f>'[1]SHEET 1'!I56:I56</f>
        <v>Sulzer Pompes France</v>
      </c>
      <c r="J56" s="24">
        <f>'[1]SHEET 1'!J56:J56</f>
        <v>90</v>
      </c>
      <c r="K56" s="24" t="str">
        <f>'[1]SHEET 1'!K56:K56</f>
        <v>SHAFT PROT SLEEVE;MACH;29-2603;VN;50</v>
      </c>
      <c r="L56" s="24" t="str">
        <f>'[1]SHEET 1'!L56:L56</f>
        <v>ASTM A276 S410, 325 to 375 HB</v>
      </c>
      <c r="M56" s="24">
        <f>'[1]SHEET 1'!M56:M56</f>
        <v>104327501002</v>
      </c>
      <c r="N56" s="24" t="str">
        <f>'[1]SHEET 1'!N56:N56</f>
        <v>EM-481183</v>
      </c>
      <c r="O56" s="24">
        <f>'[1]SHEET 1'!O56:O56</f>
        <v>5</v>
      </c>
      <c r="P56" s="24">
        <f>'[1]SHEET 1'!P56:P56</f>
        <v>0</v>
      </c>
      <c r="Q56" s="24" t="str">
        <f>'[1]SHEET 1'!Q56:Q56</f>
        <v>PS 2000</v>
      </c>
      <c r="R56" s="24">
        <f>'[1]SHEET 1'!R56:R56</f>
        <v>3</v>
      </c>
      <c r="S56" s="24">
        <f>'[1]SHEET 1'!S56:S56</f>
        <v>3</v>
      </c>
      <c r="T56" s="24">
        <f>'[1]SHEET 1'!T56:T56</f>
        <v>24289</v>
      </c>
      <c r="U56" s="24">
        <f>'[1]SHEET 1'!U56:U56</f>
        <v>45686</v>
      </c>
      <c r="V56" s="24">
        <f>'[1]SHEET 1'!V56:V56</f>
        <v>0</v>
      </c>
      <c r="W56" s="24" t="str">
        <f>'[1]SHEET 1'!W56:W56</f>
        <v>COMPLETE</v>
      </c>
      <c r="X56" s="24">
        <f>'[1]SHEET 1'!X56:X56</f>
        <v>64.3</v>
      </c>
      <c r="Y56" s="24">
        <f>'[1]SHEET 1'!Y56:Y56</f>
        <v>0</v>
      </c>
      <c r="Z56" s="24" t="str">
        <f>'[1]SHEET 1'!Z56:Z56</f>
        <v>EURO</v>
      </c>
      <c r="AA56" s="24">
        <f>'[1]SHEET 1'!AA56:AA56</f>
        <v>0</v>
      </c>
      <c r="AB56" s="27">
        <f>'[1]SHEET 1'!AB56:AB56</f>
        <v>45679</v>
      </c>
      <c r="AC56" s="24">
        <f>'[1]SHEET 1'!AC56:AC56</f>
        <v>0</v>
      </c>
      <c r="AD56" s="24">
        <f>'[1]SHEET 1'!AD56:AD56</f>
        <v>0</v>
      </c>
      <c r="AE56" s="24">
        <f>'[1]SHEET 1'!AE56:AE56</f>
        <v>0</v>
      </c>
      <c r="AF56" s="24">
        <f>'[1]SHEET 1'!AF56:AF56</f>
        <v>40</v>
      </c>
      <c r="AG56" s="24">
        <f>'[1]SHEET 1'!AG56:AG56</f>
        <v>32</v>
      </c>
      <c r="AH56" s="24">
        <f>'[1]SHEET 1'!AH56:AH56</f>
        <v>75</v>
      </c>
      <c r="BG56" s="6">
        <v>3</v>
      </c>
      <c r="BH56" s="18">
        <f t="shared" si="2"/>
        <v>192.89999999999998</v>
      </c>
      <c r="BI56" s="6">
        <v>2</v>
      </c>
      <c r="BJ56" s="6"/>
      <c r="BK56" s="6">
        <v>3</v>
      </c>
      <c r="BL56" s="6"/>
      <c r="BM56" s="24" t="s">
        <v>71</v>
      </c>
      <c r="BN56" s="24" t="s">
        <v>82</v>
      </c>
      <c r="BO56" s="29">
        <v>45679</v>
      </c>
      <c r="BP56" s="27" t="s">
        <v>85</v>
      </c>
      <c r="BQ56" s="29"/>
      <c r="BR56" s="29">
        <v>45671</v>
      </c>
    </row>
    <row r="57" spans="1:70" hidden="1" x14ac:dyDescent="0.25">
      <c r="A57" s="24">
        <f>'[1]SHEET 1'!A57:A57</f>
        <v>250748</v>
      </c>
      <c r="B57" s="24">
        <f>'[1]SHEET 1'!B57:B57</f>
        <v>4502253806</v>
      </c>
      <c r="C57" s="24">
        <f>'[1]SHEET 1'!C57:C57</f>
        <v>45623</v>
      </c>
      <c r="D57" s="24">
        <f>'[1]SHEET 1'!D57:D57</f>
        <v>45625</v>
      </c>
      <c r="E57" s="24">
        <f>'[1]SHEET 1'!E57:E57</f>
        <v>45695</v>
      </c>
      <c r="F57" s="24">
        <f>'[1]SHEET 1'!F57:F57</f>
        <v>45682</v>
      </c>
      <c r="G57" s="24">
        <f>'[1]SHEET 1'!G57:G57</f>
        <v>0</v>
      </c>
      <c r="H57" s="24" t="str">
        <f>'[1]SHEET 1'!H57:H57</f>
        <v>250748-100</v>
      </c>
      <c r="I57" s="24" t="str">
        <f>'[1]SHEET 1'!I57:I57</f>
        <v>Sulzer Pompes France</v>
      </c>
      <c r="J57" s="24">
        <f>'[1]SHEET 1'!J57:J57</f>
        <v>100</v>
      </c>
      <c r="K57" s="24" t="str">
        <f>'[1]SHEET 1'!K57:K57</f>
        <v>BUSHING;MACH</v>
      </c>
      <c r="L57" s="24" t="str">
        <f>'[1]SHEET 1'!L57:L57</f>
        <v>UNS S31803/A182 F51</v>
      </c>
      <c r="M57" s="24">
        <f>'[1]SHEET 1'!M57:M57</f>
        <v>104327738002</v>
      </c>
      <c r="N57" s="24" t="str">
        <f>'[1]SHEET 1'!N57:N57</f>
        <v>EM-495702</v>
      </c>
      <c r="O57" s="24">
        <f>'[1]SHEET 1'!O57:O57</f>
        <v>0</v>
      </c>
      <c r="P57" s="24">
        <f>'[1]SHEET 1'!P57:P57</f>
        <v>0</v>
      </c>
      <c r="Q57" s="24" t="str">
        <f>'[1]SHEET 1'!Q57:Q57</f>
        <v>PS 2000</v>
      </c>
      <c r="R57" s="24">
        <f>'[1]SHEET 1'!R57:R57</f>
        <v>3</v>
      </c>
      <c r="S57" s="24">
        <f>'[1]SHEET 1'!S57:S57</f>
        <v>3</v>
      </c>
      <c r="T57" s="24">
        <f>'[1]SHEET 1'!T57:T57</f>
        <v>24289</v>
      </c>
      <c r="U57" s="24">
        <f>'[1]SHEET 1'!U57:U57</f>
        <v>45686</v>
      </c>
      <c r="V57" s="24">
        <f>'[1]SHEET 1'!V57:V57</f>
        <v>0</v>
      </c>
      <c r="W57" s="24" t="str">
        <f>'[1]SHEET 1'!W57:W57</f>
        <v>COMPLETE</v>
      </c>
      <c r="X57" s="24">
        <f>'[1]SHEET 1'!X57:X57</f>
        <v>217.3</v>
      </c>
      <c r="Y57" s="24">
        <f>'[1]SHEET 1'!Y57:Y57</f>
        <v>0</v>
      </c>
      <c r="Z57" s="24" t="str">
        <f>'[1]SHEET 1'!Z57:Z57</f>
        <v>EURO</v>
      </c>
      <c r="AA57" s="24">
        <f>'[1]SHEET 1'!AA57:AA57</f>
        <v>0</v>
      </c>
      <c r="AB57" s="27">
        <f>'[1]SHEET 1'!AB57:AB57</f>
        <v>45679</v>
      </c>
      <c r="AC57" s="24">
        <f>'[1]SHEET 1'!AC57:AC57</f>
        <v>0</v>
      </c>
      <c r="AD57" s="24">
        <f>'[1]SHEET 1'!AD57:AD57</f>
        <v>0</v>
      </c>
      <c r="AE57" s="24">
        <f>'[1]SHEET 1'!AE57:AE57</f>
        <v>0</v>
      </c>
      <c r="AF57" s="24">
        <f>'[1]SHEET 1'!AF57:AF57</f>
        <v>104</v>
      </c>
      <c r="AG57" s="24">
        <f>'[1]SHEET 1'!AG57:AG57</f>
        <v>87.8</v>
      </c>
      <c r="AH57" s="24">
        <f>'[1]SHEET 1'!AH57:AH57</f>
        <v>65</v>
      </c>
      <c r="BG57" s="6">
        <v>3</v>
      </c>
      <c r="BH57" s="18">
        <f t="shared" si="2"/>
        <v>651.90000000000009</v>
      </c>
      <c r="BI57" s="6">
        <v>2</v>
      </c>
      <c r="BJ57" s="6"/>
      <c r="BK57" s="6">
        <v>3</v>
      </c>
      <c r="BL57" s="6"/>
      <c r="BM57" s="24" t="s">
        <v>71</v>
      </c>
      <c r="BN57" s="24" t="s">
        <v>82</v>
      </c>
      <c r="BO57" s="29">
        <v>45679</v>
      </c>
      <c r="BP57" s="27" t="s">
        <v>85</v>
      </c>
      <c r="BQ57" s="29"/>
      <c r="BR57" s="29">
        <v>45663</v>
      </c>
    </row>
    <row r="58" spans="1:70" hidden="1" x14ac:dyDescent="0.25">
      <c r="A58" s="24">
        <f>'[1]SHEET 1'!A58:A58</f>
        <v>250750</v>
      </c>
      <c r="B58" s="24">
        <f>'[1]SHEET 1'!B58:B58</f>
        <v>4502254730</v>
      </c>
      <c r="C58" s="24">
        <f>'[1]SHEET 1'!C58:C58</f>
        <v>45624</v>
      </c>
      <c r="D58" s="24">
        <f>'[1]SHEET 1'!D58:D58</f>
        <v>45625</v>
      </c>
      <c r="E58" s="24">
        <f>'[1]SHEET 1'!E58:E58</f>
        <v>45327</v>
      </c>
      <c r="F58" s="24">
        <f>'[1]SHEET 1'!F58:F58</f>
        <v>45682</v>
      </c>
      <c r="G58" s="24">
        <f>'[1]SHEET 1'!G58:G58</f>
        <v>0</v>
      </c>
      <c r="H58" s="24" t="str">
        <f>'[1]SHEET 1'!H58:H58</f>
        <v>250750-10</v>
      </c>
      <c r="I58" s="24" t="str">
        <f>'[1]SHEET 1'!I58:I58</f>
        <v>SULZER PUMPS (CANADA) INC</v>
      </c>
      <c r="J58" s="24">
        <f>'[1]SHEET 1'!J58:J58</f>
        <v>10</v>
      </c>
      <c r="K58" s="24" t="str">
        <f>'[1]SHEET 1'!K58:K58</f>
        <v>SHAFT SLEEVE;MACH;CAD</v>
      </c>
      <c r="L58" s="24" t="str">
        <f>'[1]SHEET 1'!L58:L58</f>
        <v>AISI Gr 410 (Ni &lt;= 0.25%)+COL.62</v>
      </c>
      <c r="M58" s="24">
        <f>'[1]SHEET 1'!M58:M58</f>
        <v>504204493002</v>
      </c>
      <c r="N58" s="24" t="str">
        <f>'[1]SHEET 1'!N58:N58</f>
        <v>B05395-000</v>
      </c>
      <c r="O58" s="24" t="str">
        <f>'[1]SHEET 1'!O58:O58</f>
        <v>B</v>
      </c>
      <c r="P58" s="24" t="str">
        <f>'[1]SHEET 1'!P58:P58</f>
        <v>COL.62</v>
      </c>
      <c r="Q58" s="24">
        <f>'[1]SHEET 1'!Q58:Q58</f>
        <v>0</v>
      </c>
      <c r="R58" s="24">
        <f>'[1]SHEET 1'!R58:R58</f>
        <v>2</v>
      </c>
      <c r="S58" s="24">
        <f>'[1]SHEET 1'!S58:S58</f>
        <v>2</v>
      </c>
      <c r="T58" s="24">
        <f>'[1]SHEET 1'!T58:T58</f>
        <v>24296</v>
      </c>
      <c r="U58" s="24">
        <f>'[1]SHEET 1'!U58:U58</f>
        <v>45693</v>
      </c>
      <c r="V58" s="24">
        <f>'[1]SHEET 1'!V58:V58</f>
        <v>0</v>
      </c>
      <c r="W58" s="24" t="str">
        <f>'[1]SHEET 1'!W58:W58</f>
        <v>COMPLETE</v>
      </c>
      <c r="X58" s="24">
        <f>'[1]SHEET 1'!X58:X58</f>
        <v>718.8</v>
      </c>
      <c r="Y58" s="24">
        <f>'[1]SHEET 1'!Y58:Y58</f>
        <v>0</v>
      </c>
      <c r="Z58" s="24" t="str">
        <f>'[1]SHEET 1'!Z58:Z58</f>
        <v>USD</v>
      </c>
      <c r="AA58" s="24">
        <f>'[1]SHEET 1'!AA58:AA58</f>
        <v>0</v>
      </c>
      <c r="AB58" s="27">
        <f>'[1]SHEET 1'!AB58:AB58</f>
        <v>45679</v>
      </c>
      <c r="AC58" s="24">
        <f>'[1]SHEET 1'!AC58:AC58</f>
        <v>0</v>
      </c>
      <c r="AD58" s="24">
        <f>'[1]SHEET 1'!AD58:AD58</f>
        <v>0</v>
      </c>
      <c r="AE58" s="24">
        <f>'[1]SHEET 1'!AE58:AE58</f>
        <v>0</v>
      </c>
      <c r="AF58" s="24">
        <f>'[1]SHEET 1'!AF58:AF58</f>
        <v>56.260999999999996</v>
      </c>
      <c r="AG58" s="24">
        <f>'[1]SHEET 1'!AG58:AG58</f>
        <v>0</v>
      </c>
      <c r="AH58" s="24">
        <f>'[1]SHEET 1'!AH58:AH58</f>
        <v>200.02499999999998</v>
      </c>
      <c r="BG58" s="37">
        <v>2</v>
      </c>
      <c r="BH58" s="38">
        <f t="shared" si="2"/>
        <v>1437.6</v>
      </c>
      <c r="BI58" s="26" t="s">
        <v>94</v>
      </c>
      <c r="BJ58" s="6"/>
      <c r="BK58" s="37">
        <v>2</v>
      </c>
      <c r="BL58" s="37"/>
      <c r="BM58" s="41" t="s">
        <v>71</v>
      </c>
      <c r="BN58" s="24" t="s">
        <v>82</v>
      </c>
      <c r="BO58" s="29">
        <v>45693</v>
      </c>
      <c r="BP58" s="27" t="s">
        <v>85</v>
      </c>
      <c r="BQ58" s="29">
        <v>45678</v>
      </c>
      <c r="BR58" s="29">
        <v>45678</v>
      </c>
    </row>
    <row r="59" spans="1:70" hidden="1" x14ac:dyDescent="0.25">
      <c r="A59" s="24">
        <f>'[1]SHEET 1'!A59:A59</f>
        <v>250752</v>
      </c>
      <c r="B59" s="24">
        <f>'[1]SHEET 1'!B59:B59</f>
        <v>4502254738</v>
      </c>
      <c r="C59" s="24">
        <f>'[1]SHEET 1'!C59:C59</f>
        <v>45624</v>
      </c>
      <c r="D59" s="24">
        <f>'[1]SHEET 1'!D59:D59</f>
        <v>45625</v>
      </c>
      <c r="E59" s="24">
        <f>'[1]SHEET 1'!E59:E59</f>
        <v>45681</v>
      </c>
      <c r="F59" s="24">
        <f>'[1]SHEET 1'!F59:F59</f>
        <v>45672</v>
      </c>
      <c r="G59" s="24">
        <f>'[1]SHEET 1'!G59:G59</f>
        <v>0</v>
      </c>
      <c r="H59" s="24" t="str">
        <f>'[1]SHEET 1'!H59:H59</f>
        <v>250752-10</v>
      </c>
      <c r="I59" s="24" t="str">
        <f>'[1]SHEET 1'!I59:I59</f>
        <v>Sulzer Pumpen (Deutschland) GmbH</v>
      </c>
      <c r="J59" s="24">
        <f>'[1]SHEET 1'!J59:J59</f>
        <v>10</v>
      </c>
      <c r="K59" s="24" t="str">
        <f>'[1]SHEET 1'!K59:K59</f>
        <v>IMPELLER RING;MACH</v>
      </c>
      <c r="L59" s="24" t="str">
        <f>'[1]SHEET 1'!L59:L59</f>
        <v>ASTM A276 Type 420 Cond T 230 to 290 HB</v>
      </c>
      <c r="M59" s="24">
        <f>'[1]SHEET 1'!M59:M59</f>
        <v>204500934009</v>
      </c>
      <c r="N59" s="24" t="str">
        <f>'[1]SHEET 1'!N59:N59</f>
        <v>3-204500934</v>
      </c>
      <c r="O59" s="24" t="str">
        <f>'[1]SHEET 1'!O59:O59</f>
        <v>-</v>
      </c>
      <c r="P59" s="24">
        <f>'[1]SHEET 1'!P59:P59</f>
        <v>0</v>
      </c>
      <c r="Q59" s="24" t="str">
        <f>'[1]SHEET 1'!Q59:Q59</f>
        <v xml:space="preserve"> YS 72.5 - 87 ksi; UTS 101.5 - 145 ksi/PS-2000</v>
      </c>
      <c r="R59" s="24">
        <f>'[1]SHEET 1'!R59:R59</f>
        <v>1</v>
      </c>
      <c r="S59" s="24">
        <f>'[1]SHEET 1'!S59:S59</f>
        <v>1</v>
      </c>
      <c r="T59" s="24">
        <f>'[1]SHEET 1'!T59:T59</f>
        <v>24278</v>
      </c>
      <c r="U59" s="24">
        <f>'[1]SHEET 1'!U59:U59</f>
        <v>45677</v>
      </c>
      <c r="V59" s="24">
        <f>'[1]SHEET 1'!V59:V59</f>
        <v>0</v>
      </c>
      <c r="W59" s="24" t="str">
        <f>'[1]SHEET 1'!W59:W59</f>
        <v>COMPLETE</v>
      </c>
      <c r="X59" s="24">
        <f>'[1]SHEET 1'!X59:X59</f>
        <v>260</v>
      </c>
      <c r="Y59" s="24">
        <f>'[1]SHEET 1'!Y59:Y59</f>
        <v>0</v>
      </c>
      <c r="Z59" s="24" t="str">
        <f>'[1]SHEET 1'!Z59:Z59</f>
        <v>EURO</v>
      </c>
      <c r="AA59" s="24">
        <f>'[1]SHEET 1'!AA59:AA59</f>
        <v>0</v>
      </c>
      <c r="AB59" s="27">
        <f>'[1]SHEET 1'!AB59:AB59</f>
        <v>45669</v>
      </c>
      <c r="AC59" s="24">
        <f>'[1]SHEET 1'!AC59:AC59</f>
        <v>0</v>
      </c>
      <c r="AD59" s="24">
        <f>'[1]SHEET 1'!AD59:AD59</f>
        <v>0</v>
      </c>
      <c r="AE59" s="24">
        <f>'[1]SHEET 1'!AE59:AE59</f>
        <v>0</v>
      </c>
      <c r="AF59" s="24">
        <f>'[1]SHEET 1'!AF59:AF59</f>
        <v>145</v>
      </c>
      <c r="AG59" s="24">
        <f>'[1]SHEET 1'!AG59:AG59</f>
        <v>130</v>
      </c>
      <c r="AH59" s="24">
        <f>'[1]SHEET 1'!AH59:AH59</f>
        <v>20</v>
      </c>
      <c r="BG59" s="6">
        <v>1</v>
      </c>
      <c r="BH59" s="18">
        <f t="shared" si="2"/>
        <v>260</v>
      </c>
      <c r="BI59" s="6">
        <v>1</v>
      </c>
      <c r="BJ59" s="6"/>
      <c r="BK59" s="6">
        <v>1</v>
      </c>
      <c r="BL59" s="6"/>
      <c r="BM59" s="24" t="s">
        <v>71</v>
      </c>
      <c r="BN59" s="24" t="s">
        <v>82</v>
      </c>
      <c r="BO59" s="29">
        <v>45671</v>
      </c>
      <c r="BP59" s="27"/>
      <c r="BQ59" s="29"/>
      <c r="BR59" s="29"/>
    </row>
    <row r="60" spans="1:70" hidden="1" x14ac:dyDescent="0.25">
      <c r="A60" s="24">
        <f>'[1]SHEET 1'!A60:A60</f>
        <v>250759</v>
      </c>
      <c r="B60" s="24">
        <f>'[1]SHEET 1'!B60:B60</f>
        <v>4502255815</v>
      </c>
      <c r="C60" s="24">
        <f>'[1]SHEET 1'!C60:C60</f>
        <v>45628</v>
      </c>
      <c r="D60" s="24">
        <f>'[1]SHEET 1'!D60:D60</f>
        <v>45629</v>
      </c>
      <c r="E60" s="24">
        <f>'[1]SHEET 1'!E60:E60</f>
        <v>45681</v>
      </c>
      <c r="F60" s="24">
        <f>'[1]SHEET 1'!F60:F60</f>
        <v>45687</v>
      </c>
      <c r="G60" s="24" t="str">
        <f>'[1]SHEET 1'!G60:G60</f>
        <v>OA &amp; WO 30-1-25</v>
      </c>
      <c r="H60" s="24" t="str">
        <f>'[1]SHEET 1'!H60:H60</f>
        <v>250759-10</v>
      </c>
      <c r="I60" s="24" t="str">
        <f>'[1]SHEET 1'!I60:I60</f>
        <v>Sulzer Leeds PMC</v>
      </c>
      <c r="J60" s="24">
        <f>'[1]SHEET 1'!J60:J60</f>
        <v>10</v>
      </c>
      <c r="K60" s="24" t="str">
        <f>'[1]SHEET 1'!K60:K60</f>
        <v>IMPELLER WEAR RING D158.62/146 X 23</v>
      </c>
      <c r="L60" s="24" t="str">
        <f>'[1]SHEET 1'!L60:L60</f>
        <v>UNS S32760/F55+STEL.6</v>
      </c>
      <c r="M60" s="24">
        <f>'[1]SHEET 1'!M60:M60</f>
        <v>204214655003</v>
      </c>
      <c r="N60" s="24" t="str">
        <f>'[1]SHEET 1'!N60:N60</f>
        <v>2-204214655</v>
      </c>
      <c r="O60" s="24" t="str">
        <f>'[1]SHEET 1'!O60:O60</f>
        <v>-</v>
      </c>
      <c r="P60" s="24" t="str">
        <f>'[1]SHEET 1'!P60:P60</f>
        <v>STEL.6</v>
      </c>
      <c r="Q60" s="24" t="str">
        <f>'[1]SHEET 1'!Q60:Q60</f>
        <v>40-434 REV 02/40-504 REV 15/PS-1001 REV 00</v>
      </c>
      <c r="R60" s="24">
        <f>'[1]SHEET 1'!R60:R60</f>
        <v>1</v>
      </c>
      <c r="S60" s="24">
        <f>'[1]SHEET 1'!S60:S60</f>
        <v>1</v>
      </c>
      <c r="T60" s="24">
        <f>'[1]SHEET 1'!T60:T60</f>
        <v>24279</v>
      </c>
      <c r="U60" s="24">
        <f>'[1]SHEET 1'!U60:U60</f>
        <v>45677</v>
      </c>
      <c r="V60" s="24">
        <f>'[1]SHEET 1'!V60:V60</f>
        <v>0</v>
      </c>
      <c r="W60" s="24" t="str">
        <f>'[1]SHEET 1'!W60:W60</f>
        <v>COMPLETE</v>
      </c>
      <c r="X60" s="24">
        <f>'[1]SHEET 1'!X60:X60</f>
        <v>422.9</v>
      </c>
      <c r="Y60" s="24">
        <f>'[1]SHEET 1'!Y60:Y60</f>
        <v>0</v>
      </c>
      <c r="Z60" s="24" t="str">
        <f>'[1]SHEET 1'!Z60:Z60</f>
        <v>GBP</v>
      </c>
      <c r="AA60" s="24">
        <f>'[1]SHEET 1'!AA60:AA60</f>
        <v>0</v>
      </c>
      <c r="AB60" s="27">
        <f>'[1]SHEET 1'!AB60:AB60</f>
        <v>45684</v>
      </c>
      <c r="AC60" s="24">
        <f>'[1]SHEET 1'!AC60:AC60</f>
        <v>0</v>
      </c>
      <c r="AD60" s="24">
        <f>'[1]SHEET 1'!AD60:AD60</f>
        <v>0</v>
      </c>
      <c r="AE60" s="24">
        <f>'[1]SHEET 1'!AE60:AE60</f>
        <v>0</v>
      </c>
      <c r="AF60" s="24">
        <f>'[1]SHEET 1'!AF60:AF60</f>
        <v>158.62</v>
      </c>
      <c r="AG60" s="24">
        <f>'[1]SHEET 1'!AG60:AG60</f>
        <v>146</v>
      </c>
      <c r="AH60" s="24">
        <f>'[1]SHEET 1'!AH60:AH60</f>
        <v>23</v>
      </c>
      <c r="BG60" s="6">
        <v>1</v>
      </c>
      <c r="BH60" s="18">
        <f t="shared" si="2"/>
        <v>422.9</v>
      </c>
      <c r="BI60" s="6">
        <v>2</v>
      </c>
      <c r="BJ60" s="6"/>
      <c r="BK60" s="6">
        <v>1</v>
      </c>
      <c r="BL60" s="6"/>
      <c r="BM60" s="24" t="s">
        <v>71</v>
      </c>
      <c r="BN60" s="24" t="s">
        <v>82</v>
      </c>
      <c r="BO60" s="29">
        <v>45660</v>
      </c>
      <c r="BP60" s="27" t="s">
        <v>85</v>
      </c>
      <c r="BQ60" s="29"/>
      <c r="BR60" s="29">
        <v>45650</v>
      </c>
    </row>
    <row r="61" spans="1:70" hidden="1" x14ac:dyDescent="0.25">
      <c r="A61" s="24">
        <f>'[1]SHEET 1'!A61:A61</f>
        <v>250759</v>
      </c>
      <c r="B61" s="24">
        <f>'[1]SHEET 1'!B61:B61</f>
        <v>4502255815</v>
      </c>
      <c r="C61" s="24">
        <f>'[1]SHEET 1'!C61:C61</f>
        <v>45628</v>
      </c>
      <c r="D61" s="24">
        <f>'[1]SHEET 1'!D61:D61</f>
        <v>45629</v>
      </c>
      <c r="E61" s="24">
        <f>'[1]SHEET 1'!E61:E61</f>
        <v>45681</v>
      </c>
      <c r="F61" s="24">
        <f>'[1]SHEET 1'!F61:F61</f>
        <v>45687</v>
      </c>
      <c r="G61" s="24" t="str">
        <f>'[1]SHEET 1'!G61:G61</f>
        <v>OA &amp; WO 30-1-25</v>
      </c>
      <c r="H61" s="24" t="str">
        <f>'[1]SHEET 1'!H61:H61</f>
        <v>250759-20</v>
      </c>
      <c r="I61" s="24" t="str">
        <f>'[1]SHEET 1'!I61:I61</f>
        <v>Sulzer Leeds PMC</v>
      </c>
      <c r="J61" s="24">
        <f>'[1]SHEET 1'!J61:J61</f>
        <v>20</v>
      </c>
      <c r="K61" s="24" t="str">
        <f>'[1]SHEET 1'!K61:K61</f>
        <v>IMPELLER WEAR RING D116.57/102 X 19</v>
      </c>
      <c r="L61" s="24" t="str">
        <f>'[1]SHEET 1'!L61:L61</f>
        <v>UNS S32760/F55+STEL.6</v>
      </c>
      <c r="M61" s="24">
        <f>'[1]SHEET 1'!M61:M61</f>
        <v>204214655002</v>
      </c>
      <c r="N61" s="24" t="str">
        <f>'[1]SHEET 1'!N61:N61</f>
        <v>2-204214655</v>
      </c>
      <c r="O61" s="24" t="str">
        <f>'[1]SHEET 1'!O61:O61</f>
        <v>-</v>
      </c>
      <c r="P61" s="24" t="str">
        <f>'[1]SHEET 1'!P61:P61</f>
        <v>STEL.6</v>
      </c>
      <c r="Q61" s="24" t="str">
        <f>'[1]SHEET 1'!Q61:Q61</f>
        <v>40-434 REV 02/40-504 REV 15/PS-1001 REV 00</v>
      </c>
      <c r="R61" s="24">
        <f>'[1]SHEET 1'!R61:R61</f>
        <v>1</v>
      </c>
      <c r="S61" s="24">
        <f>'[1]SHEET 1'!S61:S61</f>
        <v>1</v>
      </c>
      <c r="T61" s="24">
        <f>'[1]SHEET 1'!T61:T61</f>
        <v>24279</v>
      </c>
      <c r="U61" s="24">
        <f>'[1]SHEET 1'!U61:U61</f>
        <v>45677</v>
      </c>
      <c r="V61" s="24">
        <f>'[1]SHEET 1'!V61:V61</f>
        <v>0</v>
      </c>
      <c r="W61" s="24" t="str">
        <f>'[1]SHEET 1'!W61:W61</f>
        <v>COMPLETE</v>
      </c>
      <c r="X61" s="24">
        <f>'[1]SHEET 1'!X61:X61</f>
        <v>245.3</v>
      </c>
      <c r="Y61" s="24">
        <f>'[1]SHEET 1'!Y61:Y61</f>
        <v>0</v>
      </c>
      <c r="Z61" s="24" t="str">
        <f>'[1]SHEET 1'!Z61:Z61</f>
        <v>GBP</v>
      </c>
      <c r="AA61" s="24">
        <f>'[1]SHEET 1'!AA61:AA61</f>
        <v>0</v>
      </c>
      <c r="AB61" s="27">
        <f>'[1]SHEET 1'!AB61:AB61</f>
        <v>45684</v>
      </c>
      <c r="AC61" s="24">
        <f>'[1]SHEET 1'!AC61:AC61</f>
        <v>0</v>
      </c>
      <c r="AD61" s="24">
        <f>'[1]SHEET 1'!AD61:AD61</f>
        <v>0</v>
      </c>
      <c r="AE61" s="24">
        <f>'[1]SHEET 1'!AE61:AE61</f>
        <v>0</v>
      </c>
      <c r="AF61" s="24">
        <f>'[1]SHEET 1'!AF61:AF61</f>
        <v>116.57</v>
      </c>
      <c r="AG61" s="24">
        <f>'[1]SHEET 1'!AG61:AG61</f>
        <v>102</v>
      </c>
      <c r="AH61" s="24">
        <f>'[1]SHEET 1'!AH61:AH61</f>
        <v>19</v>
      </c>
      <c r="BG61" s="6">
        <v>1</v>
      </c>
      <c r="BH61" s="18">
        <f t="shared" si="2"/>
        <v>245.3</v>
      </c>
      <c r="BI61" s="6">
        <v>2</v>
      </c>
      <c r="BJ61" s="6"/>
      <c r="BK61" s="6">
        <v>1</v>
      </c>
      <c r="BL61" s="6"/>
      <c r="BM61" s="24" t="s">
        <v>71</v>
      </c>
      <c r="BN61" s="24" t="s">
        <v>86</v>
      </c>
      <c r="BO61" s="29">
        <v>45681</v>
      </c>
      <c r="BP61" s="27" t="s">
        <v>85</v>
      </c>
      <c r="BQ61" s="29"/>
      <c r="BR61" s="29">
        <v>45650</v>
      </c>
    </row>
    <row r="62" spans="1:70" hidden="1" x14ac:dyDescent="0.25">
      <c r="A62" s="24">
        <f>'[1]SHEET 1'!A62:A62</f>
        <v>250764</v>
      </c>
      <c r="B62" s="24">
        <f>'[1]SHEET 1'!B62:B62</f>
        <v>4502256372</v>
      </c>
      <c r="C62" s="24">
        <f>'[1]SHEET 1'!C62:C62</f>
        <v>45629</v>
      </c>
      <c r="D62" s="24">
        <f>'[1]SHEET 1'!D62:D62</f>
        <v>45630</v>
      </c>
      <c r="E62" s="24">
        <f>'[1]SHEET 1'!E62:E62</f>
        <v>45681</v>
      </c>
      <c r="F62" s="24">
        <f>'[1]SHEET 1'!F62:F62</f>
        <v>45687</v>
      </c>
      <c r="G62" s="24" t="str">
        <f>'[1]SHEET 1'!G62:G62</f>
        <v>OA &amp; WO 30-1-25</v>
      </c>
      <c r="H62" s="24" t="str">
        <f>'[1]SHEET 1'!H62:H62</f>
        <v>250764-10</v>
      </c>
      <c r="I62" s="24" t="str">
        <f>'[1]SHEET 1'!I62:I62</f>
        <v>Sulzer Leeds PMC</v>
      </c>
      <c r="J62" s="24">
        <f>'[1]SHEET 1'!J62:J62</f>
        <v>10</v>
      </c>
      <c r="K62" s="24" t="str">
        <f>'[1]SHEET 1'!K62:K62</f>
        <v>THROTTLE BUSH D139/102 X 75 LG</v>
      </c>
      <c r="L62" s="24" t="str">
        <f>'[1]SHEET 1'!L62:L62</f>
        <v>ASTM A276 UNS S32760 Min PREN 40+Stel.6</v>
      </c>
      <c r="M62" s="24">
        <f>'[1]SHEET 1'!M62:M62</f>
        <v>204214661002</v>
      </c>
      <c r="N62" s="24" t="str">
        <f>'[1]SHEET 1'!N62:N62</f>
        <v>2-204214661</v>
      </c>
      <c r="O62" s="24" t="str">
        <f>'[1]SHEET 1'!O62:O62</f>
        <v>-</v>
      </c>
      <c r="P62" s="24" t="str">
        <f>'[1]SHEET 1'!P62:P62</f>
        <v>STEL.6</v>
      </c>
      <c r="Q62" s="24" t="str">
        <f>'[1]SHEET 1'!Q62:Q62</f>
        <v>40-434 REV 02/40-504 REV 15/PS-1001 REV 00</v>
      </c>
      <c r="R62" s="24">
        <f>'[1]SHEET 1'!R62:R62</f>
        <v>1</v>
      </c>
      <c r="S62" s="24">
        <f>'[1]SHEET 1'!S62:S62</f>
        <v>1</v>
      </c>
      <c r="T62" s="24">
        <f>'[1]SHEET 1'!T62:T62</f>
        <v>24279</v>
      </c>
      <c r="U62" s="24">
        <f>'[1]SHEET 1'!U62:U62</f>
        <v>45677</v>
      </c>
      <c r="V62" s="24">
        <f>'[1]SHEET 1'!V62:V62</f>
        <v>0</v>
      </c>
      <c r="W62" s="24" t="str">
        <f>'[1]SHEET 1'!W62:W62</f>
        <v>COMPLETE</v>
      </c>
      <c r="X62" s="24">
        <f>'[1]SHEET 1'!X62:X62</f>
        <v>721.2</v>
      </c>
      <c r="Y62" s="24">
        <f>'[1]SHEET 1'!Y62:Y62</f>
        <v>0</v>
      </c>
      <c r="Z62" s="24" t="str">
        <f>'[1]SHEET 1'!Z62:Z62</f>
        <v>GBP</v>
      </c>
      <c r="AA62" s="24">
        <f>'[1]SHEET 1'!AA62:AA62</f>
        <v>0</v>
      </c>
      <c r="AB62" s="27">
        <f>'[1]SHEET 1'!AB62:AB62</f>
        <v>45684</v>
      </c>
      <c r="AC62" s="24">
        <f>'[1]SHEET 1'!AC62:AC62</f>
        <v>0</v>
      </c>
      <c r="AD62" s="24">
        <f>'[1]SHEET 1'!AD62:AD62</f>
        <v>0</v>
      </c>
      <c r="AE62" s="24">
        <f>'[1]SHEET 1'!AE62:AE62</f>
        <v>0</v>
      </c>
      <c r="AF62" s="24">
        <f>'[1]SHEET 1'!AF62:AF62</f>
        <v>139</v>
      </c>
      <c r="AG62" s="24">
        <f>'[1]SHEET 1'!AG62:AG62</f>
        <v>102</v>
      </c>
      <c r="AH62" s="24">
        <f>'[1]SHEET 1'!AH62:AH62</f>
        <v>75</v>
      </c>
      <c r="BG62" s="6">
        <v>1</v>
      </c>
      <c r="BH62" s="18">
        <f t="shared" si="2"/>
        <v>721.2</v>
      </c>
      <c r="BI62" s="6">
        <v>2</v>
      </c>
      <c r="BJ62" s="6"/>
      <c r="BK62" s="6">
        <v>1</v>
      </c>
      <c r="BL62" s="6"/>
      <c r="BM62" s="24" t="s">
        <v>71</v>
      </c>
      <c r="BN62" s="24" t="s">
        <v>82</v>
      </c>
      <c r="BO62" s="29">
        <v>45664</v>
      </c>
      <c r="BP62" s="27" t="s">
        <v>85</v>
      </c>
      <c r="BQ62" s="29"/>
      <c r="BR62" s="29">
        <v>45650</v>
      </c>
    </row>
    <row r="63" spans="1:70" hidden="1" x14ac:dyDescent="0.25">
      <c r="A63" s="24">
        <f>'[1]SHEET 1'!A63:A63</f>
        <v>250764</v>
      </c>
      <c r="B63" s="24">
        <f>'[1]SHEET 1'!B63:B63</f>
        <v>4502256372</v>
      </c>
      <c r="C63" s="24">
        <f>'[1]SHEET 1'!C63:C63</f>
        <v>45629</v>
      </c>
      <c r="D63" s="24">
        <f>'[1]SHEET 1'!D63:D63</f>
        <v>45630</v>
      </c>
      <c r="E63" s="24">
        <f>'[1]SHEET 1'!E63:E63</f>
        <v>45681</v>
      </c>
      <c r="F63" s="24">
        <f>'[1]SHEET 1'!F63:F63</f>
        <v>45687</v>
      </c>
      <c r="G63" s="24" t="str">
        <f>'[1]SHEET 1'!G63:G63</f>
        <v>OA &amp; WO 30-1-25</v>
      </c>
      <c r="H63" s="24" t="str">
        <f>'[1]SHEET 1'!H63:H63</f>
        <v>250764-20</v>
      </c>
      <c r="I63" s="24" t="str">
        <f>'[1]SHEET 1'!I63:I63</f>
        <v>Sulzer Leeds PMC</v>
      </c>
      <c r="J63" s="24">
        <f>'[1]SHEET 1'!J63:J63</f>
        <v>20</v>
      </c>
      <c r="K63" s="24" t="str">
        <f>'[1]SHEET 1'!K63:K63</f>
        <v>THROTTLE SLEEVE D101.67/73.3 X 85 LG</v>
      </c>
      <c r="L63" s="24" t="str">
        <f>'[1]SHEET 1'!L63:L63</f>
        <v>ASTM A276 UNS S32760 Min PREN 40+Stel.6</v>
      </c>
      <c r="M63" s="24">
        <f>'[1]SHEET 1'!M63:M63</f>
        <v>204214662002</v>
      </c>
      <c r="N63" s="24" t="str">
        <f>'[1]SHEET 1'!N63:N63</f>
        <v>2-204214662</v>
      </c>
      <c r="O63" s="24" t="str">
        <f>'[1]SHEET 1'!O63:O63</f>
        <v>A</v>
      </c>
      <c r="P63" s="24" t="str">
        <f>'[1]SHEET 1'!P63:P63</f>
        <v>STEL.6</v>
      </c>
      <c r="Q63" s="24" t="str">
        <f>'[1]SHEET 1'!Q63:Q63</f>
        <v>40-434 REV 02/40-504 REV 15/PS-1001 REV 00</v>
      </c>
      <c r="R63" s="24">
        <f>'[1]SHEET 1'!R63:R63</f>
        <v>1</v>
      </c>
      <c r="S63" s="24">
        <f>'[1]SHEET 1'!S63:S63</f>
        <v>1</v>
      </c>
      <c r="T63" s="24">
        <f>'[1]SHEET 1'!T63:T63</f>
        <v>24279</v>
      </c>
      <c r="U63" s="24">
        <f>'[1]SHEET 1'!U63:U63</f>
        <v>45677</v>
      </c>
      <c r="V63" s="24">
        <f>'[1]SHEET 1'!V63:V63</f>
        <v>0</v>
      </c>
      <c r="W63" s="24" t="str">
        <f>'[1]SHEET 1'!W63:W63</f>
        <v>COMPLETE</v>
      </c>
      <c r="X63" s="24">
        <f>'[1]SHEET 1'!X63:X63</f>
        <v>527.30000000000007</v>
      </c>
      <c r="Y63" s="24">
        <f>'[1]SHEET 1'!Y63:Y63</f>
        <v>0</v>
      </c>
      <c r="Z63" s="24" t="str">
        <f>'[1]SHEET 1'!Z63:Z63</f>
        <v>GBP</v>
      </c>
      <c r="AA63" s="24">
        <f>'[1]SHEET 1'!AA63:AA63</f>
        <v>0</v>
      </c>
      <c r="AB63" s="27">
        <f>'[1]SHEET 1'!AB63:AB63</f>
        <v>45684</v>
      </c>
      <c r="AC63" s="24">
        <f>'[1]SHEET 1'!AC63:AC63</f>
        <v>0</v>
      </c>
      <c r="AD63" s="24">
        <f>'[1]SHEET 1'!AD63:AD63</f>
        <v>0</v>
      </c>
      <c r="AE63" s="24">
        <f>'[1]SHEET 1'!AE63:AE63</f>
        <v>0</v>
      </c>
      <c r="AF63" s="24">
        <f>'[1]SHEET 1'!AF63:AF63</f>
        <v>101.67</v>
      </c>
      <c r="AG63" s="24">
        <f>'[1]SHEET 1'!AG63:AG63</f>
        <v>73.3</v>
      </c>
      <c r="AH63" s="24">
        <f>'[1]SHEET 1'!AH63:AH63</f>
        <v>85</v>
      </c>
      <c r="BG63" s="6">
        <v>1</v>
      </c>
      <c r="BH63" s="18">
        <f t="shared" si="2"/>
        <v>527.30000000000007</v>
      </c>
      <c r="BI63" s="6">
        <v>2</v>
      </c>
      <c r="BJ63" s="6"/>
      <c r="BK63" s="6">
        <v>1</v>
      </c>
      <c r="BL63" s="6"/>
      <c r="BM63" s="24" t="s">
        <v>71</v>
      </c>
      <c r="BN63" s="24" t="s">
        <v>82</v>
      </c>
      <c r="BO63" s="29">
        <v>45673</v>
      </c>
      <c r="BP63" s="27" t="s">
        <v>85</v>
      </c>
      <c r="BQ63" s="29"/>
      <c r="BR63" s="29">
        <v>45650</v>
      </c>
    </row>
    <row r="64" spans="1:70" hidden="1" x14ac:dyDescent="0.25">
      <c r="A64" s="24">
        <f>'[1]SHEET 1'!A64:A64</f>
        <v>250787</v>
      </c>
      <c r="B64" s="24">
        <f>'[1]SHEET 1'!B64:B64</f>
        <v>4502258554</v>
      </c>
      <c r="C64" s="24">
        <f>'[1]SHEET 1'!C64:C64</f>
        <v>45635</v>
      </c>
      <c r="D64" s="24">
        <f>'[1]SHEET 1'!D64:D64</f>
        <v>45635</v>
      </c>
      <c r="E64" s="24">
        <f>'[1]SHEET 1'!E64:E64</f>
        <v>45674</v>
      </c>
      <c r="F64" s="24">
        <f>'[1]SHEET 1'!F64:F64</f>
        <v>45682</v>
      </c>
      <c r="G64" s="24">
        <f>'[1]SHEET 1'!G64:G64</f>
        <v>0</v>
      </c>
      <c r="H64" s="24" t="str">
        <f>'[1]SHEET 1'!H64:H64</f>
        <v>250787-10</v>
      </c>
      <c r="I64" s="24" t="str">
        <f>'[1]SHEET 1'!I64:I64</f>
        <v>Sulzer Pumpen (Deutschland) GmbH</v>
      </c>
      <c r="J64" s="24">
        <f>'[1]SHEET 1'!J64:J64</f>
        <v>10</v>
      </c>
      <c r="K64" s="24" t="str">
        <f>'[1]SHEET 1'!K64:K64</f>
        <v>IMPELLER RING;MACH</v>
      </c>
      <c r="L64" s="24" t="str">
        <f>'[1]SHEET 1'!L64:L64</f>
        <v>ASTM A276 Type 420 Cond T 230 to 290 HB</v>
      </c>
      <c r="M64" s="24">
        <f>'[1]SHEET 1'!M64:M64</f>
        <v>204500934009</v>
      </c>
      <c r="N64" s="24" t="str">
        <f>'[1]SHEET 1'!N64:N64</f>
        <v>3-204500934</v>
      </c>
      <c r="O64" s="24" t="str">
        <f>'[1]SHEET 1'!O64:O64</f>
        <v>-</v>
      </c>
      <c r="P64" s="24">
        <f>'[1]SHEET 1'!P64:P64</f>
        <v>0</v>
      </c>
      <c r="Q64" s="24" t="str">
        <f>'[1]SHEET 1'!Q64:Q64</f>
        <v xml:space="preserve"> YS 72.5 - 87 ksi; UTS 101.5 - 145 ksi/PS-2000</v>
      </c>
      <c r="R64" s="24">
        <f>'[1]SHEET 1'!R64:R64</f>
        <v>1</v>
      </c>
      <c r="S64" s="24">
        <f>'[1]SHEET 1'!S64:S64</f>
        <v>1</v>
      </c>
      <c r="T64" s="24">
        <f>'[1]SHEET 1'!T64:T64</f>
        <v>24278</v>
      </c>
      <c r="U64" s="24">
        <f>'[1]SHEET 1'!U64:U64</f>
        <v>45677</v>
      </c>
      <c r="V64" s="24">
        <f>'[1]SHEET 1'!V64:V64</f>
        <v>0</v>
      </c>
      <c r="W64" s="24" t="str">
        <f>'[1]SHEET 1'!W64:W64</f>
        <v>COMPLETE</v>
      </c>
      <c r="X64" s="24">
        <f>'[1]SHEET 1'!X64:X64</f>
        <v>260</v>
      </c>
      <c r="Y64" s="24">
        <f>'[1]SHEET 1'!Y64:Y64</f>
        <v>0</v>
      </c>
      <c r="Z64" s="24" t="str">
        <f>'[1]SHEET 1'!Z64:Z64</f>
        <v>EURO</v>
      </c>
      <c r="AA64" s="24">
        <f>'[1]SHEET 1'!AA64:AA64</f>
        <v>0</v>
      </c>
      <c r="AB64" s="27">
        <f>'[1]SHEET 1'!AB64:AB64</f>
        <v>45679</v>
      </c>
      <c r="AC64" s="24">
        <f>'[1]SHEET 1'!AC64:AC64</f>
        <v>0</v>
      </c>
      <c r="AD64" s="24">
        <f>'[1]SHEET 1'!AD64:AD64</f>
        <v>0</v>
      </c>
      <c r="AE64" s="24">
        <f>'[1]SHEET 1'!AE64:AE64</f>
        <v>0</v>
      </c>
      <c r="AF64" s="24">
        <f>'[1]SHEET 1'!AF64:AF64</f>
        <v>145</v>
      </c>
      <c r="AG64" s="24">
        <f>'[1]SHEET 1'!AG64:AG64</f>
        <v>130</v>
      </c>
      <c r="AH64" s="24">
        <f>'[1]SHEET 1'!AH64:AH64</f>
        <v>20</v>
      </c>
      <c r="BG64" s="6">
        <v>1</v>
      </c>
      <c r="BH64" s="18">
        <f t="shared" si="2"/>
        <v>260</v>
      </c>
      <c r="BI64" s="6">
        <v>1</v>
      </c>
      <c r="BJ64" s="6"/>
      <c r="BK64" s="6">
        <v>1</v>
      </c>
      <c r="BL64" s="6"/>
      <c r="BM64" s="24" t="s">
        <v>71</v>
      </c>
      <c r="BN64" s="24" t="s">
        <v>82</v>
      </c>
      <c r="BO64" s="29">
        <v>45671</v>
      </c>
      <c r="BP64" s="27"/>
      <c r="BQ64" s="29"/>
      <c r="BR64" s="29"/>
    </row>
    <row r="65" spans="1:73" hidden="1" x14ac:dyDescent="0.25">
      <c r="A65" s="24">
        <f>'[1]SHEET 1'!A65:A65</f>
        <v>250793</v>
      </c>
      <c r="B65" s="24">
        <f>'[1]SHEET 1'!B65:B65</f>
        <v>4502257623</v>
      </c>
      <c r="C65" s="24">
        <f>'[1]SHEET 1'!C65:C65</f>
        <v>45631</v>
      </c>
      <c r="D65" s="24">
        <f>'[1]SHEET 1'!D65:D65</f>
        <v>45636</v>
      </c>
      <c r="E65" s="24">
        <f>'[1]SHEET 1'!E65:E65</f>
        <v>45695</v>
      </c>
      <c r="F65" s="24">
        <f>'[1]SHEET 1'!F65:F65</f>
        <v>45682</v>
      </c>
      <c r="G65" s="24">
        <f>'[1]SHEET 1'!G65:G65</f>
        <v>0</v>
      </c>
      <c r="H65" s="24" t="str">
        <f>'[1]SHEET 1'!H65:H65</f>
        <v>250793-20</v>
      </c>
      <c r="I65" s="24" t="str">
        <f>'[1]SHEET 1'!I65:I65</f>
        <v>Sulzer Pompes France</v>
      </c>
      <c r="J65" s="24">
        <f>'[1]SHEET 1'!J65:J65</f>
        <v>20</v>
      </c>
      <c r="K65" s="24" t="str">
        <f>'[1]SHEET 1'!K65:K65</f>
        <v>SHAFT SLEEVE;MACH;VE</v>
      </c>
      <c r="L65" s="24" t="str">
        <f>'[1]SHEET 1'!L65:L65</f>
        <v>EN8/Gr C35E - EN 10083-2</v>
      </c>
      <c r="M65" s="24" t="str">
        <f>'[1]SHEET 1'!M65:M65</f>
        <v>CHEE0010--01AC2</v>
      </c>
      <c r="N65" s="24" t="str">
        <f>'[1]SHEET 1'!N65:N65</f>
        <v>EM-336019</v>
      </c>
      <c r="O65" s="24">
        <f>'[1]SHEET 1'!O65:O65</f>
        <v>6</v>
      </c>
      <c r="P65" s="24">
        <f>'[1]SHEET 1'!P65:P65</f>
        <v>0</v>
      </c>
      <c r="Q65" s="24" t="str">
        <f>'[1]SHEET 1'!Q65:Q65</f>
        <v>PS 2000</v>
      </c>
      <c r="R65" s="24">
        <f>'[1]SHEET 1'!R65:R65</f>
        <v>2</v>
      </c>
      <c r="S65" s="24">
        <f>'[1]SHEET 1'!S65:S65</f>
        <v>2</v>
      </c>
      <c r="T65" s="24">
        <f>'[1]SHEET 1'!T65:T65</f>
        <v>24289</v>
      </c>
      <c r="U65" s="24">
        <f>'[1]SHEET 1'!U65:U65</f>
        <v>45686</v>
      </c>
      <c r="V65" s="24">
        <f>'[1]SHEET 1'!V65:V65</f>
        <v>0</v>
      </c>
      <c r="W65" s="24" t="str">
        <f>'[1]SHEET 1'!W65:W65</f>
        <v>COMPLETE</v>
      </c>
      <c r="X65" s="24">
        <f>'[1]SHEET 1'!X65:X65</f>
        <v>615.6</v>
      </c>
      <c r="Y65" s="24">
        <f>'[1]SHEET 1'!Y65:Y65</f>
        <v>0</v>
      </c>
      <c r="Z65" s="24" t="str">
        <f>'[1]SHEET 1'!Z65:Z65</f>
        <v>EURO</v>
      </c>
      <c r="AA65" s="24">
        <f>'[1]SHEET 1'!AA65:AA65</f>
        <v>0</v>
      </c>
      <c r="AB65" s="27">
        <f>'[1]SHEET 1'!AB65:AB65</f>
        <v>45679</v>
      </c>
      <c r="AC65" s="24">
        <f>'[1]SHEET 1'!AC65:AC65</f>
        <v>0</v>
      </c>
      <c r="AD65" s="24">
        <f>'[1]SHEET 1'!AD65:AD65</f>
        <v>0</v>
      </c>
      <c r="AE65" s="24">
        <f>'[1]SHEET 1'!AE65:AE65</f>
        <v>0</v>
      </c>
      <c r="AF65" s="24">
        <f>'[1]SHEET 1'!AF65:AF65</f>
        <v>113</v>
      </c>
      <c r="AG65" s="24">
        <f>'[1]SHEET 1'!AG65:AG65</f>
        <v>60</v>
      </c>
      <c r="AH65" s="24">
        <f>'[1]SHEET 1'!AH65:AH65</f>
        <v>160</v>
      </c>
      <c r="BG65" s="6">
        <v>2</v>
      </c>
      <c r="BH65" s="18">
        <f t="shared" si="2"/>
        <v>1231.2</v>
      </c>
      <c r="BI65" s="6">
        <v>2</v>
      </c>
      <c r="BJ65" s="6"/>
      <c r="BK65" s="6">
        <v>2</v>
      </c>
      <c r="BL65" s="6"/>
      <c r="BM65" s="24" t="s">
        <v>71</v>
      </c>
      <c r="BN65" s="24" t="s">
        <v>82</v>
      </c>
      <c r="BO65" s="29">
        <v>45686</v>
      </c>
      <c r="BP65" s="27" t="s">
        <v>85</v>
      </c>
      <c r="BQ65" s="29">
        <v>45677</v>
      </c>
      <c r="BR65" s="29">
        <v>45678</v>
      </c>
    </row>
    <row r="66" spans="1:73" hidden="1" x14ac:dyDescent="0.25">
      <c r="A66" s="24">
        <f>'[1]SHEET 1'!A66:A66</f>
        <v>250793</v>
      </c>
      <c r="B66" s="24">
        <f>'[1]SHEET 1'!B66:B66</f>
        <v>4502257623</v>
      </c>
      <c r="C66" s="24">
        <f>'[1]SHEET 1'!C66:C66</f>
        <v>45631</v>
      </c>
      <c r="D66" s="24">
        <f>'[1]SHEET 1'!D66:D66</f>
        <v>45636</v>
      </c>
      <c r="E66" s="24">
        <f>'[1]SHEET 1'!E66:E66</f>
        <v>45695</v>
      </c>
      <c r="F66" s="24">
        <f>'[1]SHEET 1'!F66:F66</f>
        <v>45682</v>
      </c>
      <c r="G66" s="24">
        <f>'[1]SHEET 1'!G66:G66</f>
        <v>0</v>
      </c>
      <c r="H66" s="24" t="str">
        <f>'[1]SHEET 1'!H66:H66</f>
        <v>250793-30</v>
      </c>
      <c r="I66" s="24" t="str">
        <f>'[1]SHEET 1'!I66:I66</f>
        <v>Sulzer Pompes France</v>
      </c>
      <c r="J66" s="24">
        <f>'[1]SHEET 1'!J66:J66</f>
        <v>30</v>
      </c>
      <c r="K66" s="24" t="str">
        <f>'[1]SHEET 1'!K66:K66</f>
        <v>LINE SHAFT;MACH;VN;VARIOUS SIZE</v>
      </c>
      <c r="L66" s="24" t="str">
        <f>'[1]SHEET 1'!L66:L66</f>
        <v>AISI 4140+QT/Gr 42CrMo4 +QT (1.7225) - EN 10083-3</v>
      </c>
      <c r="M66" s="24" t="str">
        <f>'[1]SHEET 1'!M66:M66</f>
        <v>104327647001N34</v>
      </c>
      <c r="N66" s="24" t="str">
        <f>'[1]SHEET 1'!N66:N66</f>
        <v>EM-341455</v>
      </c>
      <c r="O66" s="24" t="str">
        <f>'[1]SHEET 1'!O66:O66</f>
        <v>-</v>
      </c>
      <c r="P66" s="24">
        <f>'[1]SHEET 1'!P66:P66</f>
        <v>0</v>
      </c>
      <c r="Q66" s="24" t="str">
        <f>'[1]SHEET 1'!Q66:Q66</f>
        <v>PS 2201</v>
      </c>
      <c r="R66" s="24">
        <f>'[1]SHEET 1'!R66:R66</f>
        <v>1</v>
      </c>
      <c r="S66" s="24">
        <f>'[1]SHEET 1'!S66:S66</f>
        <v>1</v>
      </c>
      <c r="T66" s="24">
        <f>'[1]SHEET 1'!T66:T66</f>
        <v>24289</v>
      </c>
      <c r="U66" s="24">
        <f>'[1]SHEET 1'!U66:U66</f>
        <v>45686</v>
      </c>
      <c r="V66" s="24">
        <f>'[1]SHEET 1'!V66:V66</f>
        <v>0</v>
      </c>
      <c r="W66" s="24" t="str">
        <f>'[1]SHEET 1'!W66:W66</f>
        <v>COMPLETE</v>
      </c>
      <c r="X66" s="24">
        <f>'[1]SHEET 1'!X66:X66</f>
        <v>247.6</v>
      </c>
      <c r="Y66" s="24">
        <f>'[1]SHEET 1'!Y66:Y66</f>
        <v>0</v>
      </c>
      <c r="Z66" s="24" t="str">
        <f>'[1]SHEET 1'!Z66:Z66</f>
        <v>EURO</v>
      </c>
      <c r="AA66" s="24">
        <f>'[1]SHEET 1'!AA66:AA66</f>
        <v>0</v>
      </c>
      <c r="AB66" s="27">
        <f>'[1]SHEET 1'!AB66:AB66</f>
        <v>45679</v>
      </c>
      <c r="AC66" s="24">
        <f>'[1]SHEET 1'!AC66:AC66</f>
        <v>0</v>
      </c>
      <c r="AD66" s="24">
        <f>'[1]SHEET 1'!AD66:AD66</f>
        <v>0</v>
      </c>
      <c r="AE66" s="24">
        <f>'[1]SHEET 1'!AE66:AE66</f>
        <v>0</v>
      </c>
      <c r="AF66" s="24">
        <f>'[1]SHEET 1'!AF66:AF66</f>
        <v>35</v>
      </c>
      <c r="AG66" s="24">
        <f>'[1]SHEET 1'!AG66:AG66</f>
        <v>0</v>
      </c>
      <c r="AH66" s="24">
        <f>'[1]SHEET 1'!AH66:AH66</f>
        <v>1050</v>
      </c>
      <c r="BG66" s="6">
        <v>1</v>
      </c>
      <c r="BH66" s="18">
        <f t="shared" si="2"/>
        <v>247.6</v>
      </c>
      <c r="BI66" s="6">
        <v>2</v>
      </c>
      <c r="BJ66" s="6"/>
      <c r="BK66" s="6">
        <v>1</v>
      </c>
      <c r="BL66" s="6"/>
      <c r="BM66" s="24" t="s">
        <v>71</v>
      </c>
      <c r="BN66" s="24" t="s">
        <v>82</v>
      </c>
      <c r="BO66" s="29">
        <v>45685</v>
      </c>
      <c r="BP66" s="27" t="s">
        <v>101</v>
      </c>
      <c r="BQ66" s="29">
        <v>45675</v>
      </c>
      <c r="BR66" s="29">
        <v>45677</v>
      </c>
      <c r="BS66" s="33"/>
      <c r="BT66" s="30"/>
    </row>
    <row r="67" spans="1:73" hidden="1" x14ac:dyDescent="0.25">
      <c r="A67" s="24">
        <f>'[1]SHEET 1'!A67:A67</f>
        <v>250793</v>
      </c>
      <c r="B67" s="24">
        <f>'[1]SHEET 1'!B67:B67</f>
        <v>4502257623</v>
      </c>
      <c r="C67" s="24">
        <f>'[1]SHEET 1'!C67:C67</f>
        <v>45631</v>
      </c>
      <c r="D67" s="24">
        <f>'[1]SHEET 1'!D67:D67</f>
        <v>45636</v>
      </c>
      <c r="E67" s="24">
        <f>'[1]SHEET 1'!E67:E67</f>
        <v>45695</v>
      </c>
      <c r="F67" s="24">
        <f>'[1]SHEET 1'!F67:F67</f>
        <v>45682</v>
      </c>
      <c r="G67" s="24">
        <f>'[1]SHEET 1'!G67:G67</f>
        <v>0</v>
      </c>
      <c r="H67" s="24" t="str">
        <f>'[1]SHEET 1'!H67:H67</f>
        <v>250793-40</v>
      </c>
      <c r="I67" s="24" t="str">
        <f>'[1]SHEET 1'!I67:I67</f>
        <v>Sulzer Pompes France</v>
      </c>
      <c r="J67" s="24">
        <f>'[1]SHEET 1'!J67:J67</f>
        <v>40</v>
      </c>
      <c r="K67" s="24" t="str">
        <f>'[1]SHEET 1'!K67:K67</f>
        <v>COUPLING PART;COUPLING SPACER</v>
      </c>
      <c r="L67" s="24" t="str">
        <f>'[1]SHEET 1'!L67:L67</f>
        <v>SS316L/X2CrNiMo17-12-2 +N; - EN 10088-3</v>
      </c>
      <c r="M67" s="24">
        <f>'[1]SHEET 1'!M67:M67</f>
        <v>104316793001</v>
      </c>
      <c r="N67" s="24" t="str">
        <f>'[1]SHEET 1'!N67:N67</f>
        <v>2-104316793 (only the spacer)</v>
      </c>
      <c r="O67" s="24" t="str">
        <f>'[1]SHEET 1'!O67:O67</f>
        <v>-</v>
      </c>
      <c r="P67" s="24">
        <f>'[1]SHEET 1'!P67:P67</f>
        <v>0</v>
      </c>
      <c r="Q67" s="24" t="str">
        <f>'[1]SHEET 1'!Q67:Q67</f>
        <v>PS 2000</v>
      </c>
      <c r="R67" s="24">
        <f>'[1]SHEET 1'!R67:R67</f>
        <v>2</v>
      </c>
      <c r="S67" s="24">
        <f>'[1]SHEET 1'!S67:S67</f>
        <v>2</v>
      </c>
      <c r="T67" s="24">
        <f>'[1]SHEET 1'!T67:T67</f>
        <v>24289</v>
      </c>
      <c r="U67" s="24">
        <f>'[1]SHEET 1'!U67:U67</f>
        <v>45686</v>
      </c>
      <c r="V67" s="24">
        <f>'[1]SHEET 1'!V67:V67</f>
        <v>0</v>
      </c>
      <c r="W67" s="24" t="str">
        <f>'[1]SHEET 1'!W67:W67</f>
        <v>COMPLETE</v>
      </c>
      <c r="X67" s="24">
        <f>'[1]SHEET 1'!X67:X67</f>
        <v>68.599999999999994</v>
      </c>
      <c r="Y67" s="24">
        <f>'[1]SHEET 1'!Y67:Y67</f>
        <v>0</v>
      </c>
      <c r="Z67" s="24" t="str">
        <f>'[1]SHEET 1'!Z67:Z67</f>
        <v>EURO</v>
      </c>
      <c r="AA67" s="24">
        <f>'[1]SHEET 1'!AA67:AA67</f>
        <v>0</v>
      </c>
      <c r="AB67" s="27">
        <f>'[1]SHEET 1'!AB67:AB67</f>
        <v>45679</v>
      </c>
      <c r="AC67" s="24">
        <f>'[1]SHEET 1'!AC67:AC67</f>
        <v>0</v>
      </c>
      <c r="AD67" s="24">
        <f>'[1]SHEET 1'!AD67:AD67</f>
        <v>0</v>
      </c>
      <c r="AE67" s="24">
        <f>'[1]SHEET 1'!AE67:AE67</f>
        <v>0</v>
      </c>
      <c r="AF67" s="24">
        <f>'[1]SHEET 1'!AF67:AF67</f>
        <v>70</v>
      </c>
      <c r="AG67" s="24">
        <f>'[1]SHEET 1'!AG67:AG67</f>
        <v>50</v>
      </c>
      <c r="AH67" s="24">
        <f>'[1]SHEET 1'!AH67:AH67</f>
        <v>34</v>
      </c>
      <c r="BG67" s="6">
        <v>2</v>
      </c>
      <c r="BH67" s="18">
        <f t="shared" si="2"/>
        <v>137.19999999999999</v>
      </c>
      <c r="BI67" s="6">
        <v>2</v>
      </c>
      <c r="BJ67" s="6"/>
      <c r="BK67" s="6">
        <v>2</v>
      </c>
      <c r="BL67" s="6"/>
      <c r="BM67" s="24" t="s">
        <v>71</v>
      </c>
      <c r="BN67" s="24" t="s">
        <v>82</v>
      </c>
      <c r="BO67" s="29">
        <v>45670</v>
      </c>
      <c r="BP67" s="27" t="s">
        <v>85</v>
      </c>
      <c r="BQ67" s="29"/>
      <c r="BR67" s="29">
        <v>45664</v>
      </c>
    </row>
    <row r="68" spans="1:73" hidden="1" x14ac:dyDescent="0.25">
      <c r="A68" s="24">
        <f>'[1]SHEET 1'!A68:A68</f>
        <v>250809</v>
      </c>
      <c r="B68" s="24">
        <f>'[1]SHEET 1'!B68:B68</f>
        <v>4502261812</v>
      </c>
      <c r="C68" s="24">
        <f>'[1]SHEET 1'!C68:C68</f>
        <v>45642</v>
      </c>
      <c r="D68" s="24">
        <f>'[1]SHEET 1'!D68:D68</f>
        <v>45642</v>
      </c>
      <c r="E68" s="24">
        <f>'[1]SHEET 1'!E68:E68</f>
        <v>45719</v>
      </c>
      <c r="F68" s="24">
        <f>'[1]SHEET 1'!F68:F68</f>
        <v>45703</v>
      </c>
      <c r="G68" s="24">
        <f>'[1]SHEET 1'!G68:G68</f>
        <v>0</v>
      </c>
      <c r="H68" s="24" t="str">
        <f>'[1]SHEET 1'!H68:H68</f>
        <v>250809-10</v>
      </c>
      <c r="I68" s="24" t="str">
        <f>'[1]SHEET 1'!I68:I68</f>
        <v>Sulzer Pumps (UK) Ltd OEM</v>
      </c>
      <c r="J68" s="24">
        <f>'[1]SHEET 1'!J68:J68</f>
        <v>10</v>
      </c>
      <c r="K68" s="24" t="str">
        <f>'[1]SHEET 1'!K68:K68</f>
        <v>SPLIT RING;MACH;MPP</v>
      </c>
      <c r="L68" s="24" t="str">
        <f>'[1]SHEET 1'!L68:L68</f>
        <v>ASTM A564 Type 630 Cond H1150M</v>
      </c>
      <c r="M68" s="24" t="str">
        <f>'[1]SHEET 1'!M68:M68</f>
        <v>204256315001Q01</v>
      </c>
      <c r="N68" s="24" t="str">
        <f>'[1]SHEET 1'!N68:N68</f>
        <v>1-204256315</v>
      </c>
      <c r="O68" s="24" t="str">
        <f>'[1]SHEET 1'!O68:O68</f>
        <v>-</v>
      </c>
      <c r="P68" s="24">
        <f>'[1]SHEET 1'!P68:P68</f>
        <v>0</v>
      </c>
      <c r="Q68" s="24" t="str">
        <f>'[1]SHEET 1'!Q68:Q68</f>
        <v>QQP1005294140010-10 TASK 385</v>
      </c>
      <c r="R68" s="24">
        <f>'[1]SHEET 1'!R68:R68</f>
        <v>12</v>
      </c>
      <c r="S68" s="24">
        <f>'[1]SHEET 1'!S68:S68</f>
        <v>12</v>
      </c>
      <c r="T68" s="24">
        <f>'[1]SHEET 1'!T68:T68</f>
        <v>24302</v>
      </c>
      <c r="U68" s="24">
        <f>'[1]SHEET 1'!U68:U68</f>
        <v>45702</v>
      </c>
      <c r="V68" s="24">
        <f>'[1]SHEET 1'!V68:V68</f>
        <v>0</v>
      </c>
      <c r="W68" s="24" t="str">
        <f>'[1]SHEET 1'!W68:W68</f>
        <v>COMPLETE</v>
      </c>
      <c r="X68" s="24">
        <f>'[1]SHEET 1'!X68:X68</f>
        <v>98.5</v>
      </c>
      <c r="Y68" s="24">
        <f>'[1]SHEET 1'!Y68:Y68</f>
        <v>0</v>
      </c>
      <c r="Z68" s="24" t="str">
        <f>'[1]SHEET 1'!Z68:Z68</f>
        <v>GBP</v>
      </c>
      <c r="AA68" s="24">
        <f>'[1]SHEET 1'!AA68:AA68</f>
        <v>0</v>
      </c>
      <c r="AB68" s="27">
        <f>'[1]SHEET 1'!AB68:AB68</f>
        <v>45700</v>
      </c>
      <c r="AC68" s="24">
        <f>'[1]SHEET 1'!AC68:AC68</f>
        <v>0</v>
      </c>
      <c r="AD68" s="24">
        <f>'[1]SHEET 1'!AD68:AD68</f>
        <v>0</v>
      </c>
      <c r="AE68" s="24">
        <f>'[1]SHEET 1'!AE68:AE68</f>
        <v>0</v>
      </c>
      <c r="AF68" s="24">
        <f>'[1]SHEET 1'!AF68:AF68</f>
        <v>62</v>
      </c>
      <c r="AG68" s="24">
        <f>'[1]SHEET 1'!AG68:AG68</f>
        <v>38</v>
      </c>
      <c r="AH68" s="24">
        <f>'[1]SHEET 1'!AH68:AH68</f>
        <v>14</v>
      </c>
      <c r="BG68" s="6">
        <v>12</v>
      </c>
      <c r="BH68" s="18">
        <f t="shared" si="2"/>
        <v>1182</v>
      </c>
      <c r="BI68" s="6">
        <v>4</v>
      </c>
      <c r="BJ68" s="6"/>
      <c r="BK68" s="6">
        <v>12</v>
      </c>
      <c r="BL68" s="6"/>
      <c r="BM68" s="24" t="s">
        <v>71</v>
      </c>
      <c r="BN68" s="24" t="s">
        <v>82</v>
      </c>
      <c r="BO68" s="29">
        <v>45702</v>
      </c>
      <c r="BP68" s="27" t="s">
        <v>85</v>
      </c>
      <c r="BQ68" s="29">
        <v>45689</v>
      </c>
      <c r="BR68" s="29">
        <v>45687</v>
      </c>
    </row>
    <row r="69" spans="1:73" hidden="1" x14ac:dyDescent="0.25">
      <c r="A69" s="24">
        <f>'[1]SHEET 1'!A69:A69</f>
        <v>250813</v>
      </c>
      <c r="B69" s="24">
        <f>'[1]SHEET 1'!B69:B69</f>
        <v>4502262492</v>
      </c>
      <c r="C69" s="24">
        <f>'[1]SHEET 1'!C69:C69</f>
        <v>45643</v>
      </c>
      <c r="D69" s="24">
        <f>'[1]SHEET 1'!D69:D69</f>
        <v>45643</v>
      </c>
      <c r="E69" s="24">
        <f>'[1]SHEET 1'!E69:E69</f>
        <v>45702</v>
      </c>
      <c r="F69" s="24">
        <f>'[1]SHEET 1'!F69:F69</f>
        <v>45703</v>
      </c>
      <c r="G69" s="24">
        <f>'[1]SHEET 1'!G69:G69</f>
        <v>0</v>
      </c>
      <c r="H69" s="24" t="str">
        <f>'[1]SHEET 1'!H69:H69</f>
        <v>250813-10</v>
      </c>
      <c r="I69" s="24" t="str">
        <f>'[1]SHEET 1'!I69:I69</f>
        <v>Sulzer Leeds PMC</v>
      </c>
      <c r="J69" s="24">
        <f>'[1]SHEET 1'!J69:J69</f>
        <v>10</v>
      </c>
      <c r="K69" s="24" t="str">
        <f>'[1]SHEET 1'!K69:K69</f>
        <v>ADAPTER D65X40; 1/4"-28 UNF</v>
      </c>
      <c r="L69" s="24" t="str">
        <f>'[1]SHEET 1'!L69:L69</f>
        <v>Mild Steel Carbon steel Low C&lt;0.3%</v>
      </c>
      <c r="M69" s="24">
        <f>'[1]SHEET 1'!M69:M69</f>
        <v>204209785001</v>
      </c>
      <c r="N69" s="24" t="str">
        <f>'[1]SHEET 1'!N69:N69</f>
        <v>3-204209785</v>
      </c>
      <c r="O69" s="24" t="str">
        <f>'[1]SHEET 1'!O69:O69</f>
        <v>B</v>
      </c>
      <c r="P69" s="24">
        <f>'[1]SHEET 1'!P69:P69</f>
        <v>0</v>
      </c>
      <c r="Q69" s="24" t="str">
        <f>'[1]SHEET 1'!Q69:Q69</f>
        <v>PS-1001 REV 00</v>
      </c>
      <c r="R69" s="24">
        <f>'[1]SHEET 1'!R69:R69</f>
        <v>2</v>
      </c>
      <c r="S69" s="24">
        <f>'[1]SHEET 1'!S69:S69</f>
        <v>2</v>
      </c>
      <c r="T69" s="24">
        <f>'[1]SHEET 1'!T69:T69</f>
        <v>24303</v>
      </c>
      <c r="U69" s="24">
        <f>'[1]SHEET 1'!U69:U69</f>
        <v>45703</v>
      </c>
      <c r="V69" s="24">
        <f>'[1]SHEET 1'!V69:V69</f>
        <v>0</v>
      </c>
      <c r="W69" s="24" t="str">
        <f>'[1]SHEET 1'!W69:W69</f>
        <v>COMPLETE</v>
      </c>
      <c r="X69" s="24">
        <f>'[1]SHEET 1'!X69:X69</f>
        <v>90.1</v>
      </c>
      <c r="Y69" s="24">
        <f>'[1]SHEET 1'!Y69:Y69</f>
        <v>0</v>
      </c>
      <c r="Z69" s="24" t="str">
        <f>'[1]SHEET 1'!Z69:Z69</f>
        <v>GBP</v>
      </c>
      <c r="AA69" s="24">
        <f>'[1]SHEET 1'!AA69:AA69</f>
        <v>0</v>
      </c>
      <c r="AB69" s="27">
        <f>'[1]SHEET 1'!AB69:AB69</f>
        <v>45700</v>
      </c>
      <c r="AC69" s="24">
        <f>'[1]SHEET 1'!AC69:AC69</f>
        <v>0</v>
      </c>
      <c r="AD69" s="24">
        <f>'[1]SHEET 1'!AD69:AD69</f>
        <v>0</v>
      </c>
      <c r="AE69" s="24">
        <f>'[1]SHEET 1'!AE69:AE69</f>
        <v>0</v>
      </c>
      <c r="AF69" s="24">
        <f>'[1]SHEET 1'!AF69:AF69</f>
        <v>65</v>
      </c>
      <c r="AG69" s="24">
        <f>'[1]SHEET 1'!AG69:AG69</f>
        <v>0</v>
      </c>
      <c r="AH69" s="24">
        <f>'[1]SHEET 1'!AH69:AH69</f>
        <v>40</v>
      </c>
      <c r="BG69" s="6">
        <v>2</v>
      </c>
      <c r="BH69" s="18">
        <f t="shared" si="2"/>
        <v>180.2</v>
      </c>
      <c r="BI69" s="6">
        <v>4</v>
      </c>
      <c r="BJ69" s="6"/>
      <c r="BK69" s="6">
        <v>2</v>
      </c>
      <c r="BL69" s="6"/>
      <c r="BM69" s="24" t="s">
        <v>71</v>
      </c>
      <c r="BN69" s="24" t="s">
        <v>82</v>
      </c>
      <c r="BO69" s="29">
        <v>45700</v>
      </c>
      <c r="BP69" s="27" t="s">
        <v>85</v>
      </c>
      <c r="BQ69" s="29">
        <v>45689</v>
      </c>
      <c r="BR69" s="29">
        <v>45689</v>
      </c>
    </row>
    <row r="70" spans="1:73" hidden="1" x14ac:dyDescent="0.25">
      <c r="A70" s="24">
        <f>'[1]SHEET 1'!A70:A70</f>
        <v>250813</v>
      </c>
      <c r="B70" s="24">
        <f>'[1]SHEET 1'!B70:B70</f>
        <v>4502262492</v>
      </c>
      <c r="C70" s="24">
        <f>'[1]SHEET 1'!C70:C70</f>
        <v>45643</v>
      </c>
      <c r="D70" s="24">
        <f>'[1]SHEET 1'!D70:D70</f>
        <v>45643</v>
      </c>
      <c r="E70" s="24">
        <f>'[1]SHEET 1'!E70:E70</f>
        <v>45702</v>
      </c>
      <c r="F70" s="24">
        <f>'[1]SHEET 1'!F70:F70</f>
        <v>45703</v>
      </c>
      <c r="G70" s="24">
        <f>'[1]SHEET 1'!G70:G70</f>
        <v>0</v>
      </c>
      <c r="H70" s="24" t="str">
        <f>'[1]SHEET 1'!H70:H70</f>
        <v>250813-20</v>
      </c>
      <c r="I70" s="24" t="str">
        <f>'[1]SHEET 1'!I70:I70</f>
        <v>Sulzer Leeds PMC</v>
      </c>
      <c r="J70" s="24">
        <f>'[1]SHEET 1'!J70:J70</f>
        <v>20</v>
      </c>
      <c r="K70" s="24" t="str">
        <f>'[1]SHEET 1'!K70:K70</f>
        <v>CENTER SLEEVE;MACH</v>
      </c>
      <c r="L70" s="24" t="str">
        <f>'[1]SHEET 1'!L70:L70</f>
        <v>ASTM A276 UNS S41000+Stel.6</v>
      </c>
      <c r="M70" s="24" t="str">
        <f>'[1]SHEET 1'!M70:M70</f>
        <v>204250063001Q01</v>
      </c>
      <c r="N70" s="24" t="str">
        <f>'[1]SHEET 1'!N70:N70</f>
        <v>2-204250063</v>
      </c>
      <c r="O70" s="24" t="str">
        <f>'[1]SHEET 1'!O70:O70</f>
        <v>-</v>
      </c>
      <c r="P70" s="24" t="str">
        <f>'[1]SHEET 1'!P70:P70</f>
        <v>STEL.6</v>
      </c>
      <c r="Q70" s="24" t="str">
        <f>'[1]SHEET 1'!Q70:Q70</f>
        <v>QQP1005719930010-01 TASK 260</v>
      </c>
      <c r="R70" s="24">
        <f>'[1]SHEET 1'!R70:R70</f>
        <v>1</v>
      </c>
      <c r="S70" s="24">
        <f>'[1]SHEET 1'!S70:S70</f>
        <v>1</v>
      </c>
      <c r="T70" s="24">
        <f>'[1]SHEET 1'!T70:T70</f>
        <v>24303</v>
      </c>
      <c r="U70" s="24">
        <f>'[1]SHEET 1'!U70:U70</f>
        <v>45703</v>
      </c>
      <c r="V70" s="24">
        <f>'[1]SHEET 1'!V70:V70</f>
        <v>0</v>
      </c>
      <c r="W70" s="24" t="str">
        <f>'[1]SHEET 1'!W70:W70</f>
        <v>COMPLETE</v>
      </c>
      <c r="X70" s="24">
        <f>'[1]SHEET 1'!X70:X70</f>
        <v>919</v>
      </c>
      <c r="Y70" s="24">
        <f>'[1]SHEET 1'!Y70:Y70</f>
        <v>0</v>
      </c>
      <c r="Z70" s="24" t="str">
        <f>'[1]SHEET 1'!Z70:Z70</f>
        <v>GBP</v>
      </c>
      <c r="AA70" s="24">
        <f>'[1]SHEET 1'!AA70:AA70</f>
        <v>0</v>
      </c>
      <c r="AB70" s="27">
        <f>'[1]SHEET 1'!AB70:AB70</f>
        <v>45700</v>
      </c>
      <c r="AC70" s="24">
        <f>'[1]SHEET 1'!AC70:AC70</f>
        <v>0</v>
      </c>
      <c r="AD70" s="24">
        <f>'[1]SHEET 1'!AD70:AD70</f>
        <v>0</v>
      </c>
      <c r="AE70" s="24">
        <f>'[1]SHEET 1'!AE70:AE70</f>
        <v>0</v>
      </c>
      <c r="AF70" s="24">
        <f>'[1]SHEET 1'!AF70:AF70</f>
        <v>177.57</v>
      </c>
      <c r="AG70" s="24">
        <f>'[1]SHEET 1'!AG70:AG70</f>
        <v>100</v>
      </c>
      <c r="AH70" s="24">
        <f>'[1]SHEET 1'!AH70:AH70</f>
        <v>85</v>
      </c>
      <c r="BG70" s="6">
        <v>1</v>
      </c>
      <c r="BH70" s="18">
        <f t="shared" si="2"/>
        <v>919</v>
      </c>
      <c r="BI70" s="6">
        <v>4</v>
      </c>
      <c r="BJ70" s="6"/>
      <c r="BK70" s="6">
        <v>1</v>
      </c>
      <c r="BL70" s="6"/>
      <c r="BM70" s="24" t="s">
        <v>71</v>
      </c>
      <c r="BN70" s="24" t="s">
        <v>82</v>
      </c>
      <c r="BO70" s="29">
        <v>45693</v>
      </c>
      <c r="BP70" s="29"/>
      <c r="BQ70" s="29"/>
      <c r="BR70" s="29"/>
    </row>
    <row r="71" spans="1:73" hidden="1" x14ac:dyDescent="0.25">
      <c r="A71" s="24">
        <f>'[1]SHEET 1'!A71:A71</f>
        <v>250813</v>
      </c>
      <c r="B71" s="24">
        <f>'[1]SHEET 1'!B71:B71</f>
        <v>4502262492</v>
      </c>
      <c r="C71" s="24">
        <f>'[1]SHEET 1'!C71:C71</f>
        <v>45643</v>
      </c>
      <c r="D71" s="24">
        <f>'[1]SHEET 1'!D71:D71</f>
        <v>45643</v>
      </c>
      <c r="E71" s="24">
        <f>'[1]SHEET 1'!E71:E71</f>
        <v>45702</v>
      </c>
      <c r="F71" s="24">
        <f>'[1]SHEET 1'!F71:F71</f>
        <v>45703</v>
      </c>
      <c r="G71" s="24">
        <f>'[1]SHEET 1'!G71:G71</f>
        <v>0</v>
      </c>
      <c r="H71" s="24" t="str">
        <f>'[1]SHEET 1'!H71:H71</f>
        <v>250813-30</v>
      </c>
      <c r="I71" s="24" t="str">
        <f>'[1]SHEET 1'!I71:I71</f>
        <v>Sulzer Leeds PMC</v>
      </c>
      <c r="J71" s="24">
        <f>'[1]SHEET 1'!J71:J71</f>
        <v>30</v>
      </c>
      <c r="K71" s="24" t="str">
        <f>'[1]SHEET 1'!K71:K71</f>
        <v>ADAPTER;BUY-OUT PART;D65 x 40;M8 x 1.25</v>
      </c>
      <c r="L71" s="24" t="str">
        <f>'[1]SHEET 1'!L71:L71</f>
        <v>ASTM A276 Type 316L</v>
      </c>
      <c r="M71" s="24">
        <f>'[1]SHEET 1'!M71:M71</f>
        <v>204250494002</v>
      </c>
      <c r="N71" s="24" t="str">
        <f>'[1]SHEET 1'!N71:N71</f>
        <v>3-204250494</v>
      </c>
      <c r="O71" s="24" t="str">
        <f>'[1]SHEET 1'!O71:O71</f>
        <v>-</v>
      </c>
      <c r="P71" s="24">
        <f>'[1]SHEET 1'!P71:P71</f>
        <v>0</v>
      </c>
      <c r="Q71" s="24" t="str">
        <f>'[1]SHEET 1'!Q71:Q71</f>
        <v>PS-1001 REV 00</v>
      </c>
      <c r="R71" s="24">
        <f>'[1]SHEET 1'!R71:R71</f>
        <v>2</v>
      </c>
      <c r="S71" s="24">
        <f>'[1]SHEET 1'!S71:S71</f>
        <v>2</v>
      </c>
      <c r="T71" s="24">
        <f>'[1]SHEET 1'!T71:T71</f>
        <v>24303</v>
      </c>
      <c r="U71" s="24">
        <f>'[1]SHEET 1'!U71:U71</f>
        <v>45703</v>
      </c>
      <c r="V71" s="24">
        <f>'[1]SHEET 1'!V71:V71</f>
        <v>0</v>
      </c>
      <c r="W71" s="24" t="str">
        <f>'[1]SHEET 1'!W71:W71</f>
        <v>COMPLETE</v>
      </c>
      <c r="X71" s="24">
        <f>'[1]SHEET 1'!X71:X71</f>
        <v>87.9</v>
      </c>
      <c r="Y71" s="24">
        <f>'[1]SHEET 1'!Y71:Y71</f>
        <v>0</v>
      </c>
      <c r="Z71" s="24" t="str">
        <f>'[1]SHEET 1'!Z71:Z71</f>
        <v>GBP</v>
      </c>
      <c r="AA71" s="24">
        <f>'[1]SHEET 1'!AA71:AA71</f>
        <v>0</v>
      </c>
      <c r="AB71" s="27">
        <f>'[1]SHEET 1'!AB71:AB71</f>
        <v>45700</v>
      </c>
      <c r="AC71" s="24">
        <f>'[1]SHEET 1'!AC71:AC71</f>
        <v>0</v>
      </c>
      <c r="AD71" s="24">
        <f>'[1]SHEET 1'!AD71:AD71</f>
        <v>0</v>
      </c>
      <c r="AE71" s="24">
        <f>'[1]SHEET 1'!AE71:AE71</f>
        <v>0</v>
      </c>
      <c r="AF71" s="24">
        <f>'[1]SHEET 1'!AF71:AF71</f>
        <v>65</v>
      </c>
      <c r="AG71" s="24">
        <f>'[1]SHEET 1'!AG71:AG71</f>
        <v>0</v>
      </c>
      <c r="AH71" s="24">
        <f>'[1]SHEET 1'!AH71:AH71</f>
        <v>40</v>
      </c>
      <c r="BG71" s="6">
        <v>2</v>
      </c>
      <c r="BH71" s="18">
        <f t="shared" si="2"/>
        <v>175.8</v>
      </c>
      <c r="BI71" s="6">
        <v>4</v>
      </c>
      <c r="BJ71" s="6"/>
      <c r="BK71" s="6">
        <v>2</v>
      </c>
      <c r="BL71" s="6"/>
      <c r="BM71" s="24" t="s">
        <v>71</v>
      </c>
      <c r="BN71" s="24" t="s">
        <v>82</v>
      </c>
      <c r="BO71" s="29">
        <v>45700</v>
      </c>
      <c r="BP71" s="27" t="s">
        <v>85</v>
      </c>
      <c r="BQ71" s="29">
        <v>45689</v>
      </c>
      <c r="BR71" s="29">
        <v>45689</v>
      </c>
    </row>
    <row r="72" spans="1:73" hidden="1" x14ac:dyDescent="0.25">
      <c r="A72" s="24">
        <f>'[1]SHEET 1'!A72:A72</f>
        <v>250813</v>
      </c>
      <c r="B72" s="24">
        <f>'[1]SHEET 1'!B72:B72</f>
        <v>4502262492</v>
      </c>
      <c r="C72" s="24">
        <f>'[1]SHEET 1'!C72:C72</f>
        <v>45643</v>
      </c>
      <c r="D72" s="24">
        <f>'[1]SHEET 1'!D72:D72</f>
        <v>45643</v>
      </c>
      <c r="E72" s="24">
        <f>'[1]SHEET 1'!E72:E72</f>
        <v>45702</v>
      </c>
      <c r="F72" s="24">
        <f>'[1]SHEET 1'!F72:F72</f>
        <v>45703</v>
      </c>
      <c r="G72" s="24">
        <f>'[1]SHEET 1'!G72:G72</f>
        <v>0</v>
      </c>
      <c r="H72" s="24" t="str">
        <f>'[1]SHEET 1'!H72:H72</f>
        <v>250813-40</v>
      </c>
      <c r="I72" s="24" t="str">
        <f>'[1]SHEET 1'!I72:I72</f>
        <v>Sulzer Leeds PMC</v>
      </c>
      <c r="J72" s="24">
        <f>'[1]SHEET 1'!J72:J72</f>
        <v>40</v>
      </c>
      <c r="K72" s="24" t="str">
        <f>'[1]SHEET 1'!K72:K72</f>
        <v>THROTTLE SLEEVE;MACH</v>
      </c>
      <c r="L72" s="24" t="str">
        <f>'[1]SHEET 1'!L72:L72</f>
        <v>ASTM A276 UNS S41000+Stel.6</v>
      </c>
      <c r="M72" s="24" t="str">
        <f>'[1]SHEET 1'!M72:M72</f>
        <v>204250062001Q01</v>
      </c>
      <c r="N72" s="24" t="str">
        <f>'[1]SHEET 1'!N72:N72</f>
        <v>2-204250062</v>
      </c>
      <c r="O72" s="24" t="str">
        <f>'[1]SHEET 1'!O72:O72</f>
        <v>-</v>
      </c>
      <c r="P72" s="24" t="str">
        <f>'[1]SHEET 1'!P72:P72</f>
        <v>STEL.6</v>
      </c>
      <c r="Q72" s="24" t="str">
        <f>'[1]SHEET 1'!Q72:Q72</f>
        <v>QQP1005719930010-01 TASK 260</v>
      </c>
      <c r="R72" s="24">
        <f>'[1]SHEET 1'!R72:R72</f>
        <v>1</v>
      </c>
      <c r="S72" s="24">
        <f>'[1]SHEET 1'!S72:S72</f>
        <v>1</v>
      </c>
      <c r="T72" s="24">
        <f>'[1]SHEET 1'!T72:T72</f>
        <v>24303</v>
      </c>
      <c r="U72" s="24">
        <f>'[1]SHEET 1'!U72:U72</f>
        <v>45703</v>
      </c>
      <c r="V72" s="24">
        <f>'[1]SHEET 1'!V72:V72</f>
        <v>0</v>
      </c>
      <c r="W72" s="24" t="str">
        <f>'[1]SHEET 1'!W72:W72</f>
        <v>COMPLETE</v>
      </c>
      <c r="X72" s="24">
        <f>'[1]SHEET 1'!X72:X72</f>
        <v>762.2</v>
      </c>
      <c r="Y72" s="24">
        <f>'[1]SHEET 1'!Y72:Y72</f>
        <v>0</v>
      </c>
      <c r="Z72" s="24" t="str">
        <f>'[1]SHEET 1'!Z72:Z72</f>
        <v>GBP</v>
      </c>
      <c r="AA72" s="24">
        <f>'[1]SHEET 1'!AA72:AA72</f>
        <v>0</v>
      </c>
      <c r="AB72" s="27">
        <f>'[1]SHEET 1'!AB72:AB72</f>
        <v>45700</v>
      </c>
      <c r="AC72" s="24">
        <f>'[1]SHEET 1'!AC72:AC72</f>
        <v>0</v>
      </c>
      <c r="AD72" s="24">
        <f>'[1]SHEET 1'!AD72:AD72</f>
        <v>0</v>
      </c>
      <c r="AE72" s="24">
        <f>'[1]SHEET 1'!AE72:AE72</f>
        <v>0</v>
      </c>
      <c r="AF72" s="24">
        <f>'[1]SHEET 1'!AF72:AF72</f>
        <v>115.65</v>
      </c>
      <c r="AG72" s="24">
        <f>'[1]SHEET 1'!AG72:AG72</f>
        <v>97</v>
      </c>
      <c r="AH72" s="24">
        <f>'[1]SHEET 1'!AH72:AH72</f>
        <v>164</v>
      </c>
      <c r="BG72" s="6">
        <v>1</v>
      </c>
      <c r="BH72" s="18">
        <f t="shared" si="2"/>
        <v>762.2</v>
      </c>
      <c r="BI72" s="6">
        <v>4</v>
      </c>
      <c r="BJ72" s="6"/>
      <c r="BK72" s="6">
        <v>1</v>
      </c>
      <c r="BL72" s="6"/>
      <c r="BM72" s="24" t="s">
        <v>71</v>
      </c>
      <c r="BN72" s="24" t="s">
        <v>82</v>
      </c>
      <c r="BO72" s="29">
        <v>45700</v>
      </c>
      <c r="BP72" s="29"/>
      <c r="BQ72" s="29"/>
      <c r="BR72" s="29"/>
    </row>
    <row r="73" spans="1:73" hidden="1" x14ac:dyDescent="0.25">
      <c r="A73" s="24">
        <f>'[1]SHEET 1'!A73:A73</f>
        <v>250813</v>
      </c>
      <c r="B73" s="24">
        <f>'[1]SHEET 1'!B73:B73</f>
        <v>4502262492</v>
      </c>
      <c r="C73" s="24">
        <f>'[1]SHEET 1'!C73:C73</f>
        <v>45643</v>
      </c>
      <c r="D73" s="24">
        <f>'[1]SHEET 1'!D73:D73</f>
        <v>45643</v>
      </c>
      <c r="E73" s="24">
        <f>'[1]SHEET 1'!E73:E73</f>
        <v>45716</v>
      </c>
      <c r="F73" s="24">
        <f>'[1]SHEET 1'!F73:F73</f>
        <v>45746</v>
      </c>
      <c r="G73" s="24">
        <f>'[1]SHEET 1'!G73:G73</f>
        <v>0</v>
      </c>
      <c r="H73" s="24" t="str">
        <f>'[1]SHEET 1'!H73:H73</f>
        <v>250813-50</v>
      </c>
      <c r="I73" s="24" t="str">
        <f>'[1]SHEET 1'!I73:I73</f>
        <v>Sulzer Leeds PMC</v>
      </c>
      <c r="J73" s="24">
        <f>'[1]SHEET 1'!J73:J73</f>
        <v>50</v>
      </c>
      <c r="K73" s="24" t="str">
        <f>'[1]SHEET 1'!K73:K73</f>
        <v>STAGE PIECE 1-2 D222/114.6 X 136.5</v>
      </c>
      <c r="L73" s="24" t="str">
        <f>'[1]SHEET 1'!L73:L73</f>
        <v>UNS S32760+SUME SA NACE MR0175</v>
      </c>
      <c r="M73" s="24">
        <f>'[1]SHEET 1'!M73:M73</f>
        <v>204234264001</v>
      </c>
      <c r="N73" s="24" t="str">
        <f>'[1]SHEET 1'!N73:N73</f>
        <v>2-204234264/2-204211688(Reference)</v>
      </c>
      <c r="O73" s="24" t="str">
        <f>'[1]SHEET 1'!O73:O73</f>
        <v>-</v>
      </c>
      <c r="P73" s="24" t="str">
        <f>'[1]SHEET 1'!P73:P73</f>
        <v>SUME SA</v>
      </c>
      <c r="Q73" s="24" t="str">
        <f>'[1]SHEET 1'!Q73:Q73</f>
        <v>DP Pre and post SUME/QQP1005731560010-01 Task 260</v>
      </c>
      <c r="R73" s="24">
        <f>'[1]SHEET 1'!R73:R73</f>
        <v>1</v>
      </c>
      <c r="S73" s="24">
        <f>'[1]SHEET 1'!S73:S73</f>
        <v>1</v>
      </c>
      <c r="T73" s="24">
        <f>'[1]SHEET 1'!T73:T73</f>
        <v>25078</v>
      </c>
      <c r="U73" s="24">
        <f>'[1]SHEET 1'!U73:U73</f>
        <v>45825</v>
      </c>
      <c r="V73" s="24">
        <f>'[1]SHEET 1'!V73:V73</f>
        <v>0</v>
      </c>
      <c r="W73" s="24" t="str">
        <f>'[1]SHEET 1'!W73:W73</f>
        <v>COMPLETE</v>
      </c>
      <c r="X73" s="24">
        <f>'[1]SHEET 1'!X73:X73</f>
        <v>2412.1</v>
      </c>
      <c r="Y73" s="24">
        <f>'[1]SHEET 1'!Y73:Y73</f>
        <v>0</v>
      </c>
      <c r="Z73" s="24" t="str">
        <f>'[1]SHEET 1'!Z73:Z73</f>
        <v>GBP</v>
      </c>
      <c r="AA73" s="24">
        <f>'[1]SHEET 1'!AA73:AA73</f>
        <v>0</v>
      </c>
      <c r="AB73" s="27">
        <f>'[1]SHEET 1'!AB73:AB73</f>
        <v>45743</v>
      </c>
      <c r="AC73" s="24">
        <f>'[1]SHEET 1'!AC73:AC73</f>
        <v>0</v>
      </c>
      <c r="AD73" s="24">
        <f>'[1]SHEET 1'!AD73:AD73</f>
        <v>0</v>
      </c>
      <c r="AE73" s="24">
        <f>'[1]SHEET 1'!AE73:AE73</f>
        <v>0</v>
      </c>
      <c r="AF73" s="24">
        <f>'[1]SHEET 1'!AF73:AF73</f>
        <v>222</v>
      </c>
      <c r="AG73" s="24">
        <f>'[1]SHEET 1'!AG73:AG73</f>
        <v>0</v>
      </c>
      <c r="AH73" s="24">
        <f>'[1]SHEET 1'!AH73:AH73</f>
        <v>52</v>
      </c>
      <c r="BG73" s="6">
        <v>1</v>
      </c>
      <c r="BH73" s="18">
        <f t="shared" si="2"/>
        <v>2412.1</v>
      </c>
      <c r="BI73" s="6">
        <v>1</v>
      </c>
      <c r="BJ73" s="6"/>
      <c r="BK73" s="37">
        <v>1</v>
      </c>
      <c r="BL73" s="37"/>
      <c r="BM73" s="41" t="s">
        <v>71</v>
      </c>
      <c r="BN73" s="24" t="s">
        <v>82</v>
      </c>
      <c r="BO73" s="29">
        <v>45834</v>
      </c>
      <c r="BP73" s="27" t="s">
        <v>85</v>
      </c>
      <c r="BQ73" s="29">
        <v>45721</v>
      </c>
      <c r="BR73" s="29">
        <v>45715</v>
      </c>
      <c r="BS73" s="33" t="s">
        <v>109</v>
      </c>
      <c r="BT73" s="30"/>
      <c r="BU73" s="30">
        <v>45814</v>
      </c>
    </row>
    <row r="74" spans="1:73" hidden="1" x14ac:dyDescent="0.25">
      <c r="A74" s="24">
        <f>'[1]SHEET 1'!A74:A74</f>
        <v>250813</v>
      </c>
      <c r="B74" s="24">
        <f>'[1]SHEET 1'!B74:B74</f>
        <v>4502262492</v>
      </c>
      <c r="C74" s="24">
        <f>'[1]SHEET 1'!C74:C74</f>
        <v>45643</v>
      </c>
      <c r="D74" s="24">
        <f>'[1]SHEET 1'!D74:D74</f>
        <v>45643</v>
      </c>
      <c r="E74" s="24">
        <f>'[1]SHEET 1'!E74:E74</f>
        <v>45716</v>
      </c>
      <c r="F74" s="24">
        <f>'[1]SHEET 1'!F74:F74</f>
        <v>45746</v>
      </c>
      <c r="G74" s="24">
        <f>'[1]SHEET 1'!G74:G74</f>
        <v>0</v>
      </c>
      <c r="H74" s="24" t="str">
        <f>'[1]SHEET 1'!H74:H74</f>
        <v>250813-50A</v>
      </c>
      <c r="I74" s="24" t="str">
        <f>'[1]SHEET 1'!I74:I74</f>
        <v>Sulzer Leeds PMC</v>
      </c>
      <c r="J74" s="24" t="str">
        <f>'[1]SHEET 1'!J74:J74</f>
        <v>50A</v>
      </c>
      <c r="K74" s="24" t="str">
        <f>'[1]SHEET 1'!K74:K74</f>
        <v>LUGS</v>
      </c>
      <c r="L74" s="24" t="str">
        <f>'[1]SHEET 1'!L74:L74</f>
        <v>UNS S32760</v>
      </c>
      <c r="M74" s="24" t="str">
        <f>'[1]SHEET 1'!M74:M74</f>
        <v>204234264001-LUGS</v>
      </c>
      <c r="N74" s="24" t="str">
        <f>'[1]SHEET 1'!N74:N74</f>
        <v>2-204234264/2-204211688(Reference)</v>
      </c>
      <c r="O74" s="24" t="str">
        <f>'[1]SHEET 1'!O74:O74</f>
        <v>-</v>
      </c>
      <c r="P74" s="24" t="str">
        <f>'[1]SHEET 1'!P74:P74</f>
        <v>Lugs will be welded on the face</v>
      </c>
      <c r="Q74" s="24" t="str">
        <f>'[1]SHEET 1'!Q74:Q74</f>
        <v>QQP1005731560010-01 Task 260</v>
      </c>
      <c r="R74" s="24">
        <f>'[1]SHEET 1'!R74:R74</f>
        <v>3</v>
      </c>
      <c r="S74" s="24">
        <f>'[1]SHEET 1'!S74:S74</f>
        <v>3</v>
      </c>
      <c r="T74" s="24">
        <f>'[1]SHEET 1'!T74:T74</f>
        <v>25078</v>
      </c>
      <c r="U74" s="24">
        <f>'[1]SHEET 1'!U74:U74</f>
        <v>45825</v>
      </c>
      <c r="V74" s="24">
        <f>'[1]SHEET 1'!V74:V74</f>
        <v>0</v>
      </c>
      <c r="W74" s="24" t="str">
        <f>'[1]SHEET 1'!W74:W74</f>
        <v>COMPLETE</v>
      </c>
      <c r="X74" s="24">
        <f>'[1]SHEET 1'!X74:X74</f>
        <v>0</v>
      </c>
      <c r="Y74" s="24">
        <f>'[1]SHEET 1'!Y74:Y74</f>
        <v>0</v>
      </c>
      <c r="Z74" s="24" t="str">
        <f>'[1]SHEET 1'!Z74:Z74</f>
        <v>GBP</v>
      </c>
      <c r="AA74" s="24">
        <f>'[1]SHEET 1'!AA74:AA74</f>
        <v>0</v>
      </c>
      <c r="AB74" s="27">
        <f>'[1]SHEET 1'!AB74:AB74</f>
        <v>45743</v>
      </c>
      <c r="AC74" s="24">
        <f>'[1]SHEET 1'!AC74:AC74</f>
        <v>0</v>
      </c>
      <c r="AD74" s="24">
        <f>'[1]SHEET 1'!AD74:AD74</f>
        <v>0</v>
      </c>
      <c r="AE74" s="24">
        <f>'[1]SHEET 1'!AE74:AE74</f>
        <v>0</v>
      </c>
      <c r="AF74" s="24">
        <f>'[1]SHEET 1'!AF74:AF74</f>
        <v>42</v>
      </c>
      <c r="AG74" s="24">
        <f>'[1]SHEET 1'!AG74:AG74</f>
        <v>0</v>
      </c>
      <c r="AH74" s="24">
        <f>'[1]SHEET 1'!AH74:AH74</f>
        <v>66.7</v>
      </c>
      <c r="BG74" s="6">
        <v>3</v>
      </c>
      <c r="BH74" s="18">
        <f t="shared" si="2"/>
        <v>0</v>
      </c>
      <c r="BI74" s="6">
        <v>1</v>
      </c>
      <c r="BJ74" s="6"/>
      <c r="BK74" s="6"/>
      <c r="BL74" s="6"/>
      <c r="BM74" s="24" t="s">
        <v>71</v>
      </c>
      <c r="BN74" s="17"/>
      <c r="BO74" s="29"/>
      <c r="BP74" s="27" t="s">
        <v>108</v>
      </c>
      <c r="BQ74" s="29">
        <v>45720</v>
      </c>
      <c r="BR74" s="29">
        <v>45715</v>
      </c>
    </row>
    <row r="75" spans="1:73" hidden="1" x14ac:dyDescent="0.25">
      <c r="A75" s="24">
        <f>'[1]SHEET 1'!A75:A75</f>
        <v>250813</v>
      </c>
      <c r="B75" s="24">
        <f>'[1]SHEET 1'!B75:B75</f>
        <v>4502262492</v>
      </c>
      <c r="C75" s="24">
        <f>'[1]SHEET 1'!C75:C75</f>
        <v>45643</v>
      </c>
      <c r="D75" s="24">
        <f>'[1]SHEET 1'!D75:D75</f>
        <v>45643</v>
      </c>
      <c r="E75" s="24">
        <f>'[1]SHEET 1'!E75:E75</f>
        <v>45716</v>
      </c>
      <c r="F75" s="24">
        <f>'[1]SHEET 1'!F75:F75</f>
        <v>45746</v>
      </c>
      <c r="G75" s="24">
        <f>'[1]SHEET 1'!G75:G75</f>
        <v>0</v>
      </c>
      <c r="H75" s="24" t="str">
        <f>'[1]SHEET 1'!H75:H75</f>
        <v>250813-60</v>
      </c>
      <c r="I75" s="24" t="str">
        <f>'[1]SHEET 1'!I75:I75</f>
        <v>Sulzer Leeds PMC</v>
      </c>
      <c r="J75" s="24">
        <f>'[1]SHEET 1'!J75:J75</f>
        <v>60</v>
      </c>
      <c r="K75" s="24" t="str">
        <f>'[1]SHEET 1'!K75:K75</f>
        <v>CENTRE STAGE PIECE D222/108 X 80</v>
      </c>
      <c r="L75" s="24" t="str">
        <f>'[1]SHEET 1'!L75:L75</f>
        <v>UNS S32760+SUME SA NACE MR0175</v>
      </c>
      <c r="M75" s="24">
        <f>'[1]SHEET 1'!M75:M75</f>
        <v>204234266001</v>
      </c>
      <c r="N75" s="24" t="str">
        <f>'[1]SHEET 1'!N75:N75</f>
        <v>2-204234266</v>
      </c>
      <c r="O75" s="24" t="str">
        <f>'[1]SHEET 1'!O75:O75</f>
        <v>-</v>
      </c>
      <c r="P75" s="24" t="str">
        <f>'[1]SHEET 1'!P75:P75</f>
        <v>SUME SA</v>
      </c>
      <c r="Q75" s="24" t="str">
        <f>'[1]SHEET 1'!Q75:Q75</f>
        <v>DP Pre and post SUME/QQP1005731560010-01 Task 260</v>
      </c>
      <c r="R75" s="24">
        <f>'[1]SHEET 1'!R75:R75</f>
        <v>1</v>
      </c>
      <c r="S75" s="24">
        <f>'[1]SHEET 1'!S75:S75</f>
        <v>1</v>
      </c>
      <c r="T75" s="24">
        <f>'[1]SHEET 1'!T75:T75</f>
        <v>25138</v>
      </c>
      <c r="U75" s="24">
        <f>'[1]SHEET 1'!U75:U75</f>
        <v>45869</v>
      </c>
      <c r="V75" s="24">
        <f>'[1]SHEET 1'!V75:V75</f>
        <v>0</v>
      </c>
      <c r="W75" s="24" t="str">
        <f>'[1]SHEET 1'!W75:W75</f>
        <v>COMPLETE</v>
      </c>
      <c r="X75" s="24">
        <f>'[1]SHEET 1'!X75:X75</f>
        <v>1803.1</v>
      </c>
      <c r="Y75" s="24">
        <f>'[1]SHEET 1'!Y75:Y75</f>
        <v>0</v>
      </c>
      <c r="Z75" s="24" t="str">
        <f>'[1]SHEET 1'!Z75:Z75</f>
        <v>GBP</v>
      </c>
      <c r="AA75" s="24">
        <f>'[1]SHEET 1'!AA75:AA75</f>
        <v>0</v>
      </c>
      <c r="AB75" s="27">
        <f>'[1]SHEET 1'!AB75:AB75</f>
        <v>45743</v>
      </c>
      <c r="AC75" s="24">
        <f>'[1]SHEET 1'!AC75:AC75</f>
        <v>0</v>
      </c>
      <c r="AD75" s="24">
        <f>'[1]SHEET 1'!AD75:AD75</f>
        <v>0</v>
      </c>
      <c r="AE75" s="24">
        <f>'[1]SHEET 1'!AE75:AE75</f>
        <v>0</v>
      </c>
      <c r="AF75" s="24">
        <f>'[1]SHEET 1'!AF75:AF75</f>
        <v>222</v>
      </c>
      <c r="AG75" s="24">
        <f>'[1]SHEET 1'!AG75:AG75</f>
        <v>108</v>
      </c>
      <c r="AH75" s="24">
        <f>'[1]SHEET 1'!AH75:AH75</f>
        <v>80</v>
      </c>
      <c r="BG75" s="6">
        <v>1</v>
      </c>
      <c r="BH75" s="18">
        <f t="shared" si="2"/>
        <v>1803.1</v>
      </c>
      <c r="BI75" s="6">
        <v>4</v>
      </c>
      <c r="BJ75" s="6"/>
      <c r="BK75" s="6">
        <v>1</v>
      </c>
      <c r="BL75" s="6"/>
      <c r="BM75" s="24" t="s">
        <v>71</v>
      </c>
      <c r="BN75" s="24" t="s">
        <v>82</v>
      </c>
      <c r="BO75" s="29">
        <v>45881</v>
      </c>
      <c r="BP75" s="27" t="s">
        <v>109</v>
      </c>
      <c r="BQ75" s="29"/>
      <c r="BR75" s="29">
        <v>45861</v>
      </c>
      <c r="BS75" s="33"/>
      <c r="BU75" s="30"/>
    </row>
    <row r="76" spans="1:73" hidden="1" x14ac:dyDescent="0.25">
      <c r="A76" s="24">
        <f>'[1]SHEET 1'!A76:A76</f>
        <v>250826</v>
      </c>
      <c r="B76" s="24">
        <f>'[1]SHEET 1'!B76:B76</f>
        <v>4502263753</v>
      </c>
      <c r="C76" s="24">
        <f>'[1]SHEET 1'!C76:C76</f>
        <v>45645</v>
      </c>
      <c r="D76" s="24">
        <f>'[1]SHEET 1'!D76:D76</f>
        <v>45646</v>
      </c>
      <c r="E76" s="24">
        <f>'[1]SHEET 1'!E76:E76</f>
        <v>45723</v>
      </c>
      <c r="F76" s="24">
        <f>'[1]SHEET 1'!F76:F76</f>
        <v>45698</v>
      </c>
      <c r="G76" s="24">
        <f>'[1]SHEET 1'!G76:G76</f>
        <v>0</v>
      </c>
      <c r="H76" s="24" t="str">
        <f>'[1]SHEET 1'!H76:H76</f>
        <v>250826-10</v>
      </c>
      <c r="I76" s="24" t="str">
        <f>'[1]SHEET 1'!I76:I76</f>
        <v>SULZER PUMPS (CANADA) INC</v>
      </c>
      <c r="J76" s="24">
        <f>'[1]SHEET 1'!J76:J76</f>
        <v>10</v>
      </c>
      <c r="K76" s="24" t="str">
        <f>'[1]SHEET 1'!K76:K76</f>
        <v>RING,IMPLR</v>
      </c>
      <c r="L76" s="24" t="str">
        <f>'[1]SHEET 1'!L76:L76</f>
        <v>AISI Gr 316L+STEL.1</v>
      </c>
      <c r="M76" s="24">
        <f>'[1]SHEET 1'!M76:M76</f>
        <v>1133047</v>
      </c>
      <c r="N76" s="24" t="str">
        <f>'[1]SHEET 1'!N76:N76</f>
        <v>A42048-000</v>
      </c>
      <c r="O76" s="24" t="str">
        <f>'[1]SHEET 1'!O76:O76</f>
        <v>E</v>
      </c>
      <c r="P76" s="24" t="str">
        <f>'[1]SHEET 1'!P76:P76</f>
        <v>STEL.1</v>
      </c>
      <c r="Q76" s="24">
        <f>'[1]SHEET 1'!Q76:Q76</f>
        <v>0</v>
      </c>
      <c r="R76" s="24">
        <f>'[1]SHEET 1'!R76:R76</f>
        <v>1</v>
      </c>
      <c r="S76" s="24">
        <f>'[1]SHEET 1'!S76:S76</f>
        <v>1</v>
      </c>
      <c r="T76" s="24">
        <f>'[1]SHEET 1'!T76:T76</f>
        <v>24298</v>
      </c>
      <c r="U76" s="24">
        <f>'[1]SHEET 1'!U76:U76</f>
        <v>45694</v>
      </c>
      <c r="V76" s="24">
        <f>'[1]SHEET 1'!V76:V76</f>
        <v>0</v>
      </c>
      <c r="W76" s="24" t="str">
        <f>'[1]SHEET 1'!W76:W76</f>
        <v>COMPLETE</v>
      </c>
      <c r="X76" s="24">
        <f>'[1]SHEET 1'!X76:X76</f>
        <v>334.3</v>
      </c>
      <c r="Y76" s="24">
        <f>'[1]SHEET 1'!Y76:Y76</f>
        <v>0</v>
      </c>
      <c r="Z76" s="24" t="str">
        <f>'[1]SHEET 1'!Z76:Z76</f>
        <v>USD</v>
      </c>
      <c r="AA76" s="24">
        <f>'[1]SHEET 1'!AA76:AA76</f>
        <v>0</v>
      </c>
      <c r="AB76" s="27">
        <f>'[1]SHEET 1'!AB76:AB76</f>
        <v>45695</v>
      </c>
      <c r="AC76" s="24">
        <f>'[1]SHEET 1'!AC76:AC76</f>
        <v>0</v>
      </c>
      <c r="AD76" s="24">
        <f>'[1]SHEET 1'!AD76:AD76</f>
        <v>0</v>
      </c>
      <c r="AE76" s="24">
        <f>'[1]SHEET 1'!AE76:AE76</f>
        <v>0</v>
      </c>
      <c r="AF76" s="24">
        <f>'[1]SHEET 1'!AF76:AF76</f>
        <v>91.592399999999998</v>
      </c>
      <c r="AG76" s="24">
        <f>'[1]SHEET 1'!AG76:AG76</f>
        <v>79.375</v>
      </c>
      <c r="AH76" s="24">
        <f>'[1]SHEET 1'!AH76:AH76</f>
        <v>17.525999999999996</v>
      </c>
      <c r="BG76" s="6">
        <v>1</v>
      </c>
      <c r="BH76" s="18">
        <f t="shared" si="2"/>
        <v>334.3</v>
      </c>
      <c r="BI76" s="6">
        <v>4</v>
      </c>
      <c r="BJ76" s="6"/>
      <c r="BK76" s="6">
        <v>1</v>
      </c>
      <c r="BL76" s="6"/>
      <c r="BM76" s="24" t="s">
        <v>71</v>
      </c>
      <c r="BN76" s="24" t="s">
        <v>82</v>
      </c>
      <c r="BO76" s="29">
        <v>45687</v>
      </c>
      <c r="BP76" s="29"/>
      <c r="BQ76" s="29"/>
      <c r="BR76" s="29"/>
    </row>
    <row r="77" spans="1:73" hidden="1" x14ac:dyDescent="0.25">
      <c r="A77" s="24">
        <f>'[1]SHEET 1'!A77:A77</f>
        <v>250826</v>
      </c>
      <c r="B77" s="24">
        <f>'[1]SHEET 1'!B77:B77</f>
        <v>4502263753</v>
      </c>
      <c r="C77" s="24">
        <f>'[1]SHEET 1'!C77:C77</f>
        <v>45645</v>
      </c>
      <c r="D77" s="24">
        <f>'[1]SHEET 1'!D77:D77</f>
        <v>45646</v>
      </c>
      <c r="E77" s="24">
        <f>'[1]SHEET 1'!E77:E77</f>
        <v>45723</v>
      </c>
      <c r="F77" s="24">
        <f>'[1]SHEET 1'!F77:F77</f>
        <v>45698</v>
      </c>
      <c r="G77" s="24">
        <f>'[1]SHEET 1'!G77:G77</f>
        <v>0</v>
      </c>
      <c r="H77" s="24" t="str">
        <f>'[1]SHEET 1'!H77:H77</f>
        <v>250826-20</v>
      </c>
      <c r="I77" s="24" t="str">
        <f>'[1]SHEET 1'!I77:I77</f>
        <v>SULZER PUMPS (CANADA) INC</v>
      </c>
      <c r="J77" s="24">
        <f>'[1]SHEET 1'!J77:J77</f>
        <v>20</v>
      </c>
      <c r="K77" s="24" t="str">
        <f>'[1]SHEET 1'!K77:K77</f>
        <v>RING,IMPLR</v>
      </c>
      <c r="L77" s="24" t="str">
        <f>'[1]SHEET 1'!L77:L77</f>
        <v>AISI Gr 316L+STEL.1</v>
      </c>
      <c r="M77" s="24">
        <f>'[1]SHEET 1'!M77:M77</f>
        <v>1133047</v>
      </c>
      <c r="N77" s="24" t="str">
        <f>'[1]SHEET 1'!N77:N77</f>
        <v>A42048-000</v>
      </c>
      <c r="O77" s="24" t="str">
        <f>'[1]SHEET 1'!O77:O77</f>
        <v>E</v>
      </c>
      <c r="P77" s="24" t="str">
        <f>'[1]SHEET 1'!P77:P77</f>
        <v>STEL.1</v>
      </c>
      <c r="Q77" s="24">
        <f>'[1]SHEET 1'!Q77:Q77</f>
        <v>0</v>
      </c>
      <c r="R77" s="24">
        <f>'[1]SHEET 1'!R77:R77</f>
        <v>1</v>
      </c>
      <c r="S77" s="24">
        <f>'[1]SHEET 1'!S77:S77</f>
        <v>1</v>
      </c>
      <c r="T77" s="24">
        <f>'[1]SHEET 1'!T77:T77</f>
        <v>24298</v>
      </c>
      <c r="U77" s="24">
        <f>'[1]SHEET 1'!U77:U77</f>
        <v>45694</v>
      </c>
      <c r="V77" s="24">
        <f>'[1]SHEET 1'!V77:V77</f>
        <v>0</v>
      </c>
      <c r="W77" s="24" t="str">
        <f>'[1]SHEET 1'!W77:W77</f>
        <v>COMPLETE</v>
      </c>
      <c r="X77" s="24">
        <f>'[1]SHEET 1'!X77:X77</f>
        <v>334.3</v>
      </c>
      <c r="Y77" s="24">
        <f>'[1]SHEET 1'!Y77:Y77</f>
        <v>0</v>
      </c>
      <c r="Z77" s="24" t="str">
        <f>'[1]SHEET 1'!Z77:Z77</f>
        <v>USD</v>
      </c>
      <c r="AA77" s="24">
        <f>'[1]SHEET 1'!AA77:AA77</f>
        <v>0</v>
      </c>
      <c r="AB77" s="27">
        <f>'[1]SHEET 1'!AB77:AB77</f>
        <v>45695</v>
      </c>
      <c r="AC77" s="24">
        <f>'[1]SHEET 1'!AC77:AC77</f>
        <v>0</v>
      </c>
      <c r="AD77" s="24">
        <f>'[1]SHEET 1'!AD77:AD77</f>
        <v>0</v>
      </c>
      <c r="AE77" s="24">
        <f>'[1]SHEET 1'!AE77:AE77</f>
        <v>0</v>
      </c>
      <c r="AF77" s="24">
        <f>'[1]SHEET 1'!AF77:AF77</f>
        <v>91.592399999999998</v>
      </c>
      <c r="AG77" s="24">
        <f>'[1]SHEET 1'!AG77:AG77</f>
        <v>79.375</v>
      </c>
      <c r="AH77" s="24">
        <f>'[1]SHEET 1'!AH77:AH77</f>
        <v>17.525999999999996</v>
      </c>
      <c r="BG77" s="6">
        <v>1</v>
      </c>
      <c r="BH77" s="18">
        <f t="shared" si="2"/>
        <v>334.3</v>
      </c>
      <c r="BI77" s="6">
        <v>4</v>
      </c>
      <c r="BJ77" s="6"/>
      <c r="BK77" s="6">
        <v>1</v>
      </c>
      <c r="BL77" s="6"/>
      <c r="BM77" s="24" t="s">
        <v>71</v>
      </c>
      <c r="BN77" s="24" t="s">
        <v>82</v>
      </c>
      <c r="BO77" s="29">
        <v>45687</v>
      </c>
      <c r="BP77" s="29"/>
      <c r="BQ77" s="29"/>
      <c r="BR77" s="29"/>
    </row>
    <row r="78" spans="1:73" hidden="1" x14ac:dyDescent="0.25">
      <c r="A78" s="24">
        <f>'[1]SHEET 1'!A78:A78</f>
        <v>250826</v>
      </c>
      <c r="B78" s="24">
        <f>'[1]SHEET 1'!B78:B78</f>
        <v>4502263753</v>
      </c>
      <c r="C78" s="24">
        <f>'[1]SHEET 1'!C78:C78</f>
        <v>45645</v>
      </c>
      <c r="D78" s="24">
        <f>'[1]SHEET 1'!D78:D78</f>
        <v>45646</v>
      </c>
      <c r="E78" s="24">
        <f>'[1]SHEET 1'!E78:E78</f>
        <v>45723</v>
      </c>
      <c r="F78" s="24">
        <f>'[1]SHEET 1'!F78:F78</f>
        <v>45698</v>
      </c>
      <c r="G78" s="24">
        <f>'[1]SHEET 1'!G78:G78</f>
        <v>0</v>
      </c>
      <c r="H78" s="24" t="str">
        <f>'[1]SHEET 1'!H78:H78</f>
        <v>250826-30</v>
      </c>
      <c r="I78" s="24" t="str">
        <f>'[1]SHEET 1'!I78:I78</f>
        <v>SULZER PUMPS (CANADA) INC</v>
      </c>
      <c r="J78" s="24">
        <f>'[1]SHEET 1'!J78:J78</f>
        <v>30</v>
      </c>
      <c r="K78" s="24" t="str">
        <f>'[1]SHEET 1'!K78:K78</f>
        <v>STATIONARY RING,PLAIN</v>
      </c>
      <c r="L78" s="24" t="str">
        <f>'[1]SHEET 1'!L78:L78</f>
        <v>AISI Gr 316L+STEL.6</v>
      </c>
      <c r="M78" s="24">
        <f>'[1]SHEET 1'!M78:M78</f>
        <v>1132954</v>
      </c>
      <c r="N78" s="24" t="str">
        <f>'[1]SHEET 1'!N78:N78</f>
        <v>A43552-000</v>
      </c>
      <c r="O78" s="24" t="str">
        <f>'[1]SHEET 1'!O78:O78</f>
        <v>B</v>
      </c>
      <c r="P78" s="24" t="str">
        <f>'[1]SHEET 1'!P78:P78</f>
        <v>STEL.6</v>
      </c>
      <c r="Q78" s="24">
        <f>'[1]SHEET 1'!Q78:Q78</f>
        <v>0</v>
      </c>
      <c r="R78" s="24">
        <f>'[1]SHEET 1'!R78:R78</f>
        <v>1</v>
      </c>
      <c r="S78" s="24">
        <f>'[1]SHEET 1'!S78:S78</f>
        <v>1</v>
      </c>
      <c r="T78" s="24">
        <f>'[1]SHEET 1'!T78:T78</f>
        <v>24298</v>
      </c>
      <c r="U78" s="24">
        <f>'[1]SHEET 1'!U78:U78</f>
        <v>45694</v>
      </c>
      <c r="V78" s="24">
        <f>'[1]SHEET 1'!V78:V78</f>
        <v>0</v>
      </c>
      <c r="W78" s="24" t="str">
        <f>'[1]SHEET 1'!W78:W78</f>
        <v>COMPLETE</v>
      </c>
      <c r="X78" s="24">
        <f>'[1]SHEET 1'!X78:X78</f>
        <v>310.5</v>
      </c>
      <c r="Y78" s="24">
        <f>'[1]SHEET 1'!Y78:Y78</f>
        <v>0</v>
      </c>
      <c r="Z78" s="24" t="str">
        <f>'[1]SHEET 1'!Z78:Z78</f>
        <v>USD</v>
      </c>
      <c r="AA78" s="24">
        <f>'[1]SHEET 1'!AA78:AA78</f>
        <v>0</v>
      </c>
      <c r="AB78" s="27">
        <f>'[1]SHEET 1'!AB78:AB78</f>
        <v>45695</v>
      </c>
      <c r="AC78" s="24">
        <f>'[1]SHEET 1'!AC78:AC78</f>
        <v>0</v>
      </c>
      <c r="AD78" s="24">
        <f>'[1]SHEET 1'!AD78:AD78</f>
        <v>0</v>
      </c>
      <c r="AE78" s="24">
        <f>'[1]SHEET 1'!AE78:AE78</f>
        <v>0</v>
      </c>
      <c r="AF78" s="24">
        <f>'[1]SHEET 1'!AF78:AF78</f>
        <v>142.9512</v>
      </c>
      <c r="AG78" s="24">
        <f>'[1]SHEET 1'!AG78:AG78</f>
        <v>92.074999999999989</v>
      </c>
      <c r="AH78" s="24">
        <f>'[1]SHEET 1'!AH78:AH78</f>
        <v>12.7</v>
      </c>
      <c r="BG78" s="6">
        <v>1</v>
      </c>
      <c r="BH78" s="18">
        <f t="shared" si="2"/>
        <v>310.5</v>
      </c>
      <c r="BI78" s="6">
        <v>4</v>
      </c>
      <c r="BJ78" s="6"/>
      <c r="BK78" s="6">
        <v>1</v>
      </c>
      <c r="BL78" s="6"/>
      <c r="BM78" s="24" t="s">
        <v>71</v>
      </c>
      <c r="BN78" s="24" t="s">
        <v>82</v>
      </c>
      <c r="BO78" s="29">
        <v>45694</v>
      </c>
      <c r="BP78" s="29"/>
      <c r="BQ78" s="29"/>
      <c r="BR78" s="29"/>
    </row>
    <row r="79" spans="1:73" hidden="1" x14ac:dyDescent="0.25">
      <c r="A79" s="24">
        <f>'[1]SHEET 1'!A79:A79</f>
        <v>250826</v>
      </c>
      <c r="B79" s="24">
        <f>'[1]SHEET 1'!B79:B79</f>
        <v>4502263753</v>
      </c>
      <c r="C79" s="24">
        <f>'[1]SHEET 1'!C79:C79</f>
        <v>45645</v>
      </c>
      <c r="D79" s="24">
        <f>'[1]SHEET 1'!D79:D79</f>
        <v>45646</v>
      </c>
      <c r="E79" s="24">
        <f>'[1]SHEET 1'!E79:E79</f>
        <v>45723</v>
      </c>
      <c r="F79" s="24">
        <f>'[1]SHEET 1'!F79:F79</f>
        <v>45698</v>
      </c>
      <c r="G79" s="24">
        <f>'[1]SHEET 1'!G79:G79</f>
        <v>0</v>
      </c>
      <c r="H79" s="24" t="str">
        <f>'[1]SHEET 1'!H79:H79</f>
        <v>250826-40</v>
      </c>
      <c r="I79" s="24" t="str">
        <f>'[1]SHEET 1'!I79:I79</f>
        <v>SULZER PUMPS (CANADA) INC</v>
      </c>
      <c r="J79" s="24">
        <f>'[1]SHEET 1'!J79:J79</f>
        <v>40</v>
      </c>
      <c r="K79" s="24" t="str">
        <f>'[1]SHEET 1'!K79:K79</f>
        <v>STATIONARY RING,PLAIN</v>
      </c>
      <c r="L79" s="24" t="str">
        <f>'[1]SHEET 1'!L79:L79</f>
        <v>AISI Gr 316L+STEL.6</v>
      </c>
      <c r="M79" s="24">
        <f>'[1]SHEET 1'!M79:M79</f>
        <v>1132954</v>
      </c>
      <c r="N79" s="24" t="str">
        <f>'[1]SHEET 1'!N79:N79</f>
        <v>A43552-000</v>
      </c>
      <c r="O79" s="24" t="str">
        <f>'[1]SHEET 1'!O79:O79</f>
        <v>B</v>
      </c>
      <c r="P79" s="24" t="str">
        <f>'[1]SHEET 1'!P79:P79</f>
        <v>STEL.6</v>
      </c>
      <c r="Q79" s="24">
        <f>'[1]SHEET 1'!Q79:Q79</f>
        <v>0</v>
      </c>
      <c r="R79" s="24">
        <f>'[1]SHEET 1'!R79:R79</f>
        <v>1</v>
      </c>
      <c r="S79" s="24">
        <f>'[1]SHEET 1'!S79:S79</f>
        <v>1</v>
      </c>
      <c r="T79" s="24">
        <f>'[1]SHEET 1'!T79:T79</f>
        <v>24298</v>
      </c>
      <c r="U79" s="24">
        <f>'[1]SHEET 1'!U79:U79</f>
        <v>45694</v>
      </c>
      <c r="V79" s="24">
        <f>'[1]SHEET 1'!V79:V79</f>
        <v>0</v>
      </c>
      <c r="W79" s="24" t="str">
        <f>'[1]SHEET 1'!W79:W79</f>
        <v>COMPLETE</v>
      </c>
      <c r="X79" s="24">
        <f>'[1]SHEET 1'!X79:X79</f>
        <v>310.5</v>
      </c>
      <c r="Y79" s="24">
        <f>'[1]SHEET 1'!Y79:Y79</f>
        <v>0</v>
      </c>
      <c r="Z79" s="24" t="str">
        <f>'[1]SHEET 1'!Z79:Z79</f>
        <v>USD</v>
      </c>
      <c r="AA79" s="24">
        <f>'[1]SHEET 1'!AA79:AA79</f>
        <v>0</v>
      </c>
      <c r="AB79" s="27">
        <f>'[1]SHEET 1'!AB79:AB79</f>
        <v>45695</v>
      </c>
      <c r="AC79" s="24">
        <f>'[1]SHEET 1'!AC79:AC79</f>
        <v>0</v>
      </c>
      <c r="AD79" s="24">
        <f>'[1]SHEET 1'!AD79:AD79</f>
        <v>0</v>
      </c>
      <c r="AE79" s="24">
        <f>'[1]SHEET 1'!AE79:AE79</f>
        <v>0</v>
      </c>
      <c r="AF79" s="24">
        <f>'[1]SHEET 1'!AF79:AF79</f>
        <v>142.9512</v>
      </c>
      <c r="AG79" s="24">
        <f>'[1]SHEET 1'!AG79:AG79</f>
        <v>92.074999999999989</v>
      </c>
      <c r="AH79" s="24">
        <f>'[1]SHEET 1'!AH79:AH79</f>
        <v>12.7</v>
      </c>
      <c r="BG79" s="6">
        <v>1</v>
      </c>
      <c r="BH79" s="18">
        <f t="shared" si="2"/>
        <v>310.5</v>
      </c>
      <c r="BI79" s="6">
        <v>4</v>
      </c>
      <c r="BJ79" s="6"/>
      <c r="BK79" s="6">
        <v>1</v>
      </c>
      <c r="BL79" s="6"/>
      <c r="BM79" s="24" t="s">
        <v>71</v>
      </c>
      <c r="BN79" s="24" t="s">
        <v>82</v>
      </c>
      <c r="BO79" s="29">
        <v>45694</v>
      </c>
      <c r="BP79" s="29"/>
      <c r="BQ79" s="29"/>
      <c r="BR79" s="29"/>
    </row>
    <row r="80" spans="1:73" hidden="1" x14ac:dyDescent="0.25">
      <c r="A80" s="24">
        <f>'[1]SHEET 1'!A80:A80</f>
        <v>250826</v>
      </c>
      <c r="B80" s="24">
        <f>'[1]SHEET 1'!B80:B80</f>
        <v>4502263753</v>
      </c>
      <c r="C80" s="24">
        <f>'[1]SHEET 1'!C80:C80</f>
        <v>45645</v>
      </c>
      <c r="D80" s="24">
        <f>'[1]SHEET 1'!D80:D80</f>
        <v>45646</v>
      </c>
      <c r="E80" s="24">
        <f>'[1]SHEET 1'!E80:E80</f>
        <v>45723</v>
      </c>
      <c r="F80" s="24">
        <f>'[1]SHEET 1'!F80:F80</f>
        <v>45698</v>
      </c>
      <c r="G80" s="24">
        <f>'[1]SHEET 1'!G80:G80</f>
        <v>0</v>
      </c>
      <c r="H80" s="24" t="str">
        <f>'[1]SHEET 1'!H80:H80</f>
        <v>250826-50</v>
      </c>
      <c r="I80" s="24" t="str">
        <f>'[1]SHEET 1'!I80:I80</f>
        <v>SULZER PUMPS (CANADA) INC</v>
      </c>
      <c r="J80" s="24">
        <f>'[1]SHEET 1'!J80:J80</f>
        <v>50</v>
      </c>
      <c r="K80" s="24" t="str">
        <f>'[1]SHEET 1'!K80:K80</f>
        <v>STATIONARY RING,PLAIN</v>
      </c>
      <c r="L80" s="24" t="str">
        <f>'[1]SHEET 1'!L80:L80</f>
        <v>AISI Gr 316L+STEL.6</v>
      </c>
      <c r="M80" s="24">
        <f>'[1]SHEET 1'!M80:M80</f>
        <v>1133322</v>
      </c>
      <c r="N80" s="24" t="str">
        <f>'[1]SHEET 1'!N80:N80</f>
        <v>A43553-000</v>
      </c>
      <c r="O80" s="24" t="str">
        <f>'[1]SHEET 1'!O80:O80</f>
        <v>B</v>
      </c>
      <c r="P80" s="24" t="str">
        <f>'[1]SHEET 1'!P80:P80</f>
        <v>STEL.6</v>
      </c>
      <c r="Q80" s="24">
        <f>'[1]SHEET 1'!Q80:Q80</f>
        <v>0</v>
      </c>
      <c r="R80" s="24">
        <f>'[1]SHEET 1'!R80:R80</f>
        <v>1</v>
      </c>
      <c r="S80" s="24">
        <f>'[1]SHEET 1'!S80:S80</f>
        <v>1</v>
      </c>
      <c r="T80" s="24">
        <f>'[1]SHEET 1'!T80:T80</f>
        <v>24298</v>
      </c>
      <c r="U80" s="24">
        <f>'[1]SHEET 1'!U80:U80</f>
        <v>45694</v>
      </c>
      <c r="V80" s="24">
        <f>'[1]SHEET 1'!V80:V80</f>
        <v>0</v>
      </c>
      <c r="W80" s="24" t="str">
        <f>'[1]SHEET 1'!W80:W80</f>
        <v>COMPLETE</v>
      </c>
      <c r="X80" s="24">
        <f>'[1]SHEET 1'!X80:X80</f>
        <v>402.3</v>
      </c>
      <c r="Y80" s="24">
        <f>'[1]SHEET 1'!Y80:Y80</f>
        <v>0</v>
      </c>
      <c r="Z80" s="24" t="str">
        <f>'[1]SHEET 1'!Z80:Z80</f>
        <v>USD</v>
      </c>
      <c r="AA80" s="24">
        <f>'[1]SHEET 1'!AA80:AA80</f>
        <v>0</v>
      </c>
      <c r="AB80" s="27">
        <f>'[1]SHEET 1'!AB80:AB80</f>
        <v>45695</v>
      </c>
      <c r="AC80" s="24">
        <f>'[1]SHEET 1'!AC80:AC80</f>
        <v>0</v>
      </c>
      <c r="AD80" s="24">
        <f>'[1]SHEET 1'!AD80:AD80</f>
        <v>0</v>
      </c>
      <c r="AE80" s="24">
        <f>'[1]SHEET 1'!AE80:AE80</f>
        <v>0</v>
      </c>
      <c r="AF80" s="24">
        <f>'[1]SHEET 1'!AF80:AF80</f>
        <v>123.9012</v>
      </c>
      <c r="AG80" s="24">
        <f>'[1]SHEET 1'!AG80:AG80</f>
        <v>111.125</v>
      </c>
      <c r="AH80" s="24">
        <f>'[1]SHEET 1'!AH80:AH80</f>
        <v>20.574000000000002</v>
      </c>
      <c r="BG80" s="6">
        <v>1</v>
      </c>
      <c r="BH80" s="18">
        <f t="shared" si="2"/>
        <v>402.3</v>
      </c>
      <c r="BI80" s="6">
        <v>4</v>
      </c>
      <c r="BJ80" s="6"/>
      <c r="BK80" s="6">
        <v>1</v>
      </c>
      <c r="BL80" s="6"/>
      <c r="BM80" s="24" t="s">
        <v>71</v>
      </c>
      <c r="BN80" s="24" t="s">
        <v>82</v>
      </c>
      <c r="BO80" s="29">
        <v>45661</v>
      </c>
      <c r="BP80" s="29"/>
      <c r="BQ80" s="29"/>
      <c r="BR80" s="29"/>
    </row>
    <row r="81" spans="1:70" hidden="1" x14ac:dyDescent="0.25">
      <c r="A81" s="24">
        <f>'[1]SHEET 1'!A81:A81</f>
        <v>250826</v>
      </c>
      <c r="B81" s="24">
        <f>'[1]SHEET 1'!B81:B81</f>
        <v>4502263753</v>
      </c>
      <c r="C81" s="24">
        <f>'[1]SHEET 1'!C81:C81</f>
        <v>45645</v>
      </c>
      <c r="D81" s="24">
        <f>'[1]SHEET 1'!D81:D81</f>
        <v>45646</v>
      </c>
      <c r="E81" s="24">
        <f>'[1]SHEET 1'!E81:E81</f>
        <v>45723</v>
      </c>
      <c r="F81" s="24">
        <f>'[1]SHEET 1'!F81:F81</f>
        <v>45698</v>
      </c>
      <c r="G81" s="24">
        <f>'[1]SHEET 1'!G81:G81</f>
        <v>0</v>
      </c>
      <c r="H81" s="24" t="str">
        <f>'[1]SHEET 1'!H81:H81</f>
        <v>250826-60</v>
      </c>
      <c r="I81" s="24" t="str">
        <f>'[1]SHEET 1'!I81:I81</f>
        <v>SULZER PUMPS (CANADA) INC</v>
      </c>
      <c r="J81" s="24">
        <f>'[1]SHEET 1'!J81:J81</f>
        <v>60</v>
      </c>
      <c r="K81" s="24" t="str">
        <f>'[1]SHEET 1'!K81:K81</f>
        <v>STATIONARY RING,PLAIN</v>
      </c>
      <c r="L81" s="24" t="str">
        <f>'[1]SHEET 1'!L81:L81</f>
        <v>AISI Gr 316L+STEL.6</v>
      </c>
      <c r="M81" s="24">
        <f>'[1]SHEET 1'!M81:M81</f>
        <v>1133322</v>
      </c>
      <c r="N81" s="24" t="str">
        <f>'[1]SHEET 1'!N81:N81</f>
        <v>A43553-000</v>
      </c>
      <c r="O81" s="24" t="str">
        <f>'[1]SHEET 1'!O81:O81</f>
        <v>B</v>
      </c>
      <c r="P81" s="24" t="str">
        <f>'[1]SHEET 1'!P81:P81</f>
        <v>STEL.6</v>
      </c>
      <c r="Q81" s="24">
        <f>'[1]SHEET 1'!Q81:Q81</f>
        <v>0</v>
      </c>
      <c r="R81" s="24">
        <f>'[1]SHEET 1'!R81:R81</f>
        <v>1</v>
      </c>
      <c r="S81" s="24">
        <f>'[1]SHEET 1'!S81:S81</f>
        <v>1</v>
      </c>
      <c r="T81" s="24">
        <f>'[1]SHEET 1'!T81:T81</f>
        <v>24298</v>
      </c>
      <c r="U81" s="24">
        <f>'[1]SHEET 1'!U81:U81</f>
        <v>45694</v>
      </c>
      <c r="V81" s="24">
        <f>'[1]SHEET 1'!V81:V81</f>
        <v>0</v>
      </c>
      <c r="W81" s="24" t="str">
        <f>'[1]SHEET 1'!W81:W81</f>
        <v>COMPLETE</v>
      </c>
      <c r="X81" s="24">
        <f>'[1]SHEET 1'!X81:X81</f>
        <v>402.3</v>
      </c>
      <c r="Y81" s="24">
        <f>'[1]SHEET 1'!Y81:Y81</f>
        <v>0</v>
      </c>
      <c r="Z81" s="24" t="str">
        <f>'[1]SHEET 1'!Z81:Z81</f>
        <v>USD</v>
      </c>
      <c r="AA81" s="24">
        <f>'[1]SHEET 1'!AA81:AA81</f>
        <v>0</v>
      </c>
      <c r="AB81" s="27">
        <f>'[1]SHEET 1'!AB81:AB81</f>
        <v>45695</v>
      </c>
      <c r="AC81" s="24">
        <f>'[1]SHEET 1'!AC81:AC81</f>
        <v>0</v>
      </c>
      <c r="AD81" s="24">
        <f>'[1]SHEET 1'!AD81:AD81</f>
        <v>0</v>
      </c>
      <c r="AE81" s="24">
        <f>'[1]SHEET 1'!AE81:AE81</f>
        <v>0</v>
      </c>
      <c r="AF81" s="24">
        <f>'[1]SHEET 1'!AF81:AF81</f>
        <v>123.9012</v>
      </c>
      <c r="AG81" s="24">
        <f>'[1]SHEET 1'!AG81:AG81</f>
        <v>111.125</v>
      </c>
      <c r="AH81" s="24">
        <f>'[1]SHEET 1'!AH81:AH81</f>
        <v>20.574000000000002</v>
      </c>
      <c r="BG81" s="6">
        <v>1</v>
      </c>
      <c r="BH81" s="18">
        <f t="shared" si="2"/>
        <v>402.3</v>
      </c>
      <c r="BI81" s="6">
        <v>4</v>
      </c>
      <c r="BJ81" s="6"/>
      <c r="BK81" s="6">
        <v>1</v>
      </c>
      <c r="BL81" s="6"/>
      <c r="BM81" s="24" t="s">
        <v>71</v>
      </c>
      <c r="BN81" s="24" t="s">
        <v>82</v>
      </c>
      <c r="BO81" s="29">
        <v>45692</v>
      </c>
      <c r="BP81" s="29"/>
      <c r="BQ81" s="29"/>
      <c r="BR81" s="29"/>
    </row>
    <row r="82" spans="1:70" hidden="1" x14ac:dyDescent="0.25">
      <c r="A82" s="24">
        <f>'[1]SHEET 1'!A82:A82</f>
        <v>250826</v>
      </c>
      <c r="B82" s="24">
        <f>'[1]SHEET 1'!B82:B82</f>
        <v>4502263753</v>
      </c>
      <c r="C82" s="24">
        <f>'[1]SHEET 1'!C82:C82</f>
        <v>45645</v>
      </c>
      <c r="D82" s="24">
        <f>'[1]SHEET 1'!D82:D82</f>
        <v>45646</v>
      </c>
      <c r="E82" s="24">
        <f>'[1]SHEET 1'!E82:E82</f>
        <v>45723</v>
      </c>
      <c r="F82" s="24">
        <f>'[1]SHEET 1'!F82:F82</f>
        <v>45698</v>
      </c>
      <c r="G82" s="24">
        <f>'[1]SHEET 1'!G82:G82</f>
        <v>0</v>
      </c>
      <c r="H82" s="24" t="str">
        <f>'[1]SHEET 1'!H82:H82</f>
        <v>250826-70</v>
      </c>
      <c r="I82" s="24" t="str">
        <f>'[1]SHEET 1'!I82:I82</f>
        <v>SULZER PUMPS (CANADA) INC</v>
      </c>
      <c r="J82" s="24">
        <f>'[1]SHEET 1'!J82:J82</f>
        <v>70</v>
      </c>
      <c r="K82" s="24" t="str">
        <f>'[1]SHEET 1'!K82:K82</f>
        <v>RING,IMPLR</v>
      </c>
      <c r="L82" s="24" t="str">
        <f>'[1]SHEET 1'!L82:L82</f>
        <v>AISI Gr 316L+STEL.1</v>
      </c>
      <c r="M82" s="24">
        <f>'[1]SHEET 1'!M82:M82</f>
        <v>1133365</v>
      </c>
      <c r="N82" s="24" t="str">
        <f>'[1]SHEET 1'!N82:N82</f>
        <v>A42047-000</v>
      </c>
      <c r="O82" s="24" t="str">
        <f>'[1]SHEET 1'!O82:O82</f>
        <v>D</v>
      </c>
      <c r="P82" s="24" t="str">
        <f>'[1]SHEET 1'!P82:P82</f>
        <v>STEL.1</v>
      </c>
      <c r="Q82" s="24">
        <f>'[1]SHEET 1'!Q82:Q82</f>
        <v>0</v>
      </c>
      <c r="R82" s="24">
        <f>'[1]SHEET 1'!R82:R82</f>
        <v>1</v>
      </c>
      <c r="S82" s="24">
        <f>'[1]SHEET 1'!S82:S82</f>
        <v>1</v>
      </c>
      <c r="T82" s="24">
        <f>'[1]SHEET 1'!T82:T82</f>
        <v>24298</v>
      </c>
      <c r="U82" s="24">
        <f>'[1]SHEET 1'!U82:U82</f>
        <v>45694</v>
      </c>
      <c r="V82" s="24">
        <f>'[1]SHEET 1'!V82:V82</f>
        <v>0</v>
      </c>
      <c r="W82" s="24" t="str">
        <f>'[1]SHEET 1'!W82:W82</f>
        <v>COMPLETE</v>
      </c>
      <c r="X82" s="24">
        <f>'[1]SHEET 1'!X82:X82</f>
        <v>425</v>
      </c>
      <c r="Y82" s="24">
        <f>'[1]SHEET 1'!Y82:Y82</f>
        <v>0</v>
      </c>
      <c r="Z82" s="24" t="str">
        <f>'[1]SHEET 1'!Z82:Z82</f>
        <v>USD</v>
      </c>
      <c r="AA82" s="24">
        <f>'[1]SHEET 1'!AA82:AA82</f>
        <v>0</v>
      </c>
      <c r="AB82" s="27">
        <f>'[1]SHEET 1'!AB82:AB82</f>
        <v>45695</v>
      </c>
      <c r="AC82" s="24">
        <f>'[1]SHEET 1'!AC82:AC82</f>
        <v>0</v>
      </c>
      <c r="AD82" s="24">
        <f>'[1]SHEET 1'!AD82:AD82</f>
        <v>0</v>
      </c>
      <c r="AE82" s="24">
        <f>'[1]SHEET 1'!AE82:AE82</f>
        <v>0</v>
      </c>
      <c r="AF82" s="24">
        <f>'[1]SHEET 1'!AF82:AF82</f>
        <v>110.64239999999999</v>
      </c>
      <c r="AG82" s="24">
        <f>'[1]SHEET 1'!AG82:AG82</f>
        <v>98.424999999999997</v>
      </c>
      <c r="AH82" s="24">
        <f>'[1]SHEET 1'!AH82:AH82</f>
        <v>25.4</v>
      </c>
      <c r="BG82" s="6">
        <v>1</v>
      </c>
      <c r="BH82" s="18">
        <f t="shared" si="2"/>
        <v>425</v>
      </c>
      <c r="BI82" s="6">
        <v>4</v>
      </c>
      <c r="BJ82" s="6"/>
      <c r="BK82" s="6">
        <v>1</v>
      </c>
      <c r="BL82" s="6"/>
      <c r="BM82" s="24" t="s">
        <v>71</v>
      </c>
      <c r="BN82" s="24" t="s">
        <v>82</v>
      </c>
      <c r="BO82" s="29">
        <v>45661</v>
      </c>
      <c r="BP82" s="29"/>
      <c r="BQ82" s="29"/>
      <c r="BR82" s="29"/>
    </row>
    <row r="83" spans="1:70" hidden="1" x14ac:dyDescent="0.25">
      <c r="A83" s="24">
        <f>'[1]SHEET 1'!A83:A83</f>
        <v>250826</v>
      </c>
      <c r="B83" s="24">
        <f>'[1]SHEET 1'!B83:B83</f>
        <v>4502263753</v>
      </c>
      <c r="C83" s="24">
        <f>'[1]SHEET 1'!C83:C83</f>
        <v>45645</v>
      </c>
      <c r="D83" s="24">
        <f>'[1]SHEET 1'!D83:D83</f>
        <v>45646</v>
      </c>
      <c r="E83" s="24">
        <f>'[1]SHEET 1'!E83:E83</f>
        <v>45723</v>
      </c>
      <c r="F83" s="24">
        <f>'[1]SHEET 1'!F83:F83</f>
        <v>45698</v>
      </c>
      <c r="G83" s="24">
        <f>'[1]SHEET 1'!G83:G83</f>
        <v>0</v>
      </c>
      <c r="H83" s="24" t="str">
        <f>'[1]SHEET 1'!H83:H83</f>
        <v>250826-80</v>
      </c>
      <c r="I83" s="24" t="str">
        <f>'[1]SHEET 1'!I83:I83</f>
        <v>SULZER PUMPS (CANADA) INC</v>
      </c>
      <c r="J83" s="24">
        <f>'[1]SHEET 1'!J83:J83</f>
        <v>80</v>
      </c>
      <c r="K83" s="24" t="str">
        <f>'[1]SHEET 1'!K83:K83</f>
        <v>RING,IMPLR</v>
      </c>
      <c r="L83" s="24" t="str">
        <f>'[1]SHEET 1'!L83:L83</f>
        <v>AISI Gr 316L+STEL.1</v>
      </c>
      <c r="M83" s="24">
        <f>'[1]SHEET 1'!M83:M83</f>
        <v>1133365</v>
      </c>
      <c r="N83" s="24" t="str">
        <f>'[1]SHEET 1'!N83:N83</f>
        <v>A42047-000</v>
      </c>
      <c r="O83" s="24" t="str">
        <f>'[1]SHEET 1'!O83:O83</f>
        <v>D</v>
      </c>
      <c r="P83" s="24" t="str">
        <f>'[1]SHEET 1'!P83:P83</f>
        <v>STEL.1</v>
      </c>
      <c r="Q83" s="24">
        <f>'[1]SHEET 1'!Q83:Q83</f>
        <v>0</v>
      </c>
      <c r="R83" s="24">
        <f>'[1]SHEET 1'!R83:R83</f>
        <v>1</v>
      </c>
      <c r="S83" s="24">
        <f>'[1]SHEET 1'!S83:S83</f>
        <v>1</v>
      </c>
      <c r="T83" s="24">
        <f>'[1]SHEET 1'!T83:T83</f>
        <v>24298</v>
      </c>
      <c r="U83" s="24">
        <f>'[1]SHEET 1'!U83:U83</f>
        <v>45694</v>
      </c>
      <c r="V83" s="24">
        <f>'[1]SHEET 1'!V83:V83</f>
        <v>0</v>
      </c>
      <c r="W83" s="24" t="str">
        <f>'[1]SHEET 1'!W83:W83</f>
        <v>COMPLETE</v>
      </c>
      <c r="X83" s="24">
        <f>'[1]SHEET 1'!X83:X83</f>
        <v>425</v>
      </c>
      <c r="Y83" s="24">
        <f>'[1]SHEET 1'!Y83:Y83</f>
        <v>0</v>
      </c>
      <c r="Z83" s="24" t="str">
        <f>'[1]SHEET 1'!Z83:Z83</f>
        <v>USD</v>
      </c>
      <c r="AA83" s="24">
        <f>'[1]SHEET 1'!AA83:AA83</f>
        <v>0</v>
      </c>
      <c r="AB83" s="27">
        <f>'[1]SHEET 1'!AB83:AB83</f>
        <v>45695</v>
      </c>
      <c r="AC83" s="24">
        <f>'[1]SHEET 1'!AC83:AC83</f>
        <v>0</v>
      </c>
      <c r="AD83" s="24">
        <f>'[1]SHEET 1'!AD83:AD83</f>
        <v>0</v>
      </c>
      <c r="AE83" s="24">
        <f>'[1]SHEET 1'!AE83:AE83</f>
        <v>0</v>
      </c>
      <c r="AF83" s="24">
        <f>'[1]SHEET 1'!AF83:AF83</f>
        <v>110.64239999999999</v>
      </c>
      <c r="AG83" s="24">
        <f>'[1]SHEET 1'!AG83:AG83</f>
        <v>98.424999999999997</v>
      </c>
      <c r="AH83" s="24">
        <f>'[1]SHEET 1'!AH83:AH83</f>
        <v>25.4</v>
      </c>
      <c r="BG83" s="6">
        <v>1</v>
      </c>
      <c r="BH83" s="18">
        <f t="shared" si="2"/>
        <v>425</v>
      </c>
      <c r="BI83" s="6">
        <v>4</v>
      </c>
      <c r="BJ83" s="6"/>
      <c r="BK83" s="6">
        <v>1</v>
      </c>
      <c r="BL83" s="6"/>
      <c r="BM83" s="24" t="s">
        <v>71</v>
      </c>
      <c r="BN83" s="24" t="s">
        <v>82</v>
      </c>
      <c r="BO83" s="29">
        <v>45689</v>
      </c>
      <c r="BP83" s="29"/>
      <c r="BQ83" s="29"/>
      <c r="BR83" s="29"/>
    </row>
    <row r="84" spans="1:70" hidden="1" x14ac:dyDescent="0.25">
      <c r="A84" s="24">
        <f>'[1]SHEET 1'!A84:A84</f>
        <v>250828</v>
      </c>
      <c r="B84" s="24">
        <f>'[1]SHEET 1'!B84:B84</f>
        <v>4502263676</v>
      </c>
      <c r="C84" s="24">
        <f>'[1]SHEET 1'!C84:C84</f>
        <v>45645</v>
      </c>
      <c r="D84" s="24">
        <f>'[1]SHEET 1'!D84:D84</f>
        <v>45646</v>
      </c>
      <c r="E84" s="24">
        <f>'[1]SHEET 1'!E84:E84</f>
        <v>45831</v>
      </c>
      <c r="F84" s="24">
        <f>'[1]SHEET 1'!F84:F84</f>
        <v>45746</v>
      </c>
      <c r="G84" s="24">
        <f>'[1]SHEET 1'!G84:G84</f>
        <v>0</v>
      </c>
      <c r="H84" s="24" t="str">
        <f>'[1]SHEET 1'!H84:H84</f>
        <v>250828-10</v>
      </c>
      <c r="I84" s="24" t="str">
        <f>'[1]SHEET 1'!I84:I84</f>
        <v>Sulzer Pumps (UK) Ltd OEM</v>
      </c>
      <c r="J84" s="24">
        <f>'[1]SHEET 1'!J84:J84</f>
        <v>10</v>
      </c>
      <c r="K84" s="24" t="str">
        <f>'[1]SHEET 1'!K84:K84</f>
        <v>SPLIT RING;MACH;MPP</v>
      </c>
      <c r="L84" s="24" t="str">
        <f>'[1]SHEET 1'!L84:L84</f>
        <v>ASTM B446 UNS N06625 Gr 1 NACE MR0175/MR0103</v>
      </c>
      <c r="M84" s="24">
        <f>'[1]SHEET 1'!M84:M84</f>
        <v>104234302001</v>
      </c>
      <c r="N84" s="24" t="str">
        <f>'[1]SHEET 1'!N84:N84</f>
        <v>2-104234302</v>
      </c>
      <c r="O84" s="24" t="str">
        <f>'[1]SHEET 1'!O84:O84</f>
        <v>-</v>
      </c>
      <c r="P84" s="24">
        <f>'[1]SHEET 1'!P84:P84</f>
        <v>0</v>
      </c>
      <c r="Q84" s="24" t="str">
        <f>'[1]SHEET 1'!Q84:Q84</f>
        <v>40-504 REV 15/PS-2000 REV 00</v>
      </c>
      <c r="R84" s="24">
        <f>'[1]SHEET 1'!R84:R84</f>
        <v>2</v>
      </c>
      <c r="S84" s="24">
        <f>'[1]SHEET 1'!S84:S84</f>
        <v>2</v>
      </c>
      <c r="T84" s="24">
        <f>'[1]SHEET 1'!T84:T84</f>
        <v>24337</v>
      </c>
      <c r="U84" s="24">
        <f>'[1]SHEET 1'!U84:U84</f>
        <v>45735</v>
      </c>
      <c r="V84" s="24">
        <f>'[1]SHEET 1'!V84:V84</f>
        <v>0</v>
      </c>
      <c r="W84" s="24" t="str">
        <f>'[1]SHEET 1'!W84:W84</f>
        <v>COMPLETE</v>
      </c>
      <c r="X84" s="24">
        <f>'[1]SHEET 1'!X84:X84</f>
        <v>705.1</v>
      </c>
      <c r="Y84" s="24">
        <f>'[1]SHEET 1'!Y84:Y84</f>
        <v>0</v>
      </c>
      <c r="Z84" s="24" t="str">
        <f>'[1]SHEET 1'!Z84:Z84</f>
        <v>GBP</v>
      </c>
      <c r="AA84" s="24">
        <f>'[1]SHEET 1'!AA84:AA84</f>
        <v>0</v>
      </c>
      <c r="AB84" s="27">
        <f>'[1]SHEET 1'!AB84:AB84</f>
        <v>45743</v>
      </c>
      <c r="AC84" s="24">
        <f>'[1]SHEET 1'!AC84:AC84</f>
        <v>0</v>
      </c>
      <c r="AD84" s="24">
        <f>'[1]SHEET 1'!AD84:AD84</f>
        <v>0</v>
      </c>
      <c r="AE84" s="24">
        <f>'[1]SHEET 1'!AE84:AE84</f>
        <v>0</v>
      </c>
      <c r="AF84" s="24">
        <f>'[1]SHEET 1'!AF84:AF84</f>
        <v>228</v>
      </c>
      <c r="AG84" s="24">
        <f>'[1]SHEET 1'!AG84:AG84</f>
        <v>206</v>
      </c>
      <c r="AH84" s="24">
        <f>'[1]SHEET 1'!AH84:AH84</f>
        <v>17</v>
      </c>
      <c r="BG84" s="6">
        <v>2</v>
      </c>
      <c r="BH84" s="18">
        <f t="shared" si="2"/>
        <v>1410.2</v>
      </c>
      <c r="BI84" s="6">
        <v>1</v>
      </c>
      <c r="BJ84" s="6"/>
      <c r="BK84" s="6">
        <v>2</v>
      </c>
      <c r="BL84" s="6"/>
      <c r="BM84" s="24" t="s">
        <v>71</v>
      </c>
      <c r="BN84" s="24" t="s">
        <v>82</v>
      </c>
      <c r="BO84" s="29">
        <v>45733</v>
      </c>
      <c r="BP84" s="27" t="s">
        <v>93</v>
      </c>
      <c r="BQ84" s="29"/>
      <c r="BR84" s="29">
        <v>45733</v>
      </c>
    </row>
    <row r="85" spans="1:70" hidden="1" x14ac:dyDescent="0.25">
      <c r="A85" s="24">
        <f>'[1]SHEET 1'!A85:A85</f>
        <v>250828</v>
      </c>
      <c r="B85" s="24">
        <f>'[1]SHEET 1'!B85:B85</f>
        <v>4502263676</v>
      </c>
      <c r="C85" s="24">
        <f>'[1]SHEET 1'!C85:C85</f>
        <v>45645</v>
      </c>
      <c r="D85" s="24">
        <f>'[1]SHEET 1'!D85:D85</f>
        <v>45646</v>
      </c>
      <c r="E85" s="24">
        <f>'[1]SHEET 1'!E85:E85</f>
        <v>45831</v>
      </c>
      <c r="F85" s="24">
        <f>'[1]SHEET 1'!F85:F85</f>
        <v>45746</v>
      </c>
      <c r="G85" s="24">
        <f>'[1]SHEET 1'!G85:G85</f>
        <v>0</v>
      </c>
      <c r="H85" s="24" t="str">
        <f>'[1]SHEET 1'!H85:H85</f>
        <v>250828-20</v>
      </c>
      <c r="I85" s="24" t="str">
        <f>'[1]SHEET 1'!I85:I85</f>
        <v>Sulzer Pumps (UK) Ltd OEM</v>
      </c>
      <c r="J85" s="24">
        <f>'[1]SHEET 1'!J85:J85</f>
        <v>20</v>
      </c>
      <c r="K85" s="24" t="str">
        <f>'[1]SHEET 1'!K85:K85</f>
        <v>SPLIT RING;MACH;MPP</v>
      </c>
      <c r="L85" s="24" t="str">
        <f>'[1]SHEET 1'!L85:L85</f>
        <v>ASTM B446 UNS N06625 Gr 1 NACE MR0175/MR0103</v>
      </c>
      <c r="M85" s="24">
        <f>'[1]SHEET 1'!M85:M85</f>
        <v>104234303001</v>
      </c>
      <c r="N85" s="24" t="str">
        <f>'[1]SHEET 1'!N85:N85</f>
        <v>2-104234303</v>
      </c>
      <c r="O85" s="24" t="str">
        <f>'[1]SHEET 1'!O85:O85</f>
        <v>-</v>
      </c>
      <c r="P85" s="24">
        <f>'[1]SHEET 1'!P85:P85</f>
        <v>0</v>
      </c>
      <c r="Q85" s="24" t="str">
        <f>'[1]SHEET 1'!Q85:Q85</f>
        <v>40-504 REV 15/PS-2000 REV 00</v>
      </c>
      <c r="R85" s="24">
        <f>'[1]SHEET 1'!R85:R85</f>
        <v>2</v>
      </c>
      <c r="S85" s="24">
        <f>'[1]SHEET 1'!S85:S85</f>
        <v>2</v>
      </c>
      <c r="T85" s="24">
        <f>'[1]SHEET 1'!T85:T85</f>
        <v>24337</v>
      </c>
      <c r="U85" s="24">
        <f>'[1]SHEET 1'!U85:U85</f>
        <v>45735</v>
      </c>
      <c r="V85" s="24">
        <f>'[1]SHEET 1'!V85:V85</f>
        <v>0</v>
      </c>
      <c r="W85" s="24" t="str">
        <f>'[1]SHEET 1'!W85:W85</f>
        <v>COMPLETE</v>
      </c>
      <c r="X85" s="24">
        <f>'[1]SHEET 1'!X85:X85</f>
        <v>543.29999999999995</v>
      </c>
      <c r="Y85" s="24">
        <f>'[1]SHEET 1'!Y85:Y85</f>
        <v>0</v>
      </c>
      <c r="Z85" s="24" t="str">
        <f>'[1]SHEET 1'!Z85:Z85</f>
        <v>GBP</v>
      </c>
      <c r="AA85" s="24">
        <f>'[1]SHEET 1'!AA85:AA85</f>
        <v>0</v>
      </c>
      <c r="AB85" s="27">
        <f>'[1]SHEET 1'!AB85:AB85</f>
        <v>45743</v>
      </c>
      <c r="AC85" s="24">
        <f>'[1]SHEET 1'!AC85:AC85</f>
        <v>0</v>
      </c>
      <c r="AD85" s="24">
        <f>'[1]SHEET 1'!AD85:AD85</f>
        <v>0</v>
      </c>
      <c r="AE85" s="24">
        <f>'[1]SHEET 1'!AE85:AE85</f>
        <v>0</v>
      </c>
      <c r="AF85" s="24">
        <f>'[1]SHEET 1'!AF85:AF85</f>
        <v>225</v>
      </c>
      <c r="AG85" s="24">
        <f>'[1]SHEET 1'!AG85:AG85</f>
        <v>205</v>
      </c>
      <c r="AH85" s="24">
        <f>'[1]SHEET 1'!AH85:AH85</f>
        <v>10</v>
      </c>
      <c r="BG85" s="6">
        <v>2</v>
      </c>
      <c r="BH85" s="18">
        <f t="shared" si="2"/>
        <v>1086.5999999999999</v>
      </c>
      <c r="BI85" s="6">
        <v>1</v>
      </c>
      <c r="BJ85" s="6"/>
      <c r="BK85" s="6">
        <v>2</v>
      </c>
      <c r="BL85" s="6"/>
      <c r="BM85" s="24" t="s">
        <v>71</v>
      </c>
      <c r="BN85" s="24" t="s">
        <v>82</v>
      </c>
      <c r="BO85" s="29">
        <v>45733</v>
      </c>
      <c r="BP85" s="27" t="s">
        <v>93</v>
      </c>
      <c r="BQ85" s="29"/>
      <c r="BR85" s="29">
        <v>45733</v>
      </c>
    </row>
    <row r="86" spans="1:70" hidden="1" x14ac:dyDescent="0.25">
      <c r="A86" s="24">
        <f>'[1]SHEET 1'!A86:A86</f>
        <v>250828</v>
      </c>
      <c r="B86" s="24">
        <f>'[1]SHEET 1'!B86:B86</f>
        <v>4502263676</v>
      </c>
      <c r="C86" s="24">
        <f>'[1]SHEET 1'!C86:C86</f>
        <v>45645</v>
      </c>
      <c r="D86" s="24">
        <f>'[1]SHEET 1'!D86:D86</f>
        <v>45646</v>
      </c>
      <c r="E86" s="24">
        <f>'[1]SHEET 1'!E86:E86</f>
        <v>45831</v>
      </c>
      <c r="F86" s="24">
        <f>'[1]SHEET 1'!F86:F86</f>
        <v>45746</v>
      </c>
      <c r="G86" s="24">
        <f>'[1]SHEET 1'!G86:G86</f>
        <v>0</v>
      </c>
      <c r="H86" s="24" t="str">
        <f>'[1]SHEET 1'!H86:H86</f>
        <v>250828-30</v>
      </c>
      <c r="I86" s="24" t="str">
        <f>'[1]SHEET 1'!I86:I86</f>
        <v>Sulzer Pumps (UK) Ltd OEM</v>
      </c>
      <c r="J86" s="24">
        <f>'[1]SHEET 1'!J86:J86</f>
        <v>30</v>
      </c>
      <c r="K86" s="24" t="str">
        <f>'[1]SHEET 1'!K86:K86</f>
        <v>SPLIT RING;MACH;MPP</v>
      </c>
      <c r="L86" s="24" t="str">
        <f>'[1]SHEET 1'!L86:L86</f>
        <v>ASTM B446 UNS N06625 Gr 1 NACE MR0175/MR0103</v>
      </c>
      <c r="M86" s="24">
        <f>'[1]SHEET 1'!M86:M86</f>
        <v>104234304001</v>
      </c>
      <c r="N86" s="24" t="str">
        <f>'[1]SHEET 1'!N86:N86</f>
        <v>2-104234304</v>
      </c>
      <c r="O86" s="24" t="str">
        <f>'[1]SHEET 1'!O86:O86</f>
        <v>-</v>
      </c>
      <c r="P86" s="24">
        <f>'[1]SHEET 1'!P86:P86</f>
        <v>0</v>
      </c>
      <c r="Q86" s="24" t="str">
        <f>'[1]SHEET 1'!Q86:Q86</f>
        <v>40-504 REV 15/PS-2000 REV 00</v>
      </c>
      <c r="R86" s="24">
        <f>'[1]SHEET 1'!R86:R86</f>
        <v>2</v>
      </c>
      <c r="S86" s="24">
        <f>'[1]SHEET 1'!S86:S86</f>
        <v>2</v>
      </c>
      <c r="T86" s="24">
        <f>'[1]SHEET 1'!T86:T86</f>
        <v>24337</v>
      </c>
      <c r="U86" s="24">
        <f>'[1]SHEET 1'!U86:U86</f>
        <v>45735</v>
      </c>
      <c r="V86" s="24">
        <f>'[1]SHEET 1'!V86:V86</f>
        <v>0</v>
      </c>
      <c r="W86" s="24" t="str">
        <f>'[1]SHEET 1'!W86:W86</f>
        <v>COMPLETE</v>
      </c>
      <c r="X86" s="24">
        <f>'[1]SHEET 1'!X86:X86</f>
        <v>543.79999999999995</v>
      </c>
      <c r="Y86" s="24">
        <f>'[1]SHEET 1'!Y86:Y86</f>
        <v>0</v>
      </c>
      <c r="Z86" s="24" t="str">
        <f>'[1]SHEET 1'!Z86:Z86</f>
        <v>GBP</v>
      </c>
      <c r="AA86" s="24">
        <f>'[1]SHEET 1'!AA86:AA86</f>
        <v>0</v>
      </c>
      <c r="AB86" s="27">
        <f>'[1]SHEET 1'!AB86:AB86</f>
        <v>45743</v>
      </c>
      <c r="AC86" s="24">
        <f>'[1]SHEET 1'!AC86:AC86</f>
        <v>0</v>
      </c>
      <c r="AD86" s="24">
        <f>'[1]SHEET 1'!AD86:AD86</f>
        <v>0</v>
      </c>
      <c r="AE86" s="24">
        <f>'[1]SHEET 1'!AE86:AE86</f>
        <v>0</v>
      </c>
      <c r="AF86" s="24">
        <f>'[1]SHEET 1'!AF86:AF86</f>
        <v>225</v>
      </c>
      <c r="AG86" s="24">
        <f>'[1]SHEET 1'!AG86:AG86</f>
        <v>204</v>
      </c>
      <c r="AH86" s="24">
        <f>'[1]SHEET 1'!AH86:AH86</f>
        <v>10</v>
      </c>
      <c r="BG86" s="6">
        <v>2</v>
      </c>
      <c r="BH86" s="18">
        <f t="shared" si="2"/>
        <v>1087.5999999999999</v>
      </c>
      <c r="BI86" s="6">
        <v>1</v>
      </c>
      <c r="BJ86" s="6"/>
      <c r="BK86" s="6">
        <v>2</v>
      </c>
      <c r="BL86" s="6"/>
      <c r="BM86" s="24" t="s">
        <v>71</v>
      </c>
      <c r="BN86" s="24" t="s">
        <v>82</v>
      </c>
      <c r="BO86" s="29">
        <v>45734</v>
      </c>
      <c r="BP86" s="27" t="s">
        <v>93</v>
      </c>
      <c r="BQ86" s="29"/>
      <c r="BR86" s="29">
        <v>45733</v>
      </c>
    </row>
    <row r="87" spans="1:70" hidden="1" x14ac:dyDescent="0.25">
      <c r="A87" s="24">
        <f>'[1]SHEET 1'!A87:A87</f>
        <v>250828</v>
      </c>
      <c r="B87" s="24">
        <f>'[1]SHEET 1'!B87:B87</f>
        <v>4502263676</v>
      </c>
      <c r="C87" s="24">
        <f>'[1]SHEET 1'!C87:C87</f>
        <v>45645</v>
      </c>
      <c r="D87" s="24">
        <f>'[1]SHEET 1'!D87:D87</f>
        <v>45646</v>
      </c>
      <c r="E87" s="24">
        <f>'[1]SHEET 1'!E87:E87</f>
        <v>45831</v>
      </c>
      <c r="F87" s="24">
        <f>'[1]SHEET 1'!F87:F87</f>
        <v>45746</v>
      </c>
      <c r="G87" s="24">
        <f>'[1]SHEET 1'!G87:G87</f>
        <v>0</v>
      </c>
      <c r="H87" s="24" t="str">
        <f>'[1]SHEET 1'!H87:H87</f>
        <v>250828-40</v>
      </c>
      <c r="I87" s="24" t="str">
        <f>'[1]SHEET 1'!I87:I87</f>
        <v>Sulzer Pumps (UK) Ltd OEM</v>
      </c>
      <c r="J87" s="24">
        <f>'[1]SHEET 1'!J87:J87</f>
        <v>40</v>
      </c>
      <c r="K87" s="24" t="str">
        <f>'[1]SHEET 1'!K87:K87</f>
        <v>SPLIT RING;MACH;MPP</v>
      </c>
      <c r="L87" s="24" t="str">
        <f>'[1]SHEET 1'!L87:L87</f>
        <v>ASTM B446 UNS N06625 Gr 1 NACE MR0175/MR0103</v>
      </c>
      <c r="M87" s="24">
        <f>'[1]SHEET 1'!M87:M87</f>
        <v>104234305001</v>
      </c>
      <c r="N87" s="24" t="str">
        <f>'[1]SHEET 1'!N87:N87</f>
        <v>2-104234305</v>
      </c>
      <c r="O87" s="24" t="str">
        <f>'[1]SHEET 1'!O87:O87</f>
        <v>-</v>
      </c>
      <c r="P87" s="24">
        <f>'[1]SHEET 1'!P87:P87</f>
        <v>0</v>
      </c>
      <c r="Q87" s="24" t="str">
        <f>'[1]SHEET 1'!Q87:Q87</f>
        <v>40-504 REV 15/PS-2000 REV 00</v>
      </c>
      <c r="R87" s="24">
        <f>'[1]SHEET 1'!R87:R87</f>
        <v>2</v>
      </c>
      <c r="S87" s="24">
        <f>'[1]SHEET 1'!S87:S87</f>
        <v>2</v>
      </c>
      <c r="T87" s="24">
        <f>'[1]SHEET 1'!T87:T87</f>
        <v>24337</v>
      </c>
      <c r="U87" s="24">
        <f>'[1]SHEET 1'!U87:U87</f>
        <v>45735</v>
      </c>
      <c r="V87" s="24">
        <f>'[1]SHEET 1'!V87:V87</f>
        <v>0</v>
      </c>
      <c r="W87" s="24" t="str">
        <f>'[1]SHEET 1'!W87:W87</f>
        <v>COMPLETE</v>
      </c>
      <c r="X87" s="24">
        <f>'[1]SHEET 1'!X87:X87</f>
        <v>542.79999999999995</v>
      </c>
      <c r="Y87" s="24">
        <f>'[1]SHEET 1'!Y87:Y87</f>
        <v>0</v>
      </c>
      <c r="Z87" s="24" t="str">
        <f>'[1]SHEET 1'!Z87:Z87</f>
        <v>GBP</v>
      </c>
      <c r="AA87" s="24">
        <f>'[1]SHEET 1'!AA87:AA87</f>
        <v>0</v>
      </c>
      <c r="AB87" s="27">
        <f>'[1]SHEET 1'!AB87:AB87</f>
        <v>45743</v>
      </c>
      <c r="AC87" s="24">
        <f>'[1]SHEET 1'!AC87:AC87</f>
        <v>0</v>
      </c>
      <c r="AD87" s="24">
        <f>'[1]SHEET 1'!AD87:AD87</f>
        <v>0</v>
      </c>
      <c r="AE87" s="24">
        <f>'[1]SHEET 1'!AE87:AE87</f>
        <v>0</v>
      </c>
      <c r="AF87" s="24">
        <f>'[1]SHEET 1'!AF87:AF87</f>
        <v>223</v>
      </c>
      <c r="AG87" s="24">
        <f>'[1]SHEET 1'!AG87:AG87</f>
        <v>204</v>
      </c>
      <c r="AH87" s="24">
        <f>'[1]SHEET 1'!AH87:AH87</f>
        <v>10</v>
      </c>
      <c r="BG87" s="6">
        <v>2</v>
      </c>
      <c r="BH87" s="18">
        <f t="shared" ref="BH87:BH149" si="3">BG87*X87</f>
        <v>1085.5999999999999</v>
      </c>
      <c r="BI87" s="6">
        <v>1</v>
      </c>
      <c r="BJ87" s="6"/>
      <c r="BK87" s="6">
        <v>2</v>
      </c>
      <c r="BL87" s="6"/>
      <c r="BM87" s="24" t="s">
        <v>71</v>
      </c>
      <c r="BN87" s="24" t="s">
        <v>82</v>
      </c>
      <c r="BO87" s="29">
        <v>45733</v>
      </c>
      <c r="BP87" s="27" t="s">
        <v>93</v>
      </c>
      <c r="BQ87" s="29"/>
      <c r="BR87" s="29">
        <v>45733</v>
      </c>
    </row>
    <row r="88" spans="1:70" hidden="1" x14ac:dyDescent="0.25">
      <c r="A88" s="24">
        <f>'[1]SHEET 1'!A88:A88</f>
        <v>250828</v>
      </c>
      <c r="B88" s="24">
        <f>'[1]SHEET 1'!B88:B88</f>
        <v>4502263676</v>
      </c>
      <c r="C88" s="24">
        <f>'[1]SHEET 1'!C88:C88</f>
        <v>45645</v>
      </c>
      <c r="D88" s="24">
        <f>'[1]SHEET 1'!D88:D88</f>
        <v>45646</v>
      </c>
      <c r="E88" s="24">
        <f>'[1]SHEET 1'!E88:E88</f>
        <v>45831</v>
      </c>
      <c r="F88" s="24">
        <f>'[1]SHEET 1'!F88:F88</f>
        <v>45746</v>
      </c>
      <c r="G88" s="24">
        <f>'[1]SHEET 1'!G88:G88</f>
        <v>0</v>
      </c>
      <c r="H88" s="24" t="str">
        <f>'[1]SHEET 1'!H88:H88</f>
        <v>250828-50</v>
      </c>
      <c r="I88" s="24" t="str">
        <f>'[1]SHEET 1'!I88:I88</f>
        <v>Sulzer Pumps (UK) Ltd OEM</v>
      </c>
      <c r="J88" s="24">
        <f>'[1]SHEET 1'!J88:J88</f>
        <v>50</v>
      </c>
      <c r="K88" s="24" t="str">
        <f>'[1]SHEET 1'!K88:K88</f>
        <v>SPLIT RING;MACH;MPP</v>
      </c>
      <c r="L88" s="24" t="str">
        <f>'[1]SHEET 1'!L88:L88</f>
        <v>ASTM B446 UNS N06625 Gr 1 NACE MR0175/MR0103</v>
      </c>
      <c r="M88" s="24">
        <f>'[1]SHEET 1'!M88:M88</f>
        <v>104234306001</v>
      </c>
      <c r="N88" s="24" t="str">
        <f>'[1]SHEET 1'!N88:N88</f>
        <v>2-104234306</v>
      </c>
      <c r="O88" s="24" t="str">
        <f>'[1]SHEET 1'!O88:O88</f>
        <v>-</v>
      </c>
      <c r="P88" s="24">
        <f>'[1]SHEET 1'!P88:P88</f>
        <v>0</v>
      </c>
      <c r="Q88" s="24" t="str">
        <f>'[1]SHEET 1'!Q88:Q88</f>
        <v>40-504 REV 15/PS-2000 REV 00</v>
      </c>
      <c r="R88" s="24">
        <f>'[1]SHEET 1'!R88:R88</f>
        <v>2</v>
      </c>
      <c r="S88" s="24">
        <f>'[1]SHEET 1'!S88:S88</f>
        <v>2</v>
      </c>
      <c r="T88" s="24">
        <f>'[1]SHEET 1'!T88:T88</f>
        <v>24337</v>
      </c>
      <c r="U88" s="24">
        <f>'[1]SHEET 1'!U88:U88</f>
        <v>45735</v>
      </c>
      <c r="V88" s="24">
        <f>'[1]SHEET 1'!V88:V88</f>
        <v>0</v>
      </c>
      <c r="W88" s="24" t="str">
        <f>'[1]SHEET 1'!W88:W88</f>
        <v>COMPLETE</v>
      </c>
      <c r="X88" s="24">
        <f>'[1]SHEET 1'!X88:X88</f>
        <v>662.8</v>
      </c>
      <c r="Y88" s="24">
        <f>'[1]SHEET 1'!Y88:Y88</f>
        <v>0</v>
      </c>
      <c r="Z88" s="24" t="str">
        <f>'[1]SHEET 1'!Z88:Z88</f>
        <v>GBP</v>
      </c>
      <c r="AA88" s="24">
        <f>'[1]SHEET 1'!AA88:AA88</f>
        <v>0</v>
      </c>
      <c r="AB88" s="27">
        <f>'[1]SHEET 1'!AB88:AB88</f>
        <v>45743</v>
      </c>
      <c r="AC88" s="24">
        <f>'[1]SHEET 1'!AC88:AC88</f>
        <v>0</v>
      </c>
      <c r="AD88" s="24">
        <f>'[1]SHEET 1'!AD88:AD88</f>
        <v>0</v>
      </c>
      <c r="AE88" s="24">
        <f>'[1]SHEET 1'!AE88:AE88</f>
        <v>0</v>
      </c>
      <c r="AF88" s="24">
        <f>'[1]SHEET 1'!AF88:AF88</f>
        <v>222</v>
      </c>
      <c r="AG88" s="24">
        <f>'[1]SHEET 1'!AG88:AG88</f>
        <v>195</v>
      </c>
      <c r="AH88" s="24">
        <f>'[1]SHEET 1'!AH88:AH88</f>
        <v>15</v>
      </c>
      <c r="BG88" s="6">
        <v>2</v>
      </c>
      <c r="BH88" s="18">
        <f t="shared" si="3"/>
        <v>1325.6</v>
      </c>
      <c r="BI88" s="6">
        <v>1</v>
      </c>
      <c r="BJ88" s="6"/>
      <c r="BK88" s="6">
        <v>2</v>
      </c>
      <c r="BL88" s="6"/>
      <c r="BM88" s="24" t="s">
        <v>71</v>
      </c>
      <c r="BN88" s="24" t="s">
        <v>82</v>
      </c>
      <c r="BO88" s="29">
        <v>45733</v>
      </c>
      <c r="BP88" s="27" t="s">
        <v>93</v>
      </c>
      <c r="BQ88" s="29"/>
      <c r="BR88" s="29">
        <v>45727</v>
      </c>
    </row>
    <row r="89" spans="1:70" hidden="1" x14ac:dyDescent="0.25">
      <c r="A89" s="24">
        <f>'[1]SHEET 1'!A89:A89</f>
        <v>250835</v>
      </c>
      <c r="B89" s="24">
        <f>'[1]SHEET 1'!B89:B89</f>
        <v>4502264394</v>
      </c>
      <c r="C89" s="24">
        <f>'[1]SHEET 1'!C89:C89</f>
        <v>45646</v>
      </c>
      <c r="D89" s="24">
        <f>'[1]SHEET 1'!D89:D89</f>
        <v>45647</v>
      </c>
      <c r="E89" s="24">
        <f>'[1]SHEET 1'!E89:E89</f>
        <v>45709</v>
      </c>
      <c r="F89" s="24">
        <f>'[1]SHEET 1'!F89:F89</f>
        <v>45698</v>
      </c>
      <c r="G89" s="24">
        <f>'[1]SHEET 1'!G89:G89</f>
        <v>0</v>
      </c>
      <c r="H89" s="24" t="str">
        <f>'[1]SHEET 1'!H89:H89</f>
        <v>250835-10</v>
      </c>
      <c r="I89" s="24" t="str">
        <f>'[1]SHEET 1'!I89:I89</f>
        <v>SULZER PUMPS (CANADA) INC</v>
      </c>
      <c r="J89" s="24">
        <f>'[1]SHEET 1'!J89:J89</f>
        <v>10</v>
      </c>
      <c r="K89" s="24" t="str">
        <f>'[1]SHEET 1'!K89:K89</f>
        <v>SLV,PKG</v>
      </c>
      <c r="L89" s="24" t="str">
        <f>'[1]SHEET 1'!L89:L89</f>
        <v>AISI Gr 316L+STEL.1</v>
      </c>
      <c r="M89" s="24">
        <f>'[1]SHEET 1'!M89:M89</f>
        <v>2047403</v>
      </c>
      <c r="N89" s="24" t="str">
        <f>'[1]SHEET 1'!N89:N89</f>
        <v>B23960-000</v>
      </c>
      <c r="O89" s="24" t="str">
        <f>'[1]SHEET 1'!O89:O89</f>
        <v>B</v>
      </c>
      <c r="P89" s="24" t="str">
        <f>'[1]SHEET 1'!P89:P89</f>
        <v>STEL.1</v>
      </c>
      <c r="Q89" s="24" t="str">
        <f>'[1]SHEET 1'!Q89:Q89</f>
        <v>PS-2203-000 REV 02</v>
      </c>
      <c r="R89" s="24">
        <f>'[1]SHEET 1'!R89:R89</f>
        <v>1</v>
      </c>
      <c r="S89" s="24">
        <f>'[1]SHEET 1'!S89:S89</f>
        <v>1</v>
      </c>
      <c r="T89" s="24">
        <f>'[1]SHEET 1'!T89:T89</f>
        <v>24298</v>
      </c>
      <c r="U89" s="24">
        <f>'[1]SHEET 1'!U89:U89</f>
        <v>45694</v>
      </c>
      <c r="V89" s="24">
        <f>'[1]SHEET 1'!V89:V89</f>
        <v>0</v>
      </c>
      <c r="W89" s="24" t="str">
        <f>'[1]SHEET 1'!W89:W89</f>
        <v>COMPLETE</v>
      </c>
      <c r="X89" s="24">
        <f>'[1]SHEET 1'!X89:X89</f>
        <v>687.9</v>
      </c>
      <c r="Y89" s="24">
        <f>'[1]SHEET 1'!Y89:Y89</f>
        <v>0</v>
      </c>
      <c r="Z89" s="24" t="str">
        <f>'[1]SHEET 1'!Z89:Z89</f>
        <v>USD</v>
      </c>
      <c r="AA89" s="24">
        <f>'[1]SHEET 1'!AA89:AA89</f>
        <v>0</v>
      </c>
      <c r="AB89" s="27">
        <f>'[1]SHEET 1'!AB89:AB89</f>
        <v>45695</v>
      </c>
      <c r="AC89" s="24">
        <f>'[1]SHEET 1'!AC89:AC89</f>
        <v>0</v>
      </c>
      <c r="AD89" s="24">
        <f>'[1]SHEET 1'!AD89:AD89</f>
        <v>0</v>
      </c>
      <c r="AE89" s="24">
        <f>'[1]SHEET 1'!AE89:AE89</f>
        <v>0</v>
      </c>
      <c r="AF89" s="24">
        <f>'[1]SHEET 1'!AF89:AF89</f>
        <v>73.024999999999991</v>
      </c>
      <c r="AG89" s="24">
        <f>'[1]SHEET 1'!AG89:AG89</f>
        <v>0</v>
      </c>
      <c r="AH89" s="24">
        <f>'[1]SHEET 1'!AH89:AH89</f>
        <v>158.75</v>
      </c>
      <c r="BG89" s="6">
        <v>1</v>
      </c>
      <c r="BH89" s="18">
        <f t="shared" si="3"/>
        <v>687.9</v>
      </c>
      <c r="BI89" s="6">
        <v>4</v>
      </c>
      <c r="BJ89" s="6"/>
      <c r="BK89" s="6">
        <v>1</v>
      </c>
      <c r="BL89" s="6"/>
      <c r="BM89" s="24" t="s">
        <v>71</v>
      </c>
      <c r="BN89" s="24" t="s">
        <v>82</v>
      </c>
      <c r="BO89" s="29">
        <v>45700</v>
      </c>
      <c r="BP89" s="29"/>
      <c r="BQ89" s="29"/>
      <c r="BR89" s="29"/>
    </row>
    <row r="90" spans="1:70" hidden="1" x14ac:dyDescent="0.25">
      <c r="A90" s="24">
        <f>'[1]SHEET 1'!A90:A90</f>
        <v>250846</v>
      </c>
      <c r="B90" s="24">
        <f>'[1]SHEET 1'!B90:B90</f>
        <v>4502267683</v>
      </c>
      <c r="C90" s="24">
        <f>'[1]SHEET 1'!C90:C90</f>
        <v>45660</v>
      </c>
      <c r="D90" s="24">
        <f>'[1]SHEET 1'!D90:D90</f>
        <v>45661</v>
      </c>
      <c r="E90" s="24">
        <f>'[1]SHEET 1'!E90:E90</f>
        <v>45713</v>
      </c>
      <c r="F90" s="24">
        <f>'[1]SHEET 1'!F90:F90</f>
        <v>45716</v>
      </c>
      <c r="G90" s="24">
        <f>'[1]SHEET 1'!G90:G90</f>
        <v>0</v>
      </c>
      <c r="H90" s="24" t="str">
        <f>'[1]SHEET 1'!H90:H90</f>
        <v>250846-10</v>
      </c>
      <c r="I90" s="24" t="str">
        <f>'[1]SHEET 1'!I90:I90</f>
        <v>Sulzer Leeds PMC</v>
      </c>
      <c r="J90" s="24">
        <f>'[1]SHEET 1'!J90:J90</f>
        <v>10</v>
      </c>
      <c r="K90" s="24" t="str">
        <f>'[1]SHEET 1'!K90:K90</f>
        <v>WEAR RING D624.5/570 X 86</v>
      </c>
      <c r="L90" s="24" t="str">
        <f>'[1]SHEET 1'!L90:L90</f>
        <v>ASTM A276 Type 316L+STEL.6</v>
      </c>
      <c r="M90" s="24">
        <f>'[1]SHEET 1'!M90:M90</f>
        <v>104136282001</v>
      </c>
      <c r="N90" s="24" t="str">
        <f>'[1]SHEET 1'!N90:N90</f>
        <v>2-104136282</v>
      </c>
      <c r="O90" s="24" t="str">
        <f>'[1]SHEET 1'!O90:O90</f>
        <v>C</v>
      </c>
      <c r="P90" s="24" t="str">
        <f>'[1]SHEET 1'!P90:P90</f>
        <v>STEL.6</v>
      </c>
      <c r="Q90" s="24" t="str">
        <f>'[1]SHEET 1'!Q90:Q90</f>
        <v>40-434 REV 02/40-504 REV 15/PS-1001 REV 00</v>
      </c>
      <c r="R90" s="24">
        <f>'[1]SHEET 1'!R90:R90</f>
        <v>3</v>
      </c>
      <c r="S90" s="24">
        <f>'[1]SHEET 1'!S90:S90</f>
        <v>3</v>
      </c>
      <c r="T90" s="24">
        <f>'[1]SHEET 1'!T90:T90</f>
        <v>24320</v>
      </c>
      <c r="U90" s="24">
        <f>'[1]SHEET 1'!U90:U90</f>
        <v>45713</v>
      </c>
      <c r="V90" s="24">
        <f>'[1]SHEET 1'!V90:V90</f>
        <v>0</v>
      </c>
      <c r="W90" s="24" t="str">
        <f>'[1]SHEET 1'!W90:W90</f>
        <v>COMPLETE</v>
      </c>
      <c r="X90" s="24">
        <f>'[1]SHEET 1'!X90:X90</f>
        <v>2638.5</v>
      </c>
      <c r="Y90" s="24">
        <f>'[1]SHEET 1'!Y90:Y90</f>
        <v>0</v>
      </c>
      <c r="Z90" s="24" t="str">
        <f>'[1]SHEET 1'!Z90:Z90</f>
        <v>GBP</v>
      </c>
      <c r="AA90" s="24">
        <f>'[1]SHEET 1'!AA90:AA90</f>
        <v>0</v>
      </c>
      <c r="AB90" s="27">
        <f>'[1]SHEET 1'!AB90:AB90</f>
        <v>45713</v>
      </c>
      <c r="AC90" s="24">
        <f>'[1]SHEET 1'!AC90:AC90</f>
        <v>0</v>
      </c>
      <c r="AD90" s="24">
        <f>'[1]SHEET 1'!AD90:AD90</f>
        <v>0</v>
      </c>
      <c r="AE90" s="24">
        <f>'[1]SHEET 1'!AE90:AE90</f>
        <v>0</v>
      </c>
      <c r="AF90" s="24">
        <f>'[1]SHEET 1'!AF90:AF90</f>
        <v>624.5</v>
      </c>
      <c r="AG90" s="24">
        <f>'[1]SHEET 1'!AG90:AG90</f>
        <v>570</v>
      </c>
      <c r="AH90" s="24">
        <f>'[1]SHEET 1'!AH90:AH90</f>
        <v>86</v>
      </c>
      <c r="BG90" s="6">
        <v>3</v>
      </c>
      <c r="BH90" s="18">
        <f t="shared" si="3"/>
        <v>7915.5</v>
      </c>
      <c r="BI90" s="6">
        <v>5</v>
      </c>
      <c r="BJ90" s="6"/>
      <c r="BK90" s="6">
        <v>3</v>
      </c>
      <c r="BL90" s="6"/>
      <c r="BM90" s="24" t="s">
        <v>71</v>
      </c>
      <c r="BN90" s="24" t="s">
        <v>82</v>
      </c>
      <c r="BO90" s="29">
        <v>45719</v>
      </c>
      <c r="BP90" s="27" t="s">
        <v>87</v>
      </c>
      <c r="BQ90" s="29"/>
      <c r="BR90" s="29">
        <v>45698</v>
      </c>
    </row>
    <row r="91" spans="1:70" hidden="1" x14ac:dyDescent="0.25">
      <c r="A91" s="24">
        <f>'[1]SHEET 1'!A91:A91</f>
        <v>250847</v>
      </c>
      <c r="B91" s="24">
        <f>'[1]SHEET 1'!B91:B91</f>
        <v>4502267719</v>
      </c>
      <c r="C91" s="24">
        <f>'[1]SHEET 1'!C91:C91</f>
        <v>45660</v>
      </c>
      <c r="D91" s="24">
        <f>'[1]SHEET 1'!D91:D91</f>
        <v>45661</v>
      </c>
      <c r="E91" s="24">
        <f>'[1]SHEET 1'!E91:E91</f>
        <v>45723</v>
      </c>
      <c r="F91" s="24">
        <f>'[1]SHEET 1'!F91:F91</f>
        <v>45713</v>
      </c>
      <c r="G91" s="24">
        <f>'[1]SHEET 1'!G91:G91</f>
        <v>0</v>
      </c>
      <c r="H91" s="24" t="str">
        <f>'[1]SHEET 1'!H91:H91</f>
        <v>250847-10</v>
      </c>
      <c r="I91" s="24" t="str">
        <f>'[1]SHEET 1'!I91:I91</f>
        <v>SULZER PUMPS (CANADA) INC</v>
      </c>
      <c r="J91" s="24">
        <f>'[1]SHEET 1'!J91:J91</f>
        <v>10</v>
      </c>
      <c r="K91" s="24" t="str">
        <f>'[1]SHEET 1'!K91:K91</f>
        <v>IMPELLER RING;MACH</v>
      </c>
      <c r="L91" s="24" t="str">
        <f>'[1]SHEET 1'!L91:L91</f>
        <v>UNS S32760 NACE MR0103+STEL.6</v>
      </c>
      <c r="M91" s="24">
        <f>'[1]SHEET 1'!M91:M91</f>
        <v>204500984021</v>
      </c>
      <c r="N91" s="24" t="str">
        <f>'[1]SHEET 1'!N91:N91</f>
        <v>3-204500984-000</v>
      </c>
      <c r="O91" s="24" t="str">
        <f>'[1]SHEET 1'!O91:O91</f>
        <v>-</v>
      </c>
      <c r="P91" s="24" t="str">
        <f>'[1]SHEET 1'!P91:P91</f>
        <v>STEL.6</v>
      </c>
      <c r="Q91" s="24" t="str">
        <f>'[1]SHEET 1'!Q91:Q91</f>
        <v>PS-2000-000-00/E32.137</v>
      </c>
      <c r="R91" s="24">
        <f>'[1]SHEET 1'!R91:R91</f>
        <v>1</v>
      </c>
      <c r="S91" s="24">
        <f>'[1]SHEET 1'!S91:S91</f>
        <v>1</v>
      </c>
      <c r="T91" s="24">
        <f>'[1]SHEET 1'!T91:T91</f>
        <v>24317</v>
      </c>
      <c r="U91" s="24">
        <f>'[1]SHEET 1'!U91:U91</f>
        <v>45713</v>
      </c>
      <c r="V91" s="24">
        <f>'[1]SHEET 1'!V91:V91</f>
        <v>0</v>
      </c>
      <c r="W91" s="24" t="str">
        <f>'[1]SHEET 1'!W91:W91</f>
        <v>COMPLETE</v>
      </c>
      <c r="X91" s="24">
        <f>'[1]SHEET 1'!X91:X91</f>
        <v>514.29999999999995</v>
      </c>
      <c r="Y91" s="24">
        <f>'[1]SHEET 1'!Y91:Y91</f>
        <v>0</v>
      </c>
      <c r="Z91" s="24" t="str">
        <f>'[1]SHEET 1'!Z91:Z91</f>
        <v>USD</v>
      </c>
      <c r="AA91" s="24">
        <f>'[1]SHEET 1'!AA91:AA91</f>
        <v>0</v>
      </c>
      <c r="AB91" s="27">
        <f>'[1]SHEET 1'!AB91:AB91</f>
        <v>45710</v>
      </c>
      <c r="AC91" s="24">
        <f>'[1]SHEET 1'!AC91:AC91</f>
        <v>0</v>
      </c>
      <c r="AD91" s="24">
        <f>'[1]SHEET 1'!AD91:AD91</f>
        <v>0</v>
      </c>
      <c r="AE91" s="24">
        <f>'[1]SHEET 1'!AE91:AE91</f>
        <v>0</v>
      </c>
      <c r="AF91" s="24">
        <f>'[1]SHEET 1'!AF91:AF91</f>
        <v>130</v>
      </c>
      <c r="AG91" s="24">
        <f>'[1]SHEET 1'!AG91:AG91</f>
        <v>115</v>
      </c>
      <c r="AH91" s="24">
        <f>'[1]SHEET 1'!AH91:AH91</f>
        <v>20</v>
      </c>
      <c r="BG91" s="6">
        <v>1</v>
      </c>
      <c r="BH91" s="18">
        <f t="shared" si="3"/>
        <v>514.29999999999995</v>
      </c>
      <c r="BI91" s="6">
        <v>5</v>
      </c>
      <c r="BJ91" s="6"/>
      <c r="BK91" s="6">
        <v>1</v>
      </c>
      <c r="BL91" s="6"/>
      <c r="BM91" s="24" t="s">
        <v>71</v>
      </c>
      <c r="BN91" s="24" t="s">
        <v>97</v>
      </c>
      <c r="BO91" s="29">
        <v>45682</v>
      </c>
      <c r="BP91" s="29"/>
      <c r="BQ91" s="29"/>
      <c r="BR91" s="29"/>
    </row>
    <row r="92" spans="1:70" hidden="1" x14ac:dyDescent="0.25">
      <c r="A92" s="24">
        <f>'[1]SHEET 1'!A92:A92</f>
        <v>250847</v>
      </c>
      <c r="B92" s="24">
        <f>'[1]SHEET 1'!B92:B92</f>
        <v>4502267719</v>
      </c>
      <c r="C92" s="24">
        <f>'[1]SHEET 1'!C92:C92</f>
        <v>45660</v>
      </c>
      <c r="D92" s="24">
        <f>'[1]SHEET 1'!D92:D92</f>
        <v>45661</v>
      </c>
      <c r="E92" s="24">
        <f>'[1]SHEET 1'!E92:E92</f>
        <v>45723</v>
      </c>
      <c r="F92" s="24">
        <f>'[1]SHEET 1'!F92:F92</f>
        <v>45713</v>
      </c>
      <c r="G92" s="24">
        <f>'[1]SHEET 1'!G92:G92</f>
        <v>0</v>
      </c>
      <c r="H92" s="24" t="str">
        <f>'[1]SHEET 1'!H92:H92</f>
        <v>250847-20</v>
      </c>
      <c r="I92" s="24" t="str">
        <f>'[1]SHEET 1'!I92:I92</f>
        <v>SULZER PUMPS (CANADA) INC</v>
      </c>
      <c r="J92" s="24">
        <f>'[1]SHEET 1'!J92:J92</f>
        <v>20</v>
      </c>
      <c r="K92" s="24" t="str">
        <f>'[1]SHEET 1'!K92:K92</f>
        <v>STATIONARY RING;MACH</v>
      </c>
      <c r="L92" s="24" t="str">
        <f>'[1]SHEET 1'!L92:L92</f>
        <v>UNS S32760 NACE MR0103+STEL.6</v>
      </c>
      <c r="M92" s="24">
        <f>'[1]SHEET 1'!M92:M92</f>
        <v>204501166011</v>
      </c>
      <c r="N92" s="24" t="str">
        <f>'[1]SHEET 1'!N92:N92</f>
        <v>3-204501166-000</v>
      </c>
      <c r="O92" s="24" t="str">
        <f>'[1]SHEET 1'!O92:O92</f>
        <v>-</v>
      </c>
      <c r="P92" s="24" t="str">
        <f>'[1]SHEET 1'!P92:P92</f>
        <v>STEL.6</v>
      </c>
      <c r="Q92" s="24" t="str">
        <f>'[1]SHEET 1'!Q92:Q92</f>
        <v>PS-2000-000-00/E32.137</v>
      </c>
      <c r="R92" s="24">
        <f>'[1]SHEET 1'!R92:R92</f>
        <v>1</v>
      </c>
      <c r="S92" s="24">
        <f>'[1]SHEET 1'!S92:S92</f>
        <v>1</v>
      </c>
      <c r="T92" s="24">
        <f>'[1]SHEET 1'!T92:T92</f>
        <v>24317</v>
      </c>
      <c r="U92" s="24">
        <f>'[1]SHEET 1'!U92:U92</f>
        <v>45713</v>
      </c>
      <c r="V92" s="24">
        <f>'[1]SHEET 1'!V92:V92</f>
        <v>0</v>
      </c>
      <c r="W92" s="24" t="str">
        <f>'[1]SHEET 1'!W92:W92</f>
        <v>COMPLETE</v>
      </c>
      <c r="X92" s="24">
        <f>'[1]SHEET 1'!X92:X92</f>
        <v>629.5</v>
      </c>
      <c r="Y92" s="24">
        <f>'[1]SHEET 1'!Y92:Y92</f>
        <v>0</v>
      </c>
      <c r="Z92" s="24" t="str">
        <f>'[1]SHEET 1'!Z92:Z92</f>
        <v>USD</v>
      </c>
      <c r="AA92" s="24">
        <f>'[1]SHEET 1'!AA92:AA92</f>
        <v>0</v>
      </c>
      <c r="AB92" s="27">
        <f>'[1]SHEET 1'!AB92:AB92</f>
        <v>45710</v>
      </c>
      <c r="AC92" s="24">
        <f>'[1]SHEET 1'!AC92:AC92</f>
        <v>0</v>
      </c>
      <c r="AD92" s="24">
        <f>'[1]SHEET 1'!AD92:AD92</f>
        <v>0</v>
      </c>
      <c r="AE92" s="24">
        <f>'[1]SHEET 1'!AE92:AE92</f>
        <v>0</v>
      </c>
      <c r="AF92" s="24">
        <f>'[1]SHEET 1'!AF92:AF92</f>
        <v>145</v>
      </c>
      <c r="AG92" s="24">
        <f>'[1]SHEET 1'!AG92:AG92</f>
        <v>130</v>
      </c>
      <c r="AH92" s="24">
        <f>'[1]SHEET 1'!AH92:AH92</f>
        <v>20</v>
      </c>
      <c r="BG92" s="6">
        <v>1</v>
      </c>
      <c r="BH92" s="18">
        <f t="shared" si="3"/>
        <v>629.5</v>
      </c>
      <c r="BI92" s="6">
        <v>5</v>
      </c>
      <c r="BJ92" s="6"/>
      <c r="BK92" s="6">
        <v>1</v>
      </c>
      <c r="BL92" s="6"/>
      <c r="BM92" s="24" t="s">
        <v>71</v>
      </c>
      <c r="BN92" s="24" t="s">
        <v>82</v>
      </c>
      <c r="BO92" s="29">
        <v>45689</v>
      </c>
      <c r="BP92" s="29"/>
      <c r="BQ92" s="29"/>
      <c r="BR92" s="29"/>
    </row>
    <row r="93" spans="1:70" hidden="1" x14ac:dyDescent="0.25">
      <c r="A93" s="24">
        <f>'[1]SHEET 1'!A93:A93</f>
        <v>250859</v>
      </c>
      <c r="B93" s="24" t="str">
        <f>'[1]SHEET 1'!B93:B93</f>
        <v>RC-3-25</v>
      </c>
      <c r="C93" s="24">
        <f>'[1]SHEET 1'!C93:C93</f>
        <v>45664</v>
      </c>
      <c r="D93" s="24">
        <f>'[1]SHEET 1'!D93:D93</f>
        <v>45664</v>
      </c>
      <c r="E93" s="24">
        <f>'[1]SHEET 1'!E93:E93</f>
        <v>45716</v>
      </c>
      <c r="F93" s="24">
        <f>'[1]SHEET 1'!F93:F93</f>
        <v>45716</v>
      </c>
      <c r="G93" s="24">
        <f>'[1]SHEET 1'!G93:G93</f>
        <v>0</v>
      </c>
      <c r="H93" s="24" t="str">
        <f>'[1]SHEET 1'!H93:H93</f>
        <v>250859-1</v>
      </c>
      <c r="I93" s="24" t="str">
        <f>'[1]SHEET 1'!I93:I93</f>
        <v>ALAS Meccanica srl Italy</v>
      </c>
      <c r="J93" s="24">
        <f>'[1]SHEET 1'!J93:J93</f>
        <v>1</v>
      </c>
      <c r="K93" s="24" t="str">
        <f>'[1]SHEET 1'!K93:K93</f>
        <v>SHAFT SLEEVE</v>
      </c>
      <c r="L93" s="24" t="str">
        <f>'[1]SHEET 1'!L93:L93</f>
        <v>AISI 420/BS970 Gr420 S29</v>
      </c>
      <c r="M93" s="24">
        <f>'[1]SHEET 1'!M93:M93</f>
        <v>3204218777</v>
      </c>
      <c r="N93" s="24" t="str">
        <f>'[1]SHEET 1'!N93:N93</f>
        <v>3-204218777</v>
      </c>
      <c r="O93" s="24" t="str">
        <f>'[1]SHEET 1'!O93:O93</f>
        <v>-</v>
      </c>
      <c r="P93" s="24">
        <f>'[1]SHEET 1'!P93:P93</f>
        <v>0</v>
      </c>
      <c r="Q93" s="24">
        <f>'[1]SHEET 1'!Q93:Q93</f>
        <v>0</v>
      </c>
      <c r="R93" s="24">
        <f>'[1]SHEET 1'!R93:R93</f>
        <v>4</v>
      </c>
      <c r="S93" s="24">
        <f>'[1]SHEET 1'!S93:S93</f>
        <v>4</v>
      </c>
      <c r="T93" s="24">
        <f>'[1]SHEET 1'!T93:T93</f>
        <v>24316</v>
      </c>
      <c r="U93" s="24">
        <f>'[1]SHEET 1'!U93:U93</f>
        <v>45713</v>
      </c>
      <c r="V93" s="24">
        <f>'[1]SHEET 1'!V93:V93</f>
        <v>0</v>
      </c>
      <c r="W93" s="24" t="str">
        <f>'[1]SHEET 1'!W93:W93</f>
        <v>COMPLETE</v>
      </c>
      <c r="X93" s="24">
        <f>'[1]SHEET 1'!X93:X93</f>
        <v>120</v>
      </c>
      <c r="Y93" s="24">
        <f>'[1]SHEET 1'!Y93:Y93</f>
        <v>0</v>
      </c>
      <c r="Z93" s="24" t="str">
        <f>'[1]SHEET 1'!Z93:Z93</f>
        <v>EURO</v>
      </c>
      <c r="AA93" s="24">
        <f>'[1]SHEET 1'!AA93:AA93</f>
        <v>0</v>
      </c>
      <c r="AB93" s="27">
        <f>'[1]SHEET 1'!AB93:AB93</f>
        <v>45713</v>
      </c>
      <c r="AC93" s="24">
        <f>'[1]SHEET 1'!AC93:AC93</f>
        <v>0</v>
      </c>
      <c r="AD93" s="24">
        <f>'[1]SHEET 1'!AD93:AD93</f>
        <v>0</v>
      </c>
      <c r="AE93" s="24">
        <f>'[1]SHEET 1'!AE93:AE93</f>
        <v>0</v>
      </c>
      <c r="AF93" s="24">
        <f>'[1]SHEET 1'!AF93:AF93</f>
        <v>106</v>
      </c>
      <c r="AG93" s="24">
        <f>'[1]SHEET 1'!AG93:AG93</f>
        <v>100</v>
      </c>
      <c r="AH93" s="24">
        <f>'[1]SHEET 1'!AH93:AH93</f>
        <v>28</v>
      </c>
      <c r="BG93" s="6">
        <v>4</v>
      </c>
      <c r="BH93" s="18">
        <f t="shared" si="3"/>
        <v>480</v>
      </c>
      <c r="BI93" s="6">
        <v>5</v>
      </c>
      <c r="BJ93" s="6"/>
      <c r="BK93" s="6">
        <v>4</v>
      </c>
      <c r="BL93" s="6"/>
      <c r="BM93" s="24" t="s">
        <v>71</v>
      </c>
      <c r="BN93" s="24" t="s">
        <v>82</v>
      </c>
      <c r="BO93" s="29">
        <v>45707</v>
      </c>
      <c r="BP93" s="27" t="s">
        <v>85</v>
      </c>
      <c r="BQ93" s="29"/>
      <c r="BR93" s="29">
        <v>45699</v>
      </c>
    </row>
    <row r="94" spans="1:70" hidden="1" x14ac:dyDescent="0.25">
      <c r="A94" s="24">
        <f>'[1]SHEET 1'!A94:A94</f>
        <v>250861</v>
      </c>
      <c r="B94" s="24">
        <f>'[1]SHEET 1'!B94:B94</f>
        <v>4502269414</v>
      </c>
      <c r="C94" s="24">
        <f>'[1]SHEET 1'!C94:C94</f>
        <v>45665</v>
      </c>
      <c r="D94" s="24">
        <f>'[1]SHEET 1'!D94:D94</f>
        <v>45665</v>
      </c>
      <c r="E94" s="24">
        <f>'[1]SHEET 1'!E94:E94</f>
        <v>45730</v>
      </c>
      <c r="F94" s="24">
        <f>'[1]SHEET 1'!F94:F94</f>
        <v>45716</v>
      </c>
      <c r="G94" s="24">
        <f>'[1]SHEET 1'!G94:G94</f>
        <v>0</v>
      </c>
      <c r="H94" s="24" t="str">
        <f>'[1]SHEET 1'!H94:H94</f>
        <v>250861-10</v>
      </c>
      <c r="I94" s="24" t="str">
        <f>'[1]SHEET 1'!I94:I94</f>
        <v>Sulzer Leeds PMC</v>
      </c>
      <c r="J94" s="24">
        <f>'[1]SHEET 1'!J94:J94</f>
        <v>10</v>
      </c>
      <c r="K94" s="24" t="str">
        <f>'[1]SHEET 1'!K94:K94</f>
        <v>STATIONARY RING;MACH</v>
      </c>
      <c r="L94" s="24" t="str">
        <f>'[1]SHEET 1'!L94:L94</f>
        <v>ASTM A479 UNS S31803 NACE;NORSOK D47+Stel.6 with NORSOK M630 EDS NHF1</v>
      </c>
      <c r="M94" s="24">
        <f>'[1]SHEET 1'!M94:M94</f>
        <v>204250615001</v>
      </c>
      <c r="N94" s="24" t="str">
        <f>'[1]SHEET 1'!N94:N94</f>
        <v>3-204250615</v>
      </c>
      <c r="O94" s="24" t="str">
        <f>'[1]SHEET 1'!O94:O94</f>
        <v>-</v>
      </c>
      <c r="P94" s="24" t="str">
        <f>'[1]SHEET 1'!P94:P94</f>
        <v>STEL.6 NHF1</v>
      </c>
      <c r="Q94" s="24" t="str">
        <f>'[1]SHEET 1'!Q94:Q94</f>
        <v>40-434 REV 02/40-504 REV 15/PS-2000 REV 00</v>
      </c>
      <c r="R94" s="24">
        <f>'[1]SHEET 1'!R94:R94</f>
        <v>1</v>
      </c>
      <c r="S94" s="24">
        <f>'[1]SHEET 1'!S94:S94</f>
        <v>1</v>
      </c>
      <c r="T94" s="24">
        <f>'[1]SHEET 1'!T94:T94</f>
        <v>24320</v>
      </c>
      <c r="U94" s="24">
        <f>'[1]SHEET 1'!U94:U94</f>
        <v>45713</v>
      </c>
      <c r="V94" s="24">
        <f>'[1]SHEET 1'!V94:V94</f>
        <v>0</v>
      </c>
      <c r="W94" s="24" t="str">
        <f>'[1]SHEET 1'!W94:W94</f>
        <v>COMPLETE</v>
      </c>
      <c r="X94" s="24">
        <f>'[1]SHEET 1'!X94:X94</f>
        <v>592.20000000000005</v>
      </c>
      <c r="Y94" s="24">
        <f>'[1]SHEET 1'!Y94:Y94</f>
        <v>0</v>
      </c>
      <c r="Z94" s="24" t="str">
        <f>'[1]SHEET 1'!Z94:Z94</f>
        <v>GBP</v>
      </c>
      <c r="AA94" s="24">
        <f>'[1]SHEET 1'!AA94:AA94</f>
        <v>0</v>
      </c>
      <c r="AB94" s="27">
        <f>'[1]SHEET 1'!AB94:AB94</f>
        <v>45713</v>
      </c>
      <c r="AC94" s="24">
        <f>'[1]SHEET 1'!AC94:AC94</f>
        <v>0</v>
      </c>
      <c r="AD94" s="24">
        <f>'[1]SHEET 1'!AD94:AD94</f>
        <v>0</v>
      </c>
      <c r="AE94" s="24">
        <f>'[1]SHEET 1'!AE94:AE94</f>
        <v>0</v>
      </c>
      <c r="AF94" s="24">
        <f>'[1]SHEET 1'!AF94:AF94</f>
        <v>174</v>
      </c>
      <c r="AG94" s="24">
        <f>'[1]SHEET 1'!AG94:AG94</f>
        <v>160</v>
      </c>
      <c r="AH94" s="24">
        <f>'[1]SHEET 1'!AH94:AH94</f>
        <v>24</v>
      </c>
      <c r="BG94" s="6">
        <v>1</v>
      </c>
      <c r="BH94" s="18">
        <f t="shared" si="3"/>
        <v>592.20000000000005</v>
      </c>
      <c r="BI94" s="6">
        <v>5</v>
      </c>
      <c r="BJ94" s="6"/>
      <c r="BK94" s="6">
        <v>1</v>
      </c>
      <c r="BL94" s="6"/>
      <c r="BM94" s="24" t="s">
        <v>71</v>
      </c>
      <c r="BN94" s="24" t="s">
        <v>82</v>
      </c>
      <c r="BO94" s="29">
        <v>45699</v>
      </c>
      <c r="BP94" s="27" t="s">
        <v>92</v>
      </c>
      <c r="BQ94" s="29"/>
      <c r="BR94" s="29"/>
    </row>
    <row r="95" spans="1:70" hidden="1" x14ac:dyDescent="0.25">
      <c r="A95" s="24">
        <f>'[1]SHEET 1'!A95:A95</f>
        <v>250861</v>
      </c>
      <c r="B95" s="24">
        <f>'[1]SHEET 1'!B95:B95</f>
        <v>4502269414</v>
      </c>
      <c r="C95" s="24">
        <f>'[1]SHEET 1'!C95:C95</f>
        <v>45665</v>
      </c>
      <c r="D95" s="24">
        <f>'[1]SHEET 1'!D95:D95</f>
        <v>45665</v>
      </c>
      <c r="E95" s="24">
        <f>'[1]SHEET 1'!E95:E95</f>
        <v>45730</v>
      </c>
      <c r="F95" s="24">
        <f>'[1]SHEET 1'!F95:F95</f>
        <v>45716</v>
      </c>
      <c r="G95" s="24">
        <f>'[1]SHEET 1'!G95:G95</f>
        <v>0</v>
      </c>
      <c r="H95" s="24" t="str">
        <f>'[1]SHEET 1'!H95:H95</f>
        <v>250861-20</v>
      </c>
      <c r="I95" s="24" t="str">
        <f>'[1]SHEET 1'!I95:I95</f>
        <v>Sulzer Leeds PMC</v>
      </c>
      <c r="J95" s="24">
        <f>'[1]SHEET 1'!J95:J95</f>
        <v>20</v>
      </c>
      <c r="K95" s="24" t="str">
        <f>'[1]SHEET 1'!K95:K95</f>
        <v>THROTTLE BUSHING;MACH;CP-D;6x8x10.5BZ</v>
      </c>
      <c r="L95" s="24" t="str">
        <f>'[1]SHEET 1'!L95:L95</f>
        <v>ASTM A479 UNS S31803 NACE;NORSOK D47+Stel.6 with NORSOK M630 EDS NHF1</v>
      </c>
      <c r="M95" s="24">
        <f>'[1]SHEET 1'!M95:M95</f>
        <v>204250821001</v>
      </c>
      <c r="N95" s="24" t="str">
        <f>'[1]SHEET 1'!N95:N95</f>
        <v>2-204250821</v>
      </c>
      <c r="O95" s="24" t="str">
        <f>'[1]SHEET 1'!O95:O95</f>
        <v>-</v>
      </c>
      <c r="P95" s="24" t="str">
        <f>'[1]SHEET 1'!P95:P95</f>
        <v>STEL.6 NHF1</v>
      </c>
      <c r="Q95" s="24" t="str">
        <f>'[1]SHEET 1'!Q95:Q95</f>
        <v>QQP1005740600010-01 Task 260</v>
      </c>
      <c r="R95" s="24">
        <f>'[1]SHEET 1'!R95:R95</f>
        <v>1</v>
      </c>
      <c r="S95" s="24">
        <f>'[1]SHEET 1'!S95:S95</f>
        <v>1</v>
      </c>
      <c r="T95" s="24">
        <f>'[1]SHEET 1'!T95:T95</f>
        <v>24320</v>
      </c>
      <c r="U95" s="24">
        <f>'[1]SHEET 1'!U95:U95</f>
        <v>45713</v>
      </c>
      <c r="V95" s="24">
        <f>'[1]SHEET 1'!V95:V95</f>
        <v>0</v>
      </c>
      <c r="W95" s="24" t="str">
        <f>'[1]SHEET 1'!W95:W95</f>
        <v>COMPLETE</v>
      </c>
      <c r="X95" s="24">
        <f>'[1]SHEET 1'!X95:X95</f>
        <v>1118.5999999999999</v>
      </c>
      <c r="Y95" s="24">
        <f>'[1]SHEET 1'!Y95:Y95</f>
        <v>0</v>
      </c>
      <c r="Z95" s="24" t="str">
        <f>'[1]SHEET 1'!Z95:Z95</f>
        <v>GBP</v>
      </c>
      <c r="AA95" s="24">
        <f>'[1]SHEET 1'!AA95:AA95</f>
        <v>0</v>
      </c>
      <c r="AB95" s="27">
        <f>'[1]SHEET 1'!AB95:AB95</f>
        <v>45713</v>
      </c>
      <c r="AC95" s="24">
        <f>'[1]SHEET 1'!AC95:AC95</f>
        <v>0</v>
      </c>
      <c r="AD95" s="24">
        <f>'[1]SHEET 1'!AD95:AD95</f>
        <v>0</v>
      </c>
      <c r="AE95" s="24">
        <f>'[1]SHEET 1'!AE95:AE95</f>
        <v>0</v>
      </c>
      <c r="AF95" s="24">
        <f>'[1]SHEET 1'!AF95:AF95</f>
        <v>226</v>
      </c>
      <c r="AG95" s="24">
        <f>'[1]SHEET 1'!AG95:AG95</f>
        <v>104</v>
      </c>
      <c r="AH95" s="24">
        <f>'[1]SHEET 1'!AH95:AH95</f>
        <v>79</v>
      </c>
      <c r="BG95" s="6">
        <v>1</v>
      </c>
      <c r="BH95" s="18">
        <f t="shared" si="3"/>
        <v>1118.5999999999999</v>
      </c>
      <c r="BI95" s="6">
        <v>5</v>
      </c>
      <c r="BJ95" s="6"/>
      <c r="BK95" s="6">
        <v>1</v>
      </c>
      <c r="BL95" s="6"/>
      <c r="BM95" s="24" t="s">
        <v>71</v>
      </c>
      <c r="BN95" s="24" t="s">
        <v>82</v>
      </c>
      <c r="BO95" s="29">
        <v>45707</v>
      </c>
      <c r="BP95" s="27" t="s">
        <v>92</v>
      </c>
      <c r="BQ95" s="29"/>
      <c r="BR95" s="29"/>
    </row>
    <row r="96" spans="1:70" hidden="1" x14ac:dyDescent="0.25">
      <c r="A96" s="24">
        <f>'[1]SHEET 1'!A96:A96</f>
        <v>250861</v>
      </c>
      <c r="B96" s="24">
        <f>'[1]SHEET 1'!B96:B96</f>
        <v>4502269414</v>
      </c>
      <c r="C96" s="24">
        <f>'[1]SHEET 1'!C96:C96</f>
        <v>45665</v>
      </c>
      <c r="D96" s="24">
        <f>'[1]SHEET 1'!D96:D96</f>
        <v>45665</v>
      </c>
      <c r="E96" s="24">
        <f>'[1]SHEET 1'!E96:E96</f>
        <v>45730</v>
      </c>
      <c r="F96" s="24">
        <f>'[1]SHEET 1'!F96:F96</f>
        <v>45716</v>
      </c>
      <c r="G96" s="24">
        <f>'[1]SHEET 1'!G96:G96</f>
        <v>0</v>
      </c>
      <c r="H96" s="24" t="str">
        <f>'[1]SHEET 1'!H96:H96</f>
        <v>250861-30</v>
      </c>
      <c r="I96" s="24" t="str">
        <f>'[1]SHEET 1'!I96:I96</f>
        <v>Sulzer Leeds PMC</v>
      </c>
      <c r="J96" s="24">
        <f>'[1]SHEET 1'!J96:J96</f>
        <v>30</v>
      </c>
      <c r="K96" s="24" t="str">
        <f>'[1]SHEET 1'!K96:K96</f>
        <v>STATIONARY RING;MACH</v>
      </c>
      <c r="L96" s="24" t="str">
        <f>'[1]SHEET 1'!L96:L96</f>
        <v>ASTM A479 UNS S31803 NACE;NORSOK D47+Stel.6 with NORSOK M630 EDS NHF1</v>
      </c>
      <c r="M96" s="24">
        <f>'[1]SHEET 1'!M96:M96</f>
        <v>204250617001</v>
      </c>
      <c r="N96" s="24" t="str">
        <f>'[1]SHEET 1'!N96:N96</f>
        <v>2-204250617</v>
      </c>
      <c r="O96" s="24" t="str">
        <f>'[1]SHEET 1'!O96:O96</f>
        <v>-</v>
      </c>
      <c r="P96" s="24" t="str">
        <f>'[1]SHEET 1'!P96:P96</f>
        <v>STEL.6 NHF1</v>
      </c>
      <c r="Q96" s="24" t="str">
        <f>'[1]SHEET 1'!Q96:Q96</f>
        <v>QQP1005740600010-01 Task 260</v>
      </c>
      <c r="R96" s="24">
        <f>'[1]SHEET 1'!R96:R96</f>
        <v>1</v>
      </c>
      <c r="S96" s="24">
        <f>'[1]SHEET 1'!S96:S96</f>
        <v>1</v>
      </c>
      <c r="T96" s="24">
        <f>'[1]SHEET 1'!T96:T96</f>
        <v>24320</v>
      </c>
      <c r="U96" s="24">
        <f>'[1]SHEET 1'!U96:U96</f>
        <v>45713</v>
      </c>
      <c r="V96" s="24">
        <f>'[1]SHEET 1'!V96:V96</f>
        <v>0</v>
      </c>
      <c r="W96" s="24" t="str">
        <f>'[1]SHEET 1'!W96:W96</f>
        <v>COMPLETE</v>
      </c>
      <c r="X96" s="24">
        <f>'[1]SHEET 1'!X96:X96</f>
        <v>634.1</v>
      </c>
      <c r="Y96" s="24">
        <f>'[1]SHEET 1'!Y96:Y96</f>
        <v>0</v>
      </c>
      <c r="Z96" s="24" t="str">
        <f>'[1]SHEET 1'!Z96:Z96</f>
        <v>GBP</v>
      </c>
      <c r="AA96" s="24">
        <f>'[1]SHEET 1'!AA96:AA96</f>
        <v>0</v>
      </c>
      <c r="AB96" s="27">
        <f>'[1]SHEET 1'!AB96:AB96</f>
        <v>45713</v>
      </c>
      <c r="AC96" s="24">
        <f>'[1]SHEET 1'!AC96:AC96</f>
        <v>0</v>
      </c>
      <c r="AD96" s="24">
        <f>'[1]SHEET 1'!AD96:AD96</f>
        <v>0</v>
      </c>
      <c r="AE96" s="24">
        <f>'[1]SHEET 1'!AE96:AE96</f>
        <v>0</v>
      </c>
      <c r="AF96" s="24">
        <f>'[1]SHEET 1'!AF96:AF96</f>
        <v>191</v>
      </c>
      <c r="AG96" s="24">
        <f>'[1]SHEET 1'!AG96:AG96</f>
        <v>165</v>
      </c>
      <c r="AH96" s="24">
        <f>'[1]SHEET 1'!AH96:AH96</f>
        <v>24</v>
      </c>
      <c r="BG96" s="6">
        <v>1</v>
      </c>
      <c r="BH96" s="18">
        <f t="shared" si="3"/>
        <v>634.1</v>
      </c>
      <c r="BI96" s="6">
        <v>5</v>
      </c>
      <c r="BJ96" s="6"/>
      <c r="BK96" s="6">
        <v>1</v>
      </c>
      <c r="BL96" s="6"/>
      <c r="BM96" s="24" t="s">
        <v>71</v>
      </c>
      <c r="BN96" s="24" t="s">
        <v>82</v>
      </c>
      <c r="BO96" s="29">
        <v>45699</v>
      </c>
      <c r="BP96" s="27" t="s">
        <v>92</v>
      </c>
      <c r="BQ96" s="29"/>
      <c r="BR96" s="29"/>
    </row>
    <row r="97" spans="1:73" hidden="1" x14ac:dyDescent="0.25">
      <c r="A97" s="24">
        <f>'[1]SHEET 1'!A97:A97</f>
        <v>250861</v>
      </c>
      <c r="B97" s="24">
        <f>'[1]SHEET 1'!B97:B97</f>
        <v>4502269414</v>
      </c>
      <c r="C97" s="24">
        <f>'[1]SHEET 1'!C97:C97</f>
        <v>45665</v>
      </c>
      <c r="D97" s="24">
        <f>'[1]SHEET 1'!D97:D97</f>
        <v>45665</v>
      </c>
      <c r="E97" s="24">
        <f>'[1]SHEET 1'!E97:E97</f>
        <v>45730</v>
      </c>
      <c r="F97" s="24">
        <f>'[1]SHEET 1'!F97:F97</f>
        <v>45716</v>
      </c>
      <c r="G97" s="24">
        <f>'[1]SHEET 1'!G97:G97</f>
        <v>0</v>
      </c>
      <c r="H97" s="24" t="str">
        <f>'[1]SHEET 1'!H97:H97</f>
        <v>250861-40</v>
      </c>
      <c r="I97" s="24" t="str">
        <f>'[1]SHEET 1'!I97:I97</f>
        <v>Sulzer Leeds PMC</v>
      </c>
      <c r="J97" s="24">
        <f>'[1]SHEET 1'!J97:J97</f>
        <v>40</v>
      </c>
      <c r="K97" s="24" t="str">
        <f>'[1]SHEET 1'!K97:K97</f>
        <v>STATIONARY RING;MACH</v>
      </c>
      <c r="L97" s="24" t="str">
        <f>'[1]SHEET 1'!L97:L97</f>
        <v>ASTM A479 UNS S31803 NACE;NORSOK D47+Stel.6 with NORSOK M630 EDS NHF1</v>
      </c>
      <c r="M97" s="24">
        <f>'[1]SHEET 1'!M97:M97</f>
        <v>204250617002</v>
      </c>
      <c r="N97" s="24" t="str">
        <f>'[1]SHEET 1'!N97:N97</f>
        <v>2-204250617</v>
      </c>
      <c r="O97" s="24" t="str">
        <f>'[1]SHEET 1'!O97:O97</f>
        <v>-</v>
      </c>
      <c r="P97" s="24" t="str">
        <f>'[1]SHEET 1'!P97:P97</f>
        <v>STEL.6 NHF1</v>
      </c>
      <c r="Q97" s="24" t="str">
        <f>'[1]SHEET 1'!Q97:Q97</f>
        <v>QQP1005740600010-01 Task 260</v>
      </c>
      <c r="R97" s="24">
        <f>'[1]SHEET 1'!R97:R97</f>
        <v>4</v>
      </c>
      <c r="S97" s="24">
        <f>'[1]SHEET 1'!S97:S97</f>
        <v>4</v>
      </c>
      <c r="T97" s="24">
        <f>'[1]SHEET 1'!T97:T97</f>
        <v>24320</v>
      </c>
      <c r="U97" s="24">
        <f>'[1]SHEET 1'!U97:U97</f>
        <v>45713</v>
      </c>
      <c r="V97" s="24">
        <f>'[1]SHEET 1'!V97:V97</f>
        <v>0</v>
      </c>
      <c r="W97" s="24" t="str">
        <f>'[1]SHEET 1'!W97:W97</f>
        <v>COMPLETE</v>
      </c>
      <c r="X97" s="24">
        <f>'[1]SHEET 1'!X97:X97</f>
        <v>545.5</v>
      </c>
      <c r="Y97" s="24">
        <f>'[1]SHEET 1'!Y97:Y97</f>
        <v>0</v>
      </c>
      <c r="Z97" s="24" t="str">
        <f>'[1]SHEET 1'!Z97:Z97</f>
        <v>GBP</v>
      </c>
      <c r="AA97" s="24">
        <f>'[1]SHEET 1'!AA97:AA97</f>
        <v>0</v>
      </c>
      <c r="AB97" s="27">
        <f>'[1]SHEET 1'!AB97:AB97</f>
        <v>45713</v>
      </c>
      <c r="AC97" s="24">
        <f>'[1]SHEET 1'!AC97:AC97</f>
        <v>0</v>
      </c>
      <c r="AD97" s="24">
        <f>'[1]SHEET 1'!AD97:AD97</f>
        <v>0</v>
      </c>
      <c r="AE97" s="24">
        <f>'[1]SHEET 1'!AE97:AE97</f>
        <v>0</v>
      </c>
      <c r="AF97" s="24">
        <f>'[1]SHEET 1'!AF97:AF97</f>
        <v>184</v>
      </c>
      <c r="AG97" s="24">
        <f>'[1]SHEET 1'!AG97:AG97</f>
        <v>158</v>
      </c>
      <c r="AH97" s="24">
        <f>'[1]SHEET 1'!AH97:AH97</f>
        <v>22</v>
      </c>
      <c r="BG97" s="6">
        <v>4</v>
      </c>
      <c r="BH97" s="18">
        <f t="shared" si="3"/>
        <v>2182</v>
      </c>
      <c r="BI97" s="6">
        <v>5</v>
      </c>
      <c r="BJ97" s="6"/>
      <c r="BK97" s="6">
        <v>4</v>
      </c>
      <c r="BL97" s="6"/>
      <c r="BM97" s="24" t="s">
        <v>71</v>
      </c>
      <c r="BN97" s="24" t="s">
        <v>82</v>
      </c>
      <c r="BO97" s="29">
        <v>45699</v>
      </c>
      <c r="BP97" s="27" t="s">
        <v>92</v>
      </c>
      <c r="BQ97" s="29"/>
      <c r="BR97" s="29"/>
    </row>
    <row r="98" spans="1:73" hidden="1" x14ac:dyDescent="0.25">
      <c r="A98" s="24">
        <f>'[1]SHEET 1'!A98:A98</f>
        <v>250861</v>
      </c>
      <c r="B98" s="24">
        <f>'[1]SHEET 1'!B98:B98</f>
        <v>4502269414</v>
      </c>
      <c r="C98" s="24">
        <f>'[1]SHEET 1'!C98:C98</f>
        <v>45665</v>
      </c>
      <c r="D98" s="24">
        <f>'[1]SHEET 1'!D98:D98</f>
        <v>45665</v>
      </c>
      <c r="E98" s="24">
        <f>'[1]SHEET 1'!E98:E98</f>
        <v>45730</v>
      </c>
      <c r="F98" s="24">
        <f>'[1]SHEET 1'!F98:F98</f>
        <v>45716</v>
      </c>
      <c r="G98" s="24">
        <f>'[1]SHEET 1'!G98:G98</f>
        <v>0</v>
      </c>
      <c r="H98" s="24" t="str">
        <f>'[1]SHEET 1'!H98:H98</f>
        <v>250861-50</v>
      </c>
      <c r="I98" s="24" t="str">
        <f>'[1]SHEET 1'!I98:I98</f>
        <v>Sulzer Leeds PMC</v>
      </c>
      <c r="J98" s="24">
        <f>'[1]SHEET 1'!J98:J98</f>
        <v>50</v>
      </c>
      <c r="K98" s="24" t="str">
        <f>'[1]SHEET 1'!K98:K98</f>
        <v>STATIONARY RING;MACH</v>
      </c>
      <c r="L98" s="24" t="str">
        <f>'[1]SHEET 1'!L98:L98</f>
        <v>ASTM A479 UNS S31803 NACE;NORSOK D47+Stel.6 with NORSOK M630 EDS NHF1</v>
      </c>
      <c r="M98" s="24">
        <f>'[1]SHEET 1'!M98:M98</f>
        <v>204250619001</v>
      </c>
      <c r="N98" s="24" t="str">
        <f>'[1]SHEET 1'!N98:N98</f>
        <v>2-204250619</v>
      </c>
      <c r="O98" s="24" t="str">
        <f>'[1]SHEET 1'!O98:O98</f>
        <v>-</v>
      </c>
      <c r="P98" s="24" t="str">
        <f>'[1]SHEET 1'!P98:P98</f>
        <v>STEL.6 NHF1</v>
      </c>
      <c r="Q98" s="24" t="str">
        <f>'[1]SHEET 1'!Q98:Q98</f>
        <v>QQP1005740600010-01 Task 260</v>
      </c>
      <c r="R98" s="24">
        <f>'[1]SHEET 1'!R98:R98</f>
        <v>3</v>
      </c>
      <c r="S98" s="24">
        <f>'[1]SHEET 1'!S98:S98</f>
        <v>3</v>
      </c>
      <c r="T98" s="24">
        <f>'[1]SHEET 1'!T98:T98</f>
        <v>24320</v>
      </c>
      <c r="U98" s="24">
        <f>'[1]SHEET 1'!U98:U98</f>
        <v>45713</v>
      </c>
      <c r="V98" s="24">
        <f>'[1]SHEET 1'!V98:V98</f>
        <v>0</v>
      </c>
      <c r="W98" s="24" t="str">
        <f>'[1]SHEET 1'!W98:W98</f>
        <v>COMPLETE</v>
      </c>
      <c r="X98" s="24">
        <f>'[1]SHEET 1'!X98:X98</f>
        <v>643.9</v>
      </c>
      <c r="Y98" s="24">
        <f>'[1]SHEET 1'!Y98:Y98</f>
        <v>0</v>
      </c>
      <c r="Z98" s="24" t="str">
        <f>'[1]SHEET 1'!Z98:Z98</f>
        <v>GBP</v>
      </c>
      <c r="AA98" s="24">
        <f>'[1]SHEET 1'!AA98:AA98</f>
        <v>0</v>
      </c>
      <c r="AB98" s="27">
        <f>'[1]SHEET 1'!AB98:AB98</f>
        <v>45713</v>
      </c>
      <c r="AC98" s="24">
        <f>'[1]SHEET 1'!AC98:AC98</f>
        <v>0</v>
      </c>
      <c r="AD98" s="24">
        <f>'[1]SHEET 1'!AD98:AD98</f>
        <v>0</v>
      </c>
      <c r="AE98" s="24">
        <f>'[1]SHEET 1'!AE98:AE98</f>
        <v>0</v>
      </c>
      <c r="AF98" s="24">
        <f>'[1]SHEET 1'!AF98:AF98</f>
        <v>184</v>
      </c>
      <c r="AG98" s="24">
        <f>'[1]SHEET 1'!AG98:AG98</f>
        <v>98</v>
      </c>
      <c r="AH98" s="24">
        <f>'[1]SHEET 1'!AH98:AH98</f>
        <v>44</v>
      </c>
      <c r="BG98" s="6">
        <v>3</v>
      </c>
      <c r="BH98" s="18">
        <f t="shared" si="3"/>
        <v>1931.6999999999998</v>
      </c>
      <c r="BI98" s="6">
        <v>5</v>
      </c>
      <c r="BJ98" s="6"/>
      <c r="BK98" s="6">
        <v>3</v>
      </c>
      <c r="BL98" s="6"/>
      <c r="BM98" s="24" t="s">
        <v>71</v>
      </c>
      <c r="BN98" s="24" t="s">
        <v>82</v>
      </c>
      <c r="BO98" s="29">
        <v>45708</v>
      </c>
      <c r="BP98" s="27" t="s">
        <v>92</v>
      </c>
      <c r="BQ98" s="29"/>
      <c r="BR98" s="29"/>
    </row>
    <row r="99" spans="1:73" hidden="1" x14ac:dyDescent="0.25">
      <c r="A99" s="24">
        <f>'[1]SHEET 1'!A99:A99</f>
        <v>250861</v>
      </c>
      <c r="B99" s="24">
        <f>'[1]SHEET 1'!B99:B99</f>
        <v>4502269414</v>
      </c>
      <c r="C99" s="24">
        <f>'[1]SHEET 1'!C99:C99</f>
        <v>45665</v>
      </c>
      <c r="D99" s="24">
        <f>'[1]SHEET 1'!D99:D99</f>
        <v>45665</v>
      </c>
      <c r="E99" s="24">
        <f>'[1]SHEET 1'!E99:E99</f>
        <v>45730</v>
      </c>
      <c r="F99" s="24">
        <f>'[1]SHEET 1'!F99:F99</f>
        <v>45716</v>
      </c>
      <c r="G99" s="24">
        <f>'[1]SHEET 1'!G99:G99</f>
        <v>0</v>
      </c>
      <c r="H99" s="24" t="str">
        <f>'[1]SHEET 1'!H99:H99</f>
        <v>250861-60</v>
      </c>
      <c r="I99" s="24" t="str">
        <f>'[1]SHEET 1'!I99:I99</f>
        <v>Sulzer Leeds PMC</v>
      </c>
      <c r="J99" s="24">
        <f>'[1]SHEET 1'!J99:J99</f>
        <v>60</v>
      </c>
      <c r="K99" s="24" t="str">
        <f>'[1]SHEET 1'!K99:K99</f>
        <v>INTERSTAGE BUSHING;MACH;CP-D;6x8x10.5BZ</v>
      </c>
      <c r="L99" s="24" t="str">
        <f>'[1]SHEET 1'!L99:L99</f>
        <v>ASTM A479 UNS S31803 NACE;NORSOK D47+Stel.6 with NORSOK M630 EDS NHF1</v>
      </c>
      <c r="M99" s="24">
        <f>'[1]SHEET 1'!M99:M99</f>
        <v>204250620001</v>
      </c>
      <c r="N99" s="24" t="str">
        <f>'[1]SHEET 1'!N99:N99</f>
        <v>2-204250620/2-204231702A</v>
      </c>
      <c r="O99" s="24" t="str">
        <f>'[1]SHEET 1'!O99:O99</f>
        <v>-</v>
      </c>
      <c r="P99" s="24" t="str">
        <f>'[1]SHEET 1'!P99:P99</f>
        <v>STEL.6 NHF1</v>
      </c>
      <c r="Q99" s="24" t="str">
        <f>'[1]SHEET 1'!Q99:Q99</f>
        <v>QQP1005740600010-01 Task 260</v>
      </c>
      <c r="R99" s="24">
        <f>'[1]SHEET 1'!R99:R99</f>
        <v>1</v>
      </c>
      <c r="S99" s="24">
        <f>'[1]SHEET 1'!S99:S99</f>
        <v>1</v>
      </c>
      <c r="T99" s="24">
        <f>'[1]SHEET 1'!T99:T99</f>
        <v>24320</v>
      </c>
      <c r="U99" s="24">
        <f>'[1]SHEET 1'!U99:U99</f>
        <v>45713</v>
      </c>
      <c r="V99" s="24">
        <f>'[1]SHEET 1'!V99:V99</f>
        <v>0</v>
      </c>
      <c r="W99" s="24" t="str">
        <f>'[1]SHEET 1'!W99:W99</f>
        <v>COMPLETE</v>
      </c>
      <c r="X99" s="24">
        <f>'[1]SHEET 1'!X99:X99</f>
        <v>1064</v>
      </c>
      <c r="Y99" s="24">
        <f>'[1]SHEET 1'!Y99:Y99</f>
        <v>0</v>
      </c>
      <c r="Z99" s="24" t="str">
        <f>'[1]SHEET 1'!Z99:Z99</f>
        <v>GBP</v>
      </c>
      <c r="AA99" s="24">
        <f>'[1]SHEET 1'!AA99:AA99</f>
        <v>0</v>
      </c>
      <c r="AB99" s="27">
        <f>'[1]SHEET 1'!AB99:AB99</f>
        <v>45713</v>
      </c>
      <c r="AC99" s="24">
        <f>'[1]SHEET 1'!AC99:AC99</f>
        <v>0</v>
      </c>
      <c r="AD99" s="24">
        <f>'[1]SHEET 1'!AD99:AD99</f>
        <v>0</v>
      </c>
      <c r="AE99" s="24">
        <f>'[1]SHEET 1'!AE99:AE99</f>
        <v>0</v>
      </c>
      <c r="AF99" s="24">
        <f>'[1]SHEET 1'!AF99:AF99</f>
        <v>184</v>
      </c>
      <c r="AG99" s="24">
        <f>'[1]SHEET 1'!AG99:AG99</f>
        <v>106</v>
      </c>
      <c r="AH99" s="24">
        <f>'[1]SHEET 1'!AH99:AH99</f>
        <v>70</v>
      </c>
      <c r="BG99" s="6">
        <v>1</v>
      </c>
      <c r="BH99" s="18">
        <f t="shared" si="3"/>
        <v>1064</v>
      </c>
      <c r="BI99" s="6">
        <v>5</v>
      </c>
      <c r="BJ99" s="6"/>
      <c r="BK99" s="6">
        <v>1</v>
      </c>
      <c r="BL99" s="6"/>
      <c r="BM99" s="24" t="s">
        <v>71</v>
      </c>
      <c r="BN99" s="24" t="s">
        <v>82</v>
      </c>
      <c r="BO99" s="29">
        <v>45715</v>
      </c>
      <c r="BP99" s="27" t="s">
        <v>92</v>
      </c>
      <c r="BQ99" s="29"/>
      <c r="BR99" s="29"/>
    </row>
    <row r="100" spans="1:73" hidden="1" x14ac:dyDescent="0.25">
      <c r="A100" s="24">
        <f>'[1]SHEET 1'!A100:A100</f>
        <v>250861</v>
      </c>
      <c r="B100" s="24">
        <f>'[1]SHEET 1'!B100:B100</f>
        <v>4502269414</v>
      </c>
      <c r="C100" s="24">
        <f>'[1]SHEET 1'!C100:C100</f>
        <v>45665</v>
      </c>
      <c r="D100" s="24">
        <f>'[1]SHEET 1'!D100:D100</f>
        <v>45665</v>
      </c>
      <c r="E100" s="24">
        <f>'[1]SHEET 1'!E100:E100</f>
        <v>45730</v>
      </c>
      <c r="F100" s="24">
        <f>'[1]SHEET 1'!F100:F100</f>
        <v>45716</v>
      </c>
      <c r="G100" s="24">
        <f>'[1]SHEET 1'!G100:G100</f>
        <v>0</v>
      </c>
      <c r="H100" s="24" t="str">
        <f>'[1]SHEET 1'!H100:H100</f>
        <v>250861-60A</v>
      </c>
      <c r="I100" s="24" t="str">
        <f>'[1]SHEET 1'!I100:I100</f>
        <v>Sulzer Leeds PMC</v>
      </c>
      <c r="J100" s="24" t="str">
        <f>'[1]SHEET 1'!J100:J100</f>
        <v>60A</v>
      </c>
      <c r="K100" s="24" t="str">
        <f>'[1]SHEET 1'!K100:K100</f>
        <v>Lugs</v>
      </c>
      <c r="L100" s="24" t="str">
        <f>'[1]SHEET 1'!L100:L100</f>
        <v>ASTM A479 UNS S31803 NACE;NORSOK D47</v>
      </c>
      <c r="M100" s="24" t="str">
        <f>'[1]SHEET 1'!M100:M100</f>
        <v>204250620001-Lugs</v>
      </c>
      <c r="N100" s="24" t="str">
        <f>'[1]SHEET 1'!N100:N100</f>
        <v>2-204250620/2-204231702A</v>
      </c>
      <c r="O100" s="24" t="str">
        <f>'[1]SHEET 1'!O100:O100</f>
        <v>-</v>
      </c>
      <c r="P100" s="24" t="str">
        <f>'[1]SHEET 1'!P100:P100</f>
        <v>Lugs will be welded on the face</v>
      </c>
      <c r="Q100" s="24" t="str">
        <f>'[1]SHEET 1'!Q100:Q100</f>
        <v>QQP1005740600010-01 Task 260</v>
      </c>
      <c r="R100" s="24">
        <f>'[1]SHEET 1'!R100:R100</f>
        <v>4</v>
      </c>
      <c r="S100" s="24">
        <f>'[1]SHEET 1'!S100:S100</f>
        <v>4</v>
      </c>
      <c r="T100" s="24">
        <f>'[1]SHEET 1'!T100:T100</f>
        <v>24320</v>
      </c>
      <c r="U100" s="24">
        <f>'[1]SHEET 1'!U100:U100</f>
        <v>45713</v>
      </c>
      <c r="V100" s="24">
        <f>'[1]SHEET 1'!V100:V100</f>
        <v>0</v>
      </c>
      <c r="W100" s="24" t="str">
        <f>'[1]SHEET 1'!W100:W100</f>
        <v>COMPLETE</v>
      </c>
      <c r="X100" s="24">
        <f>'[1]SHEET 1'!X100:X100</f>
        <v>0</v>
      </c>
      <c r="Y100" s="24">
        <f>'[1]SHEET 1'!Y100:Y100</f>
        <v>0</v>
      </c>
      <c r="Z100" s="24" t="str">
        <f>'[1]SHEET 1'!Z100:Z100</f>
        <v>GBP</v>
      </c>
      <c r="AA100" s="24">
        <f>'[1]SHEET 1'!AA100:AA100</f>
        <v>0</v>
      </c>
      <c r="AB100" s="27">
        <f>'[1]SHEET 1'!AB100:AB100</f>
        <v>45713</v>
      </c>
      <c r="AC100" s="24">
        <f>'[1]SHEET 1'!AC100:AC100</f>
        <v>0</v>
      </c>
      <c r="AD100" s="24">
        <f>'[1]SHEET 1'!AD100:AD100</f>
        <v>0</v>
      </c>
      <c r="AE100" s="24">
        <f>'[1]SHEET 1'!AE100:AE100</f>
        <v>0</v>
      </c>
      <c r="AF100" s="24">
        <f>'[1]SHEET 1'!AF100:AF100</f>
        <v>0</v>
      </c>
      <c r="AG100" s="24">
        <f>'[1]SHEET 1'!AG100:AG100</f>
        <v>0</v>
      </c>
      <c r="AH100" s="24">
        <f>'[1]SHEET 1'!AH100:AH100</f>
        <v>0</v>
      </c>
      <c r="BG100" s="6">
        <v>4</v>
      </c>
      <c r="BH100" s="18">
        <f t="shared" si="3"/>
        <v>0</v>
      </c>
      <c r="BI100" s="6">
        <v>5</v>
      </c>
      <c r="BJ100" s="6"/>
      <c r="BK100" s="6">
        <v>4</v>
      </c>
      <c r="BL100" s="6"/>
      <c r="BM100" s="24" t="s">
        <v>71</v>
      </c>
      <c r="BN100" s="17"/>
      <c r="BO100" s="29"/>
      <c r="BP100" s="27" t="s">
        <v>108</v>
      </c>
      <c r="BQ100" s="29">
        <v>45705</v>
      </c>
      <c r="BR100" s="29"/>
    </row>
    <row r="101" spans="1:73" hidden="1" x14ac:dyDescent="0.25">
      <c r="A101" s="24">
        <f>'[1]SHEET 1'!A101:A101</f>
        <v>250861</v>
      </c>
      <c r="B101" s="24">
        <f>'[1]SHEET 1'!B101:B101</f>
        <v>4502269414</v>
      </c>
      <c r="C101" s="24">
        <f>'[1]SHEET 1'!C101:C101</f>
        <v>45665</v>
      </c>
      <c r="D101" s="24">
        <f>'[1]SHEET 1'!D101:D101</f>
        <v>45665</v>
      </c>
      <c r="E101" s="24">
        <f>'[1]SHEET 1'!E101:E101</f>
        <v>45730</v>
      </c>
      <c r="F101" s="24">
        <f>'[1]SHEET 1'!F101:F101</f>
        <v>45716</v>
      </c>
      <c r="G101" s="24">
        <f>'[1]SHEET 1'!G101:G101</f>
        <v>0</v>
      </c>
      <c r="H101" s="24" t="str">
        <f>'[1]SHEET 1'!H101:H101</f>
        <v>250861-70</v>
      </c>
      <c r="I101" s="24" t="str">
        <f>'[1]SHEET 1'!I101:I101</f>
        <v>Sulzer Leeds PMC</v>
      </c>
      <c r="J101" s="24">
        <f>'[1]SHEET 1'!J101:J101</f>
        <v>70</v>
      </c>
      <c r="K101" s="24" t="str">
        <f>'[1]SHEET 1'!K101:K101</f>
        <v>INTERSTAGE SLEEVE;MACH</v>
      </c>
      <c r="L101" s="24" t="str">
        <f>'[1]SHEET 1'!L101:L101</f>
        <v>ASTM A479 UNS S31803 NACE;NORSOK D47+Stel.6 with NORSOK M630 EDS NHF1</v>
      </c>
      <c r="M101" s="24">
        <f>'[1]SHEET 1'!M101:M101</f>
        <v>204250628001</v>
      </c>
      <c r="N101" s="24" t="str">
        <f>'[1]SHEET 1'!N101:N101</f>
        <v>3-204250628</v>
      </c>
      <c r="O101" s="24" t="str">
        <f>'[1]SHEET 1'!O101:O101</f>
        <v>-</v>
      </c>
      <c r="P101" s="24" t="str">
        <f>'[1]SHEET 1'!P101:P101</f>
        <v>STEL.6 NHF1</v>
      </c>
      <c r="Q101" s="24" t="str">
        <f>'[1]SHEET 1'!Q101:Q101</f>
        <v>QQP1005740600010-01 Task 260</v>
      </c>
      <c r="R101" s="24">
        <f>'[1]SHEET 1'!R101:R101</f>
        <v>1</v>
      </c>
      <c r="S101" s="24">
        <f>'[1]SHEET 1'!S101:S101</f>
        <v>1</v>
      </c>
      <c r="T101" s="24">
        <f>'[1]SHEET 1'!T101:T101</f>
        <v>24320</v>
      </c>
      <c r="U101" s="24">
        <f>'[1]SHEET 1'!U101:U101</f>
        <v>45713</v>
      </c>
      <c r="V101" s="24">
        <f>'[1]SHEET 1'!V101:V101</f>
        <v>0</v>
      </c>
      <c r="W101" s="24" t="str">
        <f>'[1]SHEET 1'!W101:W101</f>
        <v>COMPLETE</v>
      </c>
      <c r="X101" s="24">
        <f>'[1]SHEET 1'!X101:X101</f>
        <v>414.9</v>
      </c>
      <c r="Y101" s="24">
        <f>'[1]SHEET 1'!Y101:Y101</f>
        <v>0</v>
      </c>
      <c r="Z101" s="24" t="str">
        <f>'[1]SHEET 1'!Z101:Z101</f>
        <v>GBP</v>
      </c>
      <c r="AA101" s="24">
        <f>'[1]SHEET 1'!AA101:AA101</f>
        <v>0</v>
      </c>
      <c r="AB101" s="27">
        <f>'[1]SHEET 1'!AB101:AB101</f>
        <v>45713</v>
      </c>
      <c r="AC101" s="24">
        <f>'[1]SHEET 1'!AC101:AC101</f>
        <v>0</v>
      </c>
      <c r="AD101" s="24">
        <f>'[1]SHEET 1'!AD101:AD101</f>
        <v>0</v>
      </c>
      <c r="AE101" s="24">
        <f>'[1]SHEET 1'!AE101:AE101</f>
        <v>0</v>
      </c>
      <c r="AF101" s="24">
        <f>'[1]SHEET 1'!AF101:AF101</f>
        <v>105.67</v>
      </c>
      <c r="AG101" s="24">
        <f>'[1]SHEET 1'!AG101:AG101</f>
        <v>89.55</v>
      </c>
      <c r="AH101" s="24">
        <f>'[1]SHEET 1'!AH101:AH101</f>
        <v>57</v>
      </c>
      <c r="BG101" s="6">
        <v>1</v>
      </c>
      <c r="BH101" s="18">
        <f t="shared" si="3"/>
        <v>414.9</v>
      </c>
      <c r="BI101" s="6">
        <v>5</v>
      </c>
      <c r="BJ101" s="6"/>
      <c r="BK101" s="6">
        <v>1</v>
      </c>
      <c r="BL101" s="6"/>
      <c r="BM101" s="24" t="s">
        <v>71</v>
      </c>
      <c r="BN101" s="24" t="s">
        <v>82</v>
      </c>
      <c r="BO101" s="29">
        <v>45699</v>
      </c>
      <c r="BP101" s="27" t="s">
        <v>92</v>
      </c>
      <c r="BQ101" s="29"/>
      <c r="BR101" s="29"/>
    </row>
    <row r="102" spans="1:73" hidden="1" x14ac:dyDescent="0.25">
      <c r="A102" s="24">
        <f>'[1]SHEET 1'!A102:A102</f>
        <v>250861</v>
      </c>
      <c r="B102" s="24">
        <f>'[1]SHEET 1'!B102:B102</f>
        <v>4502269414</v>
      </c>
      <c r="C102" s="24">
        <f>'[1]SHEET 1'!C102:C102</f>
        <v>45665</v>
      </c>
      <c r="D102" s="24">
        <f>'[1]SHEET 1'!D102:D102</f>
        <v>45665</v>
      </c>
      <c r="E102" s="24">
        <f>'[1]SHEET 1'!E102:E102</f>
        <v>45730</v>
      </c>
      <c r="F102" s="24">
        <f>'[1]SHEET 1'!F102:F102</f>
        <v>45716</v>
      </c>
      <c r="G102" s="24">
        <f>'[1]SHEET 1'!G102:G102</f>
        <v>0</v>
      </c>
      <c r="H102" s="24" t="str">
        <f>'[1]SHEET 1'!H102:H102</f>
        <v>250861-80</v>
      </c>
      <c r="I102" s="24" t="str">
        <f>'[1]SHEET 1'!I102:I102</f>
        <v>Sulzer Leeds PMC</v>
      </c>
      <c r="J102" s="24">
        <f>'[1]SHEET 1'!J102:J102</f>
        <v>80</v>
      </c>
      <c r="K102" s="24" t="str">
        <f>'[1]SHEET 1'!K102:K102</f>
        <v>CENTER SLEEVE;MACH</v>
      </c>
      <c r="L102" s="24" t="str">
        <f>'[1]SHEET 1'!L102:L102</f>
        <v>ASTM A479 UNS S31803 NACE;NORSOK D47+Stel.6 with NORSOK M630 EDS NHF1</v>
      </c>
      <c r="M102" s="24">
        <f>'[1]SHEET 1'!M102:M102</f>
        <v>204250658001</v>
      </c>
      <c r="N102" s="24" t="str">
        <f>'[1]SHEET 1'!N102:N102</f>
        <v>3-204250658</v>
      </c>
      <c r="O102" s="24" t="str">
        <f>'[1]SHEET 1'!O102:O102</f>
        <v>-</v>
      </c>
      <c r="P102" s="24" t="str">
        <f>'[1]SHEET 1'!P102:P102</f>
        <v>STEL.6 NHF1</v>
      </c>
      <c r="Q102" s="24" t="str">
        <f>'[1]SHEET 1'!Q102:Q102</f>
        <v>QQP1005740600010-01 Task 260</v>
      </c>
      <c r="R102" s="24">
        <f>'[1]SHEET 1'!R102:R102</f>
        <v>1</v>
      </c>
      <c r="S102" s="24">
        <f>'[1]SHEET 1'!S102:S102</f>
        <v>1</v>
      </c>
      <c r="T102" s="24">
        <f>'[1]SHEET 1'!T102:T102</f>
        <v>24320</v>
      </c>
      <c r="U102" s="24">
        <f>'[1]SHEET 1'!U102:U102</f>
        <v>45713</v>
      </c>
      <c r="V102" s="24">
        <f>'[1]SHEET 1'!V102:V102</f>
        <v>0</v>
      </c>
      <c r="W102" s="24" t="str">
        <f>'[1]SHEET 1'!W102:W102</f>
        <v>COMPLETE</v>
      </c>
      <c r="X102" s="24">
        <f>'[1]SHEET 1'!X102:X102</f>
        <v>619.5</v>
      </c>
      <c r="Y102" s="24">
        <f>'[1]SHEET 1'!Y102:Y102</f>
        <v>0</v>
      </c>
      <c r="Z102" s="24" t="str">
        <f>'[1]SHEET 1'!Z102:Z102</f>
        <v>GBP</v>
      </c>
      <c r="AA102" s="24">
        <f>'[1]SHEET 1'!AA102:AA102</f>
        <v>0</v>
      </c>
      <c r="AB102" s="27">
        <f>'[1]SHEET 1'!AB102:AB102</f>
        <v>45713</v>
      </c>
      <c r="AC102" s="24">
        <f>'[1]SHEET 1'!AC102:AC102</f>
        <v>0</v>
      </c>
      <c r="AD102" s="24">
        <f>'[1]SHEET 1'!AD102:AD102</f>
        <v>0</v>
      </c>
      <c r="AE102" s="24">
        <f>'[1]SHEET 1'!AE102:AE102</f>
        <v>0</v>
      </c>
      <c r="AF102" s="24">
        <f>'[1]SHEET 1'!AF102:AF102</f>
        <v>124.62</v>
      </c>
      <c r="AG102" s="24">
        <f>'[1]SHEET 1'!AG102:AG102</f>
        <v>90</v>
      </c>
      <c r="AH102" s="24">
        <f>'[1]SHEET 1'!AH102:AH102</f>
        <v>75</v>
      </c>
      <c r="BG102" s="6">
        <v>1</v>
      </c>
      <c r="BH102" s="18">
        <f t="shared" si="3"/>
        <v>619.5</v>
      </c>
      <c r="BI102" s="6">
        <v>5</v>
      </c>
      <c r="BJ102" s="6"/>
      <c r="BK102" s="6">
        <v>1</v>
      </c>
      <c r="BL102" s="6"/>
      <c r="BM102" s="24" t="s">
        <v>71</v>
      </c>
      <c r="BN102" s="24" t="s">
        <v>82</v>
      </c>
      <c r="BO102" s="29">
        <v>45699</v>
      </c>
      <c r="BP102" s="27" t="s">
        <v>92</v>
      </c>
      <c r="BQ102" s="29"/>
      <c r="BR102" s="29"/>
    </row>
    <row r="103" spans="1:73" hidden="1" x14ac:dyDescent="0.25">
      <c r="A103" s="24">
        <f>'[1]SHEET 1'!A103:A103</f>
        <v>250861</v>
      </c>
      <c r="B103" s="24">
        <f>'[1]SHEET 1'!B103:B103</f>
        <v>4502269414</v>
      </c>
      <c r="C103" s="24">
        <f>'[1]SHEET 1'!C103:C103</f>
        <v>45665</v>
      </c>
      <c r="D103" s="24">
        <f>'[1]SHEET 1'!D103:D103</f>
        <v>45665</v>
      </c>
      <c r="E103" s="24">
        <f>'[1]SHEET 1'!E103:E103</f>
        <v>45730</v>
      </c>
      <c r="F103" s="24">
        <f>'[1]SHEET 1'!F103:F103</f>
        <v>45716</v>
      </c>
      <c r="G103" s="24">
        <f>'[1]SHEET 1'!G103:G103</f>
        <v>0</v>
      </c>
      <c r="H103" s="24" t="str">
        <f>'[1]SHEET 1'!H103:H103</f>
        <v>250861-90</v>
      </c>
      <c r="I103" s="24" t="str">
        <f>'[1]SHEET 1'!I103:I103</f>
        <v>Sulzer Leeds PMC</v>
      </c>
      <c r="J103" s="24">
        <f>'[1]SHEET 1'!J103:J103</f>
        <v>90</v>
      </c>
      <c r="K103" s="24" t="str">
        <f>'[1]SHEET 1'!K103:K103</f>
        <v>STATIONARY RING;MACH</v>
      </c>
      <c r="L103" s="24" t="str">
        <f>'[1]SHEET 1'!L103:L103</f>
        <v>ASTM A479 UNS S31803 NACE;NORSOK D47+Stel.6 with NORSOK M630 EDS NHF1</v>
      </c>
      <c r="M103" s="24">
        <f>'[1]SHEET 1'!M103:M103</f>
        <v>204250670001</v>
      </c>
      <c r="N103" s="24" t="str">
        <f>'[1]SHEET 1'!N103:N103</f>
        <v>2-204250670</v>
      </c>
      <c r="O103" s="24" t="str">
        <f>'[1]SHEET 1'!O103:O103</f>
        <v>A</v>
      </c>
      <c r="P103" s="24" t="str">
        <f>'[1]SHEET 1'!P103:P103</f>
        <v>STEL.6 NHF1</v>
      </c>
      <c r="Q103" s="24" t="str">
        <f>'[1]SHEET 1'!Q103:Q103</f>
        <v>QQP1005740600010-01 Task 260</v>
      </c>
      <c r="R103" s="24">
        <f>'[1]SHEET 1'!R103:R103</f>
        <v>1</v>
      </c>
      <c r="S103" s="24">
        <f>'[1]SHEET 1'!S103:S103</f>
        <v>1</v>
      </c>
      <c r="T103" s="24">
        <f>'[1]SHEET 1'!T103:T103</f>
        <v>24320</v>
      </c>
      <c r="U103" s="24">
        <f>'[1]SHEET 1'!U103:U103</f>
        <v>45713</v>
      </c>
      <c r="V103" s="24">
        <f>'[1]SHEET 1'!V103:V103</f>
        <v>0</v>
      </c>
      <c r="W103" s="24" t="str">
        <f>'[1]SHEET 1'!W103:W103</f>
        <v>COMPLETE</v>
      </c>
      <c r="X103" s="24">
        <f>'[1]SHEET 1'!X103:X103</f>
        <v>945.9</v>
      </c>
      <c r="Y103" s="24">
        <f>'[1]SHEET 1'!Y103:Y103</f>
        <v>0</v>
      </c>
      <c r="Z103" s="24" t="str">
        <f>'[1]SHEET 1'!Z103:Z103</f>
        <v>GBP</v>
      </c>
      <c r="AA103" s="24">
        <f>'[1]SHEET 1'!AA103:AA103</f>
        <v>0</v>
      </c>
      <c r="AB103" s="27">
        <f>'[1]SHEET 1'!AB103:AB103</f>
        <v>45713</v>
      </c>
      <c r="AC103" s="24">
        <f>'[1]SHEET 1'!AC103:AC103</f>
        <v>0</v>
      </c>
      <c r="AD103" s="24">
        <f>'[1]SHEET 1'!AD103:AD103</f>
        <v>0</v>
      </c>
      <c r="AE103" s="24">
        <f>'[1]SHEET 1'!AE103:AE103</f>
        <v>0</v>
      </c>
      <c r="AF103" s="24">
        <f>'[1]SHEET 1'!AF103:AF103</f>
        <v>206</v>
      </c>
      <c r="AG103" s="24">
        <f>'[1]SHEET 1'!AG103:AG103</f>
        <v>130</v>
      </c>
      <c r="AH103" s="24">
        <f>'[1]SHEET 1'!AH103:AH103</f>
        <v>49</v>
      </c>
      <c r="BG103" s="6">
        <v>1</v>
      </c>
      <c r="BH103" s="18">
        <f t="shared" si="3"/>
        <v>945.9</v>
      </c>
      <c r="BI103" s="6">
        <v>5</v>
      </c>
      <c r="BJ103" s="6"/>
      <c r="BK103" s="6">
        <v>1</v>
      </c>
      <c r="BL103" s="6"/>
      <c r="BM103" s="24" t="s">
        <v>71</v>
      </c>
      <c r="BN103" s="24" t="s">
        <v>82</v>
      </c>
      <c r="BO103" s="29">
        <v>45708</v>
      </c>
      <c r="BP103" s="27" t="s">
        <v>92</v>
      </c>
      <c r="BQ103" s="29"/>
      <c r="BR103" s="29"/>
    </row>
    <row r="104" spans="1:73" hidden="1" x14ac:dyDescent="0.25">
      <c r="A104" s="24">
        <f>'[1]SHEET 1'!A104:A104</f>
        <v>250861</v>
      </c>
      <c r="B104" s="24">
        <f>'[1]SHEET 1'!B104:B104</f>
        <v>4502269414</v>
      </c>
      <c r="C104" s="24">
        <f>'[1]SHEET 1'!C104:C104</f>
        <v>45665</v>
      </c>
      <c r="D104" s="24">
        <f>'[1]SHEET 1'!D104:D104</f>
        <v>45665</v>
      </c>
      <c r="E104" s="24">
        <f>'[1]SHEET 1'!E104:E104</f>
        <v>45730</v>
      </c>
      <c r="F104" s="24">
        <f>'[1]SHEET 1'!F104:F104</f>
        <v>45716</v>
      </c>
      <c r="G104" s="24">
        <f>'[1]SHEET 1'!G104:G104</f>
        <v>0</v>
      </c>
      <c r="H104" s="24" t="str">
        <f>'[1]SHEET 1'!H104:H104</f>
        <v>250861-100</v>
      </c>
      <c r="I104" s="24" t="str">
        <f>'[1]SHEET 1'!I104:I104</f>
        <v>Sulzer Leeds PMC</v>
      </c>
      <c r="J104" s="24">
        <f>'[1]SHEET 1'!J104:J104</f>
        <v>100</v>
      </c>
      <c r="K104" s="24" t="str">
        <f>'[1]SHEET 1'!K104:K104</f>
        <v>THROTTLE SLEEVE;MACH</v>
      </c>
      <c r="L104" s="24" t="str">
        <f>'[1]SHEET 1'!L104:L104</f>
        <v>ASTM A479 UNS S31803 NACE;NORSOK D47+Stel.6 with NORSOK M630 EDS NHF1</v>
      </c>
      <c r="M104" s="24">
        <f>'[1]SHEET 1'!M104:M104</f>
        <v>204250673001</v>
      </c>
      <c r="N104" s="24" t="str">
        <f>'[1]SHEET 1'!N104:N104</f>
        <v>3-204250673</v>
      </c>
      <c r="O104" s="24" t="str">
        <f>'[1]SHEET 1'!O104:O104</f>
        <v>-</v>
      </c>
      <c r="P104" s="24" t="str">
        <f>'[1]SHEET 1'!P104:P104</f>
        <v>STEL.6 NHF1</v>
      </c>
      <c r="Q104" s="24" t="str">
        <f>'[1]SHEET 1'!Q104:Q104</f>
        <v>QQP1005740600010-01 Task 260</v>
      </c>
      <c r="R104" s="24">
        <f>'[1]SHEET 1'!R104:R104</f>
        <v>1</v>
      </c>
      <c r="S104" s="24">
        <f>'[1]SHEET 1'!S104:S104</f>
        <v>1</v>
      </c>
      <c r="T104" s="24">
        <f>'[1]SHEET 1'!T104:T104</f>
        <v>24320</v>
      </c>
      <c r="U104" s="24">
        <f>'[1]SHEET 1'!U104:U104</f>
        <v>45713</v>
      </c>
      <c r="V104" s="24">
        <f>'[1]SHEET 1'!V104:V104</f>
        <v>0</v>
      </c>
      <c r="W104" s="24" t="str">
        <f>'[1]SHEET 1'!W104:W104</f>
        <v>COMPLETE</v>
      </c>
      <c r="X104" s="24">
        <f>'[1]SHEET 1'!X104:X104</f>
        <v>577.9</v>
      </c>
      <c r="Y104" s="24">
        <f>'[1]SHEET 1'!Y104:Y104</f>
        <v>0</v>
      </c>
      <c r="Z104" s="24" t="str">
        <f>'[1]SHEET 1'!Z104:Z104</f>
        <v>GBP</v>
      </c>
      <c r="AA104" s="24">
        <f>'[1]SHEET 1'!AA104:AA104</f>
        <v>0</v>
      </c>
      <c r="AB104" s="27">
        <f>'[1]SHEET 1'!AB104:AB104</f>
        <v>45713</v>
      </c>
      <c r="AC104" s="24">
        <f>'[1]SHEET 1'!AC104:AC104</f>
        <v>0</v>
      </c>
      <c r="AD104" s="24">
        <f>'[1]SHEET 1'!AD104:AD104</f>
        <v>0</v>
      </c>
      <c r="AE104" s="24">
        <f>'[1]SHEET 1'!AE104:AE104</f>
        <v>0</v>
      </c>
      <c r="AF104" s="24">
        <f>'[1]SHEET 1'!AF104:AF104</f>
        <v>103.67</v>
      </c>
      <c r="AG104" s="24">
        <f>'[1]SHEET 1'!AG104:AG104</f>
        <v>89.4</v>
      </c>
      <c r="AH104" s="24">
        <f>'[1]SHEET 1'!AH104:AH104</f>
        <v>88</v>
      </c>
      <c r="BG104" s="6">
        <v>1</v>
      </c>
      <c r="BH104" s="18">
        <f t="shared" si="3"/>
        <v>577.9</v>
      </c>
      <c r="BI104" s="6">
        <v>5</v>
      </c>
      <c r="BJ104" s="6"/>
      <c r="BK104" s="6">
        <v>1</v>
      </c>
      <c r="BL104" s="6"/>
      <c r="BM104" s="24" t="s">
        <v>71</v>
      </c>
      <c r="BN104" s="24" t="s">
        <v>110</v>
      </c>
      <c r="BO104" s="29">
        <v>45699</v>
      </c>
      <c r="BP104" s="27" t="s">
        <v>92</v>
      </c>
      <c r="BQ104" s="29"/>
      <c r="BR104" s="29"/>
    </row>
    <row r="105" spans="1:73" hidden="1" x14ac:dyDescent="0.25">
      <c r="A105" s="24">
        <f>'[1]SHEET 1'!A105:A105</f>
        <v>250861</v>
      </c>
      <c r="B105" s="24">
        <f>'[1]SHEET 1'!B105:B105</f>
        <v>4502269414</v>
      </c>
      <c r="C105" s="24">
        <f>'[1]SHEET 1'!C105:C105</f>
        <v>45665</v>
      </c>
      <c r="D105" s="24">
        <f>'[1]SHEET 1'!D105:D105</f>
        <v>45665</v>
      </c>
      <c r="E105" s="24">
        <f>'[1]SHEET 1'!E105:E105</f>
        <v>45730</v>
      </c>
      <c r="F105" s="24">
        <f>'[1]SHEET 1'!F105:F105</f>
        <v>45716</v>
      </c>
      <c r="G105" s="24">
        <f>'[1]SHEET 1'!G105:G105</f>
        <v>0</v>
      </c>
      <c r="H105" s="24" t="str">
        <f>'[1]SHEET 1'!H105:H105</f>
        <v>250861-110</v>
      </c>
      <c r="I105" s="24" t="str">
        <f>'[1]SHEET 1'!I105:I105</f>
        <v>Sulzer Leeds PMC</v>
      </c>
      <c r="J105" s="24">
        <f>'[1]SHEET 1'!J105:J105</f>
        <v>110</v>
      </c>
      <c r="K105" s="24" t="str">
        <f>'[1]SHEET 1'!K105:K105</f>
        <v>CENTER BUSHING;MACH;CP-D;6x8x10.5BZ</v>
      </c>
      <c r="L105" s="24" t="str">
        <f>'[1]SHEET 1'!L105:L105</f>
        <v>ASTM A479 UNS S31803 NACE;NORSOK D47+Stel.6 with NORSOK M630 EDS NHF1</v>
      </c>
      <c r="M105" s="24">
        <f>'[1]SHEET 1'!M105:M105</f>
        <v>204250659001</v>
      </c>
      <c r="N105" s="24" t="str">
        <f>'[1]SHEET 1'!N105:N105</f>
        <v>2-204250659</v>
      </c>
      <c r="O105" s="24" t="str">
        <f>'[1]SHEET 1'!O105:O105</f>
        <v>-</v>
      </c>
      <c r="P105" s="24" t="str">
        <f>'[1]SHEET 1'!P105:P105</f>
        <v>STEL.6 NHF1</v>
      </c>
      <c r="Q105" s="24" t="str">
        <f>'[1]SHEET 1'!Q105:Q105</f>
        <v>QQP1005740600010-01 Task 260</v>
      </c>
      <c r="R105" s="24">
        <f>'[1]SHEET 1'!R105:R105</f>
        <v>1</v>
      </c>
      <c r="S105" s="24">
        <f>'[1]SHEET 1'!S105:S105</f>
        <v>1</v>
      </c>
      <c r="T105" s="24">
        <f>'[1]SHEET 1'!T105:T105</f>
        <v>24320</v>
      </c>
      <c r="U105" s="24">
        <f>'[1]SHEET 1'!U105:U105</f>
        <v>45713</v>
      </c>
      <c r="V105" s="24">
        <f>'[1]SHEET 1'!V105:V105</f>
        <v>0</v>
      </c>
      <c r="W105" s="24" t="str">
        <f>'[1]SHEET 1'!W105:W105</f>
        <v>COMPLETE</v>
      </c>
      <c r="X105" s="24">
        <f>'[1]SHEET 1'!X105:X105</f>
        <v>863.6</v>
      </c>
      <c r="Y105" s="24">
        <f>'[1]SHEET 1'!Y105:Y105</f>
        <v>0</v>
      </c>
      <c r="Z105" s="24" t="str">
        <f>'[1]SHEET 1'!Z105:Z105</f>
        <v>GBP</v>
      </c>
      <c r="AA105" s="24">
        <f>'[1]SHEET 1'!AA105:AA105</f>
        <v>0</v>
      </c>
      <c r="AB105" s="27">
        <f>'[1]SHEET 1'!AB105:AB105</f>
        <v>45713</v>
      </c>
      <c r="AC105" s="24">
        <f>'[1]SHEET 1'!AC105:AC105</f>
        <v>0</v>
      </c>
      <c r="AD105" s="24">
        <f>'[1]SHEET 1'!AD105:AD105</f>
        <v>0</v>
      </c>
      <c r="AE105" s="24">
        <f>'[1]SHEET 1'!AE105:AE105</f>
        <v>0</v>
      </c>
      <c r="AF105" s="24">
        <f>'[1]SHEET 1'!AF105:AF105</f>
        <v>184</v>
      </c>
      <c r="AG105" s="24">
        <f>'[1]SHEET 1'!AG105:AG105</f>
        <v>125</v>
      </c>
      <c r="AH105" s="24">
        <f>'[1]SHEET 1'!AH105:AH105</f>
        <v>75</v>
      </c>
      <c r="BG105" s="6">
        <v>1</v>
      </c>
      <c r="BH105" s="18">
        <f t="shared" si="3"/>
        <v>863.6</v>
      </c>
      <c r="BI105" s="6">
        <v>5</v>
      </c>
      <c r="BJ105" s="6"/>
      <c r="BK105" s="6">
        <v>1</v>
      </c>
      <c r="BL105" s="6"/>
      <c r="BM105" s="24" t="s">
        <v>71</v>
      </c>
      <c r="BN105" s="24" t="s">
        <v>82</v>
      </c>
      <c r="BO105" s="29">
        <v>45694</v>
      </c>
      <c r="BP105" s="27" t="s">
        <v>92</v>
      </c>
      <c r="BQ105" s="29"/>
      <c r="BR105" s="29"/>
    </row>
    <row r="106" spans="1:73" hidden="1" x14ac:dyDescent="0.25">
      <c r="A106" s="24">
        <f>'[1]SHEET 1'!A106:A106</f>
        <v>250862</v>
      </c>
      <c r="B106" s="24">
        <f>'[1]SHEET 1'!B106:B106</f>
        <v>4502269458</v>
      </c>
      <c r="C106" s="24">
        <f>'[1]SHEET 1'!C106:C106</f>
        <v>45665</v>
      </c>
      <c r="D106" s="24">
        <f>'[1]SHEET 1'!D106:D106</f>
        <v>45665</v>
      </c>
      <c r="E106" s="24">
        <f>'[1]SHEET 1'!E106:E106</f>
        <v>45681</v>
      </c>
      <c r="F106" s="24">
        <f>'[1]SHEET 1'!F106:F106</f>
        <v>45687</v>
      </c>
      <c r="G106" s="24">
        <f>'[1]SHEET 1'!G106:G106</f>
        <v>0</v>
      </c>
      <c r="H106" s="24" t="str">
        <f>'[1]SHEET 1'!H106:H106</f>
        <v>250862-10</v>
      </c>
      <c r="I106" s="24" t="str">
        <f>'[1]SHEET 1'!I106:I106</f>
        <v>Sulzer Leeds PMC</v>
      </c>
      <c r="J106" s="24">
        <f>'[1]SHEET 1'!J106:J106</f>
        <v>10</v>
      </c>
      <c r="K106" s="24" t="str">
        <f>'[1]SHEET 1'!K106:K106</f>
        <v>CENTRE SLEEVE D88.70/74 X 77 LONG</v>
      </c>
      <c r="L106" s="24" t="str">
        <f>'[1]SHEET 1'!L106:L106</f>
        <v>ASTM A276 UNS S32760+Stel.6</v>
      </c>
      <c r="M106" s="24">
        <f>'[1]SHEET 1'!M106:M106</f>
        <v>204218097001</v>
      </c>
      <c r="N106" s="24" t="str">
        <f>'[1]SHEET 1'!N106:N106</f>
        <v>3-204218097</v>
      </c>
      <c r="O106" s="24" t="str">
        <f>'[1]SHEET 1'!O106:O106</f>
        <v>A</v>
      </c>
      <c r="P106" s="24" t="str">
        <f>'[1]SHEET 1'!P106:P106</f>
        <v>STEL.6</v>
      </c>
      <c r="Q106" s="24" t="str">
        <f>'[1]SHEET 1'!Q106:Q106</f>
        <v>40-434 REV 02/40-504 REV 15/PS-1001 REV 00/Project jump</v>
      </c>
      <c r="R106" s="24">
        <f>'[1]SHEET 1'!R106:R106</f>
        <v>1</v>
      </c>
      <c r="S106" s="24">
        <f>'[1]SHEET 1'!S106:S106</f>
        <v>1</v>
      </c>
      <c r="T106" s="24">
        <f>'[1]SHEET 1'!T106:T106</f>
        <v>24279</v>
      </c>
      <c r="U106" s="24">
        <f>'[1]SHEET 1'!U106:U106</f>
        <v>45677</v>
      </c>
      <c r="V106" s="24">
        <f>'[1]SHEET 1'!V106:V106</f>
        <v>0</v>
      </c>
      <c r="W106" s="24" t="str">
        <f>'[1]SHEET 1'!W106:W106</f>
        <v>COMPLETE</v>
      </c>
      <c r="X106" s="24">
        <f>'[1]SHEET 1'!X106:X106</f>
        <v>450.7</v>
      </c>
      <c r="Y106" s="24">
        <f>'[1]SHEET 1'!Y106:Y106</f>
        <v>0</v>
      </c>
      <c r="Z106" s="24" t="str">
        <f>'[1]SHEET 1'!Z106:Z106</f>
        <v>GBP</v>
      </c>
      <c r="AA106" s="24">
        <f>'[1]SHEET 1'!AA106:AA106</f>
        <v>0</v>
      </c>
      <c r="AB106" s="27">
        <f>'[1]SHEET 1'!AB106:AB106</f>
        <v>45684</v>
      </c>
      <c r="AC106" s="24">
        <f>'[1]SHEET 1'!AC106:AC106</f>
        <v>0</v>
      </c>
      <c r="AD106" s="24">
        <f>'[1]SHEET 1'!AD106:AD106</f>
        <v>0</v>
      </c>
      <c r="AE106" s="24">
        <f>'[1]SHEET 1'!AE106:AE106</f>
        <v>0</v>
      </c>
      <c r="AF106" s="24">
        <f>'[1]SHEET 1'!AF106:AF106</f>
        <v>88.72</v>
      </c>
      <c r="AG106" s="24">
        <f>'[1]SHEET 1'!AG106:AG106</f>
        <v>74</v>
      </c>
      <c r="AH106" s="24">
        <f>'[1]SHEET 1'!AH106:AH106</f>
        <v>77</v>
      </c>
      <c r="BG106" s="6">
        <v>1</v>
      </c>
      <c r="BH106" s="18">
        <f t="shared" si="3"/>
        <v>450.7</v>
      </c>
      <c r="BI106" s="6">
        <v>2</v>
      </c>
      <c r="BJ106" s="6"/>
      <c r="BK106" s="6">
        <v>1</v>
      </c>
      <c r="BL106" s="6"/>
      <c r="BM106" s="24" t="s">
        <v>71</v>
      </c>
      <c r="BN106" s="24" t="s">
        <v>97</v>
      </c>
      <c r="BO106" s="29">
        <v>45682</v>
      </c>
      <c r="BP106" s="29"/>
      <c r="BQ106" s="29"/>
      <c r="BR106" s="29"/>
    </row>
    <row r="107" spans="1:73" hidden="1" x14ac:dyDescent="0.25">
      <c r="A107" s="24">
        <f>'[1]SHEET 1'!A107:A107</f>
        <v>250863</v>
      </c>
      <c r="B107" s="24">
        <f>'[1]SHEET 1'!B107:B107</f>
        <v>4502269666</v>
      </c>
      <c r="C107" s="24">
        <f>'[1]SHEET 1'!C107:C107</f>
        <v>45665</v>
      </c>
      <c r="D107" s="24">
        <f>'[1]SHEET 1'!D107:D107</f>
        <v>45666</v>
      </c>
      <c r="E107" s="24">
        <f>'[1]SHEET 1'!E107:E107</f>
        <v>45709</v>
      </c>
      <c r="F107" s="24">
        <f>'[1]SHEET 1'!F107:F107</f>
        <v>45703</v>
      </c>
      <c r="G107" s="24">
        <f>'[1]SHEET 1'!G107:G107</f>
        <v>45716</v>
      </c>
      <c r="H107" s="24" t="str">
        <f>'[1]SHEET 1'!H107:H107</f>
        <v>250863-10</v>
      </c>
      <c r="I107" s="24" t="str">
        <f>'[1]SHEET 1'!I107:I107</f>
        <v>Sulzer Pumpen (Deutschland) GmbH</v>
      </c>
      <c r="J107" s="24">
        <f>'[1]SHEET 1'!J107:J107</f>
        <v>10</v>
      </c>
      <c r="K107" s="24" t="str">
        <f>'[1]SHEET 1'!K107:K107</f>
        <v>IMPELLER RING;MACH</v>
      </c>
      <c r="L107" s="24" t="str">
        <f>'[1]SHEET 1'!L107:L107</f>
        <v>AISI316L+STEL.6</v>
      </c>
      <c r="M107" s="24">
        <f>'[1]SHEET 1'!M107:M107</f>
        <v>204646331001</v>
      </c>
      <c r="N107" s="24" t="str">
        <f>'[1]SHEET 1'!N107:N107</f>
        <v>3-204646331</v>
      </c>
      <c r="O107" s="24" t="str">
        <f>'[1]SHEET 1'!O107:O107</f>
        <v>A</v>
      </c>
      <c r="P107" s="24" t="str">
        <f>'[1]SHEET 1'!P107:P107</f>
        <v>STEL.6/0.8mm Thk OD</v>
      </c>
      <c r="Q107" s="24" t="str">
        <f>'[1]SHEET 1'!Q107:Q107</f>
        <v>PS-1002 Rev.Lev.00 Version 01/PS 2000</v>
      </c>
      <c r="R107" s="24">
        <f>'[1]SHEET 1'!R107:R107</f>
        <v>1</v>
      </c>
      <c r="S107" s="24">
        <f>'[1]SHEET 1'!S107:S107</f>
        <v>1</v>
      </c>
      <c r="T107" s="24">
        <f>'[1]SHEET 1'!T107:T107</f>
        <v>24300</v>
      </c>
      <c r="U107" s="24">
        <f>'[1]SHEET 1'!U107:U107</f>
        <v>45698</v>
      </c>
      <c r="V107" s="24">
        <f>'[1]SHEET 1'!V107:V107</f>
        <v>0</v>
      </c>
      <c r="W107" s="24" t="str">
        <f>'[1]SHEET 1'!W107:W107</f>
        <v>COMPLETE</v>
      </c>
      <c r="X107" s="24">
        <f>'[1]SHEET 1'!X107:X107</f>
        <v>457.6</v>
      </c>
      <c r="Y107" s="24">
        <f>'[1]SHEET 1'!Y107:Y107</f>
        <v>0</v>
      </c>
      <c r="Z107" s="24" t="str">
        <f>'[1]SHEET 1'!Z107:Z107</f>
        <v>EURO</v>
      </c>
      <c r="AA107" s="24">
        <f>'[1]SHEET 1'!AA107:AA107</f>
        <v>0</v>
      </c>
      <c r="AB107" s="27">
        <f>'[1]SHEET 1'!AB107:AB107</f>
        <v>45700</v>
      </c>
      <c r="AC107" s="24">
        <f>'[1]SHEET 1'!AC107:AC107</f>
        <v>0</v>
      </c>
      <c r="AD107" s="24">
        <f>'[1]SHEET 1'!AD107:AD107</f>
        <v>0</v>
      </c>
      <c r="AE107" s="24">
        <f>'[1]SHEET 1'!AE107:AE107</f>
        <v>0</v>
      </c>
      <c r="AF107" s="24">
        <f>'[1]SHEET 1'!AF107:AF107</f>
        <v>244.8</v>
      </c>
      <c r="AG107" s="24">
        <f>'[1]SHEET 1'!AG107:AG107</f>
        <v>229.65</v>
      </c>
      <c r="AH107" s="24">
        <f>'[1]SHEET 1'!AH107:AH107</f>
        <v>30</v>
      </c>
      <c r="BG107" s="6">
        <v>1</v>
      </c>
      <c r="BH107" s="18">
        <f t="shared" si="3"/>
        <v>457.6</v>
      </c>
      <c r="BI107" s="6">
        <v>4</v>
      </c>
      <c r="BJ107" s="6"/>
      <c r="BK107" s="6">
        <v>1</v>
      </c>
      <c r="BL107" s="6"/>
      <c r="BM107" s="24" t="s">
        <v>71</v>
      </c>
      <c r="BN107" s="24" t="s">
        <v>82</v>
      </c>
      <c r="BO107" s="29">
        <v>45695</v>
      </c>
      <c r="BP107" s="27" t="s">
        <v>85</v>
      </c>
      <c r="BQ107" s="29">
        <v>45691</v>
      </c>
      <c r="BR107" s="29">
        <v>45689</v>
      </c>
    </row>
    <row r="108" spans="1:73" hidden="1" x14ac:dyDescent="0.25">
      <c r="A108" s="24">
        <f>'[1]SHEET 1'!A108:A108</f>
        <v>250524</v>
      </c>
      <c r="B108" s="24">
        <f>'[1]SHEET 1'!B108:B108</f>
        <v>4502223797</v>
      </c>
      <c r="C108" s="24">
        <f>'[1]SHEET 1'!C108:C108</f>
        <v>45548</v>
      </c>
      <c r="D108" s="24">
        <f>'[1]SHEET 1'!D108:D108</f>
        <v>45667</v>
      </c>
      <c r="E108" s="24">
        <f>'[1]SHEET 1'!E108:E108</f>
        <v>45611</v>
      </c>
      <c r="F108" s="24">
        <f>'[1]SHEET 1'!F108:F108</f>
        <v>45672</v>
      </c>
      <c r="G108" s="24">
        <f>'[1]SHEET 1'!G108:G108</f>
        <v>0</v>
      </c>
      <c r="H108" s="24" t="str">
        <f>'[1]SHEET 1'!H108:H108</f>
        <v>250524-20.2</v>
      </c>
      <c r="I108" s="24" t="str">
        <f>'[1]SHEET 1'!I108:I108</f>
        <v>SULZER PUMPS (CANADA) INC</v>
      </c>
      <c r="J108" s="24">
        <f>'[1]SHEET 1'!J108:J108</f>
        <v>20.2</v>
      </c>
      <c r="K108" s="24" t="str">
        <f>'[1]SHEET 1'!K108:K108</f>
        <v>SHAFT SLEEVE;MACH;RV</v>
      </c>
      <c r="L108" s="24" t="str">
        <f>'[1]SHEET 1'!L108:L108</f>
        <v>Gr 304+Col.62</v>
      </c>
      <c r="M108" s="24">
        <f>'[1]SHEET 1'!M108:M108</f>
        <v>504650270001</v>
      </c>
      <c r="N108" s="24" t="str">
        <f>'[1]SHEET 1'!N108:N108</f>
        <v>B16231</v>
      </c>
      <c r="O108" s="24" t="str">
        <f>'[1]SHEET 1'!O108:O108</f>
        <v>A</v>
      </c>
      <c r="P108" s="24" t="str">
        <f>'[1]SHEET 1'!P108:P108</f>
        <v>COL.62</v>
      </c>
      <c r="Q108" s="24" t="str">
        <f>'[1]SHEET 1'!Q108:Q108</f>
        <v>2nd Replacement</v>
      </c>
      <c r="R108" s="24">
        <f>'[1]SHEET 1'!R108:R108</f>
        <v>2</v>
      </c>
      <c r="S108" s="24">
        <f>'[1]SHEET 1'!S108:S108</f>
        <v>2</v>
      </c>
      <c r="T108" s="24">
        <f>'[1]SHEET 1'!T108:T108</f>
        <v>24276</v>
      </c>
      <c r="U108" s="24">
        <f>'[1]SHEET 1'!U108:U108</f>
        <v>45677</v>
      </c>
      <c r="V108" s="24">
        <f>'[1]SHEET 1'!V108:V108</f>
        <v>0</v>
      </c>
      <c r="W108" s="24" t="str">
        <f>'[1]SHEET 1'!W108:W108</f>
        <v>COMPLETE</v>
      </c>
      <c r="X108" s="24">
        <f>'[1]SHEET 1'!X108:X108</f>
        <v>1041.5999999999999</v>
      </c>
      <c r="Y108" s="24">
        <f>'[1]SHEET 1'!Y108:Y108</f>
        <v>0</v>
      </c>
      <c r="Z108" s="24" t="str">
        <f>'[1]SHEET 1'!Z108:Z108</f>
        <v>USD</v>
      </c>
      <c r="AA108" s="24">
        <f>'[1]SHEET 1'!AA108:AA108</f>
        <v>0</v>
      </c>
      <c r="AB108" s="27">
        <f>'[1]SHEET 1'!AB108:AB108</f>
        <v>45669</v>
      </c>
      <c r="AC108" s="24">
        <f>'[1]SHEET 1'!AC108:AC108</f>
        <v>0</v>
      </c>
      <c r="AD108" s="24">
        <f>'[1]SHEET 1'!AD108:AD108</f>
        <v>0</v>
      </c>
      <c r="AE108" s="24">
        <f>'[1]SHEET 1'!AE108:AE108</f>
        <v>0</v>
      </c>
      <c r="AF108" s="24">
        <f>'[1]SHEET 1'!AF108:AF108</f>
        <v>76</v>
      </c>
      <c r="AG108" s="24">
        <f>'[1]SHEET 1'!AG108:AG108</f>
        <v>0</v>
      </c>
      <c r="AH108" s="24">
        <f>'[1]SHEET 1'!AH108:AH108</f>
        <v>191</v>
      </c>
      <c r="BG108" s="6">
        <v>2</v>
      </c>
      <c r="BH108" s="18">
        <f t="shared" si="3"/>
        <v>2083.1999999999998</v>
      </c>
      <c r="BI108" s="6">
        <v>2</v>
      </c>
      <c r="BJ108" s="6"/>
      <c r="BK108" s="6">
        <v>2</v>
      </c>
      <c r="BL108" s="6"/>
      <c r="BM108" s="24" t="s">
        <v>71</v>
      </c>
      <c r="BN108" s="24" t="s">
        <v>82</v>
      </c>
      <c r="BO108" s="29">
        <v>45679</v>
      </c>
      <c r="BP108" s="29"/>
      <c r="BQ108" s="29"/>
      <c r="BR108" s="29"/>
    </row>
    <row r="109" spans="1:73" hidden="1" x14ac:dyDescent="0.25">
      <c r="A109" s="24">
        <f>'[1]SHEET 1'!A109:A109</f>
        <v>250887</v>
      </c>
      <c r="B109" s="24">
        <f>'[1]SHEET 1'!B109:B109</f>
        <v>4502273331</v>
      </c>
      <c r="C109" s="24">
        <f>'[1]SHEET 1'!C109:C109</f>
        <v>45673</v>
      </c>
      <c r="D109" s="24">
        <f>'[1]SHEET 1'!D109:D109</f>
        <v>45674</v>
      </c>
      <c r="E109" s="24">
        <f>'[1]SHEET 1'!E109:E109</f>
        <v>45730</v>
      </c>
      <c r="F109" s="24">
        <f>'[1]SHEET 1'!F109:F109</f>
        <v>45713</v>
      </c>
      <c r="G109" s="24">
        <f>'[1]SHEET 1'!G109:G109</f>
        <v>45726</v>
      </c>
      <c r="H109" s="24" t="str">
        <f>'[1]SHEET 1'!H109:H109</f>
        <v>250887-10</v>
      </c>
      <c r="I109" s="24" t="str">
        <f>'[1]SHEET 1'!I109:I109</f>
        <v>SULZER PUMPS (CANADA) INC</v>
      </c>
      <c r="J109" s="24">
        <f>'[1]SHEET 1'!J109:J109</f>
        <v>10</v>
      </c>
      <c r="K109" s="24" t="str">
        <f>'[1]SHEET 1'!K109:K109</f>
        <v>IMPELLER RING;MACH</v>
      </c>
      <c r="L109" s="24" t="str">
        <f>'[1]SHEET 1'!L109:L109</f>
        <v>AISI Gr 410+COL.62, Ni max 0.25%</v>
      </c>
      <c r="M109" s="24">
        <f>'[1]SHEET 1'!M109:M109</f>
        <v>204745126004</v>
      </c>
      <c r="N109" s="24" t="str">
        <f>'[1]SHEET 1'!N109:N109</f>
        <v>A17507-000</v>
      </c>
      <c r="O109" s="24" t="str">
        <f>'[1]SHEET 1'!O109:O109</f>
        <v>F</v>
      </c>
      <c r="P109" s="24" t="str">
        <f>'[1]SHEET 1'!P109:P109</f>
        <v>COL.62</v>
      </c>
      <c r="Q109" s="24">
        <f>'[1]SHEET 1'!Q109:Q109</f>
        <v>0</v>
      </c>
      <c r="R109" s="24">
        <f>'[1]SHEET 1'!R109:R109</f>
        <v>1</v>
      </c>
      <c r="S109" s="24">
        <f>'[1]SHEET 1'!S109:S109</f>
        <v>1</v>
      </c>
      <c r="T109" s="24">
        <f>'[1]SHEET 1'!T109:T109</f>
        <v>24317</v>
      </c>
      <c r="U109" s="24">
        <f>'[1]SHEET 1'!U109:U109</f>
        <v>45713</v>
      </c>
      <c r="V109" s="24">
        <f>'[1]SHEET 1'!V109:V109</f>
        <v>0</v>
      </c>
      <c r="W109" s="24" t="str">
        <f>'[1]SHEET 1'!W109:W109</f>
        <v>COMPLETE</v>
      </c>
      <c r="X109" s="24">
        <f>'[1]SHEET 1'!X109:X109</f>
        <v>462.2</v>
      </c>
      <c r="Y109" s="24">
        <f>'[1]SHEET 1'!Y109:Y109</f>
        <v>0</v>
      </c>
      <c r="Z109" s="24" t="str">
        <f>'[1]SHEET 1'!Z109:Z109</f>
        <v>USD</v>
      </c>
      <c r="AA109" s="24">
        <f>'[1]SHEET 1'!AA109:AA109</f>
        <v>0</v>
      </c>
      <c r="AB109" s="27">
        <f>'[1]SHEET 1'!AB109:AB109</f>
        <v>45710</v>
      </c>
      <c r="AC109" s="24">
        <f>'[1]SHEET 1'!AC109:AC109</f>
        <v>0</v>
      </c>
      <c r="AD109" s="24">
        <f>'[1]SHEET 1'!AD109:AD109</f>
        <v>0</v>
      </c>
      <c r="AE109" s="24">
        <f>'[1]SHEET 1'!AE109:AE109</f>
        <v>0</v>
      </c>
      <c r="AF109" s="24">
        <f>'[1]SHEET 1'!AF109:AF109</f>
        <v>120.21819999999998</v>
      </c>
      <c r="AG109" s="24">
        <f>'[1]SHEET 1'!AG109:AG109</f>
        <v>107.94999999999999</v>
      </c>
      <c r="AH109" s="24">
        <f>'[1]SHEET 1'!AH109:AH109</f>
        <v>19.049999999999997</v>
      </c>
      <c r="BG109" s="6">
        <v>1</v>
      </c>
      <c r="BH109" s="18">
        <f t="shared" si="3"/>
        <v>462.2</v>
      </c>
      <c r="BI109" s="6">
        <v>5</v>
      </c>
      <c r="BJ109" s="6"/>
      <c r="BK109" s="6">
        <v>1</v>
      </c>
      <c r="BL109" s="6"/>
      <c r="BM109" s="24" t="s">
        <v>71</v>
      </c>
      <c r="BN109" s="24" t="s">
        <v>97</v>
      </c>
      <c r="BO109" s="29">
        <v>45714</v>
      </c>
      <c r="BP109" s="27"/>
      <c r="BQ109" s="29"/>
      <c r="BR109" s="29"/>
    </row>
    <row r="110" spans="1:73" hidden="1" x14ac:dyDescent="0.25">
      <c r="A110" s="24">
        <f>'[1]SHEET 1'!A110:A110</f>
        <v>250896</v>
      </c>
      <c r="B110" s="24">
        <f>'[1]SHEET 1'!B110:B110</f>
        <v>4502274456</v>
      </c>
      <c r="C110" s="24">
        <f>'[1]SHEET 1'!C110:C110</f>
        <v>45677</v>
      </c>
      <c r="D110" s="24">
        <f>'[1]SHEET 1'!D110:D110</f>
        <v>45678</v>
      </c>
      <c r="E110" s="24">
        <f>'[1]SHEET 1'!E110:E110</f>
        <v>45740</v>
      </c>
      <c r="F110" s="24">
        <f>'[1]SHEET 1'!F110:F110</f>
        <v>45726</v>
      </c>
      <c r="G110" s="24">
        <f>'[1]SHEET 1'!G110:G110</f>
        <v>0</v>
      </c>
      <c r="H110" s="24" t="str">
        <f>'[1]SHEET 1'!H110:H110</f>
        <v>250896-10</v>
      </c>
      <c r="I110" s="24" t="str">
        <f>'[1]SHEET 1'!I110:I110</f>
        <v>SULZER PUMPS (CANADA) INC</v>
      </c>
      <c r="J110" s="24">
        <f>'[1]SHEET 1'!J110:J110</f>
        <v>10</v>
      </c>
      <c r="K110" s="24" t="str">
        <f>'[1]SHEET 1'!K110:K110</f>
        <v>IMPELLER RING;MACH</v>
      </c>
      <c r="L110" s="24" t="str">
        <f>'[1]SHEET 1'!L110:L110</f>
        <v>UNS S32760/F55+STEL.6; S &lt;= 0.020%</v>
      </c>
      <c r="M110" s="24">
        <f>'[1]SHEET 1'!M110:M110</f>
        <v>204547512001</v>
      </c>
      <c r="N110" s="24" t="str">
        <f>'[1]SHEET 1'!N110:N110</f>
        <v>AUD438558-02-000</v>
      </c>
      <c r="O110" s="24" t="str">
        <f>'[1]SHEET 1'!O110:O110</f>
        <v>-</v>
      </c>
      <c r="P110" s="24" t="str">
        <f>'[1]SHEET 1'!P110:P110</f>
        <v>STEL.6</v>
      </c>
      <c r="Q110" s="24" t="str">
        <f>'[1]SHEET 1'!Q110:Q110</f>
        <v>PS-2000-000 REV 00</v>
      </c>
      <c r="R110" s="24">
        <f>'[1]SHEET 1'!R110:R110</f>
        <v>6</v>
      </c>
      <c r="S110" s="24">
        <f>'[1]SHEET 1'!S110:S110</f>
        <v>6</v>
      </c>
      <c r="T110" s="24">
        <f>'[1]SHEET 1'!T110:T110</f>
        <v>24317</v>
      </c>
      <c r="U110" s="24">
        <f>'[1]SHEET 1'!U110:U110</f>
        <v>45713</v>
      </c>
      <c r="V110" s="24">
        <f>'[1]SHEET 1'!V110:V110</f>
        <v>0</v>
      </c>
      <c r="W110" s="24" t="str">
        <f>'[1]SHEET 1'!W110:W110</f>
        <v>COMPLETE</v>
      </c>
      <c r="X110" s="24">
        <f>'[1]SHEET 1'!X110:X110</f>
        <v>458.5</v>
      </c>
      <c r="Y110" s="24">
        <f>'[1]SHEET 1'!Y110:Y110</f>
        <v>0</v>
      </c>
      <c r="Z110" s="24" t="str">
        <f>'[1]SHEET 1'!Z110:Z110</f>
        <v>USD</v>
      </c>
      <c r="AA110" s="24">
        <f>'[1]SHEET 1'!AA110:AA110</f>
        <v>0</v>
      </c>
      <c r="AB110" s="27">
        <f>'[1]SHEET 1'!AB110:AB110</f>
        <v>45723</v>
      </c>
      <c r="AC110" s="24">
        <f>'[1]SHEET 1'!AC110:AC110</f>
        <v>0</v>
      </c>
      <c r="AD110" s="24">
        <f>'[1]SHEET 1'!AD110:AD110</f>
        <v>0</v>
      </c>
      <c r="AE110" s="24">
        <f>'[1]SHEET 1'!AE110:AE110</f>
        <v>0</v>
      </c>
      <c r="AF110" s="24">
        <f>'[1]SHEET 1'!AF110:AF110</f>
        <v>142.31619999999998</v>
      </c>
      <c r="AG110" s="24">
        <f>'[1]SHEET 1'!AG110:AG110</f>
        <v>130.17499999999998</v>
      </c>
      <c r="AH110" s="24">
        <f>'[1]SHEET 1'!AH110:AH110</f>
        <v>20.650199999999998</v>
      </c>
      <c r="BG110" s="6">
        <v>6</v>
      </c>
      <c r="BH110" s="18">
        <f t="shared" si="3"/>
        <v>2751</v>
      </c>
      <c r="BI110" s="6">
        <v>5</v>
      </c>
      <c r="BJ110" s="6"/>
      <c r="BK110" s="6">
        <v>6</v>
      </c>
      <c r="BL110" s="6"/>
      <c r="BM110" s="24" t="s">
        <v>71</v>
      </c>
      <c r="BN110" s="24" t="s">
        <v>82</v>
      </c>
      <c r="BO110" s="29">
        <v>45705</v>
      </c>
      <c r="BP110" s="29"/>
      <c r="BQ110" s="29"/>
      <c r="BR110" s="29"/>
    </row>
    <row r="111" spans="1:73" hidden="1" x14ac:dyDescent="0.25">
      <c r="A111" s="24">
        <f>'[1]SHEET 1'!A111:A111</f>
        <v>250896</v>
      </c>
      <c r="B111" s="24">
        <f>'[1]SHEET 1'!B111:B111</f>
        <v>4502274456</v>
      </c>
      <c r="C111" s="24">
        <f>'[1]SHEET 1'!C111:C111</f>
        <v>45677</v>
      </c>
      <c r="D111" s="24">
        <f>'[1]SHEET 1'!D111:D111</f>
        <v>45678</v>
      </c>
      <c r="E111" s="24">
        <f>'[1]SHEET 1'!E111:E111</f>
        <v>45740</v>
      </c>
      <c r="F111" s="24">
        <f>'[1]SHEET 1'!F111:F111</f>
        <v>45726</v>
      </c>
      <c r="G111" s="24">
        <f>'[1]SHEET 1'!G111:G111</f>
        <v>0</v>
      </c>
      <c r="H111" s="24" t="str">
        <f>'[1]SHEET 1'!H111:H111</f>
        <v>250896-20</v>
      </c>
      <c r="I111" s="24" t="str">
        <f>'[1]SHEET 1'!I111:I111</f>
        <v>SULZER PUMPS (CANADA) INC</v>
      </c>
      <c r="J111" s="24">
        <f>'[1]SHEET 1'!J111:J111</f>
        <v>20</v>
      </c>
      <c r="K111" s="24" t="str">
        <f>'[1]SHEET 1'!K111:K111</f>
        <v>CENTER BUSHING;CP;8X8X12.5</v>
      </c>
      <c r="L111" s="24" t="str">
        <f>'[1]SHEET 1'!L111:L111</f>
        <v>UNS S32760/F55+STEL.6; S &lt;= 0.020%</v>
      </c>
      <c r="M111" s="24">
        <f>'[1]SHEET 1'!M111:M111</f>
        <v>204513456001</v>
      </c>
      <c r="N111" s="24" t="str">
        <f>'[1]SHEET 1'!N111:N111</f>
        <v>C-204513456-000</v>
      </c>
      <c r="O111" s="24" t="str">
        <f>'[1]SHEET 1'!O111:O111</f>
        <v>A</v>
      </c>
      <c r="P111" s="24" t="str">
        <f>'[1]SHEET 1'!P111:P111</f>
        <v>STEL.6</v>
      </c>
      <c r="Q111" s="24" t="str">
        <f>'[1]SHEET 1'!Q111:Q111</f>
        <v>PS-2000-000 REV 00</v>
      </c>
      <c r="R111" s="24">
        <f>'[1]SHEET 1'!R111:R111</f>
        <v>1</v>
      </c>
      <c r="S111" s="24">
        <f>'[1]SHEET 1'!S111:S111</f>
        <v>1</v>
      </c>
      <c r="T111" s="24">
        <f>'[1]SHEET 1'!T111:T111</f>
        <v>24338</v>
      </c>
      <c r="U111" s="24">
        <f>'[1]SHEET 1'!U111:U111</f>
        <v>45735</v>
      </c>
      <c r="V111" s="24">
        <f>'[1]SHEET 1'!V111:V111</f>
        <v>0</v>
      </c>
      <c r="W111" s="24" t="str">
        <f>'[1]SHEET 1'!W111:W111</f>
        <v>COMPLETE</v>
      </c>
      <c r="X111" s="24">
        <f>'[1]SHEET 1'!X111:X111</f>
        <v>2541.6</v>
      </c>
      <c r="Y111" s="24">
        <f>'[1]SHEET 1'!Y111:Y111</f>
        <v>0</v>
      </c>
      <c r="Z111" s="24" t="str">
        <f>'[1]SHEET 1'!Z111:Z111</f>
        <v>USD</v>
      </c>
      <c r="AA111" s="24">
        <f>'[1]SHEET 1'!AA111:AA111</f>
        <v>0</v>
      </c>
      <c r="AB111" s="27">
        <f>'[1]SHEET 1'!AB111:AB111</f>
        <v>45723</v>
      </c>
      <c r="AC111" s="24">
        <f>'[1]SHEET 1'!AC111:AC111</f>
        <v>0</v>
      </c>
      <c r="AD111" s="24">
        <f>'[1]SHEET 1'!AD111:AD111</f>
        <v>0</v>
      </c>
      <c r="AE111" s="24">
        <f>'[1]SHEET 1'!AE111:AE111</f>
        <v>0</v>
      </c>
      <c r="AF111" s="24">
        <f>'[1]SHEET 1'!AF111:AF111</f>
        <v>214.3252</v>
      </c>
      <c r="AG111" s="24">
        <f>'[1]SHEET 1'!AG111:AG111</f>
        <v>128.60019999999997</v>
      </c>
      <c r="AH111" s="24">
        <f>'[1]SHEET 1'!AH111:AH111</f>
        <v>88.899999999999991</v>
      </c>
      <c r="BG111" s="6">
        <v>1</v>
      </c>
      <c r="BH111" s="18">
        <f t="shared" si="3"/>
        <v>2541.6</v>
      </c>
      <c r="BI111" s="6">
        <v>1</v>
      </c>
      <c r="BJ111" s="6"/>
      <c r="BK111" s="6">
        <v>1</v>
      </c>
      <c r="BL111" s="6"/>
      <c r="BM111" s="42" t="s">
        <v>71</v>
      </c>
      <c r="BN111" s="24" t="s">
        <v>82</v>
      </c>
      <c r="BO111" s="29">
        <v>45735</v>
      </c>
      <c r="BP111" s="27" t="s">
        <v>85</v>
      </c>
      <c r="BQ111" s="29"/>
      <c r="BR111" s="29">
        <v>45708</v>
      </c>
      <c r="BS111" s="33" t="s">
        <v>93</v>
      </c>
      <c r="BU111" s="30">
        <v>45727</v>
      </c>
    </row>
    <row r="112" spans="1:73" hidden="1" x14ac:dyDescent="0.25">
      <c r="A112" s="24">
        <f>'[1]SHEET 1'!A112:A112</f>
        <v>250896</v>
      </c>
      <c r="B112" s="24">
        <f>'[1]SHEET 1'!B112:B112</f>
        <v>4502274456</v>
      </c>
      <c r="C112" s="24">
        <f>'[1]SHEET 1'!C112:C112</f>
        <v>45677</v>
      </c>
      <c r="D112" s="24">
        <f>'[1]SHEET 1'!D112:D112</f>
        <v>45678</v>
      </c>
      <c r="E112" s="24">
        <f>'[1]SHEET 1'!E112:E112</f>
        <v>45740</v>
      </c>
      <c r="F112" s="24">
        <f>'[1]SHEET 1'!F112:F112</f>
        <v>45726</v>
      </c>
      <c r="G112" s="24">
        <f>'[1]SHEET 1'!G112:G112</f>
        <v>0</v>
      </c>
      <c r="H112" s="24" t="str">
        <f>'[1]SHEET 1'!H112:H112</f>
        <v>250896-20A</v>
      </c>
      <c r="I112" s="24" t="str">
        <f>'[1]SHEET 1'!I112:I112</f>
        <v>SULZER PUMPS (CANADA) INC</v>
      </c>
      <c r="J112" s="24" t="str">
        <f>'[1]SHEET 1'!J112:J112</f>
        <v>20A</v>
      </c>
      <c r="K112" s="24" t="str">
        <f>'[1]SHEET 1'!K112:K112</f>
        <v>5/16" -18 UNC SOC HD CAPSCREW X 1.25 LG</v>
      </c>
      <c r="L112" s="24" t="str">
        <f>'[1]SHEET 1'!L112:L112</f>
        <v>Monel 400</v>
      </c>
      <c r="M112" s="24" t="str">
        <f>'[1]SHEET 1'!M112:M112</f>
        <v>204513456001-CAPSREW</v>
      </c>
      <c r="N112" s="24" t="str">
        <f>'[1]SHEET 1'!N112:N112</f>
        <v>-</v>
      </c>
      <c r="O112" s="24" t="str">
        <f>'[1]SHEET 1'!O112:O112</f>
        <v>-</v>
      </c>
      <c r="P112" s="24">
        <f>'[1]SHEET 1'!P112:P112</f>
        <v>0</v>
      </c>
      <c r="Q112" s="24">
        <f>'[1]SHEET 1'!Q112:Q112</f>
        <v>0</v>
      </c>
      <c r="R112" s="24">
        <f>'[1]SHEET 1'!R112:R112</f>
        <v>2</v>
      </c>
      <c r="S112" s="24">
        <f>'[1]SHEET 1'!S112:S112</f>
        <v>2</v>
      </c>
      <c r="T112" s="24">
        <f>'[1]SHEET 1'!T112:T112</f>
        <v>24338</v>
      </c>
      <c r="U112" s="24">
        <f>'[1]SHEET 1'!U112:U112</f>
        <v>45735</v>
      </c>
      <c r="V112" s="24">
        <f>'[1]SHEET 1'!V112:V112</f>
        <v>0</v>
      </c>
      <c r="W112" s="24" t="str">
        <f>'[1]SHEET 1'!W112:W112</f>
        <v>COMPLETE</v>
      </c>
      <c r="X112" s="24">
        <f>'[1]SHEET 1'!X112:X112</f>
        <v>0</v>
      </c>
      <c r="Y112" s="24">
        <f>'[1]SHEET 1'!Y112:Y112</f>
        <v>0</v>
      </c>
      <c r="Z112" s="24" t="str">
        <f>'[1]SHEET 1'!Z112:Z112</f>
        <v>USD</v>
      </c>
      <c r="AA112" s="24">
        <f>'[1]SHEET 1'!AA112:AA112</f>
        <v>0</v>
      </c>
      <c r="AB112" s="27">
        <f>'[1]SHEET 1'!AB112:AB112</f>
        <v>45723</v>
      </c>
      <c r="AC112" s="24">
        <f>'[1]SHEET 1'!AC112:AC112</f>
        <v>0</v>
      </c>
      <c r="AD112" s="24">
        <f>'[1]SHEET 1'!AD112:AD112</f>
        <v>0</v>
      </c>
      <c r="AE112" s="24">
        <f>'[1]SHEET 1'!AE112:AE112</f>
        <v>0</v>
      </c>
      <c r="AF112" s="24">
        <f>'[1]SHEET 1'!AF112:AF112</f>
        <v>12</v>
      </c>
      <c r="AG112" s="24" t="str">
        <f>'[1]SHEET 1'!AG112:AG112</f>
        <v>hex 6 x 4 deepth</v>
      </c>
      <c r="AH112" s="24">
        <f>'[1]SHEET 1'!AH112:AH112</f>
        <v>31.75</v>
      </c>
      <c r="BG112" s="6">
        <v>2</v>
      </c>
      <c r="BH112" s="18">
        <f t="shared" si="3"/>
        <v>0</v>
      </c>
      <c r="BI112" s="6">
        <v>1</v>
      </c>
      <c r="BJ112" s="6"/>
      <c r="BK112" s="6">
        <v>3</v>
      </c>
      <c r="BL112" s="6"/>
      <c r="BM112" s="24" t="s">
        <v>71</v>
      </c>
      <c r="BN112" s="17"/>
      <c r="BO112" s="29"/>
      <c r="BP112" s="27" t="s">
        <v>112</v>
      </c>
      <c r="BQ112" s="29"/>
      <c r="BR112" s="29">
        <v>45727</v>
      </c>
    </row>
    <row r="113" spans="1:70" hidden="1" x14ac:dyDescent="0.25">
      <c r="A113" s="24">
        <f>'[1]SHEET 1'!A113:A113</f>
        <v>250896</v>
      </c>
      <c r="B113" s="24">
        <f>'[1]SHEET 1'!B113:B113</f>
        <v>4502274456</v>
      </c>
      <c r="C113" s="24">
        <f>'[1]SHEET 1'!C113:C113</f>
        <v>45677</v>
      </c>
      <c r="D113" s="24">
        <f>'[1]SHEET 1'!D113:D113</f>
        <v>45678</v>
      </c>
      <c r="E113" s="24">
        <f>'[1]SHEET 1'!E113:E113</f>
        <v>45740</v>
      </c>
      <c r="F113" s="24">
        <f>'[1]SHEET 1'!F113:F113</f>
        <v>45726</v>
      </c>
      <c r="G113" s="24">
        <f>'[1]SHEET 1'!G113:G113</f>
        <v>0</v>
      </c>
      <c r="H113" s="24" t="str">
        <f>'[1]SHEET 1'!H113:H113</f>
        <v>250896-20B</v>
      </c>
      <c r="I113" s="24" t="str">
        <f>'[1]SHEET 1'!I113:I113</f>
        <v>SULZER PUMPS (CANADA) INC</v>
      </c>
      <c r="J113" s="24" t="str">
        <f>'[1]SHEET 1'!J113:J113</f>
        <v>20B</v>
      </c>
      <c r="K113" s="24" t="str">
        <f>'[1]SHEET 1'!K113:K113</f>
        <v>#5 TAPER PIN 1.50 LG</v>
      </c>
      <c r="L113" s="24" t="str">
        <f>'[1]SHEET 1'!L113:L113</f>
        <v>Monel 400</v>
      </c>
      <c r="M113" s="24" t="str">
        <f>'[1]SHEET 1'!M113:M113</f>
        <v>204513456001-PIN</v>
      </c>
      <c r="N113" s="24" t="str">
        <f>'[1]SHEET 1'!N113:N113</f>
        <v>-</v>
      </c>
      <c r="O113" s="24" t="str">
        <f>'[1]SHEET 1'!O113:O113</f>
        <v>-</v>
      </c>
      <c r="P113" s="24">
        <f>'[1]SHEET 1'!P113:P113</f>
        <v>0</v>
      </c>
      <c r="Q113" s="24">
        <f>'[1]SHEET 1'!Q113:Q113</f>
        <v>0</v>
      </c>
      <c r="R113" s="24">
        <f>'[1]SHEET 1'!R113:R113</f>
        <v>2</v>
      </c>
      <c r="S113" s="24">
        <f>'[1]SHEET 1'!S113:S113</f>
        <v>2</v>
      </c>
      <c r="T113" s="24">
        <f>'[1]SHEET 1'!T113:T113</f>
        <v>24338</v>
      </c>
      <c r="U113" s="24">
        <f>'[1]SHEET 1'!U113:U113</f>
        <v>45735</v>
      </c>
      <c r="V113" s="24">
        <f>'[1]SHEET 1'!V113:V113</f>
        <v>0</v>
      </c>
      <c r="W113" s="24" t="str">
        <f>'[1]SHEET 1'!W113:W113</f>
        <v>COMPLETE</v>
      </c>
      <c r="X113" s="24">
        <f>'[1]SHEET 1'!X113:X113</f>
        <v>0</v>
      </c>
      <c r="Y113" s="24">
        <f>'[1]SHEET 1'!Y113:Y113</f>
        <v>0</v>
      </c>
      <c r="Z113" s="24" t="str">
        <f>'[1]SHEET 1'!Z113:Z113</f>
        <v>USD</v>
      </c>
      <c r="AA113" s="24">
        <f>'[1]SHEET 1'!AA113:AA113</f>
        <v>0</v>
      </c>
      <c r="AB113" s="27">
        <f>'[1]SHEET 1'!AB113:AB113</f>
        <v>45723</v>
      </c>
      <c r="AC113" s="24">
        <f>'[1]SHEET 1'!AC113:AC113</f>
        <v>0</v>
      </c>
      <c r="AD113" s="24">
        <f>'[1]SHEET 1'!AD113:AD113</f>
        <v>0</v>
      </c>
      <c r="AE113" s="24">
        <f>'[1]SHEET 1'!AE113:AE113</f>
        <v>0</v>
      </c>
      <c r="AF113" s="24">
        <f>'[1]SHEET 1'!AF113:AF113</f>
        <v>0</v>
      </c>
      <c r="AG113" s="24">
        <f>'[1]SHEET 1'!AG113:AG113</f>
        <v>0</v>
      </c>
      <c r="AH113" s="24">
        <f>'[1]SHEET 1'!AH113:AH113</f>
        <v>0</v>
      </c>
      <c r="BG113" s="6">
        <v>2</v>
      </c>
      <c r="BH113" s="18">
        <f t="shared" si="3"/>
        <v>0</v>
      </c>
      <c r="BI113" s="6">
        <v>1</v>
      </c>
      <c r="BJ113" s="6"/>
      <c r="BK113" s="6">
        <v>2</v>
      </c>
      <c r="BL113" s="6"/>
      <c r="BM113" s="24" t="s">
        <v>71</v>
      </c>
      <c r="BN113" s="17"/>
      <c r="BO113" s="29"/>
      <c r="BP113" s="29"/>
      <c r="BQ113" s="29"/>
      <c r="BR113" s="29"/>
    </row>
    <row r="114" spans="1:70" hidden="1" x14ac:dyDescent="0.25">
      <c r="A114" s="24">
        <f>'[1]SHEET 1'!A114:A114</f>
        <v>250896</v>
      </c>
      <c r="B114" s="24">
        <f>'[1]SHEET 1'!B114:B114</f>
        <v>4502274456</v>
      </c>
      <c r="C114" s="24">
        <f>'[1]SHEET 1'!C114:C114</f>
        <v>45677</v>
      </c>
      <c r="D114" s="24">
        <f>'[1]SHEET 1'!D114:D114</f>
        <v>45678</v>
      </c>
      <c r="E114" s="24">
        <f>'[1]SHEET 1'!E114:E114</f>
        <v>45740</v>
      </c>
      <c r="F114" s="24">
        <f>'[1]SHEET 1'!F114:F114</f>
        <v>45726</v>
      </c>
      <c r="G114" s="24">
        <f>'[1]SHEET 1'!G114:G114</f>
        <v>0</v>
      </c>
      <c r="H114" s="24" t="str">
        <f>'[1]SHEET 1'!H114:H114</f>
        <v>250896-30</v>
      </c>
      <c r="I114" s="24" t="str">
        <f>'[1]SHEET 1'!I114:I114</f>
        <v>SULZER PUMPS (CANADA) INC</v>
      </c>
      <c r="J114" s="24">
        <f>'[1]SHEET 1'!J114:J114</f>
        <v>30</v>
      </c>
      <c r="K114" s="24" t="str">
        <f>'[1]SHEET 1'!K114:K114</f>
        <v>CENTER SLEEVE</v>
      </c>
      <c r="L114" s="24" t="str">
        <f>'[1]SHEET 1'!L114:L114</f>
        <v>UNS S32760/F55+STEL.6; S &lt;= 0.020%</v>
      </c>
      <c r="M114" s="24">
        <f>'[1]SHEET 1'!M114:M114</f>
        <v>204513458001</v>
      </c>
      <c r="N114" s="24" t="str">
        <f>'[1]SHEET 1'!N114:N114</f>
        <v>B-204513458-000</v>
      </c>
      <c r="O114" s="24" t="str">
        <f>'[1]SHEET 1'!O114:O114</f>
        <v>-</v>
      </c>
      <c r="P114" s="24" t="str">
        <f>'[1]SHEET 1'!P114:P114</f>
        <v>STEL.6</v>
      </c>
      <c r="Q114" s="24" t="str">
        <f>'[1]SHEET 1'!Q114:Q114</f>
        <v>PS-2000-000 REV 00</v>
      </c>
      <c r="R114" s="24">
        <f>'[1]SHEET 1'!R114:R114</f>
        <v>1</v>
      </c>
      <c r="S114" s="24">
        <f>'[1]SHEET 1'!S114:S114</f>
        <v>1</v>
      </c>
      <c r="T114" s="24">
        <f>'[1]SHEET 1'!T114:T114</f>
        <v>24317</v>
      </c>
      <c r="U114" s="24">
        <f>'[1]SHEET 1'!U114:U114</f>
        <v>45713</v>
      </c>
      <c r="V114" s="24">
        <f>'[1]SHEET 1'!V114:V114</f>
        <v>0</v>
      </c>
      <c r="W114" s="24" t="str">
        <f>'[1]SHEET 1'!W114:W114</f>
        <v>COMPLETE</v>
      </c>
      <c r="X114" s="24">
        <f>'[1]SHEET 1'!X114:X114</f>
        <v>1293.8</v>
      </c>
      <c r="Y114" s="24">
        <f>'[1]SHEET 1'!Y114:Y114</f>
        <v>0</v>
      </c>
      <c r="Z114" s="24" t="str">
        <f>'[1]SHEET 1'!Z114:Z114</f>
        <v>USD</v>
      </c>
      <c r="AA114" s="24">
        <f>'[1]SHEET 1'!AA114:AA114</f>
        <v>0</v>
      </c>
      <c r="AB114" s="27">
        <f>'[1]SHEET 1'!AB114:AB114</f>
        <v>45723</v>
      </c>
      <c r="AC114" s="24">
        <f>'[1]SHEET 1'!AC114:AC114</f>
        <v>0</v>
      </c>
      <c r="AD114" s="24">
        <f>'[1]SHEET 1'!AD114:AD114</f>
        <v>0</v>
      </c>
      <c r="AE114" s="24">
        <f>'[1]SHEET 1'!AE114:AE114</f>
        <v>0</v>
      </c>
      <c r="AF114" s="24">
        <f>'[1]SHEET 1'!AF114:AF114</f>
        <v>128.24459999999999</v>
      </c>
      <c r="AG114" s="24">
        <f>'[1]SHEET 1'!AG114:AG114</f>
        <v>96.011999999999986</v>
      </c>
      <c r="AH114" s="24">
        <f>'[1]SHEET 1'!AH114:AH114</f>
        <v>95.25</v>
      </c>
      <c r="BG114" s="6">
        <v>1</v>
      </c>
      <c r="BH114" s="18">
        <f t="shared" si="3"/>
        <v>1293.8</v>
      </c>
      <c r="BI114" s="6">
        <v>5</v>
      </c>
      <c r="BJ114" s="6"/>
      <c r="BK114" s="6">
        <v>1</v>
      </c>
      <c r="BL114" s="6"/>
      <c r="BM114" s="24" t="s">
        <v>71</v>
      </c>
      <c r="BN114" s="24" t="s">
        <v>82</v>
      </c>
      <c r="BO114" s="29">
        <v>45713</v>
      </c>
      <c r="BP114" s="27" t="s">
        <v>85</v>
      </c>
      <c r="BQ114" s="29"/>
      <c r="BR114" s="29">
        <v>45705</v>
      </c>
    </row>
    <row r="115" spans="1:70" hidden="1" x14ac:dyDescent="0.25">
      <c r="A115" s="24">
        <f>'[1]SHEET 1'!A115:A115</f>
        <v>250896</v>
      </c>
      <c r="B115" s="24">
        <f>'[1]SHEET 1'!B115:B115</f>
        <v>4502274456</v>
      </c>
      <c r="C115" s="24">
        <f>'[1]SHEET 1'!C115:C115</f>
        <v>45677</v>
      </c>
      <c r="D115" s="24">
        <f>'[1]SHEET 1'!D115:D115</f>
        <v>45678</v>
      </c>
      <c r="E115" s="24">
        <f>'[1]SHEET 1'!E115:E115</f>
        <v>45740</v>
      </c>
      <c r="F115" s="24">
        <f>'[1]SHEET 1'!F115:F115</f>
        <v>45726</v>
      </c>
      <c r="G115" s="24">
        <f>'[1]SHEET 1'!G115:G115</f>
        <v>0</v>
      </c>
      <c r="H115" s="24" t="str">
        <f>'[1]SHEET 1'!H115:H115</f>
        <v>250896-40</v>
      </c>
      <c r="I115" s="24" t="str">
        <f>'[1]SHEET 1'!I115:I115</f>
        <v>SULZER PUMPS (CANADA) INC</v>
      </c>
      <c r="J115" s="24">
        <f>'[1]SHEET 1'!J115:J115</f>
        <v>40</v>
      </c>
      <c r="K115" s="24" t="str">
        <f>'[1]SHEET 1'!K115:K115</f>
        <v>IMPELLER RING;MACH</v>
      </c>
      <c r="L115" s="24" t="str">
        <f>'[1]SHEET 1'!L115:L115</f>
        <v>UNS S32760/F55+STEL.6; S &lt;= 0.020%</v>
      </c>
      <c r="M115" s="24">
        <f>'[1]SHEET 1'!M115:M115</f>
        <v>204513464001</v>
      </c>
      <c r="N115" s="24" t="str">
        <f>'[1]SHEET 1'!N115:N115</f>
        <v>A-204513464-000</v>
      </c>
      <c r="O115" s="24" t="str">
        <f>'[1]SHEET 1'!O115:O115</f>
        <v>-</v>
      </c>
      <c r="P115" s="24" t="str">
        <f>'[1]SHEET 1'!P115:P115</f>
        <v>STEL.6</v>
      </c>
      <c r="Q115" s="24" t="str">
        <f>'[1]SHEET 1'!Q115:Q115</f>
        <v>PS-2000-000 REV 00</v>
      </c>
      <c r="R115" s="24">
        <f>'[1]SHEET 1'!R115:R115</f>
        <v>8</v>
      </c>
      <c r="S115" s="24">
        <f>'[1]SHEET 1'!S115:S115</f>
        <v>8</v>
      </c>
      <c r="T115" s="24">
        <f>'[1]SHEET 1'!T115:T115</f>
        <v>24317</v>
      </c>
      <c r="U115" s="24">
        <f>'[1]SHEET 1'!U115:U115</f>
        <v>45713</v>
      </c>
      <c r="V115" s="24">
        <f>'[1]SHEET 1'!V115:V115</f>
        <v>0</v>
      </c>
      <c r="W115" s="24" t="str">
        <f>'[1]SHEET 1'!W115:W115</f>
        <v>COMPLETE</v>
      </c>
      <c r="X115" s="24">
        <f>'[1]SHEET 1'!X115:X115</f>
        <v>647.70000000000005</v>
      </c>
      <c r="Y115" s="24">
        <f>'[1]SHEET 1'!Y115:Y115</f>
        <v>0</v>
      </c>
      <c r="Z115" s="24" t="str">
        <f>'[1]SHEET 1'!Z115:Z115</f>
        <v>USD</v>
      </c>
      <c r="AA115" s="24">
        <f>'[1]SHEET 1'!AA115:AA115</f>
        <v>0</v>
      </c>
      <c r="AB115" s="27">
        <f>'[1]SHEET 1'!AB115:AB115</f>
        <v>45723</v>
      </c>
      <c r="AC115" s="24">
        <f>'[1]SHEET 1'!AC115:AC115</f>
        <v>0</v>
      </c>
      <c r="AD115" s="24">
        <f>'[1]SHEET 1'!AD115:AD115</f>
        <v>0</v>
      </c>
      <c r="AE115" s="24">
        <f>'[1]SHEET 1'!AE115:AE115</f>
        <v>0</v>
      </c>
      <c r="AF115" s="24">
        <f>'[1]SHEET 1'!AF115:AF115</f>
        <v>177.31739999999999</v>
      </c>
      <c r="AG115" s="24">
        <f>'[1]SHEET 1'!AG115:AG115</f>
        <v>165.1</v>
      </c>
      <c r="AH115" s="24">
        <f>'[1]SHEET 1'!AH115:AH115</f>
        <v>25.4</v>
      </c>
      <c r="BG115" s="6">
        <v>8</v>
      </c>
      <c r="BH115" s="18">
        <f t="shared" si="3"/>
        <v>5181.6000000000004</v>
      </c>
      <c r="BI115" s="6">
        <v>5</v>
      </c>
      <c r="BJ115" s="6"/>
      <c r="BK115" s="6">
        <v>8</v>
      </c>
      <c r="BL115" s="6"/>
      <c r="BM115" s="24" t="s">
        <v>71</v>
      </c>
      <c r="BN115" s="24" t="s">
        <v>82</v>
      </c>
      <c r="BO115" s="29">
        <v>45707</v>
      </c>
      <c r="BP115" s="29"/>
      <c r="BQ115" s="29"/>
      <c r="BR115" s="29"/>
    </row>
    <row r="116" spans="1:70" hidden="1" x14ac:dyDescent="0.25">
      <c r="A116" s="24">
        <f>'[1]SHEET 1'!A116:A116</f>
        <v>250897</v>
      </c>
      <c r="B116" s="24">
        <f>'[1]SHEET 1'!B116:B116</f>
        <v>4502274467</v>
      </c>
      <c r="C116" s="24">
        <f>'[1]SHEET 1'!C116:C116</f>
        <v>45677</v>
      </c>
      <c r="D116" s="24">
        <f>'[1]SHEET 1'!D116:D116</f>
        <v>45678</v>
      </c>
      <c r="E116" s="24">
        <f>'[1]SHEET 1'!E116:E116</f>
        <v>45688</v>
      </c>
      <c r="F116" s="24">
        <f>'[1]SHEET 1'!F116:F116</f>
        <v>45731</v>
      </c>
      <c r="G116" s="24">
        <f>'[1]SHEET 1'!G116:G116</f>
        <v>0</v>
      </c>
      <c r="H116" s="24" t="str">
        <f>'[1]SHEET 1'!H116:H116</f>
        <v>250897-10</v>
      </c>
      <c r="I116" s="24" t="str">
        <f>'[1]SHEET 1'!I116:I116</f>
        <v>Sulzer Leeds PMC</v>
      </c>
      <c r="J116" s="24">
        <f>'[1]SHEET 1'!J116:J116</f>
        <v>10</v>
      </c>
      <c r="K116" s="24" t="str">
        <f>'[1]SHEET 1'!K116:K116</f>
        <v>STATIONARY RING;MACH</v>
      </c>
      <c r="L116" s="24" t="str">
        <f>'[1]SHEET 1'!L116:L116</f>
        <v>ASTM A276 UNS S41000+STEL.6 NACE</v>
      </c>
      <c r="M116" s="24">
        <f>'[1]SHEET 1'!M116:M116</f>
        <v>204256819002</v>
      </c>
      <c r="N116" s="24" t="str">
        <f>'[1]SHEET 1'!N116:N116</f>
        <v>2-204256819+STEL.6</v>
      </c>
      <c r="O116" s="24" t="str">
        <f>'[1]SHEET 1'!O116:O116</f>
        <v>A</v>
      </c>
      <c r="P116" s="24" t="str">
        <f>'[1]SHEET 1'!P116:P116</f>
        <v>STEL.6</v>
      </c>
      <c r="Q116" s="24" t="str">
        <f>'[1]SHEET 1'!Q116:Q116</f>
        <v>40-504 REV 15/40-550 REV 06/PS-1001 REV 00/Project jump</v>
      </c>
      <c r="R116" s="24">
        <f>'[1]SHEET 1'!R116:R116</f>
        <v>1</v>
      </c>
      <c r="S116" s="24">
        <f>'[1]SHEET 1'!S116:S116</f>
        <v>1</v>
      </c>
      <c r="T116" s="24">
        <f>'[1]SHEET 1'!T116:T116</f>
        <v>24332</v>
      </c>
      <c r="U116" s="24">
        <f>'[1]SHEET 1'!U116:U116</f>
        <v>45733</v>
      </c>
      <c r="V116" s="24">
        <f>'[1]SHEET 1'!V116:V116</f>
        <v>0</v>
      </c>
      <c r="W116" s="24" t="str">
        <f>'[1]SHEET 1'!W116:W116</f>
        <v>COMPLETE</v>
      </c>
      <c r="X116" s="24">
        <f>'[1]SHEET 1'!X116:X116</f>
        <v>349.1</v>
      </c>
      <c r="Y116" s="24">
        <f>'[1]SHEET 1'!Y116:Y116</f>
        <v>0</v>
      </c>
      <c r="Z116" s="24" t="str">
        <f>'[1]SHEET 1'!Z116:Z116</f>
        <v>GBP</v>
      </c>
      <c r="AA116" s="24">
        <f>'[1]SHEET 1'!AA116:AA116</f>
        <v>0</v>
      </c>
      <c r="AB116" s="27">
        <f>'[1]SHEET 1'!AB116:AB116</f>
        <v>45728</v>
      </c>
      <c r="AC116" s="24">
        <f>'[1]SHEET 1'!AC116:AC116</f>
        <v>0</v>
      </c>
      <c r="AD116" s="24">
        <f>'[1]SHEET 1'!AD116:AD116</f>
        <v>0</v>
      </c>
      <c r="AE116" s="24">
        <f>'[1]SHEET 1'!AE116:AE116</f>
        <v>0</v>
      </c>
      <c r="AF116" s="24">
        <f>'[1]SHEET 1'!AF116:AF116</f>
        <v>158.5</v>
      </c>
      <c r="AG116" s="24">
        <f>'[1]SHEET 1'!AG116:AG116</f>
        <v>136.5</v>
      </c>
      <c r="AH116" s="24">
        <f>'[1]SHEET 1'!AH116:AH116</f>
        <v>20.5</v>
      </c>
      <c r="BG116" s="6">
        <v>1</v>
      </c>
      <c r="BH116" s="18">
        <f t="shared" si="3"/>
        <v>349.1</v>
      </c>
      <c r="BI116" s="6">
        <v>1</v>
      </c>
      <c r="BJ116" s="6"/>
      <c r="BK116" s="6">
        <v>1</v>
      </c>
      <c r="BL116" s="6"/>
      <c r="BM116" s="24" t="s">
        <v>71</v>
      </c>
      <c r="BN116" s="24" t="s">
        <v>82</v>
      </c>
      <c r="BO116" s="29">
        <v>45726</v>
      </c>
      <c r="BP116" s="29"/>
      <c r="BQ116" s="29"/>
      <c r="BR116" s="29"/>
    </row>
    <row r="117" spans="1:70" hidden="1" x14ac:dyDescent="0.25">
      <c r="A117" s="24">
        <f>'[1]SHEET 1'!A117:A117</f>
        <v>250897</v>
      </c>
      <c r="B117" s="24">
        <f>'[1]SHEET 1'!B117:B117</f>
        <v>4502274467</v>
      </c>
      <c r="C117" s="24">
        <f>'[1]SHEET 1'!C117:C117</f>
        <v>45677</v>
      </c>
      <c r="D117" s="24">
        <f>'[1]SHEET 1'!D117:D117</f>
        <v>45678</v>
      </c>
      <c r="E117" s="24">
        <f>'[1]SHEET 1'!E117:E117</f>
        <v>45688</v>
      </c>
      <c r="F117" s="24">
        <f>'[1]SHEET 1'!F117:F117</f>
        <v>45731</v>
      </c>
      <c r="G117" s="24">
        <f>'[1]SHEET 1'!G117:G117</f>
        <v>0</v>
      </c>
      <c r="H117" s="24" t="str">
        <f>'[1]SHEET 1'!H117:H117</f>
        <v>250897-20</v>
      </c>
      <c r="I117" s="24" t="str">
        <f>'[1]SHEET 1'!I117:I117</f>
        <v>Sulzer Leeds PMC</v>
      </c>
      <c r="J117" s="24">
        <f>'[1]SHEET 1'!J117:J117</f>
        <v>20</v>
      </c>
      <c r="K117" s="24" t="str">
        <f>'[1]SHEET 1'!K117:K117</f>
        <v>STATIONARY RING;MACH</v>
      </c>
      <c r="L117" s="24" t="str">
        <f>'[1]SHEET 1'!L117:L117</f>
        <v>ASTM A276 UNS S41000+STEL.6 NACE</v>
      </c>
      <c r="M117" s="24">
        <f>'[1]SHEET 1'!M117:M117</f>
        <v>204256819002</v>
      </c>
      <c r="N117" s="24" t="str">
        <f>'[1]SHEET 1'!N117:N117</f>
        <v>2-204256819+STEL.6</v>
      </c>
      <c r="O117" s="24" t="str">
        <f>'[1]SHEET 1'!O117:O117</f>
        <v>A</v>
      </c>
      <c r="P117" s="24" t="str">
        <f>'[1]SHEET 1'!P117:P117</f>
        <v>STEL.6</v>
      </c>
      <c r="Q117" s="24" t="str">
        <f>'[1]SHEET 1'!Q117:Q117</f>
        <v>40-504 REV 15/40-550 REV 06/PS-1001 REV 00/Project jump</v>
      </c>
      <c r="R117" s="24">
        <f>'[1]SHEET 1'!R117:R117</f>
        <v>1</v>
      </c>
      <c r="S117" s="24">
        <f>'[1]SHEET 1'!S117:S117</f>
        <v>1</v>
      </c>
      <c r="T117" s="24">
        <f>'[1]SHEET 1'!T117:T117</f>
        <v>24332</v>
      </c>
      <c r="U117" s="24">
        <f>'[1]SHEET 1'!U117:U117</f>
        <v>45733</v>
      </c>
      <c r="V117" s="24">
        <f>'[1]SHEET 1'!V117:V117</f>
        <v>0</v>
      </c>
      <c r="W117" s="24" t="str">
        <f>'[1]SHEET 1'!W117:W117</f>
        <v>COMPLETE</v>
      </c>
      <c r="X117" s="24">
        <f>'[1]SHEET 1'!X117:X117</f>
        <v>349.1</v>
      </c>
      <c r="Y117" s="24">
        <f>'[1]SHEET 1'!Y117:Y117</f>
        <v>0</v>
      </c>
      <c r="Z117" s="24" t="str">
        <f>'[1]SHEET 1'!Z117:Z117</f>
        <v>GBP</v>
      </c>
      <c r="AA117" s="24">
        <f>'[1]SHEET 1'!AA117:AA117</f>
        <v>0</v>
      </c>
      <c r="AB117" s="27">
        <f>'[1]SHEET 1'!AB117:AB117</f>
        <v>45728</v>
      </c>
      <c r="AC117" s="24">
        <f>'[1]SHEET 1'!AC117:AC117</f>
        <v>0</v>
      </c>
      <c r="AD117" s="24">
        <f>'[1]SHEET 1'!AD117:AD117</f>
        <v>0</v>
      </c>
      <c r="AE117" s="24">
        <f>'[1]SHEET 1'!AE117:AE117</f>
        <v>0</v>
      </c>
      <c r="AF117" s="24">
        <f>'[1]SHEET 1'!AF117:AF117</f>
        <v>158.5</v>
      </c>
      <c r="AG117" s="24">
        <f>'[1]SHEET 1'!AG117:AG117</f>
        <v>136.5</v>
      </c>
      <c r="AH117" s="24">
        <f>'[1]SHEET 1'!AH117:AH117</f>
        <v>20.5</v>
      </c>
      <c r="BG117" s="6">
        <v>1</v>
      </c>
      <c r="BH117" s="18">
        <f t="shared" si="3"/>
        <v>349.1</v>
      </c>
      <c r="BI117" s="6">
        <v>1</v>
      </c>
      <c r="BJ117" s="6"/>
      <c r="BK117" s="6">
        <v>1</v>
      </c>
      <c r="BL117" s="6"/>
      <c r="BM117" s="24" t="s">
        <v>71</v>
      </c>
      <c r="BN117" s="24" t="s">
        <v>82</v>
      </c>
      <c r="BO117" s="29">
        <v>45726</v>
      </c>
      <c r="BP117" s="29"/>
      <c r="BQ117" s="29"/>
      <c r="BR117" s="29"/>
    </row>
    <row r="118" spans="1:70" hidden="1" x14ac:dyDescent="0.25">
      <c r="A118" s="24">
        <f>'[1]SHEET 1'!A118:A118</f>
        <v>250897</v>
      </c>
      <c r="B118" s="24">
        <f>'[1]SHEET 1'!B118:B118</f>
        <v>4502274467</v>
      </c>
      <c r="C118" s="24">
        <f>'[1]SHEET 1'!C118:C118</f>
        <v>45677</v>
      </c>
      <c r="D118" s="24">
        <f>'[1]SHEET 1'!D118:D118</f>
        <v>45678</v>
      </c>
      <c r="E118" s="24">
        <f>'[1]SHEET 1'!E118:E118</f>
        <v>45688</v>
      </c>
      <c r="F118" s="24">
        <f>'[1]SHEET 1'!F118:F118</f>
        <v>45731</v>
      </c>
      <c r="G118" s="24">
        <f>'[1]SHEET 1'!G118:G118</f>
        <v>0</v>
      </c>
      <c r="H118" s="24" t="str">
        <f>'[1]SHEET 1'!H118:H118</f>
        <v>250897-30</v>
      </c>
      <c r="I118" s="24" t="str">
        <f>'[1]SHEET 1'!I118:I118</f>
        <v>Sulzer Leeds PMC</v>
      </c>
      <c r="J118" s="24">
        <f>'[1]SHEET 1'!J118:J118</f>
        <v>30</v>
      </c>
      <c r="K118" s="24" t="str">
        <f>'[1]SHEET 1'!K118:K118</f>
        <v>THROTTLE SLEEVE;MACH</v>
      </c>
      <c r="L118" s="24" t="str">
        <f>'[1]SHEET 1'!L118:L118</f>
        <v>ASTM A276 UNS S41000+STEL.6 NACE</v>
      </c>
      <c r="M118" s="24">
        <f>'[1]SHEET 1'!M118:M118</f>
        <v>204256800001</v>
      </c>
      <c r="N118" s="24" t="str">
        <f>'[1]SHEET 1'!N118:N118</f>
        <v>3-204256800+STEL.6</v>
      </c>
      <c r="O118" s="24" t="str">
        <f>'[1]SHEET 1'!O118:O118</f>
        <v>-</v>
      </c>
      <c r="P118" s="24" t="str">
        <f>'[1]SHEET 1'!P118:P118</f>
        <v>STEL.6</v>
      </c>
      <c r="Q118" s="24" t="str">
        <f>'[1]SHEET 1'!Q118:Q118</f>
        <v>40-504 REV 15/40-550 REV 06/PS-1001 REV 00/Project jump</v>
      </c>
      <c r="R118" s="24">
        <f>'[1]SHEET 1'!R118:R118</f>
        <v>1</v>
      </c>
      <c r="S118" s="24">
        <f>'[1]SHEET 1'!S118:S118</f>
        <v>1</v>
      </c>
      <c r="T118" s="24">
        <f>'[1]SHEET 1'!T118:T118</f>
        <v>24332</v>
      </c>
      <c r="U118" s="24">
        <f>'[1]SHEET 1'!U118:U118</f>
        <v>45733</v>
      </c>
      <c r="V118" s="24">
        <f>'[1]SHEET 1'!V118:V118</f>
        <v>0</v>
      </c>
      <c r="W118" s="24" t="str">
        <f>'[1]SHEET 1'!W118:W118</f>
        <v>COMPLETE</v>
      </c>
      <c r="X118" s="24">
        <f>'[1]SHEET 1'!X118:X118</f>
        <v>379.3</v>
      </c>
      <c r="Y118" s="24">
        <f>'[1]SHEET 1'!Y118:Y118</f>
        <v>0</v>
      </c>
      <c r="Z118" s="24" t="str">
        <f>'[1]SHEET 1'!Z118:Z118</f>
        <v>GBP</v>
      </c>
      <c r="AA118" s="24">
        <f>'[1]SHEET 1'!AA118:AA118</f>
        <v>0</v>
      </c>
      <c r="AB118" s="27">
        <f>'[1]SHEET 1'!AB118:AB118</f>
        <v>45728</v>
      </c>
      <c r="AC118" s="24">
        <f>'[1]SHEET 1'!AC118:AC118</f>
        <v>0</v>
      </c>
      <c r="AD118" s="24">
        <f>'[1]SHEET 1'!AD118:AD118</f>
        <v>0</v>
      </c>
      <c r="AE118" s="24">
        <f>'[1]SHEET 1'!AE118:AE118</f>
        <v>0</v>
      </c>
      <c r="AF118" s="24">
        <f>'[1]SHEET 1'!AF118:AF118</f>
        <v>91.68</v>
      </c>
      <c r="AG118" s="24">
        <f>'[1]SHEET 1'!AG118:AG118</f>
        <v>67.3</v>
      </c>
      <c r="AH118" s="24">
        <f>'[1]SHEET 1'!AH118:AH118</f>
        <v>68</v>
      </c>
      <c r="BG118" s="6">
        <v>1</v>
      </c>
      <c r="BH118" s="18">
        <f t="shared" si="3"/>
        <v>379.3</v>
      </c>
      <c r="BI118" s="6">
        <v>1</v>
      </c>
      <c r="BJ118" s="6"/>
      <c r="BK118" s="6">
        <v>1</v>
      </c>
      <c r="BL118" s="6"/>
      <c r="BM118" s="24" t="s">
        <v>71</v>
      </c>
      <c r="BN118" s="24" t="s">
        <v>82</v>
      </c>
      <c r="BO118" s="29">
        <v>45733</v>
      </c>
      <c r="BP118" s="27" t="s">
        <v>85</v>
      </c>
      <c r="BQ118" s="29"/>
      <c r="BR118" s="29"/>
    </row>
    <row r="119" spans="1:70" hidden="1" x14ac:dyDescent="0.25">
      <c r="A119" s="24">
        <f>'[1]SHEET 1'!A119:A119</f>
        <v>250903</v>
      </c>
      <c r="B119" s="24">
        <f>'[1]SHEET 1'!B119:B119</f>
        <v>4502275004</v>
      </c>
      <c r="C119" s="24">
        <f>'[1]SHEET 1'!C119:C119</f>
        <v>45678</v>
      </c>
      <c r="D119" s="24">
        <f>'[1]SHEET 1'!D119:D119</f>
        <v>45679</v>
      </c>
      <c r="E119" s="24">
        <f>'[1]SHEET 1'!E119:E119</f>
        <v>45688</v>
      </c>
      <c r="F119" s="24">
        <f>'[1]SHEET 1'!F119:F119</f>
        <v>45726</v>
      </c>
      <c r="G119" s="24">
        <f>'[1]SHEET 1'!G119:G119</f>
        <v>0</v>
      </c>
      <c r="H119" s="24" t="str">
        <f>'[1]SHEET 1'!H119:H119</f>
        <v>250903-10</v>
      </c>
      <c r="I119" s="24" t="str">
        <f>'[1]SHEET 1'!I119:I119</f>
        <v>Sulzer Pumpen (Deutschland) GmbH</v>
      </c>
      <c r="J119" s="24">
        <f>'[1]SHEET 1'!J119:J119</f>
        <v>10</v>
      </c>
      <c r="K119" s="24" t="str">
        <f>'[1]SHEET 1'!K119:K119</f>
        <v>IMPELLER RING;MACH</v>
      </c>
      <c r="L119" s="24" t="str">
        <f>'[1]SHEET 1'!L119:L119</f>
        <v>ASTM A276 Type 410 Cond T</v>
      </c>
      <c r="M119" s="24">
        <f>'[1]SHEET 1'!M119:M119</f>
        <v>204707753002</v>
      </c>
      <c r="N119" s="24" t="str">
        <f>'[1]SHEET 1'!N119:N119</f>
        <v>A69983</v>
      </c>
      <c r="O119" s="24" t="str">
        <f>'[1]SHEET 1'!O119:O119</f>
        <v>-</v>
      </c>
      <c r="P119" s="24">
        <f>'[1]SHEET 1'!P119:P119</f>
        <v>0</v>
      </c>
      <c r="Q119" s="24" t="str">
        <f>'[1]SHEET 1'!Q119:Q119</f>
        <v>PS-2000 Rev.Lev.00 Version 01/COC&amp;I</v>
      </c>
      <c r="R119" s="24">
        <f>'[1]SHEET 1'!R119:R119</f>
        <v>2</v>
      </c>
      <c r="S119" s="24">
        <f>'[1]SHEET 1'!S119:S119</f>
        <v>2</v>
      </c>
      <c r="T119" s="24">
        <f>'[1]SHEET 1'!T119:T119</f>
        <v>24331</v>
      </c>
      <c r="U119" s="24">
        <f>'[1]SHEET 1'!U119:U119</f>
        <v>45730</v>
      </c>
      <c r="V119" s="24">
        <f>'[1]SHEET 1'!V119:V119</f>
        <v>0</v>
      </c>
      <c r="W119" s="24" t="str">
        <f>'[1]SHEET 1'!W119:W119</f>
        <v>COMPLETE</v>
      </c>
      <c r="X119" s="24">
        <f>'[1]SHEET 1'!X119:X119</f>
        <v>181.2</v>
      </c>
      <c r="Y119" s="24">
        <f>'[1]SHEET 1'!Y119:Y119</f>
        <v>0</v>
      </c>
      <c r="Z119" s="24" t="str">
        <f>'[1]SHEET 1'!Z119:Z119</f>
        <v>EURO</v>
      </c>
      <c r="AA119" s="24">
        <f>'[1]SHEET 1'!AA119:AA119</f>
        <v>0</v>
      </c>
      <c r="AB119" s="27">
        <f>'[1]SHEET 1'!AB119:AB119</f>
        <v>45723</v>
      </c>
      <c r="AC119" s="24">
        <f>'[1]SHEET 1'!AC119:AC119</f>
        <v>0</v>
      </c>
      <c r="AD119" s="24">
        <f>'[1]SHEET 1'!AD119:AD119</f>
        <v>0</v>
      </c>
      <c r="AE119" s="24">
        <f>'[1]SHEET 1'!AE119:AE119</f>
        <v>0</v>
      </c>
      <c r="AF119" s="24">
        <f>'[1]SHEET 1'!AF119:AF119</f>
        <v>269.16379999999998</v>
      </c>
      <c r="AG119" s="24">
        <f>'[1]SHEET 1'!AG119:AG119</f>
        <v>254</v>
      </c>
      <c r="AH119" s="24">
        <f>'[1]SHEET 1'!AH119:AH119</f>
        <v>38.099999999999994</v>
      </c>
      <c r="BG119" s="6">
        <v>2</v>
      </c>
      <c r="BH119" s="18">
        <f t="shared" si="3"/>
        <v>362.4</v>
      </c>
      <c r="BI119" s="6">
        <v>1</v>
      </c>
      <c r="BJ119" s="6"/>
      <c r="BK119" s="6">
        <v>2</v>
      </c>
      <c r="BL119" s="6"/>
      <c r="BM119" s="24" t="s">
        <v>71</v>
      </c>
      <c r="BN119" s="24" t="s">
        <v>82</v>
      </c>
      <c r="BO119" s="29">
        <v>45729</v>
      </c>
      <c r="BP119" s="27" t="s">
        <v>87</v>
      </c>
      <c r="BQ119" s="29">
        <v>45716</v>
      </c>
      <c r="BR119" s="29">
        <v>45724</v>
      </c>
    </row>
    <row r="120" spans="1:70" hidden="1" x14ac:dyDescent="0.25">
      <c r="A120" s="24">
        <f>'[1]SHEET 1'!A120:A120</f>
        <v>250903</v>
      </c>
      <c r="B120" s="24">
        <f>'[1]SHEET 1'!B120:B120</f>
        <v>4502275004</v>
      </c>
      <c r="C120" s="24">
        <f>'[1]SHEET 1'!C120:C120</f>
        <v>45678</v>
      </c>
      <c r="D120" s="24">
        <f>'[1]SHEET 1'!D120:D120</f>
        <v>45679</v>
      </c>
      <c r="E120" s="24">
        <f>'[1]SHEET 1'!E120:E120</f>
        <v>45688</v>
      </c>
      <c r="F120" s="24">
        <f>'[1]SHEET 1'!F120:F120</f>
        <v>45726</v>
      </c>
      <c r="G120" s="24">
        <f>'[1]SHEET 1'!G120:G120</f>
        <v>0</v>
      </c>
      <c r="H120" s="24" t="str">
        <f>'[1]SHEET 1'!H120:H120</f>
        <v>250903-20</v>
      </c>
      <c r="I120" s="24" t="str">
        <f>'[1]SHEET 1'!I120:I120</f>
        <v>Sulzer Pumpen (Deutschland) GmbH</v>
      </c>
      <c r="J120" s="24">
        <f>'[1]SHEET 1'!J120:J120</f>
        <v>20</v>
      </c>
      <c r="K120" s="24" t="str">
        <f>'[1]SHEET 1'!K120:K120</f>
        <v>STATIONARY RING</v>
      </c>
      <c r="L120" s="24" t="str">
        <f>'[1]SHEET 1'!L120:L120</f>
        <v>ASTM A276 Type 410 Cond T</v>
      </c>
      <c r="M120" s="24">
        <f>'[1]SHEET 1'!M120:M120</f>
        <v>204707752002</v>
      </c>
      <c r="N120" s="24" t="str">
        <f>'[1]SHEET 1'!N120:N120</f>
        <v>A69982</v>
      </c>
      <c r="O120" s="24" t="str">
        <f>'[1]SHEET 1'!O120:O120</f>
        <v>-</v>
      </c>
      <c r="P120" s="24">
        <f>'[1]SHEET 1'!P120:P120</f>
        <v>0</v>
      </c>
      <c r="Q120" s="24" t="str">
        <f>'[1]SHEET 1'!Q120:Q120</f>
        <v>PS-2000 Rev.Lev.00 Version 01/COC&amp;I</v>
      </c>
      <c r="R120" s="24">
        <f>'[1]SHEET 1'!R120:R120</f>
        <v>2</v>
      </c>
      <c r="S120" s="24">
        <f>'[1]SHEET 1'!S120:S120</f>
        <v>2</v>
      </c>
      <c r="T120" s="24">
        <f>'[1]SHEET 1'!T120:T120</f>
        <v>24331</v>
      </c>
      <c r="U120" s="24">
        <f>'[1]SHEET 1'!U120:U120</f>
        <v>45730</v>
      </c>
      <c r="V120" s="24">
        <f>'[1]SHEET 1'!V120:V120</f>
        <v>0</v>
      </c>
      <c r="W120" s="24" t="str">
        <f>'[1]SHEET 1'!W120:W120</f>
        <v>COMPLETE</v>
      </c>
      <c r="X120" s="24">
        <f>'[1]SHEET 1'!X120:X120</f>
        <v>215.2</v>
      </c>
      <c r="Y120" s="24">
        <f>'[1]SHEET 1'!Y120:Y120</f>
        <v>0</v>
      </c>
      <c r="Z120" s="24" t="str">
        <f>'[1]SHEET 1'!Z120:Z120</f>
        <v>EURO</v>
      </c>
      <c r="AA120" s="24">
        <f>'[1]SHEET 1'!AA120:AA120</f>
        <v>0</v>
      </c>
      <c r="AB120" s="27">
        <f>'[1]SHEET 1'!AB120:AB120</f>
        <v>45723</v>
      </c>
      <c r="AC120" s="24">
        <f>'[1]SHEET 1'!AC120:AC120</f>
        <v>0</v>
      </c>
      <c r="AD120" s="24">
        <f>'[1]SHEET 1'!AD120:AD120</f>
        <v>0</v>
      </c>
      <c r="AE120" s="24">
        <f>'[1]SHEET 1'!AE120:AE120</f>
        <v>0</v>
      </c>
      <c r="AF120" s="24">
        <f>'[1]SHEET 1'!AF120:AF120</f>
        <v>295.35120000000001</v>
      </c>
      <c r="AG120" s="24">
        <f>'[1]SHEET 1'!AG120:AG120</f>
        <v>269.92579999999998</v>
      </c>
      <c r="AH120" s="24">
        <f>'[1]SHEET 1'!AH120:AH120</f>
        <v>38.099999999999994</v>
      </c>
      <c r="BG120" s="6">
        <v>2</v>
      </c>
      <c r="BH120" s="18">
        <f t="shared" si="3"/>
        <v>430.4</v>
      </c>
      <c r="BI120" s="6">
        <v>1</v>
      </c>
      <c r="BJ120" s="6"/>
      <c r="BK120" s="6">
        <v>2</v>
      </c>
      <c r="BL120" s="6"/>
      <c r="BM120" s="24" t="s">
        <v>71</v>
      </c>
      <c r="BN120" s="24" t="s">
        <v>82</v>
      </c>
      <c r="BO120" s="29">
        <v>45729</v>
      </c>
      <c r="BP120" s="27" t="s">
        <v>87</v>
      </c>
      <c r="BQ120" s="29">
        <v>45716</v>
      </c>
      <c r="BR120" s="29">
        <v>45724</v>
      </c>
    </row>
    <row r="121" spans="1:70" hidden="1" x14ac:dyDescent="0.25">
      <c r="A121" s="24">
        <f>'[1]SHEET 1'!A121:A121</f>
        <v>250904</v>
      </c>
      <c r="B121" s="24">
        <f>'[1]SHEET 1'!B121:B121</f>
        <v>4502275459</v>
      </c>
      <c r="C121" s="24">
        <f>'[1]SHEET 1'!C121:C121</f>
        <v>45679</v>
      </c>
      <c r="D121" s="24">
        <f>'[1]SHEET 1'!D121:D121</f>
        <v>45679</v>
      </c>
      <c r="E121" s="24">
        <f>'[1]SHEET 1'!E121:E121</f>
        <v>45723</v>
      </c>
      <c r="F121" s="24">
        <f>'[1]SHEET 1'!F121:F121</f>
        <v>45731</v>
      </c>
      <c r="G121" s="24">
        <f>'[1]SHEET 1'!G121:G121</f>
        <v>0</v>
      </c>
      <c r="H121" s="24" t="str">
        <f>'[1]SHEET 1'!H121:H121</f>
        <v>250904-10</v>
      </c>
      <c r="I121" s="24" t="str">
        <f>'[1]SHEET 1'!I121:I121</f>
        <v>Sulzer Leeds PMC</v>
      </c>
      <c r="J121" s="24">
        <f>'[1]SHEET 1'!J121:J121</f>
        <v>10</v>
      </c>
      <c r="K121" s="24" t="str">
        <f>'[1]SHEET 1'!K121:K121</f>
        <v>GLAND;MACH;BKn;840</v>
      </c>
      <c r="L121" s="24" t="str">
        <f>'[1]SHEET 1'!L121:L121</f>
        <v>UNS S32760</v>
      </c>
      <c r="M121" s="24">
        <f>'[1]SHEET 1'!M121:M121</f>
        <v>104825120005</v>
      </c>
      <c r="N121" s="24" t="str">
        <f>'[1]SHEET 1'!N121:N121</f>
        <v>2-104825120</v>
      </c>
      <c r="O121" s="24" t="str">
        <f>'[1]SHEET 1'!O121:O121</f>
        <v>A</v>
      </c>
      <c r="P121" s="24">
        <f>'[1]SHEET 1'!P121:P121</f>
        <v>0</v>
      </c>
      <c r="Q121" s="24">
        <f>'[1]SHEET 1'!Q121:Q121</f>
        <v>0</v>
      </c>
      <c r="R121" s="24">
        <f>'[1]SHEET 1'!R121:R121</f>
        <v>1</v>
      </c>
      <c r="S121" s="24">
        <f>'[1]SHEET 1'!S121:S121</f>
        <v>1</v>
      </c>
      <c r="T121" s="24">
        <f>'[1]SHEET 1'!T121:T121</f>
        <v>24332</v>
      </c>
      <c r="U121" s="24">
        <f>'[1]SHEET 1'!U121:U121</f>
        <v>45733</v>
      </c>
      <c r="V121" s="24">
        <f>'[1]SHEET 1'!V121:V121</f>
        <v>0</v>
      </c>
      <c r="W121" s="24" t="str">
        <f>'[1]SHEET 1'!W121:W121</f>
        <v>COMPLETE</v>
      </c>
      <c r="X121" s="24">
        <f>'[1]SHEET 1'!X121:X121</f>
        <v>990.9</v>
      </c>
      <c r="Y121" s="24">
        <f>'[1]SHEET 1'!Y121:Y121</f>
        <v>0</v>
      </c>
      <c r="Z121" s="24" t="str">
        <f>'[1]SHEET 1'!Z121:Z121</f>
        <v>GBP</v>
      </c>
      <c r="AA121" s="24">
        <f>'[1]SHEET 1'!AA121:AA121</f>
        <v>0</v>
      </c>
      <c r="AB121" s="27">
        <f>'[1]SHEET 1'!AB121:AB121</f>
        <v>45728</v>
      </c>
      <c r="AC121" s="24">
        <f>'[1]SHEET 1'!AC121:AC121</f>
        <v>0</v>
      </c>
      <c r="AD121" s="24">
        <f>'[1]SHEET 1'!AD121:AD121</f>
        <v>0</v>
      </c>
      <c r="AE121" s="24">
        <f>'[1]SHEET 1'!AE121:AE121</f>
        <v>0</v>
      </c>
      <c r="AF121" s="24">
        <f>'[1]SHEET 1'!AF121:AF121</f>
        <v>258</v>
      </c>
      <c r="AG121" s="24">
        <f>'[1]SHEET 1'!AG121:AG121</f>
        <v>147</v>
      </c>
      <c r="AH121" s="24">
        <f>'[1]SHEET 1'!AH121:AH121</f>
        <v>60</v>
      </c>
      <c r="BG121" s="6">
        <v>1</v>
      </c>
      <c r="BH121" s="18">
        <f t="shared" si="3"/>
        <v>990.9</v>
      </c>
      <c r="BI121" s="6">
        <v>1</v>
      </c>
      <c r="BJ121" s="6"/>
      <c r="BK121" s="6">
        <v>1</v>
      </c>
      <c r="BL121" s="6"/>
      <c r="BM121" s="24" t="s">
        <v>71</v>
      </c>
      <c r="BN121" s="24" t="s">
        <v>82</v>
      </c>
      <c r="BO121" s="29">
        <v>45722</v>
      </c>
      <c r="BP121" s="29"/>
      <c r="BQ121" s="29"/>
      <c r="BR121" s="29"/>
    </row>
    <row r="122" spans="1:70" hidden="1" x14ac:dyDescent="0.25">
      <c r="A122" s="24">
        <f>'[1]SHEET 1'!A122:A122</f>
        <v>250905</v>
      </c>
      <c r="B122" s="24">
        <f>'[1]SHEET 1'!B122:B122</f>
        <v>4502274828</v>
      </c>
      <c r="C122" s="24">
        <f>'[1]SHEET 1'!C122:C122</f>
        <v>45678</v>
      </c>
      <c r="D122" s="24">
        <f>'[1]SHEET 1'!D122:D122</f>
        <v>45680</v>
      </c>
      <c r="E122" s="24">
        <f>'[1]SHEET 1'!E122:E122</f>
        <v>45735</v>
      </c>
      <c r="F122" s="24">
        <f>'[1]SHEET 1'!F122:F122</f>
        <v>45731</v>
      </c>
      <c r="G122" s="24">
        <f>'[1]SHEET 1'!G122:G122</f>
        <v>0</v>
      </c>
      <c r="H122" s="24" t="str">
        <f>'[1]SHEET 1'!H122:H122</f>
        <v>250905-10</v>
      </c>
      <c r="I122" s="24" t="str">
        <f>'[1]SHEET 1'!I122:I122</f>
        <v>Sulzer Pompes France</v>
      </c>
      <c r="J122" s="24">
        <f>'[1]SHEET 1'!J122:J122</f>
        <v>10</v>
      </c>
      <c r="K122" s="24" t="str">
        <f>'[1]SHEET 1'!K122:K122</f>
        <v>SHAFT PROT SLEEVE;MACH;29-2603;VN;50</v>
      </c>
      <c r="L122" s="24" t="str">
        <f>'[1]SHEET 1'!L122:L122</f>
        <v>UNS S31803/A182 F51</v>
      </c>
      <c r="M122" s="24">
        <f>'[1]SHEET 1'!M122:M122</f>
        <v>104327501003</v>
      </c>
      <c r="N122" s="24" t="str">
        <f>'[1]SHEET 1'!N122:N122</f>
        <v>EM-481183</v>
      </c>
      <c r="O122" s="24">
        <f>'[1]SHEET 1'!O122:O122</f>
        <v>5</v>
      </c>
      <c r="P122" s="24">
        <f>'[1]SHEET 1'!P122:P122</f>
        <v>0</v>
      </c>
      <c r="Q122" s="24" t="str">
        <f>'[1]SHEET 1'!Q122:Q122</f>
        <v>PS-2000</v>
      </c>
      <c r="R122" s="24">
        <f>'[1]SHEET 1'!R122:R122</f>
        <v>4</v>
      </c>
      <c r="S122" s="24">
        <f>'[1]SHEET 1'!S122:S122</f>
        <v>4</v>
      </c>
      <c r="T122" s="24">
        <f>'[1]SHEET 1'!T122:T122</f>
        <v>24336</v>
      </c>
      <c r="U122" s="24">
        <f>'[1]SHEET 1'!U122:U122</f>
        <v>45735</v>
      </c>
      <c r="V122" s="24">
        <f>'[1]SHEET 1'!V122:V122</f>
        <v>0</v>
      </c>
      <c r="W122" s="24" t="str">
        <f>'[1]SHEET 1'!W122:W122</f>
        <v>COMPLETE</v>
      </c>
      <c r="X122" s="24">
        <f>'[1]SHEET 1'!X122:X122</f>
        <v>77.900000000000006</v>
      </c>
      <c r="Y122" s="24">
        <f>'[1]SHEET 1'!Y122:Y122</f>
        <v>0</v>
      </c>
      <c r="Z122" s="24" t="str">
        <f>'[1]SHEET 1'!Z122:Z122</f>
        <v>EURO</v>
      </c>
      <c r="AA122" s="24">
        <f>'[1]SHEET 1'!AA122:AA122</f>
        <v>0</v>
      </c>
      <c r="AB122" s="27">
        <f>'[1]SHEET 1'!AB122:AB122</f>
        <v>45728</v>
      </c>
      <c r="AC122" s="24">
        <f>'[1]SHEET 1'!AC122:AC122</f>
        <v>0</v>
      </c>
      <c r="AD122" s="24">
        <f>'[1]SHEET 1'!AD122:AD122</f>
        <v>0</v>
      </c>
      <c r="AE122" s="24">
        <f>'[1]SHEET 1'!AE122:AE122</f>
        <v>0</v>
      </c>
      <c r="AF122" s="24">
        <f>'[1]SHEET 1'!AF122:AF122</f>
        <v>40</v>
      </c>
      <c r="AG122" s="24">
        <f>'[1]SHEET 1'!AG122:AG122</f>
        <v>32</v>
      </c>
      <c r="AH122" s="24">
        <f>'[1]SHEET 1'!AH122:AH122</f>
        <v>75</v>
      </c>
      <c r="BG122" s="6">
        <v>3</v>
      </c>
      <c r="BH122" s="18">
        <f t="shared" si="3"/>
        <v>233.70000000000002</v>
      </c>
      <c r="BI122" s="6">
        <v>1</v>
      </c>
      <c r="BJ122" s="6"/>
      <c r="BK122" s="6">
        <v>3</v>
      </c>
      <c r="BL122" s="6"/>
      <c r="BM122" s="24" t="s">
        <v>71</v>
      </c>
      <c r="BN122" s="24" t="s">
        <v>82</v>
      </c>
      <c r="BO122" s="29">
        <v>45735</v>
      </c>
      <c r="BP122" s="27" t="s">
        <v>85</v>
      </c>
      <c r="BQ122" s="29">
        <v>45727</v>
      </c>
      <c r="BR122" s="29">
        <v>45729</v>
      </c>
    </row>
    <row r="123" spans="1:70" hidden="1" x14ac:dyDescent="0.25">
      <c r="A123" s="24">
        <f>'[1]SHEET 1'!A123:A123</f>
        <v>250905</v>
      </c>
      <c r="B123" s="24">
        <f>'[1]SHEET 1'!B123:B123</f>
        <v>4502274828</v>
      </c>
      <c r="C123" s="24">
        <f>'[1]SHEET 1'!C123:C123</f>
        <v>45678</v>
      </c>
      <c r="D123" s="24">
        <f>'[1]SHEET 1'!D123:D123</f>
        <v>45680</v>
      </c>
      <c r="E123" s="24">
        <f>'[1]SHEET 1'!E123:E123</f>
        <v>45735</v>
      </c>
      <c r="F123" s="24">
        <f>'[1]SHEET 1'!F123:F123</f>
        <v>45731</v>
      </c>
      <c r="G123" s="24">
        <f>'[1]SHEET 1'!G123:G123</f>
        <v>0</v>
      </c>
      <c r="H123" s="24" t="str">
        <f>'[1]SHEET 1'!H123:H123</f>
        <v>250905-20</v>
      </c>
      <c r="I123" s="24" t="str">
        <f>'[1]SHEET 1'!I123:I123</f>
        <v>Sulzer Pompes France</v>
      </c>
      <c r="J123" s="24">
        <f>'[1]SHEET 1'!J123:J123</f>
        <v>20</v>
      </c>
      <c r="K123" s="24" t="str">
        <f>'[1]SHEET 1'!K123:K123</f>
        <v>SLEEVE COUPLING;MACH</v>
      </c>
      <c r="L123" s="24" t="str">
        <f>'[1]SHEET 1'!L123:L123</f>
        <v>ASTM A276 316L Cond A</v>
      </c>
      <c r="M123" s="24">
        <f>'[1]SHEET 1'!M123:M123</f>
        <v>104326686002</v>
      </c>
      <c r="N123" s="24">
        <f>'[1]SHEET 1'!N123:N123</f>
        <v>104326686</v>
      </c>
      <c r="O123" s="24">
        <f>'[1]SHEET 1'!O123:O123</f>
        <v>2</v>
      </c>
      <c r="P123" s="24">
        <f>'[1]SHEET 1'!P123:P123</f>
        <v>0</v>
      </c>
      <c r="Q123" s="24" t="str">
        <f>'[1]SHEET 1'!Q123:Q123</f>
        <v>PS-2000</v>
      </c>
      <c r="R123" s="24">
        <f>'[1]SHEET 1'!R123:R123</f>
        <v>1</v>
      </c>
      <c r="S123" s="24">
        <f>'[1]SHEET 1'!S123:S123</f>
        <v>1</v>
      </c>
      <c r="T123" s="24">
        <f>'[1]SHEET 1'!T123:T123</f>
        <v>24336</v>
      </c>
      <c r="U123" s="24">
        <f>'[1]SHEET 1'!U123:U123</f>
        <v>45735</v>
      </c>
      <c r="V123" s="24">
        <f>'[1]SHEET 1'!V123:V123</f>
        <v>0</v>
      </c>
      <c r="W123" s="24" t="str">
        <f>'[1]SHEET 1'!W123:W123</f>
        <v>COMPLETE</v>
      </c>
      <c r="X123" s="24">
        <f>'[1]SHEET 1'!X123:X123</f>
        <v>122.1</v>
      </c>
      <c r="Y123" s="24">
        <f>'[1]SHEET 1'!Y123:Y123</f>
        <v>0</v>
      </c>
      <c r="Z123" s="24" t="str">
        <f>'[1]SHEET 1'!Z123:Z123</f>
        <v>EURO</v>
      </c>
      <c r="AA123" s="24">
        <f>'[1]SHEET 1'!AA123:AA123</f>
        <v>0</v>
      </c>
      <c r="AB123" s="27">
        <f>'[1]SHEET 1'!AB123:AB123</f>
        <v>45728</v>
      </c>
      <c r="AC123" s="24">
        <f>'[1]SHEET 1'!AC123:AC123</f>
        <v>0</v>
      </c>
      <c r="AD123" s="24">
        <f>'[1]SHEET 1'!AD123:AD123</f>
        <v>0</v>
      </c>
      <c r="AE123" s="24">
        <f>'[1]SHEET 1'!AE123:AE123</f>
        <v>0</v>
      </c>
      <c r="AF123" s="24">
        <f>'[1]SHEET 1'!AF123:AF123</f>
        <v>55</v>
      </c>
      <c r="AG123" s="24">
        <f>'[1]SHEET 1'!AG123:AG123</f>
        <v>30</v>
      </c>
      <c r="AH123" s="24">
        <f>'[1]SHEET 1'!AH123:AH123</f>
        <v>89</v>
      </c>
      <c r="BG123" s="6">
        <v>1</v>
      </c>
      <c r="BH123" s="18">
        <f t="shared" si="3"/>
        <v>122.1</v>
      </c>
      <c r="BI123" s="6">
        <v>1</v>
      </c>
      <c r="BJ123" s="6"/>
      <c r="BK123" s="6">
        <v>1</v>
      </c>
      <c r="BL123" s="6"/>
      <c r="BM123" s="24" t="s">
        <v>71</v>
      </c>
      <c r="BN123" s="24" t="s">
        <v>82</v>
      </c>
      <c r="BO123" s="29">
        <v>45722</v>
      </c>
      <c r="BP123" s="29"/>
      <c r="BQ123" s="29"/>
      <c r="BR123" s="29"/>
    </row>
    <row r="124" spans="1:70" hidden="1" x14ac:dyDescent="0.25">
      <c r="A124" s="24">
        <f>'[1]SHEET 1'!A124:A124</f>
        <v>250905</v>
      </c>
      <c r="B124" s="24">
        <f>'[1]SHEET 1'!B124:B124</f>
        <v>4502274828</v>
      </c>
      <c r="C124" s="24">
        <f>'[1]SHEET 1'!C124:C124</f>
        <v>45678</v>
      </c>
      <c r="D124" s="24">
        <f>'[1]SHEET 1'!D124:D124</f>
        <v>45680</v>
      </c>
      <c r="E124" s="24">
        <f>'[1]SHEET 1'!E124:E124</f>
        <v>45735</v>
      </c>
      <c r="F124" s="24">
        <f>'[1]SHEET 1'!F124:F124</f>
        <v>45731</v>
      </c>
      <c r="G124" s="24">
        <f>'[1]SHEET 1'!G124:G124</f>
        <v>0</v>
      </c>
      <c r="H124" s="24" t="str">
        <f>'[1]SHEET 1'!H124:H124</f>
        <v>250905-30</v>
      </c>
      <c r="I124" s="24" t="str">
        <f>'[1]SHEET 1'!I124:I124</f>
        <v>Sulzer Pompes France</v>
      </c>
      <c r="J124" s="24">
        <f>'[1]SHEET 1'!J124:J124</f>
        <v>30</v>
      </c>
      <c r="K124" s="24" t="str">
        <f>'[1]SHEET 1'!K124:K124</f>
        <v>SPLIT RING;MACH;VN</v>
      </c>
      <c r="L124" s="24" t="str">
        <f>'[1]SHEET 1'!L124:L124</f>
        <v>ASTM A276 316L Cond A</v>
      </c>
      <c r="M124" s="24">
        <f>'[1]SHEET 1'!M124:M124</f>
        <v>104326687003</v>
      </c>
      <c r="N124" s="24">
        <f>'[1]SHEET 1'!N124:N124</f>
        <v>104326687</v>
      </c>
      <c r="O124" s="24">
        <f>'[1]SHEET 1'!O124:O124</f>
        <v>2</v>
      </c>
      <c r="P124" s="24">
        <f>'[1]SHEET 1'!P124:P124</f>
        <v>0</v>
      </c>
      <c r="Q124" s="24" t="str">
        <f>'[1]SHEET 1'!Q124:Q124</f>
        <v>PS-2000</v>
      </c>
      <c r="R124" s="24">
        <f>'[1]SHEET 1'!R124:R124</f>
        <v>2</v>
      </c>
      <c r="S124" s="24">
        <f>'[1]SHEET 1'!S124:S124</f>
        <v>2</v>
      </c>
      <c r="T124" s="24">
        <f>'[1]SHEET 1'!T124:T124</f>
        <v>24336</v>
      </c>
      <c r="U124" s="24">
        <f>'[1]SHEET 1'!U124:U124</f>
        <v>45735</v>
      </c>
      <c r="V124" s="24">
        <f>'[1]SHEET 1'!V124:V124</f>
        <v>0</v>
      </c>
      <c r="W124" s="24" t="str">
        <f>'[1]SHEET 1'!W124:W124</f>
        <v>COMPLETE</v>
      </c>
      <c r="X124" s="24">
        <f>'[1]SHEET 1'!X124:X124</f>
        <v>55.4</v>
      </c>
      <c r="Y124" s="24">
        <f>'[1]SHEET 1'!Y124:Y124</f>
        <v>0</v>
      </c>
      <c r="Z124" s="24" t="str">
        <f>'[1]SHEET 1'!Z124:Z124</f>
        <v>EURO</v>
      </c>
      <c r="AA124" s="24">
        <f>'[1]SHEET 1'!AA124:AA124</f>
        <v>0</v>
      </c>
      <c r="AB124" s="27">
        <f>'[1]SHEET 1'!AB124:AB124</f>
        <v>45728</v>
      </c>
      <c r="AC124" s="24">
        <f>'[1]SHEET 1'!AC124:AC124</f>
        <v>0</v>
      </c>
      <c r="AD124" s="24">
        <f>'[1]SHEET 1'!AD124:AD124</f>
        <v>0</v>
      </c>
      <c r="AE124" s="24">
        <f>'[1]SHEET 1'!AE124:AE124</f>
        <v>0</v>
      </c>
      <c r="AF124" s="24">
        <f>'[1]SHEET 1'!AF124:AF124</f>
        <v>42.5</v>
      </c>
      <c r="AG124" s="24">
        <f>'[1]SHEET 1'!AG124:AG124</f>
        <v>0</v>
      </c>
      <c r="AH124" s="24">
        <f>'[1]SHEET 1'!AH124:AH124</f>
        <v>10</v>
      </c>
      <c r="BG124" s="6">
        <v>2</v>
      </c>
      <c r="BH124" s="18">
        <f t="shared" si="3"/>
        <v>110.8</v>
      </c>
      <c r="BI124" s="6">
        <v>1</v>
      </c>
      <c r="BJ124" s="6"/>
      <c r="BK124" s="26">
        <v>3</v>
      </c>
      <c r="BL124" s="26"/>
      <c r="BM124" s="24" t="s">
        <v>71</v>
      </c>
      <c r="BN124" s="24" t="s">
        <v>82</v>
      </c>
      <c r="BO124" s="29">
        <v>45726</v>
      </c>
      <c r="BP124" s="27" t="s">
        <v>93</v>
      </c>
      <c r="BQ124" s="29"/>
      <c r="BR124" s="29">
        <v>45720</v>
      </c>
    </row>
    <row r="125" spans="1:70" hidden="1" x14ac:dyDescent="0.25">
      <c r="A125" s="24">
        <f>'[1]SHEET 1'!A125:A125</f>
        <v>250905</v>
      </c>
      <c r="B125" s="24">
        <f>'[1]SHEET 1'!B125:B125</f>
        <v>4502274828</v>
      </c>
      <c r="C125" s="24">
        <f>'[1]SHEET 1'!C125:C125</f>
        <v>45678</v>
      </c>
      <c r="D125" s="24">
        <f>'[1]SHEET 1'!D125:D125</f>
        <v>45680</v>
      </c>
      <c r="E125" s="24">
        <f>'[1]SHEET 1'!E125:E125</f>
        <v>45735</v>
      </c>
      <c r="F125" s="24">
        <f>'[1]SHEET 1'!F125:F125</f>
        <v>45731</v>
      </c>
      <c r="G125" s="24">
        <f>'[1]SHEET 1'!G125:G125</f>
        <v>0</v>
      </c>
      <c r="H125" s="24" t="str">
        <f>'[1]SHEET 1'!H125:H125</f>
        <v>250905-40</v>
      </c>
      <c r="I125" s="24" t="str">
        <f>'[1]SHEET 1'!I125:I125</f>
        <v>Sulzer Pompes France</v>
      </c>
      <c r="J125" s="24">
        <f>'[1]SHEET 1'!J125:J125</f>
        <v>40</v>
      </c>
      <c r="K125" s="24" t="str">
        <f>'[1]SHEET 1'!K125:K125</f>
        <v>OIL THROWER;MACH</v>
      </c>
      <c r="L125" s="24" t="str">
        <f>'[1]SHEET 1'!L125:L125</f>
        <v>Gr C45E - EN 10083-2</v>
      </c>
      <c r="M125" s="24">
        <f>'[1]SHEET 1'!M125:M125</f>
        <v>104326930001</v>
      </c>
      <c r="N125" s="24" t="str">
        <f>'[1]SHEET 1'!N125:N125</f>
        <v>EM-482133</v>
      </c>
      <c r="O125" s="24">
        <f>'[1]SHEET 1'!O125:O125</f>
        <v>5</v>
      </c>
      <c r="P125" s="24">
        <f>'[1]SHEET 1'!P125:P125</f>
        <v>0</v>
      </c>
      <c r="Q125" s="24" t="str">
        <f>'[1]SHEET 1'!Q125:Q125</f>
        <v>PS-2000</v>
      </c>
      <c r="R125" s="24">
        <f>'[1]SHEET 1'!R125:R125</f>
        <v>1</v>
      </c>
      <c r="S125" s="24">
        <f>'[1]SHEET 1'!S125:S125</f>
        <v>1</v>
      </c>
      <c r="T125" s="24">
        <f>'[1]SHEET 1'!T125:T125</f>
        <v>24336</v>
      </c>
      <c r="U125" s="24">
        <f>'[1]SHEET 1'!U125:U125</f>
        <v>45735</v>
      </c>
      <c r="V125" s="24">
        <f>'[1]SHEET 1'!V125:V125</f>
        <v>0</v>
      </c>
      <c r="W125" s="24" t="str">
        <f>'[1]SHEET 1'!W125:W125</f>
        <v>COMPLETE</v>
      </c>
      <c r="X125" s="24">
        <f>'[1]SHEET 1'!X125:X125</f>
        <v>102.9</v>
      </c>
      <c r="Y125" s="24">
        <f>'[1]SHEET 1'!Y125:Y125</f>
        <v>0</v>
      </c>
      <c r="Z125" s="24" t="str">
        <f>'[1]SHEET 1'!Z125:Z125</f>
        <v>EURO</v>
      </c>
      <c r="AA125" s="24">
        <f>'[1]SHEET 1'!AA125:AA125</f>
        <v>0</v>
      </c>
      <c r="AB125" s="27">
        <f>'[1]SHEET 1'!AB125:AB125</f>
        <v>45728</v>
      </c>
      <c r="AC125" s="24">
        <f>'[1]SHEET 1'!AC125:AC125</f>
        <v>0</v>
      </c>
      <c r="AD125" s="24">
        <f>'[1]SHEET 1'!AD125:AD125</f>
        <v>0</v>
      </c>
      <c r="AE125" s="24">
        <f>'[1]SHEET 1'!AE125:AE125</f>
        <v>0</v>
      </c>
      <c r="AF125" s="24">
        <f>'[1]SHEET 1'!AF125:AF125</f>
        <v>120</v>
      </c>
      <c r="AG125" s="24">
        <f>'[1]SHEET 1'!AG125:AG125</f>
        <v>95</v>
      </c>
      <c r="AH125" s="24">
        <f>'[1]SHEET 1'!AH125:AH125</f>
        <v>16</v>
      </c>
      <c r="BG125" s="6">
        <v>1</v>
      </c>
      <c r="BH125" s="18">
        <f t="shared" si="3"/>
        <v>102.9</v>
      </c>
      <c r="BI125" s="6">
        <v>1</v>
      </c>
      <c r="BJ125" s="6"/>
      <c r="BK125" s="6">
        <v>1</v>
      </c>
      <c r="BL125" s="6"/>
      <c r="BM125" s="24" t="s">
        <v>71</v>
      </c>
      <c r="BN125" s="24" t="s">
        <v>82</v>
      </c>
      <c r="BO125" s="29">
        <v>45726</v>
      </c>
      <c r="BP125" s="27" t="s">
        <v>85</v>
      </c>
      <c r="BQ125" s="29">
        <v>45715</v>
      </c>
      <c r="BR125" s="29">
        <v>45714</v>
      </c>
    </row>
    <row r="126" spans="1:70" hidden="1" x14ac:dyDescent="0.25">
      <c r="A126" s="24">
        <f>'[1]SHEET 1'!A126:A126</f>
        <v>250905</v>
      </c>
      <c r="B126" s="24">
        <f>'[1]SHEET 1'!B126:B126</f>
        <v>4502274828</v>
      </c>
      <c r="C126" s="24">
        <f>'[1]SHEET 1'!C126:C126</f>
        <v>45678</v>
      </c>
      <c r="D126" s="24">
        <f>'[1]SHEET 1'!D126:D126</f>
        <v>45680</v>
      </c>
      <c r="E126" s="24">
        <f>'[1]SHEET 1'!E126:E126</f>
        <v>45735</v>
      </c>
      <c r="F126" s="24">
        <f>'[1]SHEET 1'!F126:F126</f>
        <v>45731</v>
      </c>
      <c r="G126" s="24">
        <f>'[1]SHEET 1'!G126:G126</f>
        <v>0</v>
      </c>
      <c r="H126" s="24" t="str">
        <f>'[1]SHEET 1'!H126:H126</f>
        <v>250905-50</v>
      </c>
      <c r="I126" s="24" t="str">
        <f>'[1]SHEET 1'!I126:I126</f>
        <v>Sulzer Pompes France</v>
      </c>
      <c r="J126" s="24">
        <f>'[1]SHEET 1'!J126:J126</f>
        <v>50</v>
      </c>
      <c r="K126" s="24" t="str">
        <f>'[1]SHEET 1'!K126:K126</f>
        <v>SHAFT SLEEVE;MACH;VE</v>
      </c>
      <c r="L126" s="24" t="str">
        <f>'[1]SHEET 1'!L126:L126</f>
        <v>Gr C45E - EN 10083-2</v>
      </c>
      <c r="M126" s="24">
        <f>'[1]SHEET 1'!M126:M126</f>
        <v>104326928001</v>
      </c>
      <c r="N126" s="24" t="str">
        <f>'[1]SHEET 1'!N126:N126</f>
        <v>EM-336019</v>
      </c>
      <c r="O126" s="24">
        <f>'[1]SHEET 1'!O126:O126</f>
        <v>6</v>
      </c>
      <c r="P126" s="24">
        <f>'[1]SHEET 1'!P126:P126</f>
        <v>0</v>
      </c>
      <c r="Q126" s="24" t="str">
        <f>'[1]SHEET 1'!Q126:Q126</f>
        <v>PS-2000</v>
      </c>
      <c r="R126" s="24">
        <f>'[1]SHEET 1'!R126:R126</f>
        <v>1</v>
      </c>
      <c r="S126" s="24">
        <f>'[1]SHEET 1'!S126:S126</f>
        <v>1</v>
      </c>
      <c r="T126" s="24">
        <f>'[1]SHEET 1'!T126:T126</f>
        <v>24336</v>
      </c>
      <c r="U126" s="24">
        <f>'[1]SHEET 1'!U126:U126</f>
        <v>45735</v>
      </c>
      <c r="V126" s="24">
        <f>'[1]SHEET 1'!V126:V126</f>
        <v>0</v>
      </c>
      <c r="W126" s="24" t="str">
        <f>'[1]SHEET 1'!W126:W126</f>
        <v>COMPLETE</v>
      </c>
      <c r="X126" s="24">
        <f>'[1]SHEET 1'!X126:X126</f>
        <v>297.7</v>
      </c>
      <c r="Y126" s="24">
        <f>'[1]SHEET 1'!Y126:Y126</f>
        <v>0</v>
      </c>
      <c r="Z126" s="24" t="str">
        <f>'[1]SHEET 1'!Z126:Z126</f>
        <v>EURO</v>
      </c>
      <c r="AA126" s="24">
        <f>'[1]SHEET 1'!AA126:AA126</f>
        <v>0</v>
      </c>
      <c r="AB126" s="27">
        <f>'[1]SHEET 1'!AB126:AB126</f>
        <v>45728</v>
      </c>
      <c r="AC126" s="24">
        <f>'[1]SHEET 1'!AC126:AC126</f>
        <v>0</v>
      </c>
      <c r="AD126" s="24">
        <f>'[1]SHEET 1'!AD126:AD126</f>
        <v>0</v>
      </c>
      <c r="AE126" s="24">
        <f>'[1]SHEET 1'!AE126:AE126</f>
        <v>0</v>
      </c>
      <c r="AF126" s="24">
        <f>'[1]SHEET 1'!AF126:AF126</f>
        <v>113</v>
      </c>
      <c r="AG126" s="24">
        <f>'[1]SHEET 1'!AG126:AG126</f>
        <v>60</v>
      </c>
      <c r="AH126" s="24">
        <f>'[1]SHEET 1'!AH126:AH126</f>
        <v>160</v>
      </c>
      <c r="BG126" s="6">
        <v>1</v>
      </c>
      <c r="BH126" s="18">
        <f t="shared" si="3"/>
        <v>297.7</v>
      </c>
      <c r="BI126" s="6">
        <v>1</v>
      </c>
      <c r="BJ126" s="6"/>
      <c r="BK126" s="6">
        <v>1</v>
      </c>
      <c r="BL126" s="6"/>
      <c r="BM126" s="24" t="s">
        <v>71</v>
      </c>
      <c r="BN126" s="24" t="s">
        <v>82</v>
      </c>
      <c r="BO126" s="29">
        <v>45733</v>
      </c>
      <c r="BP126" s="27" t="s">
        <v>85</v>
      </c>
      <c r="BQ126" s="29">
        <v>45715</v>
      </c>
      <c r="BR126" s="29">
        <v>45715</v>
      </c>
    </row>
    <row r="127" spans="1:70" hidden="1" x14ac:dyDescent="0.25">
      <c r="A127" s="24">
        <f>'[1]SHEET 1'!A127:A127</f>
        <v>250905</v>
      </c>
      <c r="B127" s="24">
        <f>'[1]SHEET 1'!B127:B127</f>
        <v>4502274828</v>
      </c>
      <c r="C127" s="24">
        <f>'[1]SHEET 1'!C127:C127</f>
        <v>45678</v>
      </c>
      <c r="D127" s="24">
        <f>'[1]SHEET 1'!D127:D127</f>
        <v>45680</v>
      </c>
      <c r="E127" s="24">
        <f>'[1]SHEET 1'!E127:E127</f>
        <v>45735</v>
      </c>
      <c r="F127" s="24">
        <f>'[1]SHEET 1'!F127:F127</f>
        <v>45731</v>
      </c>
      <c r="G127" s="24">
        <f>'[1]SHEET 1'!G127:G127</f>
        <v>0</v>
      </c>
      <c r="H127" s="24" t="str">
        <f>'[1]SHEET 1'!H127:H127</f>
        <v>250905-60</v>
      </c>
      <c r="I127" s="24" t="str">
        <f>'[1]SHEET 1'!I127:I127</f>
        <v>Sulzer Pompes France</v>
      </c>
      <c r="J127" s="24">
        <f>'[1]SHEET 1'!J127:J127</f>
        <v>60</v>
      </c>
      <c r="K127" s="24" t="str">
        <f>'[1]SHEET 1'!K127:K127</f>
        <v>OIL THROWER;MACH</v>
      </c>
      <c r="L127" s="24" t="str">
        <f>'[1]SHEET 1'!L127:L127</f>
        <v>ASTM A276 316L Cond A</v>
      </c>
      <c r="M127" s="24">
        <f>'[1]SHEET 1'!M127:M127</f>
        <v>104326883001</v>
      </c>
      <c r="N127" s="24" t="str">
        <f>'[1]SHEET 1'!N127:N127</f>
        <v>EM-493286</v>
      </c>
      <c r="O127" s="24">
        <f>'[1]SHEET 1'!O127:O127</f>
        <v>0</v>
      </c>
      <c r="P127" s="24">
        <f>'[1]SHEET 1'!P127:P127</f>
        <v>0</v>
      </c>
      <c r="Q127" s="24" t="str">
        <f>'[1]SHEET 1'!Q127:Q127</f>
        <v>PS-2000</v>
      </c>
      <c r="R127" s="24">
        <f>'[1]SHEET 1'!R127:R127</f>
        <v>1</v>
      </c>
      <c r="S127" s="24">
        <f>'[1]SHEET 1'!S127:S127</f>
        <v>1</v>
      </c>
      <c r="T127" s="24">
        <f>'[1]SHEET 1'!T127:T127</f>
        <v>24336</v>
      </c>
      <c r="U127" s="24">
        <f>'[1]SHEET 1'!U127:U127</f>
        <v>45735</v>
      </c>
      <c r="V127" s="24">
        <f>'[1]SHEET 1'!V127:V127</f>
        <v>0</v>
      </c>
      <c r="W127" s="24" t="str">
        <f>'[1]SHEET 1'!W127:W127</f>
        <v>COMPLETE</v>
      </c>
      <c r="X127" s="24">
        <f>'[1]SHEET 1'!X127:X127</f>
        <v>90.9</v>
      </c>
      <c r="Y127" s="24">
        <f>'[1]SHEET 1'!Y127:Y127</f>
        <v>0</v>
      </c>
      <c r="Z127" s="24" t="str">
        <f>'[1]SHEET 1'!Z127:Z127</f>
        <v>EURO</v>
      </c>
      <c r="AA127" s="24">
        <f>'[1]SHEET 1'!AA127:AA127</f>
        <v>0</v>
      </c>
      <c r="AB127" s="27">
        <f>'[1]SHEET 1'!AB127:AB127</f>
        <v>45728</v>
      </c>
      <c r="AC127" s="24">
        <f>'[1]SHEET 1'!AC127:AC127</f>
        <v>0</v>
      </c>
      <c r="AD127" s="24">
        <f>'[1]SHEET 1'!AD127:AD127</f>
        <v>0</v>
      </c>
      <c r="AE127" s="24">
        <f>'[1]SHEET 1'!AE127:AE127</f>
        <v>0</v>
      </c>
      <c r="AF127" s="24">
        <f>'[1]SHEET 1'!AF127:AF127</f>
        <v>95</v>
      </c>
      <c r="AG127" s="24">
        <f>'[1]SHEET 1'!AG127:AG127</f>
        <v>61</v>
      </c>
      <c r="AH127" s="24">
        <f>'[1]SHEET 1'!AH127:AH127</f>
        <v>10</v>
      </c>
      <c r="BG127" s="6">
        <v>1</v>
      </c>
      <c r="BH127" s="18">
        <f t="shared" si="3"/>
        <v>90.9</v>
      </c>
      <c r="BI127" s="6">
        <v>1</v>
      </c>
      <c r="BJ127" s="6"/>
      <c r="BK127" s="6">
        <v>1</v>
      </c>
      <c r="BL127" s="6"/>
      <c r="BM127" s="24" t="s">
        <v>71</v>
      </c>
      <c r="BN127" s="24" t="s">
        <v>82</v>
      </c>
      <c r="BO127" s="29">
        <v>45726</v>
      </c>
      <c r="BP127" s="29"/>
      <c r="BQ127" s="29"/>
      <c r="BR127" s="29"/>
    </row>
    <row r="128" spans="1:70" hidden="1" x14ac:dyDescent="0.25">
      <c r="A128" s="24">
        <f>'[1]SHEET 1'!A128:A128</f>
        <v>250905</v>
      </c>
      <c r="B128" s="24">
        <f>'[1]SHEET 1'!B128:B128</f>
        <v>4502274828</v>
      </c>
      <c r="C128" s="24">
        <f>'[1]SHEET 1'!C128:C128</f>
        <v>45678</v>
      </c>
      <c r="D128" s="24">
        <f>'[1]SHEET 1'!D128:D128</f>
        <v>45680</v>
      </c>
      <c r="E128" s="24">
        <f>'[1]SHEET 1'!E128:E128</f>
        <v>45735</v>
      </c>
      <c r="F128" s="24">
        <f>'[1]SHEET 1'!F128:F128</f>
        <v>45731</v>
      </c>
      <c r="G128" s="24">
        <f>'[1]SHEET 1'!G128:G128</f>
        <v>0</v>
      </c>
      <c r="H128" s="24" t="str">
        <f>'[1]SHEET 1'!H128:H128</f>
        <v>250905-70</v>
      </c>
      <c r="I128" s="24" t="str">
        <f>'[1]SHEET 1'!I128:I128</f>
        <v>Sulzer Pompes France</v>
      </c>
      <c r="J128" s="24">
        <f>'[1]SHEET 1'!J128:J128</f>
        <v>70</v>
      </c>
      <c r="K128" s="24" t="str">
        <f>'[1]SHEET 1'!K128:K128</f>
        <v>BAGUE LISSE APPUI VE MEC3 L31</v>
      </c>
      <c r="L128" s="24" t="str">
        <f>'[1]SHEET 1'!L128:L128</f>
        <v>Gr C45E - EN 10083-2</v>
      </c>
      <c r="M128" s="24" t="str">
        <f>'[1]SHEET 1'!M128:M128</f>
        <v>BAGL0107--15AC2</v>
      </c>
      <c r="N128" s="24" t="str">
        <f>'[1]SHEET 1'!N128:N128</f>
        <v>EM-484163</v>
      </c>
      <c r="O128" s="24">
        <f>'[1]SHEET 1'!O128:O128</f>
        <v>5</v>
      </c>
      <c r="P128" s="24">
        <f>'[1]SHEET 1'!P128:P128</f>
        <v>0</v>
      </c>
      <c r="Q128" s="24" t="str">
        <f>'[1]SHEET 1'!Q128:Q128</f>
        <v>PS-2000</v>
      </c>
      <c r="R128" s="24">
        <f>'[1]SHEET 1'!R128:R128</f>
        <v>1</v>
      </c>
      <c r="S128" s="24">
        <f>'[1]SHEET 1'!S128:S128</f>
        <v>1</v>
      </c>
      <c r="T128" s="24">
        <f>'[1]SHEET 1'!T128:T128</f>
        <v>24336</v>
      </c>
      <c r="U128" s="24">
        <f>'[1]SHEET 1'!U128:U128</f>
        <v>45735</v>
      </c>
      <c r="V128" s="24">
        <f>'[1]SHEET 1'!V128:V128</f>
        <v>0</v>
      </c>
      <c r="W128" s="24" t="str">
        <f>'[1]SHEET 1'!W128:W128</f>
        <v>COMPLETE</v>
      </c>
      <c r="X128" s="24">
        <f>'[1]SHEET 1'!X128:X128</f>
        <v>116.7</v>
      </c>
      <c r="Y128" s="24">
        <f>'[1]SHEET 1'!Y128:Y128</f>
        <v>0</v>
      </c>
      <c r="Z128" s="24" t="str">
        <f>'[1]SHEET 1'!Z128:Z128</f>
        <v>EURO</v>
      </c>
      <c r="AA128" s="24">
        <f>'[1]SHEET 1'!AA128:AA128</f>
        <v>0</v>
      </c>
      <c r="AB128" s="27">
        <f>'[1]SHEET 1'!AB128:AB128</f>
        <v>45728</v>
      </c>
      <c r="AC128" s="24">
        <f>'[1]SHEET 1'!AC128:AC128</f>
        <v>0</v>
      </c>
      <c r="AD128" s="24">
        <f>'[1]SHEET 1'!AD128:AD128</f>
        <v>0</v>
      </c>
      <c r="AE128" s="24">
        <f>'[1]SHEET 1'!AE128:AE128</f>
        <v>0</v>
      </c>
      <c r="AF128" s="24">
        <f>'[1]SHEET 1'!AF128:AF128</f>
        <v>95</v>
      </c>
      <c r="AG128" s="24">
        <f>'[1]SHEET 1'!AG128:AG128</f>
        <v>55</v>
      </c>
      <c r="AH128" s="24">
        <f>'[1]SHEET 1'!AH128:AH128</f>
        <v>31</v>
      </c>
      <c r="BG128" s="6">
        <v>1</v>
      </c>
      <c r="BH128" s="18">
        <f t="shared" si="3"/>
        <v>116.7</v>
      </c>
      <c r="BI128" s="6">
        <v>1</v>
      </c>
      <c r="BJ128" s="6"/>
      <c r="BK128" s="6">
        <v>1</v>
      </c>
      <c r="BL128" s="6"/>
      <c r="BM128" s="24" t="s">
        <v>71</v>
      </c>
      <c r="BN128" s="24" t="s">
        <v>82</v>
      </c>
      <c r="BO128" s="29">
        <v>45726</v>
      </c>
      <c r="BP128" s="27" t="s">
        <v>85</v>
      </c>
      <c r="BQ128" s="29">
        <v>45715</v>
      </c>
      <c r="BR128" s="29">
        <v>45714</v>
      </c>
    </row>
    <row r="129" spans="1:76" hidden="1" x14ac:dyDescent="0.25">
      <c r="A129" s="24">
        <f>'[1]SHEET 1'!A129:A129</f>
        <v>250905</v>
      </c>
      <c r="B129" s="24">
        <f>'[1]SHEET 1'!B129:B129</f>
        <v>4502274828</v>
      </c>
      <c r="C129" s="24">
        <f>'[1]SHEET 1'!C129:C129</f>
        <v>45678</v>
      </c>
      <c r="D129" s="24">
        <f>'[1]SHEET 1'!D129:D129</f>
        <v>45680</v>
      </c>
      <c r="E129" s="24">
        <f>'[1]SHEET 1'!E129:E129</f>
        <v>45735</v>
      </c>
      <c r="F129" s="24">
        <f>'[1]SHEET 1'!F129:F129</f>
        <v>45731</v>
      </c>
      <c r="G129" s="24">
        <f>'[1]SHEET 1'!G129:G129</f>
        <v>0</v>
      </c>
      <c r="H129" s="24" t="str">
        <f>'[1]SHEET 1'!H129:H129</f>
        <v>250905-80</v>
      </c>
      <c r="I129" s="24" t="str">
        <f>'[1]SHEET 1'!I129:I129</f>
        <v>Sulzer Pompes France</v>
      </c>
      <c r="J129" s="24">
        <f>'[1]SHEET 1'!J129:J129</f>
        <v>80</v>
      </c>
      <c r="K129" s="24" t="str">
        <f>'[1]SHEET 1'!K129:K129</f>
        <v>SLEEVE COUPLING;MACH</v>
      </c>
      <c r="L129" s="24" t="str">
        <f>'[1]SHEET 1'!L129:L129</f>
        <v>UNS S31803/A182 F51</v>
      </c>
      <c r="M129" s="24">
        <f>'[1]SHEET 1'!M129:M129</f>
        <v>104326879002</v>
      </c>
      <c r="N129" s="24" t="str">
        <f>'[1]SHEET 1'!N129:N129</f>
        <v>EM-345796</v>
      </c>
      <c r="O129" s="24">
        <f>'[1]SHEET 1'!O129:O129</f>
        <v>1</v>
      </c>
      <c r="P129" s="24">
        <f>'[1]SHEET 1'!P129:P129</f>
        <v>0</v>
      </c>
      <c r="Q129" s="24" t="str">
        <f>'[1]SHEET 1'!Q129:Q129</f>
        <v>PS-2000</v>
      </c>
      <c r="R129" s="24">
        <f>'[1]SHEET 1'!R129:R129</f>
        <v>6</v>
      </c>
      <c r="S129" s="24">
        <f>'[1]SHEET 1'!S129:S129</f>
        <v>6</v>
      </c>
      <c r="T129" s="24">
        <f>'[1]SHEET 1'!T129:T129</f>
        <v>24336</v>
      </c>
      <c r="U129" s="24">
        <f>'[1]SHEET 1'!U129:U129</f>
        <v>45735</v>
      </c>
      <c r="V129" s="24">
        <f>'[1]SHEET 1'!V129:V129</f>
        <v>0</v>
      </c>
      <c r="W129" s="24" t="str">
        <f>'[1]SHEET 1'!W129:W129</f>
        <v>COMPLETE</v>
      </c>
      <c r="X129" s="24">
        <f>'[1]SHEET 1'!X129:X129</f>
        <v>431.9</v>
      </c>
      <c r="Y129" s="24">
        <f>'[1]SHEET 1'!Y129:Y129</f>
        <v>0</v>
      </c>
      <c r="Z129" s="24" t="str">
        <f>'[1]SHEET 1'!Z129:Z129</f>
        <v>EURO</v>
      </c>
      <c r="AA129" s="24">
        <f>'[1]SHEET 1'!AA129:AA129</f>
        <v>0</v>
      </c>
      <c r="AB129" s="27">
        <f>'[1]SHEET 1'!AB129:AB129</f>
        <v>45728</v>
      </c>
      <c r="AC129" s="24">
        <f>'[1]SHEET 1'!AC129:AC129</f>
        <v>0</v>
      </c>
      <c r="AD129" s="24">
        <f>'[1]SHEET 1'!AD129:AD129</f>
        <v>0</v>
      </c>
      <c r="AE129" s="24">
        <f>'[1]SHEET 1'!AE129:AE129</f>
        <v>0</v>
      </c>
      <c r="AF129" s="24">
        <f>'[1]SHEET 1'!AF129:AF129</f>
        <v>95</v>
      </c>
      <c r="AG129" s="24">
        <f>'[1]SHEET 1'!AG129:AG129</f>
        <v>63</v>
      </c>
      <c r="AH129" s="24">
        <f>'[1]SHEET 1'!AH129:AH129</f>
        <v>189</v>
      </c>
      <c r="BG129" s="6">
        <v>6</v>
      </c>
      <c r="BH129" s="18">
        <f t="shared" si="3"/>
        <v>2591.3999999999996</v>
      </c>
      <c r="BI129" s="6">
        <v>1</v>
      </c>
      <c r="BJ129" s="6"/>
      <c r="BK129" s="6">
        <v>6</v>
      </c>
      <c r="BL129" s="6"/>
      <c r="BM129" s="24" t="s">
        <v>71</v>
      </c>
      <c r="BN129" s="24" t="s">
        <v>82</v>
      </c>
      <c r="BO129" s="29">
        <v>45733</v>
      </c>
      <c r="BP129" s="27" t="s">
        <v>93</v>
      </c>
      <c r="BQ129" s="29"/>
      <c r="BR129" s="29">
        <v>45729</v>
      </c>
    </row>
    <row r="130" spans="1:76" hidden="1" x14ac:dyDescent="0.25">
      <c r="A130" s="24">
        <f>'[1]SHEET 1'!A130:A130</f>
        <v>250905</v>
      </c>
      <c r="B130" s="24">
        <f>'[1]SHEET 1'!B130:B130</f>
        <v>4502274828</v>
      </c>
      <c r="C130" s="24">
        <f>'[1]SHEET 1'!C130:C130</f>
        <v>45678</v>
      </c>
      <c r="D130" s="24">
        <f>'[1]SHEET 1'!D130:D130</f>
        <v>45680</v>
      </c>
      <c r="E130" s="24">
        <f>'[1]SHEET 1'!E130:E130</f>
        <v>45735</v>
      </c>
      <c r="F130" s="24">
        <f>'[1]SHEET 1'!F130:F130</f>
        <v>45731</v>
      </c>
      <c r="G130" s="24">
        <f>'[1]SHEET 1'!G130:G130</f>
        <v>0</v>
      </c>
      <c r="H130" s="24" t="str">
        <f>'[1]SHEET 1'!H130:H130</f>
        <v>250905-90</v>
      </c>
      <c r="I130" s="24" t="str">
        <f>'[1]SHEET 1'!I130:I130</f>
        <v>Sulzer Pompes France</v>
      </c>
      <c r="J130" s="24">
        <f>'[1]SHEET 1'!J130:J130</f>
        <v>90</v>
      </c>
      <c r="K130" s="24" t="str">
        <f>'[1]SHEET 1'!K130:K130</f>
        <v>SHAFT SLEEVE;MACH;VE</v>
      </c>
      <c r="L130" s="24" t="str">
        <f>'[1]SHEET 1'!L130:L130</f>
        <v>ASTM A276 UNS S31803/A182 F51 NACE MR0175/MR0103</v>
      </c>
      <c r="M130" s="24">
        <f>'[1]SHEET 1'!M130:M130</f>
        <v>104326873002</v>
      </c>
      <c r="N130" s="24" t="str">
        <f>'[1]SHEET 1'!N130:N130</f>
        <v>EM-496573</v>
      </c>
      <c r="O130" s="24">
        <f>'[1]SHEET 1'!O130:O130</f>
        <v>0</v>
      </c>
      <c r="P130" s="24">
        <f>'[1]SHEET 1'!P130:P130</f>
        <v>0</v>
      </c>
      <c r="Q130" s="24" t="str">
        <f>'[1]SHEET 1'!Q130:Q130</f>
        <v>PS-2309(Only UT raw+3.1)</v>
      </c>
      <c r="R130" s="24">
        <f>'[1]SHEET 1'!R130:R130</f>
        <v>1</v>
      </c>
      <c r="S130" s="24">
        <f>'[1]SHEET 1'!S130:S130</f>
        <v>1</v>
      </c>
      <c r="T130" s="24">
        <f>'[1]SHEET 1'!T130:T130</f>
        <v>24336</v>
      </c>
      <c r="U130" s="24">
        <f>'[1]SHEET 1'!U130:U130</f>
        <v>45735</v>
      </c>
      <c r="V130" s="24">
        <f>'[1]SHEET 1'!V130:V130</f>
        <v>0</v>
      </c>
      <c r="W130" s="24" t="str">
        <f>'[1]SHEET 1'!W130:W130</f>
        <v>COMPLETE</v>
      </c>
      <c r="X130" s="24">
        <f>'[1]SHEET 1'!X130:X130</f>
        <v>143.80000000000001</v>
      </c>
      <c r="Y130" s="24">
        <f>'[1]SHEET 1'!Y130:Y130</f>
        <v>0</v>
      </c>
      <c r="Z130" s="24" t="str">
        <f>'[1]SHEET 1'!Z130:Z130</f>
        <v>EURO</v>
      </c>
      <c r="AA130" s="24">
        <f>'[1]SHEET 1'!AA130:AA130</f>
        <v>0</v>
      </c>
      <c r="AB130" s="27">
        <f>'[1]SHEET 1'!AB130:AB130</f>
        <v>45728</v>
      </c>
      <c r="AC130" s="24">
        <f>'[1]SHEET 1'!AC130:AC130</f>
        <v>0</v>
      </c>
      <c r="AD130" s="24">
        <f>'[1]SHEET 1'!AD130:AD130</f>
        <v>0</v>
      </c>
      <c r="AE130" s="24">
        <f>'[1]SHEET 1'!AE130:AE130</f>
        <v>0</v>
      </c>
      <c r="AF130" s="24">
        <f>'[1]SHEET 1'!AF130:AF130</f>
        <v>75</v>
      </c>
      <c r="AG130" s="24">
        <f>'[1]SHEET 1'!AG130:AG130</f>
        <v>66</v>
      </c>
      <c r="AH130" s="24">
        <f>'[1]SHEET 1'!AH130:AH130</f>
        <v>80</v>
      </c>
      <c r="BG130" s="6">
        <v>1</v>
      </c>
      <c r="BH130" s="18">
        <f t="shared" si="3"/>
        <v>143.80000000000001</v>
      </c>
      <c r="BI130" s="6">
        <v>1</v>
      </c>
      <c r="BJ130" s="6"/>
      <c r="BK130" s="6">
        <v>1</v>
      </c>
      <c r="BL130" s="6"/>
      <c r="BM130" s="24" t="s">
        <v>71</v>
      </c>
      <c r="BN130" s="24" t="s">
        <v>82</v>
      </c>
      <c r="BO130" s="29">
        <v>45727</v>
      </c>
      <c r="BP130" s="27" t="s">
        <v>92</v>
      </c>
      <c r="BQ130" s="29"/>
      <c r="BR130" s="29"/>
    </row>
    <row r="131" spans="1:76" hidden="1" x14ac:dyDescent="0.25">
      <c r="A131" s="24">
        <f>'[1]SHEET 1'!A131:A131</f>
        <v>250905</v>
      </c>
      <c r="B131" s="24">
        <f>'[1]SHEET 1'!B131:B131</f>
        <v>4502274828</v>
      </c>
      <c r="C131" s="24">
        <f>'[1]SHEET 1'!C131:C131</f>
        <v>45678</v>
      </c>
      <c r="D131" s="24">
        <f>'[1]SHEET 1'!D131:D131</f>
        <v>45680</v>
      </c>
      <c r="E131" s="24">
        <f>'[1]SHEET 1'!E131:E131</f>
        <v>45735</v>
      </c>
      <c r="F131" s="24">
        <f>'[1]SHEET 1'!F131:F131</f>
        <v>45731</v>
      </c>
      <c r="G131" s="24">
        <f>'[1]SHEET 1'!G131:G131</f>
        <v>0</v>
      </c>
      <c r="H131" s="24" t="str">
        <f>'[1]SHEET 1'!H131:H131</f>
        <v>250905-100</v>
      </c>
      <c r="I131" s="24" t="str">
        <f>'[1]SHEET 1'!I131:I131</f>
        <v>Sulzer Pompes France</v>
      </c>
      <c r="J131" s="24">
        <f>'[1]SHEET 1'!J131:J131</f>
        <v>100</v>
      </c>
      <c r="K131" s="24" t="str">
        <f>'[1]SHEET 1'!K131:K131</f>
        <v>SLEEVE;MACH;SPECIAL</v>
      </c>
      <c r="L131" s="24" t="str">
        <f>'[1]SHEET 1'!L131:L131</f>
        <v>ASTM A276 UNS S31803/A182 F51 NACE MR0175/MR0103</v>
      </c>
      <c r="M131" s="24">
        <f>'[1]SHEET 1'!M131:M131</f>
        <v>104326918001</v>
      </c>
      <c r="N131" s="24" t="str">
        <f>'[1]SHEET 1'!N131:N131</f>
        <v>EM-342702</v>
      </c>
      <c r="O131" s="24">
        <f>'[1]SHEET 1'!O131:O131</f>
        <v>1</v>
      </c>
      <c r="P131" s="24">
        <f>'[1]SHEET 1'!P131:P131</f>
        <v>0</v>
      </c>
      <c r="Q131" s="24" t="str">
        <f>'[1]SHEET 1'!Q131:Q131</f>
        <v>PS-2309(Only UT raw+3.1)</v>
      </c>
      <c r="R131" s="24">
        <f>'[1]SHEET 1'!R131:R131</f>
        <v>1</v>
      </c>
      <c r="S131" s="24">
        <f>'[1]SHEET 1'!S131:S131</f>
        <v>1</v>
      </c>
      <c r="T131" s="24">
        <f>'[1]SHEET 1'!T131:T131</f>
        <v>24336</v>
      </c>
      <c r="U131" s="24">
        <f>'[1]SHEET 1'!U131:U131</f>
        <v>45735</v>
      </c>
      <c r="V131" s="24">
        <f>'[1]SHEET 1'!V131:V131</f>
        <v>0</v>
      </c>
      <c r="W131" s="24" t="str">
        <f>'[1]SHEET 1'!W131:W131</f>
        <v>COMPLETE</v>
      </c>
      <c r="X131" s="24">
        <f>'[1]SHEET 1'!X131:X131</f>
        <v>784.3</v>
      </c>
      <c r="Y131" s="24">
        <f>'[1]SHEET 1'!Y131:Y131</f>
        <v>0</v>
      </c>
      <c r="Z131" s="24" t="str">
        <f>'[1]SHEET 1'!Z131:Z131</f>
        <v>EURO</v>
      </c>
      <c r="AA131" s="24">
        <f>'[1]SHEET 1'!AA131:AA131</f>
        <v>0</v>
      </c>
      <c r="AB131" s="27">
        <f>'[1]SHEET 1'!AB131:AB131</f>
        <v>45728</v>
      </c>
      <c r="AC131" s="24">
        <f>'[1]SHEET 1'!AC131:AC131</f>
        <v>0</v>
      </c>
      <c r="AD131" s="24">
        <f>'[1]SHEET 1'!AD131:AD131</f>
        <v>0</v>
      </c>
      <c r="AE131" s="24">
        <f>'[1]SHEET 1'!AE131:AE131</f>
        <v>0</v>
      </c>
      <c r="AF131" s="24">
        <f>'[1]SHEET 1'!AF131:AF131</f>
        <v>197</v>
      </c>
      <c r="AG131" s="24">
        <f>'[1]SHEET 1'!AG131:AG131</f>
        <v>173</v>
      </c>
      <c r="AH131" s="24">
        <f>'[1]SHEET 1'!AH131:AH131</f>
        <v>118</v>
      </c>
      <c r="BG131" s="6">
        <v>1</v>
      </c>
      <c r="BH131" s="18">
        <f t="shared" si="3"/>
        <v>784.3</v>
      </c>
      <c r="BI131" s="6">
        <v>1</v>
      </c>
      <c r="BJ131" s="6"/>
      <c r="BK131" s="6">
        <v>1</v>
      </c>
      <c r="BL131" s="6"/>
      <c r="BM131" s="24" t="s">
        <v>71</v>
      </c>
      <c r="BN131" s="24" t="s">
        <v>82</v>
      </c>
      <c r="BO131" s="29">
        <v>45721</v>
      </c>
      <c r="BP131" s="27" t="s">
        <v>85</v>
      </c>
      <c r="BQ131" s="29">
        <v>45716</v>
      </c>
      <c r="BR131" s="29">
        <v>45715</v>
      </c>
    </row>
    <row r="132" spans="1:76" hidden="1" x14ac:dyDescent="0.25">
      <c r="A132" s="24">
        <f>'[1]SHEET 1'!A132:A132</f>
        <v>250905</v>
      </c>
      <c r="B132" s="24">
        <f>'[1]SHEET 1'!B132:B132</f>
        <v>4502274828</v>
      </c>
      <c r="C132" s="24">
        <f>'[1]SHEET 1'!C132:C132</f>
        <v>45678</v>
      </c>
      <c r="D132" s="24">
        <f>'[1]SHEET 1'!D132:D132</f>
        <v>45680</v>
      </c>
      <c r="E132" s="24">
        <f>'[1]SHEET 1'!E132:E132</f>
        <v>45735</v>
      </c>
      <c r="F132" s="24">
        <f>'[1]SHEET 1'!F132:F132</f>
        <v>45731</v>
      </c>
      <c r="G132" s="24">
        <f>'[1]SHEET 1'!G132:G132</f>
        <v>0</v>
      </c>
      <c r="H132" s="24" t="str">
        <f>'[1]SHEET 1'!H132:H132</f>
        <v>250905-110</v>
      </c>
      <c r="I132" s="24" t="str">
        <f>'[1]SHEET 1'!I132:I132</f>
        <v>Sulzer Pompes France</v>
      </c>
      <c r="J132" s="24">
        <f>'[1]SHEET 1'!J132:J132</f>
        <v>110</v>
      </c>
      <c r="K132" s="24" t="str">
        <f>'[1]SHEET 1'!K132:K132</f>
        <v>SHAFT SLEEVE;MACH;VE</v>
      </c>
      <c r="L132" s="24" t="str">
        <f>'[1]SHEET 1'!L132:L132</f>
        <v>ASTM A276 UNS S31803/A182 F51 NACE MR0175/MR0103</v>
      </c>
      <c r="M132" s="24">
        <f>'[1]SHEET 1'!M132:M132</f>
        <v>104326932001</v>
      </c>
      <c r="N132" s="24" t="str">
        <f>'[1]SHEET 1'!N132:N132</f>
        <v>EM-484413</v>
      </c>
      <c r="O132" s="24">
        <f>'[1]SHEET 1'!O132:O132</f>
        <v>3</v>
      </c>
      <c r="P132" s="24">
        <f>'[1]SHEET 1'!P132:P132</f>
        <v>0</v>
      </c>
      <c r="Q132" s="24" t="str">
        <f>'[1]SHEET 1'!Q132:Q132</f>
        <v>PS-2309(Only UT raw+3.1)</v>
      </c>
      <c r="R132" s="24">
        <f>'[1]SHEET 1'!R132:R132</f>
        <v>1</v>
      </c>
      <c r="S132" s="24">
        <f>'[1]SHEET 1'!S132:S132</f>
        <v>1</v>
      </c>
      <c r="T132" s="24">
        <f>'[1]SHEET 1'!T132:T132</f>
        <v>24336</v>
      </c>
      <c r="U132" s="24">
        <f>'[1]SHEET 1'!U132:U132</f>
        <v>45735</v>
      </c>
      <c r="V132" s="24">
        <f>'[1]SHEET 1'!V132:V132</f>
        <v>0</v>
      </c>
      <c r="W132" s="24" t="str">
        <f>'[1]SHEET 1'!W132:W132</f>
        <v>COMPLETE</v>
      </c>
      <c r="X132" s="24">
        <f>'[1]SHEET 1'!X132:X132</f>
        <v>232.9</v>
      </c>
      <c r="Y132" s="24">
        <f>'[1]SHEET 1'!Y132:Y132</f>
        <v>0</v>
      </c>
      <c r="Z132" s="24" t="str">
        <f>'[1]SHEET 1'!Z132:Z132</f>
        <v>EURO</v>
      </c>
      <c r="AA132" s="24">
        <f>'[1]SHEET 1'!AA132:AA132</f>
        <v>0</v>
      </c>
      <c r="AB132" s="27">
        <f>'[1]SHEET 1'!AB132:AB132</f>
        <v>45728</v>
      </c>
      <c r="AC132" s="24">
        <f>'[1]SHEET 1'!AC132:AC132</f>
        <v>0</v>
      </c>
      <c r="AD132" s="24">
        <f>'[1]SHEET 1'!AD132:AD132</f>
        <v>0</v>
      </c>
      <c r="AE132" s="24">
        <f>'[1]SHEET 1'!AE132:AE132</f>
        <v>0</v>
      </c>
      <c r="AF132" s="24">
        <f>'[1]SHEET 1'!AF132:AF132</f>
        <v>73</v>
      </c>
      <c r="AG132" s="24">
        <f>'[1]SHEET 1'!AG132:AG132</f>
        <v>55</v>
      </c>
      <c r="AH132" s="24">
        <f>'[1]SHEET 1'!AH132:AH132</f>
        <v>125</v>
      </c>
      <c r="BG132" s="6">
        <v>1</v>
      </c>
      <c r="BH132" s="18">
        <f t="shared" si="3"/>
        <v>232.9</v>
      </c>
      <c r="BI132" s="6">
        <v>1</v>
      </c>
      <c r="BJ132" s="6"/>
      <c r="BK132" s="6">
        <v>1</v>
      </c>
      <c r="BL132" s="6"/>
      <c r="BM132" s="24" t="s">
        <v>71</v>
      </c>
      <c r="BN132" s="24" t="s">
        <v>82</v>
      </c>
      <c r="BO132" s="29">
        <v>45726</v>
      </c>
      <c r="BP132" s="27" t="s">
        <v>92</v>
      </c>
      <c r="BQ132" s="29"/>
      <c r="BR132" s="29"/>
    </row>
    <row r="133" spans="1:76" hidden="1" x14ac:dyDescent="0.25">
      <c r="A133" s="24">
        <f>'[1]SHEET 1'!A133:A133</f>
        <v>250905</v>
      </c>
      <c r="B133" s="24">
        <f>'[1]SHEET 1'!B133:B133</f>
        <v>4502274828</v>
      </c>
      <c r="C133" s="24">
        <f>'[1]SHEET 1'!C133:C133</f>
        <v>45678</v>
      </c>
      <c r="D133" s="24">
        <f>'[1]SHEET 1'!D133:D133</f>
        <v>45680</v>
      </c>
      <c r="E133" s="24">
        <f>'[1]SHEET 1'!E133:E133</f>
        <v>45735</v>
      </c>
      <c r="F133" s="24">
        <f>'[1]SHEET 1'!F133:F133</f>
        <v>45731</v>
      </c>
      <c r="G133" s="24">
        <f>'[1]SHEET 1'!G133:G133</f>
        <v>0</v>
      </c>
      <c r="H133" s="24" t="str">
        <f>'[1]SHEET 1'!H133:H133</f>
        <v>250905-120</v>
      </c>
      <c r="I133" s="24" t="str">
        <f>'[1]SHEET 1'!I133:I133</f>
        <v>Sulzer Pompes France</v>
      </c>
      <c r="J133" s="24">
        <f>'[1]SHEET 1'!J133:J133</f>
        <v>120</v>
      </c>
      <c r="K133" s="24" t="str">
        <f>'[1]SHEET 1'!K133:K133</f>
        <v>THROAT BUSHING</v>
      </c>
      <c r="L133" s="24" t="str">
        <f>'[1]SHEET 1'!L133:L133</f>
        <v>UNS S31803/A182 F51</v>
      </c>
      <c r="M133" s="24">
        <f>'[1]SHEET 1'!M133:M133</f>
        <v>104326889002</v>
      </c>
      <c r="N133" s="24" t="str">
        <f>'[1]SHEET 1'!N133:N133</f>
        <v>EM-496557</v>
      </c>
      <c r="O133" s="24">
        <f>'[1]SHEET 1'!O133:O133</f>
        <v>0</v>
      </c>
      <c r="P133" s="24">
        <f>'[1]SHEET 1'!P133:P133</f>
        <v>0</v>
      </c>
      <c r="Q133" s="24" t="str">
        <f>'[1]SHEET 1'!Q133:Q133</f>
        <v>PS-2000</v>
      </c>
      <c r="R133" s="24">
        <f>'[1]SHEET 1'!R133:R133</f>
        <v>1</v>
      </c>
      <c r="S133" s="24">
        <f>'[1]SHEET 1'!S133:S133</f>
        <v>1</v>
      </c>
      <c r="T133" s="24">
        <f>'[1]SHEET 1'!T133:T133</f>
        <v>24336</v>
      </c>
      <c r="U133" s="24">
        <f>'[1]SHEET 1'!U133:U133</f>
        <v>45735</v>
      </c>
      <c r="V133" s="24">
        <f>'[1]SHEET 1'!V133:V133</f>
        <v>0</v>
      </c>
      <c r="W133" s="24" t="str">
        <f>'[1]SHEET 1'!W133:W133</f>
        <v>COMPLETE</v>
      </c>
      <c r="X133" s="24">
        <f>'[1]SHEET 1'!X133:X133</f>
        <v>162.9</v>
      </c>
      <c r="Y133" s="24">
        <f>'[1]SHEET 1'!Y133:Y133</f>
        <v>0</v>
      </c>
      <c r="Z133" s="24" t="str">
        <f>'[1]SHEET 1'!Z133:Z133</f>
        <v>EURO</v>
      </c>
      <c r="AA133" s="24">
        <f>'[1]SHEET 1'!AA133:AA133</f>
        <v>0</v>
      </c>
      <c r="AB133" s="27">
        <f>'[1]SHEET 1'!AB133:AB133</f>
        <v>45728</v>
      </c>
      <c r="AC133" s="24">
        <f>'[1]SHEET 1'!AC133:AC133</f>
        <v>0</v>
      </c>
      <c r="AD133" s="24">
        <f>'[1]SHEET 1'!AD133:AD133</f>
        <v>0</v>
      </c>
      <c r="AE133" s="24">
        <f>'[1]SHEET 1'!AE133:AE133</f>
        <v>0</v>
      </c>
      <c r="AF133" s="24">
        <f>'[1]SHEET 1'!AF133:AF133</f>
        <v>87</v>
      </c>
      <c r="AG133" s="24">
        <f>'[1]SHEET 1'!AG133:AG133</f>
        <v>75</v>
      </c>
      <c r="AH133" s="24">
        <f>'[1]SHEET 1'!AH133:AH133</f>
        <v>65</v>
      </c>
      <c r="BG133" s="6">
        <v>1</v>
      </c>
      <c r="BH133" s="18">
        <f t="shared" si="3"/>
        <v>162.9</v>
      </c>
      <c r="BI133" s="6">
        <v>1</v>
      </c>
      <c r="BJ133" s="6"/>
      <c r="BK133" s="6">
        <v>1</v>
      </c>
      <c r="BL133" s="6"/>
      <c r="BM133" s="24" t="s">
        <v>71</v>
      </c>
      <c r="BN133" s="24" t="s">
        <v>82</v>
      </c>
      <c r="BO133" s="29">
        <v>45722</v>
      </c>
      <c r="BP133" s="29"/>
      <c r="BQ133" s="29"/>
      <c r="BR133" s="29"/>
    </row>
    <row r="134" spans="1:76" hidden="1" x14ac:dyDescent="0.25">
      <c r="A134" s="24">
        <f>'[1]SHEET 1'!A134:A134</f>
        <v>250905</v>
      </c>
      <c r="B134" s="24">
        <f>'[1]SHEET 1'!B134:B134</f>
        <v>4502274828</v>
      </c>
      <c r="C134" s="24">
        <f>'[1]SHEET 1'!C134:C134</f>
        <v>45678</v>
      </c>
      <c r="D134" s="24">
        <f>'[1]SHEET 1'!D134:D134</f>
        <v>45680</v>
      </c>
      <c r="E134" s="24">
        <f>'[1]SHEET 1'!E134:E134</f>
        <v>45735</v>
      </c>
      <c r="F134" s="24">
        <f>'[1]SHEET 1'!F134:F134</f>
        <v>45731</v>
      </c>
      <c r="G134" s="24">
        <f>'[1]SHEET 1'!G134:G134</f>
        <v>0</v>
      </c>
      <c r="H134" s="24" t="str">
        <f>'[1]SHEET 1'!H134:H134</f>
        <v>250905-130</v>
      </c>
      <c r="I134" s="24" t="str">
        <f>'[1]SHEET 1'!I134:I134</f>
        <v>Sulzer Pompes France</v>
      </c>
      <c r="J134" s="24">
        <f>'[1]SHEET 1'!J134:J134</f>
        <v>130</v>
      </c>
      <c r="K134" s="24" t="str">
        <f>'[1]SHEET 1'!K134:K134</f>
        <v>TOOL;VIS DE SERRAGE SUR ACCOUPL.</v>
      </c>
      <c r="L134" s="24" t="str">
        <f>'[1]SHEET 1'!L134:L134</f>
        <v>AISI Gr 316L</v>
      </c>
      <c r="M134" s="24">
        <f>'[1]SHEET 1'!M134:M134</f>
        <v>104324246001</v>
      </c>
      <c r="N134" s="24" t="str">
        <f>'[1]SHEET 1'!N134:N134</f>
        <v>3-104324246FR</v>
      </c>
      <c r="O134" s="24" t="str">
        <f>'[1]SHEET 1'!O134:O134</f>
        <v>-</v>
      </c>
      <c r="P134" s="24">
        <f>'[1]SHEET 1'!P134:P134</f>
        <v>0</v>
      </c>
      <c r="Q134" s="24" t="str">
        <f>'[1]SHEET 1'!Q134:Q134</f>
        <v>PS-2000</v>
      </c>
      <c r="R134" s="24">
        <f>'[1]SHEET 1'!R134:R134</f>
        <v>1</v>
      </c>
      <c r="S134" s="24">
        <f>'[1]SHEET 1'!S134:S134</f>
        <v>1</v>
      </c>
      <c r="T134" s="24">
        <f>'[1]SHEET 1'!T134:T134</f>
        <v>24336</v>
      </c>
      <c r="U134" s="24">
        <f>'[1]SHEET 1'!U134:U134</f>
        <v>45735</v>
      </c>
      <c r="V134" s="24">
        <f>'[1]SHEET 1'!V134:V134</f>
        <v>0</v>
      </c>
      <c r="W134" s="24" t="str">
        <f>'[1]SHEET 1'!W134:W134</f>
        <v>COMPLETE</v>
      </c>
      <c r="X134" s="24">
        <f>'[1]SHEET 1'!X134:X134</f>
        <v>99.7</v>
      </c>
      <c r="Y134" s="24">
        <f>'[1]SHEET 1'!Y134:Y134</f>
        <v>0</v>
      </c>
      <c r="Z134" s="24" t="str">
        <f>'[1]SHEET 1'!Z134:Z134</f>
        <v>EURO</v>
      </c>
      <c r="AA134" s="24">
        <f>'[1]SHEET 1'!AA134:AA134</f>
        <v>0</v>
      </c>
      <c r="AB134" s="27">
        <f>'[1]SHEET 1'!AB134:AB134</f>
        <v>45728</v>
      </c>
      <c r="AC134" s="24">
        <f>'[1]SHEET 1'!AC134:AC134</f>
        <v>0</v>
      </c>
      <c r="AD134" s="24">
        <f>'[1]SHEET 1'!AD134:AD134</f>
        <v>0</v>
      </c>
      <c r="AE134" s="24">
        <f>'[1]SHEET 1'!AE134:AE134</f>
        <v>0</v>
      </c>
      <c r="AF134" s="24">
        <f>'[1]SHEET 1'!AF134:AF134</f>
        <v>24</v>
      </c>
      <c r="AG134" s="24">
        <f>'[1]SHEET 1'!AG134:AG134</f>
        <v>0</v>
      </c>
      <c r="AH134" s="24">
        <f>'[1]SHEET 1'!AH134:AH134</f>
        <v>60</v>
      </c>
      <c r="BG134" s="6">
        <v>1</v>
      </c>
      <c r="BH134" s="18">
        <f t="shared" si="3"/>
        <v>99.7</v>
      </c>
      <c r="BI134" s="6">
        <v>1</v>
      </c>
      <c r="BJ134" s="6"/>
      <c r="BK134" s="6">
        <v>1</v>
      </c>
      <c r="BL134" s="6"/>
      <c r="BM134" s="24" t="s">
        <v>71</v>
      </c>
      <c r="BN134" s="24" t="s">
        <v>82</v>
      </c>
      <c r="BO134" s="29">
        <v>45728</v>
      </c>
      <c r="BP134" s="29"/>
      <c r="BQ134" s="29"/>
      <c r="BR134" s="29"/>
    </row>
    <row r="135" spans="1:76" hidden="1" x14ac:dyDescent="0.25">
      <c r="A135" s="24">
        <f>'[1]SHEET 1'!A135:A135</f>
        <v>250913</v>
      </c>
      <c r="B135" s="24">
        <f>'[1]SHEET 1'!B135:B135</f>
        <v>4502276186</v>
      </c>
      <c r="C135" s="24">
        <f>'[1]SHEET 1'!C135:C135</f>
        <v>45680</v>
      </c>
      <c r="D135" s="24">
        <f>'[1]SHEET 1'!D135:D135</f>
        <v>45681</v>
      </c>
      <c r="E135" s="24">
        <f>'[1]SHEET 1'!E135:E135</f>
        <v>45695</v>
      </c>
      <c r="F135" s="24">
        <f>'[1]SHEET 1'!F135:F135</f>
        <v>45731</v>
      </c>
      <c r="G135" s="24">
        <f>'[1]SHEET 1'!G135:G135</f>
        <v>0</v>
      </c>
      <c r="H135" s="24" t="str">
        <f>'[1]SHEET 1'!H135:H135</f>
        <v>250913-10</v>
      </c>
      <c r="I135" s="24" t="str">
        <f>'[1]SHEET 1'!I135:I135</f>
        <v>Sulzer Leeds PMC</v>
      </c>
      <c r="J135" s="24">
        <f>'[1]SHEET 1'!J135:J135</f>
        <v>10</v>
      </c>
      <c r="K135" s="24" t="str">
        <f>'[1]SHEET 1'!K135:K135</f>
        <v>CENTER SLEEVE;MACH</v>
      </c>
      <c r="L135" s="24" t="str">
        <f>'[1]SHEET 1'!L135:L135</f>
        <v>A276 UNS S41000+Stel.6; NACE MR0175/MR0103</v>
      </c>
      <c r="M135" s="24">
        <f>'[1]SHEET 1'!M135:M135</f>
        <v>204256798001</v>
      </c>
      <c r="N135" s="24" t="str">
        <f>'[1]SHEET 1'!N135:N135</f>
        <v>3-204256798</v>
      </c>
      <c r="O135" s="24" t="str">
        <f>'[1]SHEET 1'!O135:O135</f>
        <v>-</v>
      </c>
      <c r="P135" s="24" t="str">
        <f>'[1]SHEET 1'!P135:P135</f>
        <v>Stel.6</v>
      </c>
      <c r="Q135" s="24" t="str">
        <f>'[1]SHEET 1'!Q135:Q135</f>
        <v>40-504 REV 15/40-550 REV 06/PS-1001 REV 00</v>
      </c>
      <c r="R135" s="24">
        <f>'[1]SHEET 1'!R135:R135</f>
        <v>1</v>
      </c>
      <c r="S135" s="24">
        <f>'[1]SHEET 1'!S135:S135</f>
        <v>1</v>
      </c>
      <c r="T135" s="24">
        <f>'[1]SHEET 1'!T135:T135</f>
        <v>24332</v>
      </c>
      <c r="U135" s="24">
        <f>'[1]SHEET 1'!U135:U135</f>
        <v>45733</v>
      </c>
      <c r="V135" s="24">
        <f>'[1]SHEET 1'!V135:V135</f>
        <v>0</v>
      </c>
      <c r="W135" s="24" t="str">
        <f>'[1]SHEET 1'!W135:W135</f>
        <v>COMPLETE</v>
      </c>
      <c r="X135" s="24">
        <f>'[1]SHEET 1'!X135:X135</f>
        <v>378.8</v>
      </c>
      <c r="Y135" s="24">
        <f>'[1]SHEET 1'!Y135:Y135</f>
        <v>0</v>
      </c>
      <c r="Z135" s="24" t="str">
        <f>'[1]SHEET 1'!Z135:Z135</f>
        <v>GBP</v>
      </c>
      <c r="AA135" s="24">
        <f>'[1]SHEET 1'!AA135:AA135</f>
        <v>0</v>
      </c>
      <c r="AB135" s="27">
        <f>'[1]SHEET 1'!AB135:AB135</f>
        <v>45728</v>
      </c>
      <c r="AC135" s="24">
        <f>'[1]SHEET 1'!AC135:AC135</f>
        <v>0</v>
      </c>
      <c r="AD135" s="24">
        <f>'[1]SHEET 1'!AD135:AD135</f>
        <v>0</v>
      </c>
      <c r="AE135" s="24">
        <f>'[1]SHEET 1'!AE135:AE135</f>
        <v>0</v>
      </c>
      <c r="AF135" s="24">
        <f>'[1]SHEET 1'!AF135:AF135</f>
        <v>93.68</v>
      </c>
      <c r="AG135" s="24">
        <f>'[1]SHEET 1'!AG135:AG135</f>
        <v>68</v>
      </c>
      <c r="AH135" s="24">
        <f>'[1]SHEET 1'!AH135:AH135</f>
        <v>66</v>
      </c>
      <c r="BG135" s="6">
        <v>1</v>
      </c>
      <c r="BH135" s="18">
        <f t="shared" si="3"/>
        <v>378.8</v>
      </c>
      <c r="BI135" s="6">
        <v>1</v>
      </c>
      <c r="BJ135" s="6"/>
      <c r="BK135" s="6">
        <v>1</v>
      </c>
      <c r="BL135" s="6"/>
      <c r="BM135" s="24" t="s">
        <v>71</v>
      </c>
      <c r="BN135" s="24" t="s">
        <v>82</v>
      </c>
      <c r="BO135" s="29">
        <v>45733</v>
      </c>
      <c r="BP135" s="27" t="s">
        <v>85</v>
      </c>
      <c r="BQ135" s="29"/>
      <c r="BR135" s="29"/>
    </row>
    <row r="136" spans="1:76" hidden="1" x14ac:dyDescent="0.25">
      <c r="A136" s="24">
        <f>'[1]SHEET 1'!A136:A136</f>
        <v>250921</v>
      </c>
      <c r="B136" s="24">
        <f>'[1]SHEET 1'!B136:B136</f>
        <v>4502276782</v>
      </c>
      <c r="C136" s="24">
        <f>'[1]SHEET 1'!C136:C136</f>
        <v>45681</v>
      </c>
      <c r="D136" s="24">
        <f>'[1]SHEET 1'!D136:D136</f>
        <v>45682</v>
      </c>
      <c r="E136" s="24">
        <f>'[1]SHEET 1'!E136:E136</f>
        <v>45772</v>
      </c>
      <c r="F136" s="24">
        <f>'[1]SHEET 1'!F136:F136</f>
        <v>45741</v>
      </c>
      <c r="G136" s="24">
        <f>'[1]SHEET 1'!G136:G136</f>
        <v>0</v>
      </c>
      <c r="H136" s="24" t="str">
        <f>'[1]SHEET 1'!H136:H136</f>
        <v>250921-10</v>
      </c>
      <c r="I136" s="24" t="str">
        <f>'[1]SHEET 1'!I136:I136</f>
        <v>SULZER PUMPS (CANADA) INC</v>
      </c>
      <c r="J136" s="24">
        <f>'[1]SHEET 1'!J136:J136</f>
        <v>10</v>
      </c>
      <c r="K136" s="24" t="str">
        <f>'[1]SHEET 1'!K136:K136</f>
        <v>STATIONARY RING;MACH</v>
      </c>
      <c r="L136" s="24" t="str">
        <f>'[1]SHEET 1'!L136:L136</f>
        <v>UNS S32760/F55;S&lt;=0.020%+STEL.6(THK 0.03")</v>
      </c>
      <c r="M136" s="24">
        <f>'[1]SHEET 1'!M136:M136</f>
        <v>204547511001</v>
      </c>
      <c r="N136" s="24" t="str">
        <f>'[1]SHEET 1'!N136:N136</f>
        <v>AUD438558-01-000</v>
      </c>
      <c r="O136" s="24" t="str">
        <f>'[1]SHEET 1'!O136:O136</f>
        <v>-</v>
      </c>
      <c r="P136" s="24" t="str">
        <f>'[1]SHEET 1'!P136:P136</f>
        <v>STEL.6(THK 0.03")</v>
      </c>
      <c r="Q136" s="24" t="str">
        <f>'[1]SHEET 1'!Q136:Q136</f>
        <v>PS-2000-000 REV 00</v>
      </c>
      <c r="R136" s="24">
        <f>'[1]SHEET 1'!R136:R136</f>
        <v>7</v>
      </c>
      <c r="S136" s="24">
        <f>'[1]SHEET 1'!S136:S136</f>
        <v>7</v>
      </c>
      <c r="T136" s="24">
        <f>'[1]SHEET 1'!T136:T136</f>
        <v>24352</v>
      </c>
      <c r="U136" s="24">
        <f>'[1]SHEET 1'!U136:U136</f>
        <v>45744</v>
      </c>
      <c r="V136" s="24">
        <f>'[1]SHEET 1'!V136:V136</f>
        <v>0</v>
      </c>
      <c r="W136" s="24" t="str">
        <f>'[1]SHEET 1'!W136:W136</f>
        <v>COMPLETE</v>
      </c>
      <c r="X136" s="24">
        <f>'[1]SHEET 1'!X136:X136</f>
        <v>804.4</v>
      </c>
      <c r="Y136" s="24">
        <f>'[1]SHEET 1'!Y136:Y136</f>
        <v>0</v>
      </c>
      <c r="Z136" s="24" t="str">
        <f>'[1]SHEET 1'!Z136:Z136</f>
        <v>USD</v>
      </c>
      <c r="AA136" s="24">
        <f>'[1]SHEET 1'!AA136:AA136</f>
        <v>0</v>
      </c>
      <c r="AB136" s="27">
        <f>'[1]SHEET 1'!AB136:AB136</f>
        <v>45738</v>
      </c>
      <c r="AC136" s="24">
        <f>'[1]SHEET 1'!AC136:AC136</f>
        <v>0</v>
      </c>
      <c r="AD136" s="24">
        <f>'[1]SHEET 1'!AD136:AD136</f>
        <v>0</v>
      </c>
      <c r="AE136" s="24">
        <f>'[1]SHEET 1'!AE136:AE136</f>
        <v>0</v>
      </c>
      <c r="AF136" s="24">
        <f>'[1]SHEET 1'!AF136:AF136</f>
        <v>212.72499999999999</v>
      </c>
      <c r="AG136" s="24">
        <f>'[1]SHEET 1'!AG136:AG136</f>
        <v>177.79999999999998</v>
      </c>
      <c r="AH136" s="24">
        <f>'[1]SHEET 1'!AH136:AH136</f>
        <v>25.4</v>
      </c>
      <c r="BG136" s="6">
        <v>7</v>
      </c>
      <c r="BH136" s="18">
        <f t="shared" si="3"/>
        <v>5630.8</v>
      </c>
      <c r="BI136" s="6">
        <v>2</v>
      </c>
      <c r="BJ136" s="6"/>
      <c r="BK136" s="6">
        <v>7</v>
      </c>
      <c r="BL136" s="6"/>
      <c r="BM136" s="24" t="s">
        <v>71</v>
      </c>
      <c r="BN136" s="24" t="s">
        <v>82</v>
      </c>
      <c r="BO136" s="29">
        <v>45729</v>
      </c>
      <c r="BP136" s="27" t="s">
        <v>85</v>
      </c>
      <c r="BQ136" s="29">
        <v>45723</v>
      </c>
      <c r="BR136" s="29">
        <v>45720</v>
      </c>
    </row>
    <row r="137" spans="1:76" hidden="1" x14ac:dyDescent="0.25">
      <c r="A137" s="24">
        <f>'[1]SHEET 1'!A137:A137</f>
        <v>250921</v>
      </c>
      <c r="B137" s="24">
        <f>'[1]SHEET 1'!B137:B137</f>
        <v>4502276782</v>
      </c>
      <c r="C137" s="24">
        <f>'[1]SHEET 1'!C137:C137</f>
        <v>45681</v>
      </c>
      <c r="D137" s="24">
        <f>'[1]SHEET 1'!D137:D137</f>
        <v>45682</v>
      </c>
      <c r="E137" s="24">
        <f>'[1]SHEET 1'!E137:E137</f>
        <v>45772</v>
      </c>
      <c r="F137" s="24">
        <f>'[1]SHEET 1'!F137:F137</f>
        <v>45741</v>
      </c>
      <c r="G137" s="24">
        <f>'[1]SHEET 1'!G137:G137</f>
        <v>0</v>
      </c>
      <c r="H137" s="24" t="str">
        <f>'[1]SHEET 1'!H137:H137</f>
        <v>250921-20</v>
      </c>
      <c r="I137" s="24" t="str">
        <f>'[1]SHEET 1'!I137:I137</f>
        <v>SULZER PUMPS (CANADA) INC</v>
      </c>
      <c r="J137" s="24">
        <f>'[1]SHEET 1'!J137:J137</f>
        <v>20</v>
      </c>
      <c r="K137" s="24" t="str">
        <f>'[1]SHEET 1'!K137:K137</f>
        <v>STATIONARY RING;MACH</v>
      </c>
      <c r="L137" s="24" t="str">
        <f>'[1]SHEET 1'!L137:L137</f>
        <v>UNS S32760/F55;S&lt;=0.020%+STEL.6(THK 0.03")</v>
      </c>
      <c r="M137" s="24">
        <f>'[1]SHEET 1'!M137:M137</f>
        <v>204513446001</v>
      </c>
      <c r="N137" s="24" t="str">
        <f>'[1]SHEET 1'!N137:N137</f>
        <v>B-204513446-000</v>
      </c>
      <c r="O137" s="24" t="str">
        <f>'[1]SHEET 1'!O137:O137</f>
        <v>-</v>
      </c>
      <c r="P137" s="24" t="str">
        <f>'[1]SHEET 1'!P137:P137</f>
        <v>STEL.6(THK 0.03")</v>
      </c>
      <c r="Q137" s="24" t="str">
        <f>'[1]SHEET 1'!Q137:Q137</f>
        <v>PS-2000-000 REV 00</v>
      </c>
      <c r="R137" s="24">
        <f>'[1]SHEET 1'!R137:R137</f>
        <v>1</v>
      </c>
      <c r="S137" s="24">
        <f>'[1]SHEET 1'!S137:S137</f>
        <v>1</v>
      </c>
      <c r="T137" s="24">
        <f>'[1]SHEET 1'!T137:T137</f>
        <v>24352</v>
      </c>
      <c r="U137" s="24">
        <f>'[1]SHEET 1'!U137:U137</f>
        <v>45744</v>
      </c>
      <c r="V137" s="24">
        <f>'[1]SHEET 1'!V137:V137</f>
        <v>0</v>
      </c>
      <c r="W137" s="24" t="str">
        <f>'[1]SHEET 1'!W137:W137</f>
        <v>COMPLETE</v>
      </c>
      <c r="X137" s="24">
        <f>'[1]SHEET 1'!X137:X137</f>
        <v>993.3</v>
      </c>
      <c r="Y137" s="24">
        <f>'[1]SHEET 1'!Y137:Y137</f>
        <v>0</v>
      </c>
      <c r="Z137" s="24" t="str">
        <f>'[1]SHEET 1'!Z137:Z137</f>
        <v>USD</v>
      </c>
      <c r="AA137" s="24">
        <f>'[1]SHEET 1'!AA137:AA137</f>
        <v>0</v>
      </c>
      <c r="AB137" s="27">
        <f>'[1]SHEET 1'!AB137:AB137</f>
        <v>45738</v>
      </c>
      <c r="AC137" s="24">
        <f>'[1]SHEET 1'!AC137:AC137</f>
        <v>0</v>
      </c>
      <c r="AD137" s="24">
        <f>'[1]SHEET 1'!AD137:AD137</f>
        <v>0</v>
      </c>
      <c r="AE137" s="24">
        <f>'[1]SHEET 1'!AE137:AE137</f>
        <v>0</v>
      </c>
      <c r="AF137" s="24">
        <f>'[1]SHEET 1'!AF137:AF137</f>
        <v>231.77499999999998</v>
      </c>
      <c r="AG137" s="24">
        <f>'[1]SHEET 1'!AG137:AG137</f>
        <v>177.79999999999998</v>
      </c>
      <c r="AH137" s="24">
        <f>'[1]SHEET 1'!AH137:AH137</f>
        <v>28.574999999999999</v>
      </c>
      <c r="BG137" s="6">
        <v>1</v>
      </c>
      <c r="BH137" s="18">
        <f t="shared" si="3"/>
        <v>993.3</v>
      </c>
      <c r="BI137" s="6">
        <v>2</v>
      </c>
      <c r="BJ137" s="6"/>
      <c r="BK137" s="6">
        <v>1</v>
      </c>
      <c r="BL137" s="6"/>
      <c r="BM137" s="24" t="s">
        <v>71</v>
      </c>
      <c r="BN137" s="24" t="s">
        <v>82</v>
      </c>
      <c r="BO137" s="29">
        <v>45737</v>
      </c>
      <c r="BP137" s="27" t="s">
        <v>85</v>
      </c>
      <c r="BQ137" s="29"/>
      <c r="BR137" s="29">
        <v>45726</v>
      </c>
    </row>
    <row r="138" spans="1:76" hidden="1" x14ac:dyDescent="0.25">
      <c r="A138" s="24">
        <f>'[1]SHEET 1'!A138:A138</f>
        <v>250921</v>
      </c>
      <c r="B138" s="24">
        <f>'[1]SHEET 1'!B138:B138</f>
        <v>4502276782</v>
      </c>
      <c r="C138" s="24">
        <f>'[1]SHEET 1'!C138:C138</f>
        <v>45681</v>
      </c>
      <c r="D138" s="24">
        <f>'[1]SHEET 1'!D138:D138</f>
        <v>45682</v>
      </c>
      <c r="E138" s="24">
        <f>'[1]SHEET 1'!E138:E138</f>
        <v>45772</v>
      </c>
      <c r="F138" s="24">
        <f>'[1]SHEET 1'!F138:F138</f>
        <v>45741</v>
      </c>
      <c r="G138" s="24">
        <f>'[1]SHEET 1'!G138:G138</f>
        <v>0</v>
      </c>
      <c r="H138" s="24" t="str">
        <f>'[1]SHEET 1'!H138:H138</f>
        <v>250921-30</v>
      </c>
      <c r="I138" s="24" t="str">
        <f>'[1]SHEET 1'!I138:I138</f>
        <v>SULZER PUMPS (CANADA) INC</v>
      </c>
      <c r="J138" s="24">
        <f>'[1]SHEET 1'!J138:J138</f>
        <v>30</v>
      </c>
      <c r="K138" s="24" t="str">
        <f>'[1]SHEET 1'!K138:K138</f>
        <v>STATIONARY RING;MACH</v>
      </c>
      <c r="L138" s="24" t="str">
        <f>'[1]SHEET 1'!L138:L138</f>
        <v>UNS S32760/F55;S&lt;=0.020%+STEL.6(THK 0.03")</v>
      </c>
      <c r="M138" s="24">
        <f>'[1]SHEET 1'!M138:M138</f>
        <v>204513453001</v>
      </c>
      <c r="N138" s="24" t="str">
        <f>'[1]SHEET 1'!N138:N138</f>
        <v>B-204513453-000</v>
      </c>
      <c r="O138" s="24" t="str">
        <f>'[1]SHEET 1'!O138:O138</f>
        <v>A</v>
      </c>
      <c r="P138" s="24" t="str">
        <f>'[1]SHEET 1'!P138:P138</f>
        <v>STEL.6(THK 0.03")</v>
      </c>
      <c r="Q138" s="24" t="str">
        <f>'[1]SHEET 1'!Q138:Q138</f>
        <v>PS-2000-000 REV 00</v>
      </c>
      <c r="R138" s="24">
        <f>'[1]SHEET 1'!R138:R138</f>
        <v>6</v>
      </c>
      <c r="S138" s="24">
        <f>'[1]SHEET 1'!S138:S138</f>
        <v>6</v>
      </c>
      <c r="T138" s="24">
        <f>'[1]SHEET 1'!T138:T138</f>
        <v>24338</v>
      </c>
      <c r="U138" s="24">
        <f>'[1]SHEET 1'!U138:U138</f>
        <v>45735</v>
      </c>
      <c r="V138" s="24">
        <f>'[1]SHEET 1'!V138:V138</f>
        <v>0</v>
      </c>
      <c r="W138" s="24" t="str">
        <f>'[1]SHEET 1'!W138:W138</f>
        <v>COMPLETE</v>
      </c>
      <c r="X138" s="24">
        <f>'[1]SHEET 1'!X138:X138</f>
        <v>607.20000000000005</v>
      </c>
      <c r="Y138" s="24">
        <f>'[1]SHEET 1'!Y138:Y138</f>
        <v>0</v>
      </c>
      <c r="Z138" s="24" t="str">
        <f>'[1]SHEET 1'!Z138:Z138</f>
        <v>USD</v>
      </c>
      <c r="AA138" s="24">
        <f>'[1]SHEET 1'!AA138:AA138</f>
        <v>0</v>
      </c>
      <c r="AB138" s="27">
        <f>'[1]SHEET 1'!AB138:AB138</f>
        <v>45738</v>
      </c>
      <c r="AC138" s="24">
        <f>'[1]SHEET 1'!AC138:AC138</f>
        <v>0</v>
      </c>
      <c r="AD138" s="24">
        <f>'[1]SHEET 1'!AD138:AD138</f>
        <v>0</v>
      </c>
      <c r="AE138" s="24">
        <f>'[1]SHEET 1'!AE138:AE138</f>
        <v>0</v>
      </c>
      <c r="AF138" s="24">
        <f>'[1]SHEET 1'!AF138:AF138</f>
        <v>212.72499999999999</v>
      </c>
      <c r="AG138" s="24">
        <f>'[1]SHEET 1'!AG138:AG138</f>
        <v>142.875</v>
      </c>
      <c r="AH138" s="24">
        <f>'[1]SHEET 1'!AH138:AH138</f>
        <v>20.6248</v>
      </c>
      <c r="BG138" s="6">
        <v>6</v>
      </c>
      <c r="BH138" s="18">
        <f t="shared" si="3"/>
        <v>3643.2000000000003</v>
      </c>
      <c r="BI138" s="6">
        <v>1</v>
      </c>
      <c r="BJ138" s="6"/>
      <c r="BK138" s="6">
        <v>6</v>
      </c>
      <c r="BL138" s="6"/>
      <c r="BM138" s="24" t="s">
        <v>71</v>
      </c>
      <c r="BN138" s="24" t="s">
        <v>82</v>
      </c>
      <c r="BO138" s="29">
        <v>45721</v>
      </c>
      <c r="BP138" s="29"/>
      <c r="BQ138" s="29"/>
      <c r="BR138" s="29"/>
    </row>
    <row r="139" spans="1:76" hidden="1" x14ac:dyDescent="0.25">
      <c r="A139" s="24">
        <f>'[1]SHEET 1'!A139:A139</f>
        <v>250921</v>
      </c>
      <c r="B139" s="24">
        <f>'[1]SHEET 1'!B139:B139</f>
        <v>4502276782</v>
      </c>
      <c r="C139" s="24">
        <f>'[1]SHEET 1'!C139:C139</f>
        <v>45681</v>
      </c>
      <c r="D139" s="24">
        <f>'[1]SHEET 1'!D139:D139</f>
        <v>45682</v>
      </c>
      <c r="E139" s="24">
        <f>'[1]SHEET 1'!E139:E139</f>
        <v>45772</v>
      </c>
      <c r="F139" s="24">
        <f>'[1]SHEET 1'!F139:F139</f>
        <v>45741</v>
      </c>
      <c r="G139" s="24">
        <f>'[1]SHEET 1'!G139:G139</f>
        <v>0</v>
      </c>
      <c r="H139" s="24" t="str">
        <f>'[1]SHEET 1'!H139:H139</f>
        <v>250921-40</v>
      </c>
      <c r="I139" s="24" t="str">
        <f>'[1]SHEET 1'!I139:I139</f>
        <v>SULZER PUMPS (CANADA) INC</v>
      </c>
      <c r="J139" s="24">
        <f>'[1]SHEET 1'!J139:J139</f>
        <v>40</v>
      </c>
      <c r="K139" s="24" t="str">
        <f>'[1]SHEET 1'!K139:K139</f>
        <v>THROTTLE BUSHING;CP;8X8X12.5</v>
      </c>
      <c r="L139" s="24" t="str">
        <f>'[1]SHEET 1'!L139:L139</f>
        <v>UNS S32760/F55;S&lt;=0.020%+STEL.6(THK 0.03")</v>
      </c>
      <c r="M139" s="24">
        <f>'[1]SHEET 1'!M139:M139</f>
        <v>204513457001</v>
      </c>
      <c r="N139" s="24" t="str">
        <f>'[1]SHEET 1'!N139:N139</f>
        <v>B-204513457-000</v>
      </c>
      <c r="O139" s="24" t="str">
        <f>'[1]SHEET 1'!O139:O139</f>
        <v>-</v>
      </c>
      <c r="P139" s="24" t="str">
        <f>'[1]SHEET 1'!P139:P139</f>
        <v>STEL.6(THK 0.03")</v>
      </c>
      <c r="Q139" s="24" t="str">
        <f>'[1]SHEET 1'!Q139:Q139</f>
        <v>PS-2000-000 REV 00</v>
      </c>
      <c r="R139" s="24">
        <f>'[1]SHEET 1'!R139:R139</f>
        <v>1</v>
      </c>
      <c r="S139" s="24">
        <f>'[1]SHEET 1'!S139:S139</f>
        <v>1</v>
      </c>
      <c r="T139" s="24">
        <f>'[1]SHEET 1'!T139:T139</f>
        <v>24338</v>
      </c>
      <c r="U139" s="24">
        <f>'[1]SHEET 1'!U139:U139</f>
        <v>45735</v>
      </c>
      <c r="V139" s="24">
        <f>'[1]SHEET 1'!V139:V139</f>
        <v>0</v>
      </c>
      <c r="W139" s="24" t="str">
        <f>'[1]SHEET 1'!W139:W139</f>
        <v>COMPLETE</v>
      </c>
      <c r="X139" s="24">
        <f>'[1]SHEET 1'!X139:X139</f>
        <v>1526.3</v>
      </c>
      <c r="Y139" s="24">
        <f>'[1]SHEET 1'!Y139:Y139</f>
        <v>0</v>
      </c>
      <c r="Z139" s="24" t="str">
        <f>'[1]SHEET 1'!Z139:Z139</f>
        <v>USD</v>
      </c>
      <c r="AA139" s="24">
        <f>'[1]SHEET 1'!AA139:AA139</f>
        <v>0</v>
      </c>
      <c r="AB139" s="27">
        <f>'[1]SHEET 1'!AB139:AB139</f>
        <v>45738</v>
      </c>
      <c r="AC139" s="24">
        <f>'[1]SHEET 1'!AC139:AC139</f>
        <v>0</v>
      </c>
      <c r="AD139" s="24">
        <f>'[1]SHEET 1'!AD139:AD139</f>
        <v>0</v>
      </c>
      <c r="AE139" s="24">
        <f>'[1]SHEET 1'!AE139:AE139</f>
        <v>0</v>
      </c>
      <c r="AF139" s="24">
        <f>'[1]SHEET 1'!AF139:AF139</f>
        <v>177.79999999999998</v>
      </c>
      <c r="AG139" s="24">
        <f>'[1]SHEET 1'!AG139:AG139</f>
        <v>127</v>
      </c>
      <c r="AH139" s="24">
        <f>'[1]SHEET 1'!AH139:AH139</f>
        <v>104.77499999999999</v>
      </c>
      <c r="BG139" s="6">
        <v>1</v>
      </c>
      <c r="BH139" s="18">
        <f t="shared" si="3"/>
        <v>1526.3</v>
      </c>
      <c r="BI139" s="6">
        <v>1</v>
      </c>
      <c r="BJ139" s="6"/>
      <c r="BK139" s="6">
        <v>1</v>
      </c>
      <c r="BL139" s="6"/>
      <c r="BM139" s="24" t="s">
        <v>71</v>
      </c>
      <c r="BN139" s="24" t="s">
        <v>82</v>
      </c>
      <c r="BO139" s="29">
        <v>45720</v>
      </c>
      <c r="BP139" s="29"/>
      <c r="BQ139" s="29"/>
      <c r="BR139" s="29"/>
    </row>
    <row r="140" spans="1:76" hidden="1" x14ac:dyDescent="0.25">
      <c r="A140" s="24">
        <f>'[1]SHEET 1'!A140:A140</f>
        <v>250921</v>
      </c>
      <c r="B140" s="24">
        <f>'[1]SHEET 1'!B140:B140</f>
        <v>4502276782</v>
      </c>
      <c r="C140" s="24">
        <f>'[1]SHEET 1'!C140:C140</f>
        <v>45681</v>
      </c>
      <c r="D140" s="24">
        <f>'[1]SHEET 1'!D140:D140</f>
        <v>45682</v>
      </c>
      <c r="E140" s="24">
        <f>'[1]SHEET 1'!E140:E140</f>
        <v>45772</v>
      </c>
      <c r="F140" s="24">
        <f>'[1]SHEET 1'!F140:F140</f>
        <v>45741</v>
      </c>
      <c r="G140" s="24">
        <f>'[1]SHEET 1'!G140:G140</f>
        <v>0</v>
      </c>
      <c r="H140" s="24" t="str">
        <f>'[1]SHEET 1'!H140:H140</f>
        <v>250921-50</v>
      </c>
      <c r="I140" s="24" t="str">
        <f>'[1]SHEET 1'!I140:I140</f>
        <v>SULZER PUMPS (CANADA) INC</v>
      </c>
      <c r="J140" s="24">
        <f>'[1]SHEET 1'!J140:J140</f>
        <v>50</v>
      </c>
      <c r="K140" s="24" t="str">
        <f>'[1]SHEET 1'!K140:K140</f>
        <v>THROTTLE SLEEVE</v>
      </c>
      <c r="L140" s="24" t="str">
        <f>'[1]SHEET 1'!L140:L140</f>
        <v>UNS S32760/F55;S&lt;=0.020%+STEL.6(THK 0.03")</v>
      </c>
      <c r="M140" s="24">
        <f>'[1]SHEET 1'!M140:M140</f>
        <v>204513459001</v>
      </c>
      <c r="N140" s="24" t="str">
        <f>'[1]SHEET 1'!N140:N140</f>
        <v>B-204513459-000</v>
      </c>
      <c r="O140" s="24" t="str">
        <f>'[1]SHEET 1'!O140:O140</f>
        <v>A</v>
      </c>
      <c r="P140" s="24" t="str">
        <f>'[1]SHEET 1'!P140:P140</f>
        <v>STEL.6(THK 0.03")</v>
      </c>
      <c r="Q140" s="24" t="str">
        <f>'[1]SHEET 1'!Q140:Q140</f>
        <v>PS-2000-000 REV 00</v>
      </c>
      <c r="R140" s="24">
        <f>'[1]SHEET 1'!R140:R140</f>
        <v>1</v>
      </c>
      <c r="S140" s="24">
        <f>'[1]SHEET 1'!S140:S140</f>
        <v>1</v>
      </c>
      <c r="T140" s="24">
        <f>'[1]SHEET 1'!T140:T140</f>
        <v>24338</v>
      </c>
      <c r="U140" s="24">
        <f>'[1]SHEET 1'!U140:U140</f>
        <v>45735</v>
      </c>
      <c r="V140" s="24">
        <f>'[1]SHEET 1'!V140:V140</f>
        <v>0</v>
      </c>
      <c r="W140" s="24" t="str">
        <f>'[1]SHEET 1'!W140:W140</f>
        <v>COMPLETE</v>
      </c>
      <c r="X140" s="24">
        <f>'[1]SHEET 1'!X140:X140</f>
        <v>1242.4000000000001</v>
      </c>
      <c r="Y140" s="24">
        <f>'[1]SHEET 1'!Y140:Y140</f>
        <v>0</v>
      </c>
      <c r="Z140" s="24" t="str">
        <f>'[1]SHEET 1'!Z140:Z140</f>
        <v>USD</v>
      </c>
      <c r="AA140" s="24">
        <f>'[1]SHEET 1'!AA140:AA140</f>
        <v>0</v>
      </c>
      <c r="AB140" s="27">
        <f>'[1]SHEET 1'!AB140:AB140</f>
        <v>45738</v>
      </c>
      <c r="AC140" s="24">
        <f>'[1]SHEET 1'!AC140:AC140</f>
        <v>0</v>
      </c>
      <c r="AD140" s="24">
        <f>'[1]SHEET 1'!AD140:AD140</f>
        <v>0</v>
      </c>
      <c r="AE140" s="24">
        <f>'[1]SHEET 1'!AE140:AE140</f>
        <v>0</v>
      </c>
      <c r="AF140" s="24">
        <f>'[1]SHEET 1'!AF140:AF140</f>
        <v>126.6698</v>
      </c>
      <c r="AG140" s="24">
        <f>'[1]SHEET 1'!AG140:AG140</f>
        <v>95.148399999999995</v>
      </c>
      <c r="AH140" s="24">
        <f>'[1]SHEET 1'!AH140:AH140</f>
        <v>114.3</v>
      </c>
      <c r="BG140" s="6">
        <v>1</v>
      </c>
      <c r="BH140" s="18">
        <f t="shared" si="3"/>
        <v>1242.4000000000001</v>
      </c>
      <c r="BI140" s="6">
        <v>1</v>
      </c>
      <c r="BJ140" s="6"/>
      <c r="BK140" s="6">
        <v>1</v>
      </c>
      <c r="BL140" s="6"/>
      <c r="BM140" s="24" t="s">
        <v>71</v>
      </c>
      <c r="BN140" s="24" t="s">
        <v>82</v>
      </c>
      <c r="BO140" s="29">
        <v>45727</v>
      </c>
      <c r="BP140" s="27" t="s">
        <v>85</v>
      </c>
      <c r="BQ140" s="29"/>
      <c r="BR140" s="29">
        <v>45715</v>
      </c>
    </row>
    <row r="141" spans="1:76" hidden="1" x14ac:dyDescent="0.25">
      <c r="A141" s="24">
        <f>'[1]SHEET 1'!A141:A141</f>
        <v>250925</v>
      </c>
      <c r="B141" s="24">
        <f>'[1]SHEET 1'!B141:B141</f>
        <v>4502277529</v>
      </c>
      <c r="C141" s="24">
        <f>'[1]SHEET 1'!C141:C141</f>
        <v>45684</v>
      </c>
      <c r="D141" s="24">
        <f>'[1]SHEET 1'!D141:D141</f>
        <v>45685</v>
      </c>
      <c r="E141" s="24">
        <f>'[1]SHEET 1'!E141:E141</f>
        <v>45804</v>
      </c>
      <c r="F141" s="24">
        <f>'[1]SHEET 1'!F141:F141</f>
        <v>45746</v>
      </c>
      <c r="G141" s="24">
        <f>'[1]SHEET 1'!G141:G141</f>
        <v>0</v>
      </c>
      <c r="H141" s="24" t="str">
        <f>'[1]SHEET 1'!H141:H141</f>
        <v>250925-10</v>
      </c>
      <c r="I141" s="24" t="str">
        <f>'[1]SHEET 1'!I141:I141</f>
        <v>Sulzer Pumps (UK) Ltd OEM</v>
      </c>
      <c r="J141" s="24">
        <f>'[1]SHEET 1'!J141:J141</f>
        <v>10</v>
      </c>
      <c r="K141" s="24" t="str">
        <f>'[1]SHEET 1'!K141:K141</f>
        <v>SPLIT RING;MACH;SubSea</v>
      </c>
      <c r="L141" s="24" t="str">
        <f>'[1]SHEET 1'!L141:L141</f>
        <v>ASTM A564 Gr 630 Cond H1150M/Cond H1150D</v>
      </c>
      <c r="M141" s="24">
        <f>'[1]SHEET 1'!M141:M141</f>
        <v>507271154001</v>
      </c>
      <c r="N141" s="24">
        <f>'[1]SHEET 1'!N141:N141</f>
        <v>507271154</v>
      </c>
      <c r="O141" s="24" t="str">
        <f>'[1]SHEET 1'!O141:O141</f>
        <v>-</v>
      </c>
      <c r="P141" s="24">
        <f>'[1]SHEET 1'!P141:P141</f>
        <v>0</v>
      </c>
      <c r="Q141" s="24" t="str">
        <f>'[1]SHEET 1'!Q141:Q141</f>
        <v>PS-2000 REV 00</v>
      </c>
      <c r="R141" s="24">
        <f>'[1]SHEET 1'!R141:R141</f>
        <v>3</v>
      </c>
      <c r="S141" s="24">
        <f>'[1]SHEET 1'!S141:S141</f>
        <v>3</v>
      </c>
      <c r="T141" s="24">
        <f>'[1]SHEET 1'!T141:T141</f>
        <v>24337</v>
      </c>
      <c r="U141" s="24">
        <f>'[1]SHEET 1'!U141:U141</f>
        <v>45735</v>
      </c>
      <c r="V141" s="24">
        <f>'[1]SHEET 1'!V141:V141</f>
        <v>0</v>
      </c>
      <c r="W141" s="24" t="str">
        <f>'[1]SHEET 1'!W141:W141</f>
        <v>COMPLETE</v>
      </c>
      <c r="X141" s="24">
        <f>'[1]SHEET 1'!X141:X141</f>
        <v>130</v>
      </c>
      <c r="Y141" s="24">
        <f>'[1]SHEET 1'!Y141:Y141</f>
        <v>0</v>
      </c>
      <c r="Z141" s="24" t="str">
        <f>'[1]SHEET 1'!Z141:Z141</f>
        <v>GBP</v>
      </c>
      <c r="AA141" s="24">
        <f>'[1]SHEET 1'!AA141:AA141</f>
        <v>0</v>
      </c>
      <c r="AB141" s="27">
        <f>'[1]SHEET 1'!AB141:AB141</f>
        <v>45743</v>
      </c>
      <c r="AC141" s="24">
        <f>'[1]SHEET 1'!AC141:AC141</f>
        <v>0</v>
      </c>
      <c r="AD141" s="24">
        <f>'[1]SHEET 1'!AD141:AD141</f>
        <v>0</v>
      </c>
      <c r="AE141" s="24">
        <f>'[1]SHEET 1'!AE141:AE141</f>
        <v>0</v>
      </c>
      <c r="AF141" s="24">
        <f>'[1]SHEET 1'!AF141:AF141</f>
        <v>127.5</v>
      </c>
      <c r="AG141" s="24">
        <f>'[1]SHEET 1'!AG141:AG141</f>
        <v>113</v>
      </c>
      <c r="AH141" s="24">
        <f>'[1]SHEET 1'!AH141:AH141</f>
        <v>16</v>
      </c>
      <c r="BG141" s="6">
        <v>3</v>
      </c>
      <c r="BH141" s="18">
        <f t="shared" si="3"/>
        <v>390</v>
      </c>
      <c r="BI141" s="6">
        <v>1</v>
      </c>
      <c r="BJ141" s="6"/>
      <c r="BK141" s="6">
        <v>3</v>
      </c>
      <c r="BL141" s="6"/>
      <c r="BM141" s="24" t="s">
        <v>71</v>
      </c>
      <c r="BN141" s="24" t="s">
        <v>82</v>
      </c>
      <c r="BO141" s="29">
        <v>45734</v>
      </c>
      <c r="BP141" s="27" t="s">
        <v>101</v>
      </c>
      <c r="BQ141" s="29"/>
      <c r="BR141" s="29">
        <v>45714</v>
      </c>
      <c r="BS141" s="33" t="s">
        <v>85</v>
      </c>
      <c r="BU141" s="30">
        <v>45726</v>
      </c>
      <c r="BV141" t="s">
        <v>93</v>
      </c>
      <c r="BX141" s="30">
        <v>45733</v>
      </c>
    </row>
    <row r="142" spans="1:76" hidden="1" x14ac:dyDescent="0.25">
      <c r="A142" s="24">
        <f>'[1]SHEET 1'!A142:A142</f>
        <v>250928</v>
      </c>
      <c r="B142" s="24">
        <f>'[1]SHEET 1'!B142:B142</f>
        <v>4502277845</v>
      </c>
      <c r="C142" s="24">
        <f>'[1]SHEET 1'!C142:C142</f>
        <v>45685</v>
      </c>
      <c r="D142" s="24">
        <f>'[1]SHEET 1'!D142:D142</f>
        <v>45685</v>
      </c>
      <c r="E142" s="24">
        <f>'[1]SHEET 1'!E142:E142</f>
        <v>45828</v>
      </c>
      <c r="F142" s="24">
        <f>'[1]SHEET 1'!F142:F142</f>
        <v>45746</v>
      </c>
      <c r="G142" s="24">
        <f>'[1]SHEET 1'!G142:G142</f>
        <v>0</v>
      </c>
      <c r="H142" s="24" t="str">
        <f>'[1]SHEET 1'!H142:H142</f>
        <v>250928-10</v>
      </c>
      <c r="I142" s="24" t="str">
        <f>'[1]SHEET 1'!I142:I142</f>
        <v>Sulzer Pumps (UK) Ltd OEM</v>
      </c>
      <c r="J142" s="24">
        <f>'[1]SHEET 1'!J142:J142</f>
        <v>10</v>
      </c>
      <c r="K142" s="24" t="str">
        <f>'[1]SHEET 1'!K142:K142</f>
        <v>CENTERING RING;MACH</v>
      </c>
      <c r="L142" s="24" t="str">
        <f>'[1]SHEET 1'!L142:L142</f>
        <v>ASTM A105/AISI Carbon Steel (2% Maximum)</v>
      </c>
      <c r="M142" s="24">
        <f>'[1]SHEET 1'!M142:M142</f>
        <v>204503194001</v>
      </c>
      <c r="N142" s="24" t="str">
        <f>'[1]SHEET 1'!N142:N142</f>
        <v>3-204503194</v>
      </c>
      <c r="O142" s="24" t="str">
        <f>'[1]SHEET 1'!O142:O142</f>
        <v>C</v>
      </c>
      <c r="P142" s="24">
        <f>'[1]SHEET 1'!P142:P142</f>
        <v>0</v>
      </c>
      <c r="Q142" s="24">
        <f>'[1]SHEET 1'!Q142:Q142</f>
        <v>0</v>
      </c>
      <c r="R142" s="24">
        <f>'[1]SHEET 1'!R142:R142</f>
        <v>3</v>
      </c>
      <c r="S142" s="24">
        <f>'[1]SHEET 1'!S142:S142</f>
        <v>3</v>
      </c>
      <c r="T142" s="24">
        <f>'[1]SHEET 1'!T142:T142</f>
        <v>24337</v>
      </c>
      <c r="U142" s="24">
        <f>'[1]SHEET 1'!U142:U142</f>
        <v>45735</v>
      </c>
      <c r="V142" s="24">
        <f>'[1]SHEET 1'!V142:V142</f>
        <v>0</v>
      </c>
      <c r="W142" s="24" t="str">
        <f>'[1]SHEET 1'!W142:W142</f>
        <v>COMPLETE</v>
      </c>
      <c r="X142" s="24">
        <f>'[1]SHEET 1'!X142:X142</f>
        <v>51.7</v>
      </c>
      <c r="Y142" s="24">
        <f>'[1]SHEET 1'!Y142:Y142</f>
        <v>0</v>
      </c>
      <c r="Z142" s="24" t="str">
        <f>'[1]SHEET 1'!Z142:Z142</f>
        <v>GBP</v>
      </c>
      <c r="AA142" s="24">
        <f>'[1]SHEET 1'!AA142:AA142</f>
        <v>0</v>
      </c>
      <c r="AB142" s="27">
        <f>'[1]SHEET 1'!AB142:AB142</f>
        <v>45743</v>
      </c>
      <c r="AC142" s="24">
        <f>'[1]SHEET 1'!AC142:AC142</f>
        <v>0</v>
      </c>
      <c r="AD142" s="24">
        <f>'[1]SHEET 1'!AD142:AD142</f>
        <v>0</v>
      </c>
      <c r="AE142" s="24">
        <f>'[1]SHEET 1'!AE142:AE142</f>
        <v>0</v>
      </c>
      <c r="AF142" s="24">
        <f>'[1]SHEET 1'!AF142:AF142</f>
        <v>69</v>
      </c>
      <c r="AG142" s="24">
        <f>'[1]SHEET 1'!AG142:AG142</f>
        <v>54</v>
      </c>
      <c r="AH142" s="24">
        <f>'[1]SHEET 1'!AH142:AH142</f>
        <v>8.25</v>
      </c>
      <c r="BG142" s="6">
        <v>3</v>
      </c>
      <c r="BH142" s="18">
        <f t="shared" si="3"/>
        <v>155.10000000000002</v>
      </c>
      <c r="BI142" s="6">
        <v>1</v>
      </c>
      <c r="BJ142" s="6"/>
      <c r="BK142" s="6">
        <v>3</v>
      </c>
      <c r="BL142" s="6"/>
      <c r="BM142" s="24" t="s">
        <v>71</v>
      </c>
      <c r="BN142" s="24" t="s">
        <v>82</v>
      </c>
      <c r="BO142" s="29">
        <v>45723</v>
      </c>
      <c r="BP142" s="27" t="s">
        <v>85</v>
      </c>
      <c r="BQ142" s="29"/>
      <c r="BR142" s="29"/>
    </row>
    <row r="143" spans="1:76" hidden="1" x14ac:dyDescent="0.25">
      <c r="A143" s="24">
        <f>'[1]SHEET 1'!A143:A143</f>
        <v>250937</v>
      </c>
      <c r="B143" s="24">
        <f>'[1]SHEET 1'!B143:B143</f>
        <v>4502278483</v>
      </c>
      <c r="C143" s="24">
        <f>'[1]SHEET 1'!C143:C143</f>
        <v>45686</v>
      </c>
      <c r="D143" s="24">
        <f>'[1]SHEET 1'!D143:D143</f>
        <v>45687</v>
      </c>
      <c r="E143" s="24">
        <f>'[1]SHEET 1'!E143:E143</f>
        <v>45730</v>
      </c>
      <c r="F143" s="24">
        <f>'[1]SHEET 1'!F143:F143</f>
        <v>45726</v>
      </c>
      <c r="G143" s="24">
        <f>'[1]SHEET 1'!G143:G143</f>
        <v>0</v>
      </c>
      <c r="H143" s="24" t="str">
        <f>'[1]SHEET 1'!H143:H143</f>
        <v>250937-10</v>
      </c>
      <c r="I143" s="24" t="str">
        <f>'[1]SHEET 1'!I143:I143</f>
        <v>Sulzer Pumpen (Deutschland) GmbH</v>
      </c>
      <c r="J143" s="24">
        <f>'[1]SHEET 1'!J143:J143</f>
        <v>10</v>
      </c>
      <c r="K143" s="24" t="str">
        <f>'[1]SHEET 1'!K143:K143</f>
        <v>SPLIT RING;MACH;BBT</v>
      </c>
      <c r="L143" s="24" t="str">
        <f>'[1]SHEET 1'!L143:L143</f>
        <v>ASTM A479 Type 316 Cond A NACE</v>
      </c>
      <c r="M143" s="24">
        <f>'[1]SHEET 1'!M143:M143</f>
        <v>204646647009</v>
      </c>
      <c r="N143" s="24" t="str">
        <f>'[1]SHEET 1'!N143:N143</f>
        <v>3-204646647</v>
      </c>
      <c r="O143" s="24" t="str">
        <f>'[1]SHEET 1'!O143:O143</f>
        <v>-</v>
      </c>
      <c r="P143" s="24">
        <f>'[1]SHEET 1'!P143:P143</f>
        <v>0</v>
      </c>
      <c r="Q143" s="24">
        <f>'[1]SHEET 1'!Q143:Q143</f>
        <v>0</v>
      </c>
      <c r="R143" s="24">
        <f>'[1]SHEET 1'!R143:R143</f>
        <v>1</v>
      </c>
      <c r="S143" s="24">
        <f>'[1]SHEET 1'!S143:S143</f>
        <v>1</v>
      </c>
      <c r="T143" s="24">
        <f>'[1]SHEET 1'!T143:T143</f>
        <v>24331</v>
      </c>
      <c r="U143" s="24">
        <f>'[1]SHEET 1'!U143:U143</f>
        <v>45730</v>
      </c>
      <c r="V143" s="24">
        <f>'[1]SHEET 1'!V143:V143</f>
        <v>0</v>
      </c>
      <c r="W143" s="24" t="str">
        <f>'[1]SHEET 1'!W143:W143</f>
        <v>COMPLETE</v>
      </c>
      <c r="X143" s="24">
        <f>'[1]SHEET 1'!X143:X143</f>
        <v>114.6</v>
      </c>
      <c r="Y143" s="24">
        <f>'[1]SHEET 1'!Y143:Y143</f>
        <v>0</v>
      </c>
      <c r="Z143" s="24" t="str">
        <f>'[1]SHEET 1'!Z143:Z143</f>
        <v>EURO</v>
      </c>
      <c r="AA143" s="24">
        <f>'[1]SHEET 1'!AA143:AA143</f>
        <v>0</v>
      </c>
      <c r="AB143" s="27">
        <f>'[1]SHEET 1'!AB143:AB143</f>
        <v>45723</v>
      </c>
      <c r="AC143" s="24">
        <f>'[1]SHEET 1'!AC143:AC143</f>
        <v>0</v>
      </c>
      <c r="AD143" s="24">
        <f>'[1]SHEET 1'!AD143:AD143</f>
        <v>0</v>
      </c>
      <c r="AE143" s="24">
        <f>'[1]SHEET 1'!AE143:AE143</f>
        <v>0</v>
      </c>
      <c r="AF143" s="24">
        <f>'[1]SHEET 1'!AF143:AF143</f>
        <v>103</v>
      </c>
      <c r="AG143" s="24">
        <f>'[1]SHEET 1'!AG143:AG143</f>
        <v>90</v>
      </c>
      <c r="AH143" s="24">
        <f>'[1]SHEET 1'!AH143:AH143</f>
        <v>12</v>
      </c>
      <c r="BG143" s="6">
        <v>1</v>
      </c>
      <c r="BH143" s="18">
        <f t="shared" si="3"/>
        <v>114.6</v>
      </c>
      <c r="BI143" s="6">
        <v>1</v>
      </c>
      <c r="BJ143" s="6"/>
      <c r="BK143" s="6">
        <v>1</v>
      </c>
      <c r="BL143" s="6"/>
      <c r="BM143" s="24" t="s">
        <v>71</v>
      </c>
      <c r="BN143" s="24" t="s">
        <v>82</v>
      </c>
      <c r="BO143" s="29">
        <v>45720</v>
      </c>
      <c r="BP143" s="27" t="s">
        <v>93</v>
      </c>
      <c r="BQ143" s="27"/>
      <c r="BR143" s="29">
        <v>45715</v>
      </c>
    </row>
    <row r="144" spans="1:76" hidden="1" x14ac:dyDescent="0.25">
      <c r="A144" s="24">
        <f>'[1]SHEET 1'!A144:A144</f>
        <v>250938</v>
      </c>
      <c r="B144" s="24">
        <f>'[1]SHEET 1'!B144:B144</f>
        <v>4502278708</v>
      </c>
      <c r="C144" s="24">
        <f>'[1]SHEET 1'!C144:C144</f>
        <v>45686</v>
      </c>
      <c r="D144" s="24">
        <f>'[1]SHEET 1'!D144:D144</f>
        <v>45688</v>
      </c>
      <c r="E144" s="24">
        <f>'[1]SHEET 1'!E144:E144</f>
        <v>45747</v>
      </c>
      <c r="F144" s="24">
        <f>'[1]SHEET 1'!F144:F144</f>
        <v>45741</v>
      </c>
      <c r="G144" s="24">
        <f>'[1]SHEET 1'!G144:G144</f>
        <v>0</v>
      </c>
      <c r="H144" s="24" t="str">
        <f>'[1]SHEET 1'!H144:H144</f>
        <v>250938-10</v>
      </c>
      <c r="I144" s="24" t="str">
        <f>'[1]SHEET 1'!I144:I144</f>
        <v>SULZER PUMPS MEXICO, SA de CV</v>
      </c>
      <c r="J144" s="24">
        <f>'[1]SHEET 1'!J144:J144</f>
        <v>10</v>
      </c>
      <c r="K144" s="24" t="str">
        <f>'[1]SHEET 1'!K144:K144</f>
        <v>BEARING SLEEVE;MACH</v>
      </c>
      <c r="L144" s="24" t="str">
        <f>'[1]SHEET 1'!L144:L144</f>
        <v>12 CR/ASTM A276 Type 410</v>
      </c>
      <c r="M144" s="24">
        <f>'[1]SHEET 1'!M144:M144</f>
        <v>204526083002</v>
      </c>
      <c r="N144" s="24" t="str">
        <f>'[1]SHEET 1'!N144:N144</f>
        <v>B-204526083-000</v>
      </c>
      <c r="O144" s="24" t="str">
        <f>'[1]SHEET 1'!O144:O144</f>
        <v>H</v>
      </c>
      <c r="P144" s="24">
        <f>'[1]SHEET 1'!P144:P144</f>
        <v>0</v>
      </c>
      <c r="Q144" s="24" t="str">
        <f>'[1]SHEET 1'!Q144:Q144</f>
        <v>QQP100570067-0010</v>
      </c>
      <c r="R144" s="24">
        <f>'[1]SHEET 1'!R144:R144</f>
        <v>1</v>
      </c>
      <c r="S144" s="24">
        <f>'[1]SHEET 1'!S144:S144</f>
        <v>1</v>
      </c>
      <c r="T144" s="24">
        <f>'[1]SHEET 1'!T144:T144</f>
        <v>24341</v>
      </c>
      <c r="U144" s="24">
        <f>'[1]SHEET 1'!U144:U144</f>
        <v>45741</v>
      </c>
      <c r="V144" s="24">
        <f>'[1]SHEET 1'!V144:V144</f>
        <v>0</v>
      </c>
      <c r="W144" s="24" t="str">
        <f>'[1]SHEET 1'!W144:W144</f>
        <v>COMPLETE</v>
      </c>
      <c r="X144" s="24">
        <f>'[1]SHEET 1'!X144:X144</f>
        <v>343.4</v>
      </c>
      <c r="Y144" s="24">
        <f>'[1]SHEET 1'!Y144:Y144</f>
        <v>0</v>
      </c>
      <c r="Z144" s="24" t="str">
        <f>'[1]SHEET 1'!Z144:Z144</f>
        <v>USD</v>
      </c>
      <c r="AA144" s="24">
        <f>'[1]SHEET 1'!AA144:AA144</f>
        <v>0</v>
      </c>
      <c r="AB144" s="27">
        <f>'[1]SHEET 1'!AB144:AB144</f>
        <v>45738</v>
      </c>
      <c r="AC144" s="24">
        <f>'[1]SHEET 1'!AC144:AC144</f>
        <v>0</v>
      </c>
      <c r="AD144" s="24">
        <f>'[1]SHEET 1'!AD144:AD144</f>
        <v>0</v>
      </c>
      <c r="AE144" s="24">
        <f>'[1]SHEET 1'!AE144:AE144</f>
        <v>0</v>
      </c>
      <c r="AF144" s="24">
        <f>'[1]SHEET 1'!AF144:AF144</f>
        <v>117.60199999999999</v>
      </c>
      <c r="AG144" s="24">
        <f>'[1]SHEET 1'!AG144:AG144</f>
        <v>70.6374</v>
      </c>
      <c r="AH144" s="24">
        <f>'[1]SHEET 1'!AH144:AH144</f>
        <v>125.476</v>
      </c>
      <c r="BG144" s="6">
        <v>1</v>
      </c>
      <c r="BH144" s="18">
        <f t="shared" si="3"/>
        <v>343.4</v>
      </c>
      <c r="BI144" s="6">
        <v>2</v>
      </c>
      <c r="BJ144" s="6"/>
      <c r="BK144" s="6">
        <v>1</v>
      </c>
      <c r="BL144" s="6"/>
      <c r="BM144" s="24" t="s">
        <v>71</v>
      </c>
      <c r="BN144" s="24" t="s">
        <v>82</v>
      </c>
      <c r="BO144" s="29">
        <v>45737</v>
      </c>
      <c r="BP144" s="27" t="s">
        <v>106</v>
      </c>
      <c r="BQ144" s="29"/>
      <c r="BR144" s="29">
        <v>45726</v>
      </c>
    </row>
    <row r="145" spans="1:76" hidden="1" x14ac:dyDescent="0.25">
      <c r="A145" s="24">
        <f>'[1]SHEET 1'!A145:A145</f>
        <v>250938</v>
      </c>
      <c r="B145" s="24">
        <f>'[1]SHEET 1'!B145:B145</f>
        <v>4502278708</v>
      </c>
      <c r="C145" s="24">
        <f>'[1]SHEET 1'!C145:C145</f>
        <v>45686</v>
      </c>
      <c r="D145" s="24">
        <f>'[1]SHEET 1'!D145:D145</f>
        <v>45688</v>
      </c>
      <c r="E145" s="24">
        <f>'[1]SHEET 1'!E145:E145</f>
        <v>45747</v>
      </c>
      <c r="F145" s="24">
        <f>'[1]SHEET 1'!F145:F145</f>
        <v>45741</v>
      </c>
      <c r="G145" s="24">
        <f>'[1]SHEET 1'!G145:G145</f>
        <v>0</v>
      </c>
      <c r="H145" s="24" t="str">
        <f>'[1]SHEET 1'!H145:H145</f>
        <v>250938-20</v>
      </c>
      <c r="I145" s="24" t="str">
        <f>'[1]SHEET 1'!I145:I145</f>
        <v>SULZER PUMPS MEXICO, SA de CV</v>
      </c>
      <c r="J145" s="24">
        <f>'[1]SHEET 1'!J145:J145</f>
        <v>20</v>
      </c>
      <c r="K145" s="24" t="str">
        <f>'[1]SHEET 1'!K145:K145</f>
        <v>BEARING SLEEVE;MACH</v>
      </c>
      <c r="L145" s="24" t="str">
        <f>'[1]SHEET 1'!L145:L145</f>
        <v>12 CR/ASTM A276 Type 410</v>
      </c>
      <c r="M145" s="24">
        <f>'[1]SHEET 1'!M145:M145</f>
        <v>204526083002</v>
      </c>
      <c r="N145" s="24" t="str">
        <f>'[1]SHEET 1'!N145:N145</f>
        <v>B-204526083-000</v>
      </c>
      <c r="O145" s="24" t="str">
        <f>'[1]SHEET 1'!O145:O145</f>
        <v>H</v>
      </c>
      <c r="P145" s="24">
        <f>'[1]SHEET 1'!P145:P145</f>
        <v>0</v>
      </c>
      <c r="Q145" s="24" t="str">
        <f>'[1]SHEET 1'!Q145:Q145</f>
        <v>QQP100570067-0013</v>
      </c>
      <c r="R145" s="24">
        <f>'[1]SHEET 1'!R145:R145</f>
        <v>1</v>
      </c>
      <c r="S145" s="24">
        <f>'[1]SHEET 1'!S145:S145</f>
        <v>1</v>
      </c>
      <c r="T145" s="24">
        <f>'[1]SHEET 1'!T145:T145</f>
        <v>24341</v>
      </c>
      <c r="U145" s="24">
        <f>'[1]SHEET 1'!U145:U145</f>
        <v>45741</v>
      </c>
      <c r="V145" s="24">
        <f>'[1]SHEET 1'!V145:V145</f>
        <v>0</v>
      </c>
      <c r="W145" s="24" t="str">
        <f>'[1]SHEET 1'!W145:W145</f>
        <v>COMPLETE</v>
      </c>
      <c r="X145" s="24">
        <f>'[1]SHEET 1'!X145:X145</f>
        <v>343.4</v>
      </c>
      <c r="Y145" s="24">
        <f>'[1]SHEET 1'!Y145:Y145</f>
        <v>0</v>
      </c>
      <c r="Z145" s="24" t="str">
        <f>'[1]SHEET 1'!Z145:Z145</f>
        <v>USD</v>
      </c>
      <c r="AA145" s="24">
        <f>'[1]SHEET 1'!AA145:AA145</f>
        <v>0</v>
      </c>
      <c r="AB145" s="27">
        <f>'[1]SHEET 1'!AB145:AB145</f>
        <v>45738</v>
      </c>
      <c r="AC145" s="24">
        <f>'[1]SHEET 1'!AC145:AC145</f>
        <v>0</v>
      </c>
      <c r="AD145" s="24">
        <f>'[1]SHEET 1'!AD145:AD145</f>
        <v>0</v>
      </c>
      <c r="AE145" s="24">
        <f>'[1]SHEET 1'!AE145:AE145</f>
        <v>0</v>
      </c>
      <c r="AF145" s="24">
        <f>'[1]SHEET 1'!AF145:AF145</f>
        <v>117.60199999999999</v>
      </c>
      <c r="AG145" s="24">
        <f>'[1]SHEET 1'!AG145:AG145</f>
        <v>70.6374</v>
      </c>
      <c r="AH145" s="24">
        <f>'[1]SHEET 1'!AH145:AH145</f>
        <v>125.476</v>
      </c>
      <c r="BG145" s="6">
        <v>1</v>
      </c>
      <c r="BH145" s="18">
        <f t="shared" si="3"/>
        <v>343.4</v>
      </c>
      <c r="BI145" s="6">
        <v>2</v>
      </c>
      <c r="BJ145" s="6"/>
      <c r="BK145" s="6">
        <v>1</v>
      </c>
      <c r="BL145" s="6"/>
      <c r="BM145" s="24" t="s">
        <v>71</v>
      </c>
      <c r="BN145" s="24" t="s">
        <v>82</v>
      </c>
      <c r="BO145" s="29">
        <v>45737</v>
      </c>
      <c r="BP145" s="27" t="s">
        <v>106</v>
      </c>
      <c r="BQ145" s="29"/>
      <c r="BR145" s="29">
        <v>45726</v>
      </c>
    </row>
    <row r="146" spans="1:76" hidden="1" x14ac:dyDescent="0.25">
      <c r="A146" s="24">
        <f>'[1]SHEET 1'!A146:A146</f>
        <v>250939</v>
      </c>
      <c r="B146" s="24">
        <f>'[1]SHEET 1'!B146:B146</f>
        <v>4502279120</v>
      </c>
      <c r="C146" s="24">
        <f>'[1]SHEET 1'!C146:C146</f>
        <v>45687</v>
      </c>
      <c r="D146" s="24">
        <f>'[1]SHEET 1'!D146:D146</f>
        <v>45688</v>
      </c>
      <c r="E146" s="24">
        <f>'[1]SHEET 1'!E146:E146</f>
        <v>45758</v>
      </c>
      <c r="F146" s="24">
        <f>'[1]SHEET 1'!F146:F146</f>
        <v>45741</v>
      </c>
      <c r="G146" s="24">
        <f>'[1]SHEET 1'!G146:G146</f>
        <v>0</v>
      </c>
      <c r="H146" s="24" t="str">
        <f>'[1]SHEET 1'!H146:H146</f>
        <v>250939-10</v>
      </c>
      <c r="I146" s="24" t="str">
        <f>'[1]SHEET 1'!I146:I146</f>
        <v>SULZER PUMPS (CANADA) INC</v>
      </c>
      <c r="J146" s="24">
        <f>'[1]SHEET 1'!J146:J146</f>
        <v>10</v>
      </c>
      <c r="K146" s="24" t="str">
        <f>'[1]SHEET 1'!K146:K146</f>
        <v>SLV,CENTER</v>
      </c>
      <c r="L146" s="24" t="str">
        <f>'[1]SHEET 1'!L146:L146</f>
        <v>AISI Gr 410; max 0.25% Ni+COL.6</v>
      </c>
      <c r="M146" s="24">
        <f>'[1]SHEET 1'!M146:M146</f>
        <v>2233343</v>
      </c>
      <c r="N146" s="24" t="str">
        <f>'[1]SHEET 1'!N146:N146</f>
        <v>B45292-000</v>
      </c>
      <c r="O146" s="24" t="str">
        <f>'[1]SHEET 1'!O146:O146</f>
        <v>A</v>
      </c>
      <c r="P146" s="24" t="str">
        <f>'[1]SHEET 1'!P146:P146</f>
        <v>COL.6</v>
      </c>
      <c r="Q146" s="24">
        <f>'[1]SHEET 1'!Q146:Q146</f>
        <v>0</v>
      </c>
      <c r="R146" s="24">
        <f>'[1]SHEET 1'!R146:R146</f>
        <v>1</v>
      </c>
      <c r="S146" s="24">
        <f>'[1]SHEET 1'!S146:S146</f>
        <v>1</v>
      </c>
      <c r="T146" s="24">
        <f>'[1]SHEET 1'!T146:T146</f>
        <v>24352</v>
      </c>
      <c r="U146" s="24">
        <f>'[1]SHEET 1'!U146:U146</f>
        <v>45744</v>
      </c>
      <c r="V146" s="24">
        <f>'[1]SHEET 1'!V146:V146</f>
        <v>0</v>
      </c>
      <c r="W146" s="24" t="str">
        <f>'[1]SHEET 1'!W146:W146</f>
        <v>COMPLETE</v>
      </c>
      <c r="X146" s="24">
        <f>'[1]SHEET 1'!X146:X146</f>
        <v>2378.1999999999998</v>
      </c>
      <c r="Y146" s="24">
        <f>'[1]SHEET 1'!Y146:Y146</f>
        <v>0</v>
      </c>
      <c r="Z146" s="24" t="str">
        <f>'[1]SHEET 1'!Z146:Z146</f>
        <v>USD</v>
      </c>
      <c r="AA146" s="24">
        <f>'[1]SHEET 1'!AA146:AA146</f>
        <v>0</v>
      </c>
      <c r="AB146" s="27">
        <f>'[1]SHEET 1'!AB146:AB146</f>
        <v>45738</v>
      </c>
      <c r="AC146" s="24">
        <f>'[1]SHEET 1'!AC146:AC146</f>
        <v>0</v>
      </c>
      <c r="AD146" s="24">
        <f>'[1]SHEET 1'!AD146:AD146</f>
        <v>0</v>
      </c>
      <c r="AE146" s="24">
        <f>'[1]SHEET 1'!AE146:AE146</f>
        <v>0</v>
      </c>
      <c r="AF146" s="24">
        <f>'[1]SHEET 1'!AF146:AF146</f>
        <v>177.41900000000001</v>
      </c>
      <c r="AG146" s="24">
        <f>'[1]SHEET 1'!AG146:AG146</f>
        <v>121.0437</v>
      </c>
      <c r="AH146" s="24">
        <f>'[1]SHEET 1'!AH146:AH146</f>
        <v>162.05199999999999</v>
      </c>
      <c r="BG146" s="6">
        <v>1</v>
      </c>
      <c r="BH146" s="18">
        <f t="shared" si="3"/>
        <v>2378.1999999999998</v>
      </c>
      <c r="BI146" s="6">
        <v>2</v>
      </c>
      <c r="BJ146" s="6"/>
      <c r="BK146" s="6">
        <v>1</v>
      </c>
      <c r="BL146" s="6"/>
      <c r="BM146" s="24" t="s">
        <v>71</v>
      </c>
      <c r="BN146" s="24" t="s">
        <v>82</v>
      </c>
      <c r="BO146" s="29">
        <v>45747</v>
      </c>
      <c r="BP146" s="27" t="s">
        <v>106</v>
      </c>
      <c r="BQ146" s="29"/>
      <c r="BR146" s="29">
        <v>45722</v>
      </c>
    </row>
    <row r="147" spans="1:76" hidden="1" x14ac:dyDescent="0.25">
      <c r="A147" s="24">
        <f>'[1]SHEET 1'!A147:A147</f>
        <v>250939</v>
      </c>
      <c r="B147" s="24">
        <f>'[1]SHEET 1'!B147:B147</f>
        <v>4502279120</v>
      </c>
      <c r="C147" s="24">
        <f>'[1]SHEET 1'!C147:C147</f>
        <v>45687</v>
      </c>
      <c r="D147" s="24">
        <f>'[1]SHEET 1'!D147:D147</f>
        <v>45688</v>
      </c>
      <c r="E147" s="24">
        <f>'[1]SHEET 1'!E147:E147</f>
        <v>45758</v>
      </c>
      <c r="F147" s="24">
        <f>'[1]SHEET 1'!F147:F147</f>
        <v>45741</v>
      </c>
      <c r="G147" s="24">
        <f>'[1]SHEET 1'!G147:G147</f>
        <v>0</v>
      </c>
      <c r="H147" s="24" t="str">
        <f>'[1]SHEET 1'!H147:H147</f>
        <v>250939-20</v>
      </c>
      <c r="I147" s="24" t="str">
        <f>'[1]SHEET 1'!I147:I147</f>
        <v>SULZER PUMPS (CANADA) INC</v>
      </c>
      <c r="J147" s="24">
        <f>'[1]SHEET 1'!J147:J147</f>
        <v>20</v>
      </c>
      <c r="K147" s="24" t="str">
        <f>'[1]SHEET 1'!K147:K147</f>
        <v>SLV,THROTTLE</v>
      </c>
      <c r="L147" s="24" t="str">
        <f>'[1]SHEET 1'!L147:L147</f>
        <v>AISI Gr 410; max 0.25% Ni+COL.6</v>
      </c>
      <c r="M147" s="24">
        <f>'[1]SHEET 1'!M147:M147</f>
        <v>2233344</v>
      </c>
      <c r="N147" s="24" t="str">
        <f>'[1]SHEET 1'!N147:N147</f>
        <v>A64782-000</v>
      </c>
      <c r="O147" s="24" t="str">
        <f>'[1]SHEET 1'!O147:O147</f>
        <v>A</v>
      </c>
      <c r="P147" s="24" t="str">
        <f>'[1]SHEET 1'!P147:P147</f>
        <v>COL.6</v>
      </c>
      <c r="Q147" s="24">
        <f>'[1]SHEET 1'!Q147:Q147</f>
        <v>0</v>
      </c>
      <c r="R147" s="24">
        <f>'[1]SHEET 1'!R147:R147</f>
        <v>1</v>
      </c>
      <c r="S147" s="24">
        <f>'[1]SHEET 1'!S147:S147</f>
        <v>1</v>
      </c>
      <c r="T147" s="24">
        <f>'[1]SHEET 1'!T147:T147</f>
        <v>24352</v>
      </c>
      <c r="U147" s="24">
        <f>'[1]SHEET 1'!U147:U147</f>
        <v>45744</v>
      </c>
      <c r="V147" s="24">
        <f>'[1]SHEET 1'!V147:V147</f>
        <v>0</v>
      </c>
      <c r="W147" s="24" t="str">
        <f>'[1]SHEET 1'!W147:W147</f>
        <v>COMPLETE</v>
      </c>
      <c r="X147" s="24">
        <f>'[1]SHEET 1'!X147:X147</f>
        <v>2274.6999999999998</v>
      </c>
      <c r="Y147" s="24">
        <f>'[1]SHEET 1'!Y147:Y147</f>
        <v>0</v>
      </c>
      <c r="Z147" s="24" t="str">
        <f>'[1]SHEET 1'!Z147:Z147</f>
        <v>USD</v>
      </c>
      <c r="AA147" s="24">
        <f>'[1]SHEET 1'!AA147:AA147</f>
        <v>0</v>
      </c>
      <c r="AB147" s="27">
        <f>'[1]SHEET 1'!AB147:AB147</f>
        <v>45738</v>
      </c>
      <c r="AC147" s="24">
        <f>'[1]SHEET 1'!AC147:AC147</f>
        <v>0</v>
      </c>
      <c r="AD147" s="24">
        <f>'[1]SHEET 1'!AD147:AD147</f>
        <v>0</v>
      </c>
      <c r="AE147" s="24">
        <f>'[1]SHEET 1'!AE147:AE147</f>
        <v>0</v>
      </c>
      <c r="AF147" s="24">
        <f>'[1]SHEET 1'!AF147:AF147</f>
        <v>158.369</v>
      </c>
      <c r="AG147" s="24">
        <f>'[1]SHEET 1'!AG147:AG147</f>
        <v>114.3</v>
      </c>
      <c r="AH147" s="24">
        <f>'[1]SHEET 1'!AH147:AH147</f>
        <v>180.84799999999998</v>
      </c>
      <c r="BG147" s="6">
        <v>1</v>
      </c>
      <c r="BH147" s="18">
        <f t="shared" si="3"/>
        <v>2274.6999999999998</v>
      </c>
      <c r="BI147" s="6">
        <v>2</v>
      </c>
      <c r="BJ147" s="6"/>
      <c r="BK147" s="6">
        <v>1</v>
      </c>
      <c r="BL147" s="6"/>
      <c r="BM147" s="24" t="s">
        <v>71</v>
      </c>
      <c r="BN147" s="24" t="s">
        <v>82</v>
      </c>
      <c r="BO147" s="29">
        <v>45745</v>
      </c>
      <c r="BP147" s="27" t="s">
        <v>106</v>
      </c>
      <c r="BQ147" s="29"/>
      <c r="BR147" s="29">
        <v>45722</v>
      </c>
    </row>
    <row r="148" spans="1:76" hidden="1" x14ac:dyDescent="0.25">
      <c r="A148" s="24">
        <f>'[1]SHEET 1'!A148:A148</f>
        <v>250939</v>
      </c>
      <c r="B148" s="24">
        <f>'[1]SHEET 1'!B148:B148</f>
        <v>4502279120</v>
      </c>
      <c r="C148" s="24">
        <f>'[1]SHEET 1'!C148:C148</f>
        <v>45687</v>
      </c>
      <c r="D148" s="24">
        <f>'[1]SHEET 1'!D148:D148</f>
        <v>45688</v>
      </c>
      <c r="E148" s="24">
        <f>'[1]SHEET 1'!E148:E148</f>
        <v>45758</v>
      </c>
      <c r="F148" s="24">
        <f>'[1]SHEET 1'!F148:F148</f>
        <v>45741</v>
      </c>
      <c r="G148" s="24">
        <f>'[1]SHEET 1'!G148:G148</f>
        <v>0</v>
      </c>
      <c r="H148" s="24" t="str">
        <f>'[1]SHEET 1'!H148:H148</f>
        <v>250939-30</v>
      </c>
      <c r="I148" s="24" t="str">
        <f>'[1]SHEET 1'!I148:I148</f>
        <v>SULZER PUMPS (CANADA) INC</v>
      </c>
      <c r="J148" s="24">
        <f>'[1]SHEET 1'!J148:J148</f>
        <v>30</v>
      </c>
      <c r="K148" s="24" t="str">
        <f>'[1]SHEET 1'!K148:K148</f>
        <v>BSHG,THROTTLE</v>
      </c>
      <c r="L148" s="24" t="str">
        <f>'[1]SHEET 1'!L148:L148</f>
        <v>AISI Gr 410; max 0.25% Ni+COL.5</v>
      </c>
      <c r="M148" s="24">
        <f>'[1]SHEET 1'!M148:M148</f>
        <v>2233342</v>
      </c>
      <c r="N148" s="24" t="str">
        <f>'[1]SHEET 1'!N148:N148</f>
        <v>B45302-000</v>
      </c>
      <c r="O148" s="24" t="str">
        <f>'[1]SHEET 1'!O148:O148</f>
        <v>B</v>
      </c>
      <c r="P148" s="24" t="str">
        <f>'[1]SHEET 1'!P148:P148</f>
        <v>COL.5</v>
      </c>
      <c r="Q148" s="24">
        <f>'[1]SHEET 1'!Q148:Q148</f>
        <v>0</v>
      </c>
      <c r="R148" s="24">
        <f>'[1]SHEET 1'!R148:R148</f>
        <v>1</v>
      </c>
      <c r="S148" s="24">
        <f>'[1]SHEET 1'!S148:S148</f>
        <v>1</v>
      </c>
      <c r="T148" s="24">
        <f>'[1]SHEET 1'!T148:T148</f>
        <v>25035</v>
      </c>
      <c r="U148" s="24">
        <f>'[1]SHEET 1'!U148:U148</f>
        <v>45791</v>
      </c>
      <c r="V148" s="24">
        <f>'[1]SHEET 1'!V148:V148</f>
        <v>0</v>
      </c>
      <c r="W148" s="24" t="str">
        <f>'[1]SHEET 1'!W148:W148</f>
        <v>COMPLETE</v>
      </c>
      <c r="X148" s="24">
        <f>'[1]SHEET 1'!X148:X148</f>
        <v>2619</v>
      </c>
      <c r="Y148" s="24">
        <f>'[1]SHEET 1'!Y148:Y148</f>
        <v>0</v>
      </c>
      <c r="Z148" s="24" t="str">
        <f>'[1]SHEET 1'!Z148:Z148</f>
        <v>USD</v>
      </c>
      <c r="AA148" s="24">
        <f>'[1]SHEET 1'!AA148:AA148</f>
        <v>0</v>
      </c>
      <c r="AB148" s="27">
        <f>'[1]SHEET 1'!AB148:AB148</f>
        <v>45738</v>
      </c>
      <c r="AC148" s="24">
        <f>'[1]SHEET 1'!AC148:AC148</f>
        <v>0</v>
      </c>
      <c r="AD148" s="24">
        <f>'[1]SHEET 1'!AD148:AD148</f>
        <v>0</v>
      </c>
      <c r="AE148" s="24">
        <f>'[1]SHEET 1'!AE148:AE148</f>
        <v>0</v>
      </c>
      <c r="AF148" s="24">
        <f>'[1]SHEET 1'!AF148:AF148</f>
        <v>217.42400000000001</v>
      </c>
      <c r="AG148" s="24">
        <f>'[1]SHEET 1'!AG148:AG148</f>
        <v>158.75</v>
      </c>
      <c r="AH148" s="24">
        <f>'[1]SHEET 1'!AH148:AH148</f>
        <v>165.1</v>
      </c>
      <c r="BG148" s="40">
        <v>1</v>
      </c>
      <c r="BH148" s="39">
        <f t="shared" si="3"/>
        <v>2619</v>
      </c>
      <c r="BI148" s="40">
        <v>1</v>
      </c>
      <c r="BJ148" s="6"/>
      <c r="BK148" s="40">
        <v>1</v>
      </c>
      <c r="BL148" s="40"/>
      <c r="BM148" s="42" t="s">
        <v>71</v>
      </c>
      <c r="BN148" s="24" t="s">
        <v>82</v>
      </c>
      <c r="BO148" s="29">
        <v>45787</v>
      </c>
      <c r="BP148" s="27" t="s">
        <v>113</v>
      </c>
      <c r="BQ148" s="29">
        <v>45768</v>
      </c>
      <c r="BR148" s="29"/>
      <c r="BS148" s="33"/>
      <c r="BU148" s="30"/>
    </row>
    <row r="149" spans="1:76" hidden="1" x14ac:dyDescent="0.25">
      <c r="A149" s="24">
        <f>'[1]SHEET 1'!A149:A149</f>
        <v>250939</v>
      </c>
      <c r="B149" s="24">
        <f>'[1]SHEET 1'!B149:B149</f>
        <v>4502279120</v>
      </c>
      <c r="C149" s="24">
        <f>'[1]SHEET 1'!C149:C149</f>
        <v>45687</v>
      </c>
      <c r="D149" s="24">
        <f>'[1]SHEET 1'!D149:D149</f>
        <v>45688</v>
      </c>
      <c r="E149" s="24">
        <f>'[1]SHEET 1'!E149:E149</f>
        <v>45758</v>
      </c>
      <c r="F149" s="24">
        <f>'[1]SHEET 1'!F149:F149</f>
        <v>45741</v>
      </c>
      <c r="G149" s="24">
        <f>'[1]SHEET 1'!G149:G149</f>
        <v>0</v>
      </c>
      <c r="H149" s="24" t="str">
        <f>'[1]SHEET 1'!H149:H149</f>
        <v>250939-40</v>
      </c>
      <c r="I149" s="24" t="str">
        <f>'[1]SHEET 1'!I149:I149</f>
        <v>SULZER PUMPS (CANADA) INC</v>
      </c>
      <c r="J149" s="24">
        <f>'[1]SHEET 1'!J149:J149</f>
        <v>40</v>
      </c>
      <c r="K149" s="24" t="str">
        <f>'[1]SHEET 1'!K149:K149</f>
        <v>STGPC,CTR SPLIT</v>
      </c>
      <c r="L149" s="24" t="str">
        <f>'[1]SHEET 1'!L149:L149</f>
        <v>AISI Gr 410; max 0.25% Ni+COL.5</v>
      </c>
      <c r="M149" s="24">
        <f>'[1]SHEET 1'!M149:M149</f>
        <v>2233341</v>
      </c>
      <c r="N149" s="24" t="str">
        <f>'[1]SHEET 1'!N149:N149</f>
        <v>D26561-000</v>
      </c>
      <c r="O149" s="24" t="str">
        <f>'[1]SHEET 1'!O149:O149</f>
        <v>A</v>
      </c>
      <c r="P149" s="24" t="str">
        <f>'[1]SHEET 1'!P149:P149</f>
        <v>COL.5</v>
      </c>
      <c r="Q149" s="24">
        <f>'[1]SHEET 1'!Q149:Q149</f>
        <v>0</v>
      </c>
      <c r="R149" s="24">
        <f>'[1]SHEET 1'!R149:R149</f>
        <v>1</v>
      </c>
      <c r="S149" s="24">
        <f>'[1]SHEET 1'!S149:S149</f>
        <v>1</v>
      </c>
      <c r="T149" s="24">
        <f>'[1]SHEET 1'!T149:T149</f>
        <v>25021</v>
      </c>
      <c r="U149" s="24">
        <f>'[1]SHEET 1'!U149:U149</f>
        <v>45775</v>
      </c>
      <c r="V149" s="24">
        <f>'[1]SHEET 1'!V149:V149</f>
        <v>0</v>
      </c>
      <c r="W149" s="24" t="str">
        <f>'[1]SHEET 1'!W149:W149</f>
        <v>COMPLETE</v>
      </c>
      <c r="X149" s="24">
        <f>'[1]SHEET 1'!X149:X149</f>
        <v>3797.3</v>
      </c>
      <c r="Y149" s="24">
        <f>'[1]SHEET 1'!Y149:Y149</f>
        <v>0</v>
      </c>
      <c r="Z149" s="24" t="str">
        <f>'[1]SHEET 1'!Z149:Z149</f>
        <v>USD</v>
      </c>
      <c r="AA149" s="24">
        <f>'[1]SHEET 1'!AA149:AA149</f>
        <v>0</v>
      </c>
      <c r="AB149" s="27">
        <f>'[1]SHEET 1'!AB149:AB149</f>
        <v>45738</v>
      </c>
      <c r="AC149" s="24">
        <f>'[1]SHEET 1'!AC149:AC149</f>
        <v>0</v>
      </c>
      <c r="AD149" s="24">
        <f>'[1]SHEET 1'!AD149:AD149</f>
        <v>0</v>
      </c>
      <c r="AE149" s="24">
        <f>'[1]SHEET 1'!AE149:AE149</f>
        <v>0</v>
      </c>
      <c r="AF149" s="24">
        <f>'[1]SHEET 1'!AF149:AF149</f>
        <v>260.34999999999997</v>
      </c>
      <c r="AG149" s="24">
        <f>'[1]SHEET 1'!AG149:AG149</f>
        <v>177.79999999999998</v>
      </c>
      <c r="AH149" s="24">
        <f>'[1]SHEET 1'!AH149:AH149</f>
        <v>162.05199999999999</v>
      </c>
      <c r="BG149" s="6">
        <v>1</v>
      </c>
      <c r="BH149" s="18">
        <f t="shared" si="3"/>
        <v>3797.3</v>
      </c>
      <c r="BI149" s="6">
        <v>2</v>
      </c>
      <c r="BJ149" s="6"/>
      <c r="BK149" s="6">
        <v>1</v>
      </c>
      <c r="BL149" s="6"/>
      <c r="BM149" s="24" t="s">
        <v>71</v>
      </c>
      <c r="BN149" s="24" t="s">
        <v>86</v>
      </c>
      <c r="BO149" s="29">
        <v>45780</v>
      </c>
      <c r="BP149" s="27" t="s">
        <v>106</v>
      </c>
      <c r="BQ149" s="29"/>
      <c r="BR149" s="29">
        <v>45726</v>
      </c>
      <c r="BS149" s="33" t="s">
        <v>85</v>
      </c>
      <c r="BU149" s="30">
        <v>45733</v>
      </c>
      <c r="BV149" t="s">
        <v>93</v>
      </c>
      <c r="BX149" s="30">
        <v>45768</v>
      </c>
    </row>
    <row r="150" spans="1:76" hidden="1" x14ac:dyDescent="0.25">
      <c r="A150" s="24">
        <f>'[1]SHEET 1'!A150:A150</f>
        <v>250939</v>
      </c>
      <c r="B150" s="24">
        <f>'[1]SHEET 1'!B150:B150</f>
        <v>4502279120</v>
      </c>
      <c r="C150" s="24">
        <f>'[1]SHEET 1'!C150:C150</f>
        <v>45687</v>
      </c>
      <c r="D150" s="24">
        <f>'[1]SHEET 1'!D150:D150</f>
        <v>45688</v>
      </c>
      <c r="E150" s="24">
        <f>'[1]SHEET 1'!E150:E150</f>
        <v>45758</v>
      </c>
      <c r="F150" s="24">
        <f>'[1]SHEET 1'!F150:F150</f>
        <v>45741</v>
      </c>
      <c r="G150" s="24">
        <f>'[1]SHEET 1'!G150:G150</f>
        <v>0</v>
      </c>
      <c r="H150" s="24" t="str">
        <f>'[1]SHEET 1'!H150:H150</f>
        <v>250939-40A</v>
      </c>
      <c r="I150" s="24" t="str">
        <f>'[1]SHEET 1'!I150:I150</f>
        <v>SULZER PUMPS (CANADA) INC</v>
      </c>
      <c r="J150" s="24" t="str">
        <f>'[1]SHEET 1'!J150:J150</f>
        <v>40A</v>
      </c>
      <c r="K150" s="24" t="str">
        <f>'[1]SHEET 1'!K150:K150</f>
        <v>5/16" -18 UNC SOC HD CAPSCREW X 1.25 LG</v>
      </c>
      <c r="L150" s="24" t="str">
        <f>'[1]SHEET 1'!L150:L150</f>
        <v>-</v>
      </c>
      <c r="M150" s="24" t="str">
        <f>'[1]SHEET 1'!M150:M150</f>
        <v>2233341-CAPSCREW</v>
      </c>
      <c r="N150" s="24" t="str">
        <f>'[1]SHEET 1'!N150:N150</f>
        <v>-</v>
      </c>
      <c r="O150" s="24" t="str">
        <f>'[1]SHEET 1'!O150:O150</f>
        <v>-</v>
      </c>
      <c r="P150" s="24">
        <f>'[1]SHEET 1'!P150:P150</f>
        <v>0</v>
      </c>
      <c r="Q150" s="24">
        <f>'[1]SHEET 1'!Q150:Q150</f>
        <v>0</v>
      </c>
      <c r="R150" s="24">
        <f>'[1]SHEET 1'!R150:R150</f>
        <v>4</v>
      </c>
      <c r="S150" s="24">
        <f>'[1]SHEET 1'!S150:S150</f>
        <v>4</v>
      </c>
      <c r="T150" s="24">
        <f>'[1]SHEET 1'!T150:T150</f>
        <v>25021</v>
      </c>
      <c r="U150" s="24">
        <f>'[1]SHEET 1'!U150:U150</f>
        <v>45775</v>
      </c>
      <c r="V150" s="24">
        <f>'[1]SHEET 1'!V150:V150</f>
        <v>0</v>
      </c>
      <c r="W150" s="24" t="str">
        <f>'[1]SHEET 1'!W150:W150</f>
        <v>COMPLETE</v>
      </c>
      <c r="X150" s="24">
        <f>'[1]SHEET 1'!X150:X150</f>
        <v>0</v>
      </c>
      <c r="Y150" s="24">
        <f>'[1]SHEET 1'!Y150:Y150</f>
        <v>0</v>
      </c>
      <c r="Z150" s="24" t="str">
        <f>'[1]SHEET 1'!Z150:Z150</f>
        <v>USD</v>
      </c>
      <c r="AA150" s="24">
        <f>'[1]SHEET 1'!AA150:AA150</f>
        <v>0</v>
      </c>
      <c r="AB150" s="27">
        <f>'[1]SHEET 1'!AB150:AB150</f>
        <v>45738</v>
      </c>
      <c r="AC150" s="24">
        <f>'[1]SHEET 1'!AC150:AC150</f>
        <v>0</v>
      </c>
      <c r="AD150" s="24">
        <f>'[1]SHEET 1'!AD150:AD150</f>
        <v>0</v>
      </c>
      <c r="AE150" s="24">
        <f>'[1]SHEET 1'!AE150:AE150</f>
        <v>0</v>
      </c>
      <c r="AF150" s="24" t="str">
        <f>'[1]SHEET 1'!AF150:AF150</f>
        <v>.5/16</v>
      </c>
      <c r="AG150" s="24">
        <f>'[1]SHEET 1'!AG150:AG150</f>
        <v>0</v>
      </c>
      <c r="AH150" s="24">
        <f>'[1]SHEET 1'!AH150:AH150</f>
        <v>0</v>
      </c>
      <c r="BG150" s="6">
        <v>4</v>
      </c>
      <c r="BH150" s="18">
        <f t="shared" ref="BH150:BH212" si="4">BG150*X150</f>
        <v>0</v>
      </c>
      <c r="BI150" s="6">
        <v>2</v>
      </c>
      <c r="BJ150" s="6"/>
      <c r="BK150" s="6">
        <v>4</v>
      </c>
      <c r="BL150" s="6"/>
      <c r="BM150" s="24" t="s">
        <v>71</v>
      </c>
      <c r="BN150" s="17"/>
      <c r="BO150" s="29"/>
      <c r="BP150" s="29"/>
      <c r="BQ150" s="29"/>
      <c r="BR150" s="29"/>
    </row>
    <row r="151" spans="1:76" hidden="1" x14ac:dyDescent="0.25">
      <c r="A151" s="24">
        <f>'[1]SHEET 1'!A151:A151</f>
        <v>250939</v>
      </c>
      <c r="B151" s="24">
        <f>'[1]SHEET 1'!B151:B151</f>
        <v>4502279120</v>
      </c>
      <c r="C151" s="24">
        <f>'[1]SHEET 1'!C151:C151</f>
        <v>45687</v>
      </c>
      <c r="D151" s="24">
        <f>'[1]SHEET 1'!D151:D151</f>
        <v>45688</v>
      </c>
      <c r="E151" s="24">
        <f>'[1]SHEET 1'!E151:E151</f>
        <v>45758</v>
      </c>
      <c r="F151" s="24">
        <f>'[1]SHEET 1'!F151:F151</f>
        <v>45741</v>
      </c>
      <c r="G151" s="24">
        <f>'[1]SHEET 1'!G151:G151</f>
        <v>0</v>
      </c>
      <c r="H151" s="24" t="str">
        <f>'[1]SHEET 1'!H151:H151</f>
        <v>250939-40B</v>
      </c>
      <c r="I151" s="24" t="str">
        <f>'[1]SHEET 1'!I151:I151</f>
        <v>SULZER PUMPS (CANADA) INC</v>
      </c>
      <c r="J151" s="24" t="str">
        <f>'[1]SHEET 1'!J151:J151</f>
        <v>40B</v>
      </c>
      <c r="K151" s="24" t="str">
        <f>'[1]SHEET 1'!K151:K151</f>
        <v>#5 TAPER PIN 2 LG</v>
      </c>
      <c r="L151" s="24" t="str">
        <f>'[1]SHEET 1'!L151:L151</f>
        <v>-</v>
      </c>
      <c r="M151" s="24" t="str">
        <f>'[1]SHEET 1'!M151:M151</f>
        <v>2233341-PIN</v>
      </c>
      <c r="N151" s="24" t="str">
        <f>'[1]SHEET 1'!N151:N151</f>
        <v>-</v>
      </c>
      <c r="O151" s="24" t="str">
        <f>'[1]SHEET 1'!O151:O151</f>
        <v>-</v>
      </c>
      <c r="P151" s="24">
        <f>'[1]SHEET 1'!P151:P151</f>
        <v>0</v>
      </c>
      <c r="Q151" s="24">
        <f>'[1]SHEET 1'!Q151:Q151</f>
        <v>0</v>
      </c>
      <c r="R151" s="24">
        <f>'[1]SHEET 1'!R151:R151</f>
        <v>2</v>
      </c>
      <c r="S151" s="24">
        <f>'[1]SHEET 1'!S151:S151</f>
        <v>2</v>
      </c>
      <c r="T151" s="24">
        <f>'[1]SHEET 1'!T151:T151</f>
        <v>25021</v>
      </c>
      <c r="U151" s="24">
        <f>'[1]SHEET 1'!U151:U151</f>
        <v>45775</v>
      </c>
      <c r="V151" s="24">
        <f>'[1]SHEET 1'!V151:V151</f>
        <v>0</v>
      </c>
      <c r="W151" s="24" t="str">
        <f>'[1]SHEET 1'!W151:W151</f>
        <v>COMPLETE</v>
      </c>
      <c r="X151" s="24">
        <f>'[1]SHEET 1'!X151:X151</f>
        <v>0</v>
      </c>
      <c r="Y151" s="24">
        <f>'[1]SHEET 1'!Y151:Y151</f>
        <v>0</v>
      </c>
      <c r="Z151" s="24" t="str">
        <f>'[1]SHEET 1'!Z151:Z151</f>
        <v>USD</v>
      </c>
      <c r="AA151" s="24">
        <f>'[1]SHEET 1'!AA151:AA151</f>
        <v>0</v>
      </c>
      <c r="AB151" s="27">
        <f>'[1]SHEET 1'!AB151:AB151</f>
        <v>45738</v>
      </c>
      <c r="AC151" s="24">
        <f>'[1]SHEET 1'!AC151:AC151</f>
        <v>0</v>
      </c>
      <c r="AD151" s="24">
        <f>'[1]SHEET 1'!AD151:AD151</f>
        <v>0</v>
      </c>
      <c r="AE151" s="24">
        <f>'[1]SHEET 1'!AE151:AE151</f>
        <v>0</v>
      </c>
      <c r="AF151" s="24">
        <f>'[1]SHEET 1'!AF151:AF151</f>
        <v>0</v>
      </c>
      <c r="AG151" s="24">
        <f>'[1]SHEET 1'!AG151:AG151</f>
        <v>0</v>
      </c>
      <c r="AH151" s="24">
        <f>'[1]SHEET 1'!AH151:AH151</f>
        <v>0</v>
      </c>
      <c r="BG151" s="6">
        <v>2</v>
      </c>
      <c r="BH151" s="18">
        <f t="shared" si="4"/>
        <v>0</v>
      </c>
      <c r="BI151" s="6">
        <v>2</v>
      </c>
      <c r="BJ151" s="6"/>
      <c r="BK151" s="6">
        <v>2</v>
      </c>
      <c r="BL151" s="6"/>
      <c r="BM151" s="24" t="s">
        <v>71</v>
      </c>
      <c r="BN151" s="17"/>
      <c r="BO151" s="29"/>
      <c r="BP151" s="29"/>
      <c r="BQ151" s="29"/>
      <c r="BR151" s="29"/>
    </row>
    <row r="152" spans="1:76" hidden="1" x14ac:dyDescent="0.25">
      <c r="A152" s="24">
        <f>'[1]SHEET 1'!A152:A152</f>
        <v>250940</v>
      </c>
      <c r="B152" s="24">
        <f>'[1]SHEET 1'!B152:B152</f>
        <v>4502279156</v>
      </c>
      <c r="C152" s="24">
        <f>'[1]SHEET 1'!C152:C152</f>
        <v>45687</v>
      </c>
      <c r="D152" s="24">
        <f>'[1]SHEET 1'!D152:D152</f>
        <v>45688</v>
      </c>
      <c r="E152" s="24">
        <f>'[1]SHEET 1'!E152:E152</f>
        <v>45744</v>
      </c>
      <c r="F152" s="24">
        <f>'[1]SHEET 1'!F152:F152</f>
        <v>45741</v>
      </c>
      <c r="G152" s="24">
        <f>'[1]SHEET 1'!G152:G152</f>
        <v>0</v>
      </c>
      <c r="H152" s="24" t="str">
        <f>'[1]SHEET 1'!H152:H152</f>
        <v>250940-10</v>
      </c>
      <c r="I152" s="24" t="str">
        <f>'[1]SHEET 1'!I152:I152</f>
        <v>SULZER PUMPS (CANADA) INC</v>
      </c>
      <c r="J152" s="24">
        <f>'[1]SHEET 1'!J152:J152</f>
        <v>10</v>
      </c>
      <c r="K152" s="24" t="str">
        <f>'[1]SHEET 1'!K152:K152</f>
        <v>SHAFT SLEEVE;MACH;CAD</v>
      </c>
      <c r="L152" s="24" t="str">
        <f>'[1]SHEET 1'!L152:L152</f>
        <v>AISI Gr 410 (Ni &lt;= 0.25%)+COL.62</v>
      </c>
      <c r="M152" s="24">
        <f>'[1]SHEET 1'!M152:M152</f>
        <v>504204493002</v>
      </c>
      <c r="N152" s="24" t="str">
        <f>'[1]SHEET 1'!N152:N152</f>
        <v>B05395-000</v>
      </c>
      <c r="O152" s="24" t="str">
        <f>'[1]SHEET 1'!O152:O152</f>
        <v>B</v>
      </c>
      <c r="P152" s="24" t="str">
        <f>'[1]SHEET 1'!P152:P152</f>
        <v>COL.62</v>
      </c>
      <c r="Q152" s="24">
        <f>'[1]SHEET 1'!Q152:Q152</f>
        <v>0</v>
      </c>
      <c r="R152" s="24">
        <f>'[1]SHEET 1'!R152:R152</f>
        <v>1</v>
      </c>
      <c r="S152" s="24">
        <f>'[1]SHEET 1'!S152:S152</f>
        <v>1</v>
      </c>
      <c r="T152" s="24">
        <f>'[1]SHEET 1'!T152:T152</f>
        <v>25021</v>
      </c>
      <c r="U152" s="24">
        <f>'[1]SHEET 1'!U152:U152</f>
        <v>45775</v>
      </c>
      <c r="V152" s="24">
        <f>'[1]SHEET 1'!V152:V152</f>
        <v>0</v>
      </c>
      <c r="W152" s="24" t="str">
        <f>'[1]SHEET 1'!W152:W152</f>
        <v>COMPLETE</v>
      </c>
      <c r="X152" s="24">
        <f>'[1]SHEET 1'!X152:X152</f>
        <v>820.1</v>
      </c>
      <c r="Y152" s="24">
        <f>'[1]SHEET 1'!Y152:Y152</f>
        <v>0</v>
      </c>
      <c r="Z152" s="24" t="str">
        <f>'[1]SHEET 1'!Z152:Z152</f>
        <v>USD</v>
      </c>
      <c r="AA152" s="24">
        <f>'[1]SHEET 1'!AA152:AA152</f>
        <v>0</v>
      </c>
      <c r="AB152" s="27">
        <f>'[1]SHEET 1'!AB152:AB152</f>
        <v>45738</v>
      </c>
      <c r="AC152" s="24">
        <f>'[1]SHEET 1'!AC152:AC152</f>
        <v>0</v>
      </c>
      <c r="AD152" s="24">
        <f>'[1]SHEET 1'!AD152:AD152</f>
        <v>0</v>
      </c>
      <c r="AE152" s="24">
        <f>'[1]SHEET 1'!AE152:AE152</f>
        <v>0</v>
      </c>
      <c r="AF152" s="24">
        <f>'[1]SHEET 1'!AF152:AF152</f>
        <v>53.974999999999994</v>
      </c>
      <c r="AG152" s="24">
        <f>'[1]SHEET 1'!AG152:AG152</f>
        <v>0</v>
      </c>
      <c r="AH152" s="24">
        <f>'[1]SHEET 1'!AH152:AH152</f>
        <v>200</v>
      </c>
      <c r="BG152" s="6">
        <v>1</v>
      </c>
      <c r="BH152" s="18">
        <f t="shared" si="4"/>
        <v>820.1</v>
      </c>
      <c r="BI152" s="6">
        <v>2</v>
      </c>
      <c r="BJ152" s="6"/>
      <c r="BK152" s="6">
        <v>1</v>
      </c>
      <c r="BL152" s="6"/>
      <c r="BM152" s="24" t="s">
        <v>71</v>
      </c>
      <c r="BN152" s="24" t="s">
        <v>86</v>
      </c>
      <c r="BO152" s="29">
        <v>45782</v>
      </c>
      <c r="BP152" s="27" t="s">
        <v>106</v>
      </c>
      <c r="BQ152" s="29">
        <v>45767</v>
      </c>
      <c r="BR152" s="29">
        <v>45769</v>
      </c>
      <c r="BS152" s="33"/>
      <c r="BU152" s="30"/>
    </row>
    <row r="153" spans="1:76" hidden="1" x14ac:dyDescent="0.25">
      <c r="A153" s="24">
        <f>'[1]SHEET 1'!A153:A153</f>
        <v>250950</v>
      </c>
      <c r="B153" s="24">
        <f>'[1]SHEET 1'!B153:B153</f>
        <v>4502280020</v>
      </c>
      <c r="C153" s="24">
        <f>'[1]SHEET 1'!C153:C153</f>
        <v>45691</v>
      </c>
      <c r="D153" s="24">
        <f>'[1]SHEET 1'!D153:D153</f>
        <v>45691</v>
      </c>
      <c r="E153" s="24">
        <f>'[1]SHEET 1'!E153:E153</f>
        <v>45723</v>
      </c>
      <c r="F153" s="24">
        <f>'[1]SHEET 1'!F153:F153</f>
        <v>45746</v>
      </c>
      <c r="G153" s="24">
        <f>'[1]SHEET 1'!G153:G153</f>
        <v>0</v>
      </c>
      <c r="H153" s="24" t="str">
        <f>'[1]SHEET 1'!H153:H153</f>
        <v>250950-10</v>
      </c>
      <c r="I153" s="24" t="str">
        <f>'[1]SHEET 1'!I153:I153</f>
        <v>Sulzer Leeds PMC</v>
      </c>
      <c r="J153" s="24">
        <f>'[1]SHEET 1'!J153:J153</f>
        <v>10</v>
      </c>
      <c r="K153" s="24" t="str">
        <f>'[1]SHEET 1'!K153:K153</f>
        <v>CENTER BUSHING;MACH;MSDD;3x6x9C</v>
      </c>
      <c r="L153" s="24" t="str">
        <f>'[1]SHEET 1'!L153:L153</f>
        <v>ASTM A276 UNS S41000(Cr 12%)NACE MR0175/MR0103+STEL.6</v>
      </c>
      <c r="M153" s="24">
        <f>'[1]SHEET 1'!M153:M153</f>
        <v>204256797001</v>
      </c>
      <c r="N153" s="24" t="str">
        <f>'[1]SHEET 1'!N153:N153</f>
        <v>2-204256797</v>
      </c>
      <c r="O153" s="24" t="str">
        <f>'[1]SHEET 1'!O153:O153</f>
        <v>-</v>
      </c>
      <c r="P153" s="24" t="str">
        <f>'[1]SHEET 1'!P153:P153</f>
        <v>STEL.6</v>
      </c>
      <c r="Q153" s="24" t="str">
        <f>'[1]SHEET 1'!Q153:Q153</f>
        <v>40-504 REV 15/40-550 REV 06/PS-1001 REV 00/Project jump</v>
      </c>
      <c r="R153" s="24">
        <f>'[1]SHEET 1'!R153:R153</f>
        <v>1</v>
      </c>
      <c r="S153" s="24">
        <f>'[1]SHEET 1'!S153:S153</f>
        <v>1</v>
      </c>
      <c r="T153" s="24">
        <f>'[1]SHEET 1'!T153:T153</f>
        <v>24347</v>
      </c>
      <c r="U153" s="24">
        <f>'[1]SHEET 1'!U153:U153</f>
        <v>45743</v>
      </c>
      <c r="V153" s="24">
        <f>'[1]SHEET 1'!V153:V153</f>
        <v>0</v>
      </c>
      <c r="W153" s="24" t="str">
        <f>'[1]SHEET 1'!W153:W153</f>
        <v>COMPLETE</v>
      </c>
      <c r="X153" s="24">
        <f>'[1]SHEET 1'!X153:X153</f>
        <v>428.2</v>
      </c>
      <c r="Y153" s="24">
        <f>'[1]SHEET 1'!Y153:Y153</f>
        <v>0</v>
      </c>
      <c r="Z153" s="24" t="str">
        <f>'[1]SHEET 1'!Z153:Z153</f>
        <v>GBP</v>
      </c>
      <c r="AA153" s="24">
        <f>'[1]SHEET 1'!AA153:AA153</f>
        <v>0</v>
      </c>
      <c r="AB153" s="27">
        <f>'[1]SHEET 1'!AB153:AB153</f>
        <v>45743</v>
      </c>
      <c r="AC153" s="24">
        <f>'[1]SHEET 1'!AC153:AC153</f>
        <v>0</v>
      </c>
      <c r="AD153" s="24">
        <f>'[1]SHEET 1'!AD153:AD153</f>
        <v>0</v>
      </c>
      <c r="AE153" s="24">
        <f>'[1]SHEET 1'!AE153:AE153</f>
        <v>0</v>
      </c>
      <c r="AF153" s="24">
        <f>'[1]SHEET 1'!AF153:AF153</f>
        <v>162</v>
      </c>
      <c r="AG153" s="24">
        <f>'[1]SHEET 1'!AG153:AG153</f>
        <v>94</v>
      </c>
      <c r="AH153" s="24">
        <f>'[1]SHEET 1'!AH153:AH153</f>
        <v>64</v>
      </c>
      <c r="BG153" s="6">
        <v>1</v>
      </c>
      <c r="BH153" s="18">
        <f t="shared" si="4"/>
        <v>428.2</v>
      </c>
      <c r="BI153" s="6">
        <v>2</v>
      </c>
      <c r="BJ153" s="6"/>
      <c r="BK153" s="6">
        <v>1</v>
      </c>
      <c r="BL153" s="6"/>
      <c r="BM153" s="24" t="s">
        <v>71</v>
      </c>
      <c r="BN153" s="24" t="s">
        <v>82</v>
      </c>
      <c r="BO153" s="29">
        <v>45740</v>
      </c>
      <c r="BP153" s="27" t="s">
        <v>106</v>
      </c>
      <c r="BQ153" s="29"/>
      <c r="BR153" s="29">
        <v>45722</v>
      </c>
    </row>
    <row r="154" spans="1:76" hidden="1" x14ac:dyDescent="0.25">
      <c r="A154" s="24">
        <f>'[1]SHEET 1'!A154:A154</f>
        <v>250950</v>
      </c>
      <c r="B154" s="24">
        <f>'[1]SHEET 1'!B154:B154</f>
        <v>4502280020</v>
      </c>
      <c r="C154" s="24">
        <f>'[1]SHEET 1'!C154:C154</f>
        <v>45691</v>
      </c>
      <c r="D154" s="24">
        <f>'[1]SHEET 1'!D154:D154</f>
        <v>45691</v>
      </c>
      <c r="E154" s="24">
        <f>'[1]SHEET 1'!E154:E154</f>
        <v>45723</v>
      </c>
      <c r="F154" s="24">
        <f>'[1]SHEET 1'!F154:F154</f>
        <v>45746</v>
      </c>
      <c r="G154" s="24">
        <f>'[1]SHEET 1'!G154:G154</f>
        <v>0</v>
      </c>
      <c r="H154" s="24" t="str">
        <f>'[1]SHEET 1'!H154:H154</f>
        <v>250950-20</v>
      </c>
      <c r="I154" s="24" t="str">
        <f>'[1]SHEET 1'!I154:I154</f>
        <v>Sulzer Leeds PMC</v>
      </c>
      <c r="J154" s="24">
        <f>'[1]SHEET 1'!J154:J154</f>
        <v>20</v>
      </c>
      <c r="K154" s="24" t="str">
        <f>'[1]SHEET 1'!K154:K154</f>
        <v>INTERSTAGE BUSHING;MACH;MSDD;3x6x9C</v>
      </c>
      <c r="L154" s="24" t="str">
        <f>'[1]SHEET 1'!L154:L154</f>
        <v>ASTM A276 UNS S41000(Cr 12%)NACE MR0175/MR0103+STEL.6</v>
      </c>
      <c r="M154" s="24">
        <f>'[1]SHEET 1'!M154:M154</f>
        <v>204256801001</v>
      </c>
      <c r="N154" s="24" t="str">
        <f>'[1]SHEET 1'!N154:N154</f>
        <v>2-204256801</v>
      </c>
      <c r="O154" s="24" t="str">
        <f>'[1]SHEET 1'!O154:O154</f>
        <v>-</v>
      </c>
      <c r="P154" s="24" t="str">
        <f>'[1]SHEET 1'!P154:P154</f>
        <v>STEL.6</v>
      </c>
      <c r="Q154" s="24" t="str">
        <f>'[1]SHEET 1'!Q154:Q154</f>
        <v>40-504 REV 15/40-550 REV 06/PS-1001 REV 00/Project jump</v>
      </c>
      <c r="R154" s="24">
        <f>'[1]SHEET 1'!R154:R154</f>
        <v>1</v>
      </c>
      <c r="S154" s="24">
        <f>'[1]SHEET 1'!S154:S154</f>
        <v>1</v>
      </c>
      <c r="T154" s="24">
        <f>'[1]SHEET 1'!T154:T154</f>
        <v>24347</v>
      </c>
      <c r="U154" s="24">
        <f>'[1]SHEET 1'!U154:U154</f>
        <v>45743</v>
      </c>
      <c r="V154" s="24">
        <f>'[1]SHEET 1'!V154:V154</f>
        <v>0</v>
      </c>
      <c r="W154" s="24" t="str">
        <f>'[1]SHEET 1'!W154:W154</f>
        <v>COMPLETE</v>
      </c>
      <c r="X154" s="24">
        <f>'[1]SHEET 1'!X154:X154</f>
        <v>622</v>
      </c>
      <c r="Y154" s="24">
        <f>'[1]SHEET 1'!Y154:Y154</f>
        <v>0</v>
      </c>
      <c r="Z154" s="24" t="str">
        <f>'[1]SHEET 1'!Z154:Z154</f>
        <v>GBP</v>
      </c>
      <c r="AA154" s="24">
        <f>'[1]SHEET 1'!AA154:AA154</f>
        <v>0</v>
      </c>
      <c r="AB154" s="27">
        <f>'[1]SHEET 1'!AB154:AB154</f>
        <v>45743</v>
      </c>
      <c r="AC154" s="24">
        <f>'[1]SHEET 1'!AC154:AC154</f>
        <v>0</v>
      </c>
      <c r="AD154" s="24">
        <f>'[1]SHEET 1'!AD154:AD154</f>
        <v>0</v>
      </c>
      <c r="AE154" s="24">
        <f>'[1]SHEET 1'!AE154:AE154</f>
        <v>0</v>
      </c>
      <c r="AF154" s="24">
        <f>'[1]SHEET 1'!AF154:AF154</f>
        <v>158.5</v>
      </c>
      <c r="AG154" s="24">
        <f>'[1]SHEET 1'!AG154:AG154</f>
        <v>87</v>
      </c>
      <c r="AH154" s="24">
        <f>'[1]SHEET 1'!AH154:AH154</f>
        <v>44.5</v>
      </c>
      <c r="BG154" s="6">
        <v>1</v>
      </c>
      <c r="BH154" s="18">
        <f t="shared" si="4"/>
        <v>622</v>
      </c>
      <c r="BI154" s="6">
        <v>2</v>
      </c>
      <c r="BJ154" s="6"/>
      <c r="BK154" s="6">
        <v>1</v>
      </c>
      <c r="BL154" s="6"/>
      <c r="BM154" s="24" t="s">
        <v>71</v>
      </c>
      <c r="BN154" s="24" t="s">
        <v>82</v>
      </c>
      <c r="BO154" s="29">
        <v>45743</v>
      </c>
      <c r="BP154" s="27" t="s">
        <v>106</v>
      </c>
      <c r="BQ154" s="29"/>
      <c r="BR154" s="29">
        <v>45722</v>
      </c>
    </row>
    <row r="155" spans="1:76" hidden="1" x14ac:dyDescent="0.25">
      <c r="A155" s="24">
        <f>'[1]SHEET 1'!A155:A155</f>
        <v>250950</v>
      </c>
      <c r="B155" s="24">
        <f>'[1]SHEET 1'!B155:B155</f>
        <v>4502280020</v>
      </c>
      <c r="C155" s="24">
        <f>'[1]SHEET 1'!C155:C155</f>
        <v>45691</v>
      </c>
      <c r="D155" s="24">
        <f>'[1]SHEET 1'!D155:D155</f>
        <v>45691</v>
      </c>
      <c r="E155" s="24">
        <f>'[1]SHEET 1'!E155:E155</f>
        <v>45723</v>
      </c>
      <c r="F155" s="24">
        <f>'[1]SHEET 1'!F155:F155</f>
        <v>45746</v>
      </c>
      <c r="G155" s="24">
        <f>'[1]SHEET 1'!G155:G155</f>
        <v>0</v>
      </c>
      <c r="H155" s="24" t="str">
        <f>'[1]SHEET 1'!H155:H155</f>
        <v>250950-20A</v>
      </c>
      <c r="I155" s="24" t="str">
        <f>'[1]SHEET 1'!I155:I155</f>
        <v>Sulzer Leeds PMC</v>
      </c>
      <c r="J155" s="24" t="str">
        <f>'[1]SHEET 1'!J155:J155</f>
        <v>20A</v>
      </c>
      <c r="K155" s="24" t="str">
        <f>'[1]SHEET 1'!K155:K155</f>
        <v>LUGS</v>
      </c>
      <c r="L155" s="24" t="str">
        <f>'[1]SHEET 1'!L155:L155</f>
        <v>ASTM A276 UNS S41000(Cr 12%)NACE MR0175</v>
      </c>
      <c r="M155" s="24" t="str">
        <f>'[1]SHEET 1'!M155:M155</f>
        <v>204256801001-Lugs</v>
      </c>
      <c r="N155" s="24" t="str">
        <f>'[1]SHEET 1'!N155:N155</f>
        <v>2-204256801</v>
      </c>
      <c r="O155" s="24" t="str">
        <f>'[1]SHEET 1'!O155:O155</f>
        <v>-</v>
      </c>
      <c r="P155" s="24" t="str">
        <f>'[1]SHEET 1'!P155:P155</f>
        <v>Lugs will be welded on the face</v>
      </c>
      <c r="Q155" s="24" t="str">
        <f>'[1]SHEET 1'!Q155:Q155</f>
        <v>40-504 REV 15/40-550 REV 06/PS-1001 REV 00/Project jump</v>
      </c>
      <c r="R155" s="24">
        <f>'[1]SHEET 1'!R155:R155</f>
        <v>3</v>
      </c>
      <c r="S155" s="24">
        <f>'[1]SHEET 1'!S155:S155</f>
        <v>3</v>
      </c>
      <c r="T155" s="24">
        <f>'[1]SHEET 1'!T155:T155</f>
        <v>24347</v>
      </c>
      <c r="U155" s="24">
        <f>'[1]SHEET 1'!U155:U155</f>
        <v>45743</v>
      </c>
      <c r="V155" s="24">
        <f>'[1]SHEET 1'!V155:V155</f>
        <v>0</v>
      </c>
      <c r="W155" s="24" t="str">
        <f>'[1]SHEET 1'!W155:W155</f>
        <v>COMPLETE</v>
      </c>
      <c r="X155" s="24">
        <f>'[1]SHEET 1'!X155:X155</f>
        <v>0</v>
      </c>
      <c r="Y155" s="24">
        <f>'[1]SHEET 1'!Y155:Y155</f>
        <v>0</v>
      </c>
      <c r="Z155" s="24" t="str">
        <f>'[1]SHEET 1'!Z155:Z155</f>
        <v>GBP</v>
      </c>
      <c r="AA155" s="24">
        <f>'[1]SHEET 1'!AA155:AA155</f>
        <v>0</v>
      </c>
      <c r="AB155" s="27">
        <f>'[1]SHEET 1'!AB155:AB155</f>
        <v>45743</v>
      </c>
      <c r="AC155" s="24">
        <f>'[1]SHEET 1'!AC155:AC155</f>
        <v>0</v>
      </c>
      <c r="AD155" s="24">
        <f>'[1]SHEET 1'!AD155:AD155</f>
        <v>0</v>
      </c>
      <c r="AE155" s="24">
        <f>'[1]SHEET 1'!AE155:AE155</f>
        <v>0</v>
      </c>
      <c r="AF155" s="24">
        <f>'[1]SHEET 1'!AF155:AF155</f>
        <v>0</v>
      </c>
      <c r="AG155" s="24">
        <f>'[1]SHEET 1'!AG155:AG155</f>
        <v>0</v>
      </c>
      <c r="AH155" s="24">
        <f>'[1]SHEET 1'!AH155:AH155</f>
        <v>0</v>
      </c>
      <c r="BG155" s="6">
        <v>3</v>
      </c>
      <c r="BH155" s="18">
        <f t="shared" si="4"/>
        <v>0</v>
      </c>
      <c r="BI155" s="6">
        <v>2</v>
      </c>
      <c r="BJ155" s="6"/>
      <c r="BK155" s="6">
        <v>3</v>
      </c>
      <c r="BL155" s="6"/>
      <c r="BM155" s="24" t="s">
        <v>71</v>
      </c>
      <c r="BN155" s="17"/>
      <c r="BO155" s="29"/>
      <c r="BP155" s="27" t="s">
        <v>85</v>
      </c>
      <c r="BQ155" s="29"/>
      <c r="BR155" s="29">
        <v>45733</v>
      </c>
    </row>
    <row r="156" spans="1:76" hidden="1" x14ac:dyDescent="0.25">
      <c r="A156" s="24">
        <f>'[1]SHEET 1'!A156:A156</f>
        <v>250950</v>
      </c>
      <c r="B156" s="24">
        <f>'[1]SHEET 1'!B156:B156</f>
        <v>4502280020</v>
      </c>
      <c r="C156" s="24">
        <f>'[1]SHEET 1'!C156:C156</f>
        <v>45691</v>
      </c>
      <c r="D156" s="24">
        <f>'[1]SHEET 1'!D156:D156</f>
        <v>45691</v>
      </c>
      <c r="E156" s="24">
        <f>'[1]SHEET 1'!E156:E156</f>
        <v>45723</v>
      </c>
      <c r="F156" s="24">
        <f>'[1]SHEET 1'!F156:F156</f>
        <v>45746</v>
      </c>
      <c r="G156" s="24">
        <f>'[1]SHEET 1'!G156:G156</f>
        <v>0</v>
      </c>
      <c r="H156" s="24" t="str">
        <f>'[1]SHEET 1'!H156:H156</f>
        <v>250950-30</v>
      </c>
      <c r="I156" s="24" t="str">
        <f>'[1]SHEET 1'!I156:I156</f>
        <v>Sulzer Leeds PMC</v>
      </c>
      <c r="J156" s="24">
        <f>'[1]SHEET 1'!J156:J156</f>
        <v>30</v>
      </c>
      <c r="K156" s="24" t="str">
        <f>'[1]SHEET 1'!K156:K156</f>
        <v>THROTTLE BUSHING;MACH;MSDD;3x6x9C</v>
      </c>
      <c r="L156" s="24" t="str">
        <f>'[1]SHEET 1'!L156:L156</f>
        <v>ASTM A276 UNS S41000(Cr 12%)NACE MR0175/MR0103+STEL.6</v>
      </c>
      <c r="M156" s="24">
        <f>'[1]SHEET 1'!M156:M156</f>
        <v>204256799001</v>
      </c>
      <c r="N156" s="24" t="str">
        <f>'[1]SHEET 1'!N156:N156</f>
        <v>2-204256799</v>
      </c>
      <c r="O156" s="24" t="str">
        <f>'[1]SHEET 1'!O156:O156</f>
        <v>-</v>
      </c>
      <c r="P156" s="24" t="str">
        <f>'[1]SHEET 1'!P156:P156</f>
        <v>STEL.6</v>
      </c>
      <c r="Q156" s="24" t="str">
        <f>'[1]SHEET 1'!Q156:Q156</f>
        <v>40-504 REV 15/40-550 REV 06/PS-1001 REV 00/Project jump</v>
      </c>
      <c r="R156" s="24">
        <f>'[1]SHEET 1'!R156:R156</f>
        <v>1</v>
      </c>
      <c r="S156" s="24">
        <f>'[1]SHEET 1'!S156:S156</f>
        <v>1</v>
      </c>
      <c r="T156" s="24">
        <f>'[1]SHEET 1'!T156:T156</f>
        <v>24347</v>
      </c>
      <c r="U156" s="24">
        <f>'[1]SHEET 1'!U156:U156</f>
        <v>45743</v>
      </c>
      <c r="V156" s="24">
        <f>'[1]SHEET 1'!V156:V156</f>
        <v>0</v>
      </c>
      <c r="W156" s="24" t="str">
        <f>'[1]SHEET 1'!W156:W156</f>
        <v>COMPLETE</v>
      </c>
      <c r="X156" s="24">
        <f>'[1]SHEET 1'!X156:X156</f>
        <v>386.6</v>
      </c>
      <c r="Y156" s="24">
        <f>'[1]SHEET 1'!Y156:Y156</f>
        <v>0</v>
      </c>
      <c r="Z156" s="24" t="str">
        <f>'[1]SHEET 1'!Z156:Z156</f>
        <v>GBP</v>
      </c>
      <c r="AA156" s="24">
        <f>'[1]SHEET 1'!AA156:AA156</f>
        <v>0</v>
      </c>
      <c r="AB156" s="27">
        <f>'[1]SHEET 1'!AB156:AB156</f>
        <v>45743</v>
      </c>
      <c r="AC156" s="24">
        <f>'[1]SHEET 1'!AC156:AC156</f>
        <v>0</v>
      </c>
      <c r="AD156" s="24">
        <f>'[1]SHEET 1'!AD156:AD156</f>
        <v>0</v>
      </c>
      <c r="AE156" s="24">
        <f>'[1]SHEET 1'!AE156:AE156</f>
        <v>0</v>
      </c>
      <c r="AF156" s="24">
        <f>'[1]SHEET 1'!AF156:AF156</f>
        <v>127</v>
      </c>
      <c r="AG156" s="24">
        <f>'[1]SHEET 1'!AG156:AG156</f>
        <v>92</v>
      </c>
      <c r="AH156" s="24">
        <f>'[1]SHEET 1'!AH156:AH156</f>
        <v>68</v>
      </c>
      <c r="BG156" s="6">
        <v>1</v>
      </c>
      <c r="BH156" s="18">
        <f t="shared" si="4"/>
        <v>386.6</v>
      </c>
      <c r="BI156" s="6">
        <v>2</v>
      </c>
      <c r="BJ156" s="6"/>
      <c r="BK156" s="6">
        <v>1</v>
      </c>
      <c r="BL156" s="6"/>
      <c r="BM156" s="24" t="s">
        <v>71</v>
      </c>
      <c r="BN156" s="24" t="s">
        <v>82</v>
      </c>
      <c r="BO156" s="29">
        <v>45740</v>
      </c>
      <c r="BP156" s="27" t="s">
        <v>106</v>
      </c>
      <c r="BQ156" s="29"/>
      <c r="BR156" s="29">
        <v>45722</v>
      </c>
    </row>
    <row r="157" spans="1:76" hidden="1" x14ac:dyDescent="0.25">
      <c r="A157" s="24">
        <f>'[1]SHEET 1'!A157:A157</f>
        <v>250951</v>
      </c>
      <c r="B157" s="24">
        <f>'[1]SHEET 1'!B157:B157</f>
        <v>4502280652</v>
      </c>
      <c r="C157" s="24">
        <f>'[1]SHEET 1'!C157:C157</f>
        <v>45692</v>
      </c>
      <c r="D157" s="24">
        <f>'[1]SHEET 1'!D157:D157</f>
        <v>45693</v>
      </c>
      <c r="E157" s="24">
        <f>'[1]SHEET 1'!E157:E157</f>
        <v>45750</v>
      </c>
      <c r="F157" s="24">
        <f>'[1]SHEET 1'!F157:F157</f>
        <v>45726</v>
      </c>
      <c r="G157" s="24">
        <f>'[1]SHEET 1'!G157:G157</f>
        <v>0</v>
      </c>
      <c r="H157" s="24" t="str">
        <f>'[1]SHEET 1'!H157:H157</f>
        <v>250951-10</v>
      </c>
      <c r="I157" s="24" t="str">
        <f>'[1]SHEET 1'!I157:I157</f>
        <v>Sulzer Pumpen (Deutschland) GmbH</v>
      </c>
      <c r="J157" s="24">
        <f>'[1]SHEET 1'!J157:J157</f>
        <v>10</v>
      </c>
      <c r="K157" s="24" t="str">
        <f>'[1]SHEET 1'!K157:K157</f>
        <v>OIL THROWER;MACH;4M</v>
      </c>
      <c r="L157" s="24" t="str">
        <f>'[1]SHEET 1'!L157:L157</f>
        <v>Alloy 6061- T6</v>
      </c>
      <c r="M157" s="24">
        <f>'[1]SHEET 1'!M157:M157</f>
        <v>204501688001</v>
      </c>
      <c r="N157" s="24" t="str">
        <f>'[1]SHEET 1'!N157:N157</f>
        <v>3-204501688</v>
      </c>
      <c r="O157" s="24" t="str">
        <f>'[1]SHEET 1'!O157:O157</f>
        <v>B</v>
      </c>
      <c r="P157" s="24">
        <f>'[1]SHEET 1'!P157:P157</f>
        <v>0</v>
      </c>
      <c r="Q157" s="24">
        <f>'[1]SHEET 1'!Q157:Q157</f>
        <v>0</v>
      </c>
      <c r="R157" s="24">
        <f>'[1]SHEET 1'!R157:R157</f>
        <v>1</v>
      </c>
      <c r="S157" s="24">
        <f>'[1]SHEET 1'!S157:S157</f>
        <v>1</v>
      </c>
      <c r="T157" s="24">
        <f>'[1]SHEET 1'!T157:T157</f>
        <v>24331</v>
      </c>
      <c r="U157" s="24">
        <f>'[1]SHEET 1'!U157:U157</f>
        <v>45730</v>
      </c>
      <c r="V157" s="24">
        <f>'[1]SHEET 1'!V157:V157</f>
        <v>0</v>
      </c>
      <c r="W157" s="24" t="str">
        <f>'[1]SHEET 1'!W157:W157</f>
        <v>COMPLETE</v>
      </c>
      <c r="X157" s="24">
        <f>'[1]SHEET 1'!X157:X157</f>
        <v>191.2</v>
      </c>
      <c r="Y157" s="24">
        <f>'[1]SHEET 1'!Y157:Y157</f>
        <v>0</v>
      </c>
      <c r="Z157" s="24" t="str">
        <f>'[1]SHEET 1'!Z157:Z157</f>
        <v>EURO</v>
      </c>
      <c r="AA157" s="24">
        <f>'[1]SHEET 1'!AA157:AA157</f>
        <v>0</v>
      </c>
      <c r="AB157" s="27">
        <f>'[1]SHEET 1'!AB157:AB157</f>
        <v>45723</v>
      </c>
      <c r="AC157" s="24">
        <f>'[1]SHEET 1'!AC157:AC157</f>
        <v>0</v>
      </c>
      <c r="AD157" s="24">
        <f>'[1]SHEET 1'!AD157:AD157</f>
        <v>0</v>
      </c>
      <c r="AE157" s="24">
        <f>'[1]SHEET 1'!AE157:AE157</f>
        <v>0</v>
      </c>
      <c r="AF157" s="24">
        <f>'[1]SHEET 1'!AF157:AF157</f>
        <v>121</v>
      </c>
      <c r="AG157" s="24">
        <f>'[1]SHEET 1'!AG157:AG157</f>
        <v>78</v>
      </c>
      <c r="AH157" s="24">
        <f>'[1]SHEET 1'!AH157:AH157</f>
        <v>31</v>
      </c>
      <c r="BG157" s="6">
        <v>1</v>
      </c>
      <c r="BH157" s="18">
        <f t="shared" si="4"/>
        <v>191.2</v>
      </c>
      <c r="BI157" s="6">
        <v>1</v>
      </c>
      <c r="BJ157" s="6"/>
      <c r="BK157" s="6">
        <v>1</v>
      </c>
      <c r="BL157" s="6"/>
      <c r="BM157" s="24" t="s">
        <v>71</v>
      </c>
      <c r="BN157" s="24" t="s">
        <v>82</v>
      </c>
      <c r="BO157" s="29">
        <v>45726</v>
      </c>
      <c r="BP157" s="27" t="s">
        <v>85</v>
      </c>
      <c r="BQ157" s="29">
        <v>45716</v>
      </c>
      <c r="BR157" s="29">
        <v>45714</v>
      </c>
    </row>
    <row r="158" spans="1:76" hidden="1" x14ac:dyDescent="0.25">
      <c r="A158" s="24">
        <f>'[1]SHEET 1'!A158:A158</f>
        <v>250959</v>
      </c>
      <c r="B158" s="24">
        <f>'[1]SHEET 1'!B158:B158</f>
        <v>4502281501</v>
      </c>
      <c r="C158" s="24">
        <f>'[1]SHEET 1'!C158:C158</f>
        <v>45693</v>
      </c>
      <c r="D158" s="24">
        <f>'[1]SHEET 1'!D158:D158</f>
        <v>45694</v>
      </c>
      <c r="E158" s="24">
        <f>'[1]SHEET 1'!E158:E158</f>
        <v>45758</v>
      </c>
      <c r="F158" s="24">
        <f>'[1]SHEET 1'!F158:F158</f>
        <v>45757</v>
      </c>
      <c r="G158" s="24">
        <f>'[1]SHEET 1'!G158:G158</f>
        <v>0</v>
      </c>
      <c r="H158" s="24" t="str">
        <f>'[1]SHEET 1'!H158:H158</f>
        <v>250959-10</v>
      </c>
      <c r="I158" s="24" t="str">
        <f>'[1]SHEET 1'!I158:I158</f>
        <v>SULZER PUMPS (CANADA) INC</v>
      </c>
      <c r="J158" s="24">
        <f>'[1]SHEET 1'!J158:J158</f>
        <v>10</v>
      </c>
      <c r="K158" s="24" t="str">
        <f>'[1]SHEET 1'!K158:K158</f>
        <v>STATIONARY RING;MACH</v>
      </c>
      <c r="L158" s="24" t="str">
        <f>'[1]SHEET 1'!L158:L158</f>
        <v>AISI Gr 410 (Ni &lt;= 0.25%)+COL.5</v>
      </c>
      <c r="M158" s="24">
        <f>'[1]SHEET 1'!M158:M158</f>
        <v>204503244004</v>
      </c>
      <c r="N158" s="24" t="str">
        <f>'[1]SHEET 1'!N158:N158</f>
        <v>2-204503244-000</v>
      </c>
      <c r="O158" s="24" t="str">
        <f>'[1]SHEET 1'!O158:O158</f>
        <v>-</v>
      </c>
      <c r="P158" s="24" t="str">
        <f>'[1]SHEET 1'!P158:P158</f>
        <v>COL.5</v>
      </c>
      <c r="Q158" s="24" t="str">
        <f>'[1]SHEET 1'!Q158:Q158</f>
        <v>PS-2000-000 REV 00</v>
      </c>
      <c r="R158" s="24">
        <f>'[1]SHEET 1'!R158:R158</f>
        <v>1</v>
      </c>
      <c r="S158" s="24">
        <f>'[1]SHEET 1'!S158:S158</f>
        <v>1</v>
      </c>
      <c r="T158" s="24">
        <f>'[1]SHEET 1'!T158:T158</f>
        <v>25021</v>
      </c>
      <c r="U158" s="24">
        <f>'[1]SHEET 1'!U158:U158</f>
        <v>45775</v>
      </c>
      <c r="V158" s="24">
        <f>'[1]SHEET 1'!V158:V158</f>
        <v>0</v>
      </c>
      <c r="W158" s="24" t="str">
        <f>'[1]SHEET 1'!W158:W158</f>
        <v>COMPLETE</v>
      </c>
      <c r="X158" s="24">
        <f>'[1]SHEET 1'!X158:X158</f>
        <v>1292.4000000000001</v>
      </c>
      <c r="Y158" s="24">
        <f>'[1]SHEET 1'!Y158:Y158</f>
        <v>0</v>
      </c>
      <c r="Z158" s="24" t="str">
        <f>'[1]SHEET 1'!Z158:Z158</f>
        <v>USD</v>
      </c>
      <c r="AA158" s="24">
        <f>'[1]SHEET 1'!AA158:AA158</f>
        <v>0</v>
      </c>
      <c r="AB158" s="27">
        <f>'[1]SHEET 1'!AB158:AB158</f>
        <v>45754</v>
      </c>
      <c r="AC158" s="24">
        <f>'[1]SHEET 1'!AC158:AC158</f>
        <v>0</v>
      </c>
      <c r="AD158" s="24">
        <f>'[1]SHEET 1'!AD158:AD158</f>
        <v>0</v>
      </c>
      <c r="AE158" s="24">
        <f>'[1]SHEET 1'!AE158:AE158</f>
        <v>0</v>
      </c>
      <c r="AF158" s="24">
        <f>'[1]SHEET 1'!AF158:AF158</f>
        <v>235</v>
      </c>
      <c r="AG158" s="24">
        <f>'[1]SHEET 1'!AG158:AG158</f>
        <v>215</v>
      </c>
      <c r="AH158" s="24">
        <f>'[1]SHEET 1'!AH158:AH158</f>
        <v>35</v>
      </c>
      <c r="BG158" s="6">
        <v>1</v>
      </c>
      <c r="BH158" s="18">
        <f t="shared" si="4"/>
        <v>1292.4000000000001</v>
      </c>
      <c r="BI158" s="6">
        <v>2</v>
      </c>
      <c r="BJ158" s="6"/>
      <c r="BK158" s="6">
        <v>1</v>
      </c>
      <c r="BL158" s="6"/>
      <c r="BM158" s="24" t="s">
        <v>71</v>
      </c>
      <c r="BN158" s="24" t="s">
        <v>97</v>
      </c>
      <c r="BO158" s="29">
        <v>45759</v>
      </c>
      <c r="BP158" s="29"/>
      <c r="BQ158" s="29"/>
      <c r="BR158" s="29"/>
    </row>
    <row r="159" spans="1:76" hidden="1" x14ac:dyDescent="0.25">
      <c r="A159" s="24">
        <f>'[1]SHEET 1'!A159:A159</f>
        <v>250967</v>
      </c>
      <c r="B159" s="24">
        <f>'[1]SHEET 1'!B159:B159</f>
        <v>4502282030</v>
      </c>
      <c r="C159" s="24">
        <f>'[1]SHEET 1'!C159:C159</f>
        <v>45694</v>
      </c>
      <c r="D159" s="24">
        <f>'[1]SHEET 1'!D159:D159</f>
        <v>45696</v>
      </c>
      <c r="E159" s="24">
        <f>'[1]SHEET 1'!E159:E159</f>
        <v>45768</v>
      </c>
      <c r="F159" s="24">
        <f>'[1]SHEET 1'!F159:F159</f>
        <v>45757</v>
      </c>
      <c r="G159" s="24">
        <f>'[1]SHEET 1'!G159:G159</f>
        <v>0</v>
      </c>
      <c r="H159" s="24" t="str">
        <f>'[1]SHEET 1'!H159:H159</f>
        <v>250967-10</v>
      </c>
      <c r="I159" s="24" t="str">
        <f>'[1]SHEET 1'!I159:I159</f>
        <v>SULZER PUMPS MEXICO, SA de CV</v>
      </c>
      <c r="J159" s="24">
        <f>'[1]SHEET 1'!J159:J159</f>
        <v>10</v>
      </c>
      <c r="K159" s="24" t="str">
        <f>'[1]SHEET 1'!K159:K159</f>
        <v>STATIONARY RING; MACH</v>
      </c>
      <c r="L159" s="24" t="str">
        <f>'[1]SHEET 1'!L159:L159</f>
        <v>ASTM A276 Type 410/NACE MR0175/MR0103+COL.5</v>
      </c>
      <c r="M159" s="24">
        <f>'[1]SHEET 1'!M159:M159</f>
        <v>507288841000</v>
      </c>
      <c r="N159" s="24" t="str">
        <f>'[1]SHEET 1'!N159:N159</f>
        <v>507288841-000</v>
      </c>
      <c r="O159" s="24" t="str">
        <f>'[1]SHEET 1'!O159:O159</f>
        <v>-</v>
      </c>
      <c r="P159" s="24" t="str">
        <f>'[1]SHEET 1'!P159:P159</f>
        <v>COL.5</v>
      </c>
      <c r="Q159" s="24" t="str">
        <f>'[1]SHEET 1'!Q159:Q159</f>
        <v>QQP1005700670010/PS-2000-000 REV 00</v>
      </c>
      <c r="R159" s="24">
        <f>'[1]SHEET 1'!R159:R159</f>
        <v>2</v>
      </c>
      <c r="S159" s="24">
        <f>'[1]SHEET 1'!S159:S159</f>
        <v>2</v>
      </c>
      <c r="T159" s="24" t="str">
        <f>'[1]SHEET 1'!T159:T159</f>
        <v>25118/25150</v>
      </c>
      <c r="U159" s="24" t="str">
        <f>'[1]SHEET 1'!U159:U159</f>
        <v>21/07/2025/19/08/2025</v>
      </c>
      <c r="V159" s="24">
        <f>'[1]SHEET 1'!V159:V159</f>
        <v>0</v>
      </c>
      <c r="W159" s="24" t="str">
        <f>'[1]SHEET 1'!W159:W159</f>
        <v>COMPLETE</v>
      </c>
      <c r="X159" s="24">
        <f>'[1]SHEET 1'!X159:X159</f>
        <v>3531.1</v>
      </c>
      <c r="Y159" s="24">
        <f>'[1]SHEET 1'!Y159:Y159</f>
        <v>0</v>
      </c>
      <c r="Z159" s="24" t="str">
        <f>'[1]SHEET 1'!Z159:Z159</f>
        <v>USD</v>
      </c>
      <c r="AA159" s="24">
        <f>'[1]SHEET 1'!AA159:AA159</f>
        <v>0</v>
      </c>
      <c r="AB159" s="27">
        <f>'[1]SHEET 1'!AB159:AB159</f>
        <v>45754</v>
      </c>
      <c r="AC159" s="24">
        <f>'[1]SHEET 1'!AC159:AC159</f>
        <v>0</v>
      </c>
      <c r="AD159" s="24">
        <f>'[1]SHEET 1'!AD159:AD159</f>
        <v>0</v>
      </c>
      <c r="AE159" s="24">
        <f>'[1]SHEET 1'!AE159:AE159</f>
        <v>0</v>
      </c>
      <c r="AF159" s="24">
        <f>'[1]SHEET 1'!AF159:AF159</f>
        <v>533.4</v>
      </c>
      <c r="AG159" s="24">
        <f>'[1]SHEET 1'!AG159:AG159</f>
        <v>479.42499999999995</v>
      </c>
      <c r="AH159" s="24">
        <f>'[1]SHEET 1'!AH159:AH159</f>
        <v>107.94999999999999</v>
      </c>
      <c r="BG159" s="6">
        <v>1</v>
      </c>
      <c r="BH159" s="18">
        <f t="shared" si="4"/>
        <v>3531.1</v>
      </c>
      <c r="BI159" s="6">
        <v>1</v>
      </c>
      <c r="BJ159" s="6"/>
      <c r="BK159" s="6">
        <v>1</v>
      </c>
      <c r="BL159" s="6"/>
      <c r="BM159" s="24" t="s">
        <v>71</v>
      </c>
      <c r="BN159" s="24" t="s">
        <v>82</v>
      </c>
      <c r="BO159" s="29">
        <v>45890</v>
      </c>
      <c r="BP159" s="27" t="s">
        <v>106</v>
      </c>
      <c r="BQ159" s="29">
        <v>45879</v>
      </c>
      <c r="BR159" s="29">
        <v>45881</v>
      </c>
    </row>
    <row r="160" spans="1:76" hidden="1" x14ac:dyDescent="0.25">
      <c r="A160" s="24">
        <f>'[1]SHEET 1'!A160:A160</f>
        <v>250981</v>
      </c>
      <c r="B160" s="24">
        <f>'[1]SHEET 1'!B160:B160</f>
        <v>4502283306</v>
      </c>
      <c r="C160" s="24">
        <f>'[1]SHEET 1'!C160:C160</f>
        <v>45698</v>
      </c>
      <c r="D160" s="24">
        <f>'[1]SHEET 1'!D160:D160</f>
        <v>45700</v>
      </c>
      <c r="E160" s="24">
        <f>'[1]SHEET 1'!E160:E160</f>
        <v>45761</v>
      </c>
      <c r="F160" s="24">
        <f>'[1]SHEET 1'!F160:F160</f>
        <v>45757</v>
      </c>
      <c r="G160" s="24">
        <f>'[1]SHEET 1'!G160:G160</f>
        <v>0</v>
      </c>
      <c r="H160" s="24" t="str">
        <f>'[1]SHEET 1'!H160:H160</f>
        <v>250981-10</v>
      </c>
      <c r="I160" s="24" t="str">
        <f>'[1]SHEET 1'!I160:I160</f>
        <v>SULZER PUMPS MEXICO, SA de CV</v>
      </c>
      <c r="J160" s="24">
        <f>'[1]SHEET 1'!J160:J160</f>
        <v>10</v>
      </c>
      <c r="K160" s="24" t="str">
        <f>'[1]SHEET 1'!K160:K160</f>
        <v>IMPELLER RING MACH</v>
      </c>
      <c r="L160" s="24" t="str">
        <f>'[1]SHEET 1'!L160:L160</f>
        <v>AISI Gr 316L+STEL.6</v>
      </c>
      <c r="M160" s="24">
        <f>'[1]SHEET 1'!M160:M160</f>
        <v>204501008001</v>
      </c>
      <c r="N160" s="24" t="str">
        <f>'[1]SHEET 1'!N160:N160</f>
        <v>3-204501008-000</v>
      </c>
      <c r="O160" s="24" t="str">
        <f>'[1]SHEET 1'!O160:O160</f>
        <v>-</v>
      </c>
      <c r="P160" s="24" t="str">
        <f>'[1]SHEET 1'!P160:P160</f>
        <v>STEL.6</v>
      </c>
      <c r="Q160" s="24" t="str">
        <f>'[1]SHEET 1'!Q160:Q160</f>
        <v>QQP1005760890010/PS-2000-000 REV 00</v>
      </c>
      <c r="R160" s="24">
        <f>'[1]SHEET 1'!R160:R160</f>
        <v>2</v>
      </c>
      <c r="S160" s="24">
        <f>'[1]SHEET 1'!S160:S160</f>
        <v>2</v>
      </c>
      <c r="T160" s="24">
        <f>'[1]SHEET 1'!T160:T160</f>
        <v>25016</v>
      </c>
      <c r="U160" s="24">
        <f>'[1]SHEET 1'!U160:U160</f>
        <v>45763</v>
      </c>
      <c r="V160" s="24">
        <f>'[1]SHEET 1'!V160:V160</f>
        <v>0</v>
      </c>
      <c r="W160" s="24" t="str">
        <f>'[1]SHEET 1'!W160:W160</f>
        <v>COMPLETE</v>
      </c>
      <c r="X160" s="24">
        <f>'[1]SHEET 1'!X160:X160</f>
        <v>550.9</v>
      </c>
      <c r="Y160" s="24">
        <f>'[1]SHEET 1'!Y160:Y160</f>
        <v>0</v>
      </c>
      <c r="Z160" s="24" t="str">
        <f>'[1]SHEET 1'!Z160:Z160</f>
        <v>USD</v>
      </c>
      <c r="AA160" s="24">
        <f>'[1]SHEET 1'!AA160:AA160</f>
        <v>0</v>
      </c>
      <c r="AB160" s="27">
        <f>'[1]SHEET 1'!AB160:AB160</f>
        <v>45754</v>
      </c>
      <c r="AC160" s="24">
        <f>'[1]SHEET 1'!AC160:AC160</f>
        <v>0</v>
      </c>
      <c r="AD160" s="24">
        <f>'[1]SHEET 1'!AD160:AD160</f>
        <v>0</v>
      </c>
      <c r="AE160" s="24">
        <f>'[1]SHEET 1'!AE160:AE160</f>
        <v>0</v>
      </c>
      <c r="AF160" s="24">
        <f>'[1]SHEET 1'!AF160:AF160</f>
        <v>234.92</v>
      </c>
      <c r="AG160" s="24">
        <f>'[1]SHEET 1'!AG160:AG160</f>
        <v>215</v>
      </c>
      <c r="AH160" s="24">
        <f>'[1]SHEET 1'!AH160:AH160</f>
        <v>30</v>
      </c>
      <c r="BG160" s="6">
        <v>2</v>
      </c>
      <c r="BH160" s="18">
        <f t="shared" si="4"/>
        <v>1101.8</v>
      </c>
      <c r="BI160" s="6">
        <v>1</v>
      </c>
      <c r="BJ160" s="6"/>
      <c r="BK160" s="6">
        <v>2</v>
      </c>
      <c r="BL160" s="6"/>
      <c r="BM160" s="24" t="s">
        <v>71</v>
      </c>
      <c r="BN160" s="24" t="s">
        <v>82</v>
      </c>
      <c r="BO160" s="29">
        <v>45754</v>
      </c>
      <c r="BP160" s="27" t="s">
        <v>87</v>
      </c>
      <c r="BQ160" s="29"/>
      <c r="BR160" s="29">
        <v>45747</v>
      </c>
    </row>
    <row r="161" spans="1:70" hidden="1" x14ac:dyDescent="0.25">
      <c r="A161" s="24">
        <f>'[1]SHEET 1'!A161:A161</f>
        <v>250983</v>
      </c>
      <c r="B161" s="24">
        <f>'[1]SHEET 1'!B161:B161</f>
        <v>4502283993</v>
      </c>
      <c r="C161" s="24">
        <f>'[1]SHEET 1'!C161:C161</f>
        <v>45699</v>
      </c>
      <c r="D161" s="24">
        <f>'[1]SHEET 1'!D161:D161</f>
        <v>45700</v>
      </c>
      <c r="E161" s="24">
        <f>'[1]SHEET 1'!E161:E161</f>
        <v>45764</v>
      </c>
      <c r="F161" s="24">
        <f>'[1]SHEET 1'!F161:F161</f>
        <v>45757</v>
      </c>
      <c r="G161" s="24">
        <f>'[1]SHEET 1'!G161:G161</f>
        <v>0</v>
      </c>
      <c r="H161" s="24" t="str">
        <f>'[1]SHEET 1'!H161:H161</f>
        <v>250983-10</v>
      </c>
      <c r="I161" s="24" t="str">
        <f>'[1]SHEET 1'!I161:I161</f>
        <v>SULZER PUMPS (CANADA) INC</v>
      </c>
      <c r="J161" s="24">
        <f>'[1]SHEET 1'!J161:J161</f>
        <v>10</v>
      </c>
      <c r="K161" s="24" t="str">
        <f>'[1]SHEET 1'!K161:K161</f>
        <v>RING,CASE WEAR</v>
      </c>
      <c r="L161" s="24" t="str">
        <f>'[1]SHEET 1'!L161:L161</f>
        <v>AISI Gr 316L+Col.6</v>
      </c>
      <c r="M161" s="24">
        <f>'[1]SHEET 1'!M161:M161</f>
        <v>1400164</v>
      </c>
      <c r="N161" s="24" t="str">
        <f>'[1]SHEET 1'!N161:N161</f>
        <v>A33703-000</v>
      </c>
      <c r="O161" s="24" t="str">
        <f>'[1]SHEET 1'!O161:O161</f>
        <v>D</v>
      </c>
      <c r="P161" s="24" t="str">
        <f>'[1]SHEET 1'!P161:P161</f>
        <v>COL.6 (ID+Face)</v>
      </c>
      <c r="Q161" s="24">
        <f>'[1]SHEET 1'!Q161:Q161</f>
        <v>0</v>
      </c>
      <c r="R161" s="24">
        <f>'[1]SHEET 1'!R161:R161</f>
        <v>2</v>
      </c>
      <c r="S161" s="24">
        <f>'[1]SHEET 1'!S161:S161</f>
        <v>2</v>
      </c>
      <c r="T161" s="24">
        <f>'[1]SHEET 1'!T161:T161</f>
        <v>25068</v>
      </c>
      <c r="U161" s="24">
        <f>'[1]SHEET 1'!U161:U161</f>
        <v>45814</v>
      </c>
      <c r="V161" s="24">
        <f>'[1]SHEET 1'!V161:V161</f>
        <v>0</v>
      </c>
      <c r="W161" s="24" t="str">
        <f>'[1]SHEET 1'!W161:W161</f>
        <v>COMPLETE</v>
      </c>
      <c r="X161" s="24">
        <f>'[1]SHEET 1'!X161:X161</f>
        <v>990.6</v>
      </c>
      <c r="Y161" s="24">
        <f>'[1]SHEET 1'!Y161:Y161</f>
        <v>0</v>
      </c>
      <c r="Z161" s="24" t="str">
        <f>'[1]SHEET 1'!Z161:Z161</f>
        <v>USD</v>
      </c>
      <c r="AA161" s="24">
        <f>'[1]SHEET 1'!AA161:AA161</f>
        <v>0</v>
      </c>
      <c r="AB161" s="27">
        <f>'[1]SHEET 1'!AB161:AB161</f>
        <v>45754</v>
      </c>
      <c r="AC161" s="24">
        <f>'[1]SHEET 1'!AC161:AC161</f>
        <v>0</v>
      </c>
      <c r="AD161" s="24">
        <f>'[1]SHEET 1'!AD161:AD161</f>
        <v>0</v>
      </c>
      <c r="AE161" s="24">
        <f>'[1]SHEET 1'!AE161:AE161</f>
        <v>0</v>
      </c>
      <c r="AF161" s="24">
        <f>'[1]SHEET 1'!AF161:AF161</f>
        <v>222.27539999999996</v>
      </c>
      <c r="AG161" s="24">
        <f>'[1]SHEET 1'!AG161:AG161</f>
        <v>203.2</v>
      </c>
      <c r="AH161" s="24">
        <f>'[1]SHEET 1'!AH161:AH161</f>
        <v>28.448</v>
      </c>
      <c r="BG161" s="6">
        <v>2</v>
      </c>
      <c r="BH161" s="18">
        <f t="shared" si="4"/>
        <v>1981.2</v>
      </c>
      <c r="BI161" s="6">
        <v>2</v>
      </c>
      <c r="BJ161" s="6"/>
      <c r="BK161" s="6">
        <v>2</v>
      </c>
      <c r="BL161" s="6"/>
      <c r="BM161" s="24" t="s">
        <v>71</v>
      </c>
      <c r="BN161" s="24" t="s">
        <v>82</v>
      </c>
      <c r="BO161" s="29">
        <v>45817</v>
      </c>
      <c r="BP161" s="27" t="s">
        <v>85</v>
      </c>
      <c r="BQ161" s="29">
        <v>45793</v>
      </c>
      <c r="BR161" s="29">
        <v>45798</v>
      </c>
    </row>
    <row r="162" spans="1:70" hidden="1" x14ac:dyDescent="0.25">
      <c r="A162" s="24">
        <f>'[1]SHEET 1'!A162:A162</f>
        <v>250987</v>
      </c>
      <c r="B162" s="24">
        <f>'[1]SHEET 1'!B162:B162</f>
        <v>4502282497</v>
      </c>
      <c r="C162" s="24">
        <f>'[1]SHEET 1'!C162:C162</f>
        <v>45695</v>
      </c>
      <c r="D162" s="24">
        <f>'[1]SHEET 1'!D162:D162</f>
        <v>45700</v>
      </c>
      <c r="E162" s="24">
        <f>'[1]SHEET 1'!E162:E162</f>
        <v>45761</v>
      </c>
      <c r="F162" s="24">
        <f>'[1]SHEET 1'!F162:F162</f>
        <v>45762</v>
      </c>
      <c r="G162" s="24">
        <f>'[1]SHEET 1'!G162:G162</f>
        <v>0</v>
      </c>
      <c r="H162" s="24" t="str">
        <f>'[1]SHEET 1'!H162:H162</f>
        <v>250987-10</v>
      </c>
      <c r="I162" s="24" t="str">
        <f>'[1]SHEET 1'!I162:I162</f>
        <v>Sulzer Leeds PMC</v>
      </c>
      <c r="J162" s="24">
        <f>'[1]SHEET 1'!J162:J162</f>
        <v>10</v>
      </c>
      <c r="K162" s="24" t="str">
        <f>'[1]SHEET 1'!K162:K162</f>
        <v>IMPELLER WEAR RING D719/690 X 60</v>
      </c>
      <c r="L162" s="24" t="str">
        <f>'[1]SHEET 1'!L162:L162</f>
        <v>A182 F51+STEL.6</v>
      </c>
      <c r="M162" s="24">
        <f>'[1]SHEET 1'!M162:M162</f>
        <v>204211777001</v>
      </c>
      <c r="N162" s="24" t="str">
        <f>'[1]SHEET 1'!N162:N162</f>
        <v>3-204211777/3-204298832</v>
      </c>
      <c r="O162" s="24" t="str">
        <f>'[1]SHEET 1'!O162:O162</f>
        <v>-</v>
      </c>
      <c r="P162" s="24" t="str">
        <f>'[1]SHEET 1'!P162:P162</f>
        <v>STEL.6</v>
      </c>
      <c r="Q162" s="24" t="str">
        <f>'[1]SHEET 1'!Q162:Q162</f>
        <v>40-434 REV 02/40-504 REV 15/PS-1001 REV 00</v>
      </c>
      <c r="R162" s="24">
        <f>'[1]SHEET 1'!R162:R162</f>
        <v>1</v>
      </c>
      <c r="S162" s="24">
        <f>'[1]SHEET 1'!S162:S162</f>
        <v>1</v>
      </c>
      <c r="T162" s="24">
        <f>'[1]SHEET 1'!T162:T162</f>
        <v>25015</v>
      </c>
      <c r="U162" s="24">
        <f>'[1]SHEET 1'!U162:U162</f>
        <v>45762</v>
      </c>
      <c r="V162" s="24">
        <f>'[1]SHEET 1'!V162:V162</f>
        <v>0</v>
      </c>
      <c r="W162" s="24" t="str">
        <f>'[1]SHEET 1'!W162:W162</f>
        <v>COMPLETE</v>
      </c>
      <c r="X162" s="24">
        <f>'[1]SHEET 1'!X162:X162</f>
        <v>3848.5</v>
      </c>
      <c r="Y162" s="24">
        <f>'[1]SHEET 1'!Y162:Y162</f>
        <v>0</v>
      </c>
      <c r="Z162" s="24" t="str">
        <f>'[1]SHEET 1'!Z162:Z162</f>
        <v>GBP</v>
      </c>
      <c r="AA162" s="24">
        <f>'[1]SHEET 1'!AA162:AA162</f>
        <v>0</v>
      </c>
      <c r="AB162" s="27">
        <f>'[1]SHEET 1'!AB162:AB162</f>
        <v>45759</v>
      </c>
      <c r="AC162" s="24">
        <f>'[1]SHEET 1'!AC162:AC162</f>
        <v>0</v>
      </c>
      <c r="AD162" s="24">
        <f>'[1]SHEET 1'!AD162:AD162</f>
        <v>0</v>
      </c>
      <c r="AE162" s="24">
        <f>'[1]SHEET 1'!AE162:AE162</f>
        <v>0</v>
      </c>
      <c r="AF162" s="24">
        <f>'[1]SHEET 1'!AF162:AF162</f>
        <v>719</v>
      </c>
      <c r="AG162" s="24">
        <f>'[1]SHEET 1'!AG162:AG162</f>
        <v>690</v>
      </c>
      <c r="AH162" s="24">
        <f>'[1]SHEET 1'!AH162:AH162</f>
        <v>60</v>
      </c>
      <c r="BG162" s="6">
        <v>1</v>
      </c>
      <c r="BH162" s="18">
        <f t="shared" si="4"/>
        <v>3848.5</v>
      </c>
      <c r="BI162" s="6">
        <v>1</v>
      </c>
      <c r="BJ162" s="6"/>
      <c r="BK162" s="6">
        <v>1</v>
      </c>
      <c r="BL162" s="6"/>
      <c r="BM162" s="24" t="s">
        <v>71</v>
      </c>
      <c r="BN162" s="24" t="s">
        <v>97</v>
      </c>
      <c r="BO162" s="29">
        <v>45759</v>
      </c>
      <c r="BP162" s="27" t="s">
        <v>87</v>
      </c>
      <c r="BQ162" s="29"/>
      <c r="BR162" s="29">
        <v>45744</v>
      </c>
    </row>
    <row r="163" spans="1:70" hidden="1" x14ac:dyDescent="0.25">
      <c r="A163" s="24">
        <f>'[1]SHEET 1'!A163:A163</f>
        <v>250987</v>
      </c>
      <c r="B163" s="24">
        <f>'[1]SHEET 1'!B163:B163</f>
        <v>4502282497</v>
      </c>
      <c r="C163" s="24">
        <f>'[1]SHEET 1'!C163:C163</f>
        <v>45695</v>
      </c>
      <c r="D163" s="24">
        <f>'[1]SHEET 1'!D163:D163</f>
        <v>45700</v>
      </c>
      <c r="E163" s="24">
        <f>'[1]SHEET 1'!E163:E163</f>
        <v>45761</v>
      </c>
      <c r="F163" s="24">
        <f>'[1]SHEET 1'!F163:F163</f>
        <v>45762</v>
      </c>
      <c r="G163" s="24">
        <f>'[1]SHEET 1'!G163:G163</f>
        <v>0</v>
      </c>
      <c r="H163" s="24" t="str">
        <f>'[1]SHEET 1'!H163:H163</f>
        <v>250987-30</v>
      </c>
      <c r="I163" s="24" t="str">
        <f>'[1]SHEET 1'!I163:I163</f>
        <v>Sulzer Leeds PMC</v>
      </c>
      <c r="J163" s="24">
        <f>'[1]SHEET 1'!J163:J163</f>
        <v>30</v>
      </c>
      <c r="K163" s="24" t="str">
        <f>'[1]SHEET 1'!K163:K163</f>
        <v>IMPELLER RING;MACH</v>
      </c>
      <c r="L163" s="24" t="str">
        <f>'[1]SHEET 1'!L163:L163</f>
        <v>A276 UNS S41000 12% Cr+STEL.6</v>
      </c>
      <c r="M163" s="24">
        <f>'[1]SHEET 1'!M163:M163</f>
        <v>204251163008</v>
      </c>
      <c r="N163" s="24" t="str">
        <f>'[1]SHEET 1'!N163:N163</f>
        <v>2-204251163</v>
      </c>
      <c r="O163" s="24" t="str">
        <f>'[1]SHEET 1'!O163:O163</f>
        <v>E</v>
      </c>
      <c r="P163" s="24" t="str">
        <f>'[1]SHEET 1'!P163:P163</f>
        <v>STEL.6</v>
      </c>
      <c r="Q163" s="24" t="str">
        <f>'[1]SHEET 1'!Q163:Q163</f>
        <v>40-504 REV 15/40-550 REV 06/PS-1001 REV 00</v>
      </c>
      <c r="R163" s="24">
        <f>'[1]SHEET 1'!R163:R163</f>
        <v>1</v>
      </c>
      <c r="S163" s="24">
        <f>'[1]SHEET 1'!S163:S163</f>
        <v>1</v>
      </c>
      <c r="T163" s="24">
        <f>'[1]SHEET 1'!T163:T163</f>
        <v>25015</v>
      </c>
      <c r="U163" s="24">
        <f>'[1]SHEET 1'!U163:U163</f>
        <v>45762</v>
      </c>
      <c r="V163" s="24">
        <f>'[1]SHEET 1'!V163:V163</f>
        <v>0</v>
      </c>
      <c r="W163" s="24" t="str">
        <f>'[1]SHEET 1'!W163:W163</f>
        <v>COMPLETE</v>
      </c>
      <c r="X163" s="24">
        <f>'[1]SHEET 1'!X163:X163</f>
        <v>277.39999999999998</v>
      </c>
      <c r="Y163" s="24">
        <f>'[1]SHEET 1'!Y163:Y163</f>
        <v>0</v>
      </c>
      <c r="Z163" s="24" t="str">
        <f>'[1]SHEET 1'!Z163:Z163</f>
        <v>GBP</v>
      </c>
      <c r="AA163" s="24">
        <f>'[1]SHEET 1'!AA163:AA163</f>
        <v>0</v>
      </c>
      <c r="AB163" s="27">
        <f>'[1]SHEET 1'!AB163:AB163</f>
        <v>45759</v>
      </c>
      <c r="AC163" s="24">
        <f>'[1]SHEET 1'!AC163:AC163</f>
        <v>0</v>
      </c>
      <c r="AD163" s="24">
        <f>'[1]SHEET 1'!AD163:AD163</f>
        <v>0</v>
      </c>
      <c r="AE163" s="24">
        <f>'[1]SHEET 1'!AE163:AE163</f>
        <v>0</v>
      </c>
      <c r="AF163" s="24">
        <f>'[1]SHEET 1'!AF163:AF163</f>
        <v>136</v>
      </c>
      <c r="AG163" s="24">
        <f>'[1]SHEET 1'!AG163:AG163</f>
        <v>124</v>
      </c>
      <c r="AH163" s="24">
        <f>'[1]SHEET 1'!AH163:AH163</f>
        <v>21</v>
      </c>
      <c r="BG163" s="6">
        <v>1</v>
      </c>
      <c r="BH163" s="18">
        <f t="shared" si="4"/>
        <v>277.39999999999998</v>
      </c>
      <c r="BI163" s="6">
        <v>1</v>
      </c>
      <c r="BJ163" s="6"/>
      <c r="BK163" s="6">
        <v>1</v>
      </c>
      <c r="BL163" s="6"/>
      <c r="BM163" s="24" t="s">
        <v>71</v>
      </c>
      <c r="BN163" s="24" t="s">
        <v>82</v>
      </c>
      <c r="BO163" s="29">
        <v>45755</v>
      </c>
      <c r="BP163" s="29"/>
      <c r="BQ163" s="29"/>
      <c r="BR163" s="29"/>
    </row>
    <row r="164" spans="1:70" hidden="1" x14ac:dyDescent="0.25">
      <c r="A164" s="24">
        <f>'[1]SHEET 1'!A164:A164</f>
        <v>250987</v>
      </c>
      <c r="B164" s="24">
        <f>'[1]SHEET 1'!B164:B164</f>
        <v>4502282497</v>
      </c>
      <c r="C164" s="24">
        <f>'[1]SHEET 1'!C164:C164</f>
        <v>45695</v>
      </c>
      <c r="D164" s="24">
        <f>'[1]SHEET 1'!D164:D164</f>
        <v>45700</v>
      </c>
      <c r="E164" s="24">
        <f>'[1]SHEET 1'!E164:E164</f>
        <v>45761</v>
      </c>
      <c r="F164" s="24">
        <f>'[1]SHEET 1'!F164:F164</f>
        <v>45762</v>
      </c>
      <c r="G164" s="24">
        <f>'[1]SHEET 1'!G164:G164</f>
        <v>0</v>
      </c>
      <c r="H164" s="24" t="str">
        <f>'[1]SHEET 1'!H164:H164</f>
        <v>250987-40</v>
      </c>
      <c r="I164" s="24" t="str">
        <f>'[1]SHEET 1'!I164:I164</f>
        <v>Sulzer Leeds PMC</v>
      </c>
      <c r="J164" s="24">
        <f>'[1]SHEET 1'!J164:J164</f>
        <v>40</v>
      </c>
      <c r="K164" s="24" t="str">
        <f>'[1]SHEET 1'!K164:K164</f>
        <v>IMPELLER WEAR RING D719/690 X 60</v>
      </c>
      <c r="L164" s="24" t="str">
        <f>'[1]SHEET 1'!L164:L164</f>
        <v>A182 F51+STEL.6</v>
      </c>
      <c r="M164" s="24">
        <f>'[1]SHEET 1'!M164:M164</f>
        <v>204211777001</v>
      </c>
      <c r="N164" s="24" t="str">
        <f>'[1]SHEET 1'!N164:N164</f>
        <v>3-204211777/3-204298832</v>
      </c>
      <c r="O164" s="24" t="str">
        <f>'[1]SHEET 1'!O164:O164</f>
        <v>-</v>
      </c>
      <c r="P164" s="24" t="str">
        <f>'[1]SHEET 1'!P164:P164</f>
        <v>STEL.6</v>
      </c>
      <c r="Q164" s="24" t="str">
        <f>'[1]SHEET 1'!Q164:Q164</f>
        <v>40-434 REV 02/40-504 REV 15/PS-1001 REV 00</v>
      </c>
      <c r="R164" s="24">
        <f>'[1]SHEET 1'!R164:R164</f>
        <v>1</v>
      </c>
      <c r="S164" s="24">
        <f>'[1]SHEET 1'!S164:S164</f>
        <v>1</v>
      </c>
      <c r="T164" s="24">
        <f>'[1]SHEET 1'!T164:T164</f>
        <v>25015</v>
      </c>
      <c r="U164" s="24">
        <f>'[1]SHEET 1'!U164:U164</f>
        <v>45762</v>
      </c>
      <c r="V164" s="24">
        <f>'[1]SHEET 1'!V164:V164</f>
        <v>0</v>
      </c>
      <c r="W164" s="24" t="str">
        <f>'[1]SHEET 1'!W164:W164</f>
        <v>COMPLETE</v>
      </c>
      <c r="X164" s="24">
        <f>'[1]SHEET 1'!X164:X164</f>
        <v>3848.5</v>
      </c>
      <c r="Y164" s="24">
        <f>'[1]SHEET 1'!Y164:Y164</f>
        <v>0</v>
      </c>
      <c r="Z164" s="24" t="str">
        <f>'[1]SHEET 1'!Z164:Z164</f>
        <v>GBP</v>
      </c>
      <c r="AA164" s="24">
        <f>'[1]SHEET 1'!AA164:AA164</f>
        <v>0</v>
      </c>
      <c r="AB164" s="27">
        <f>'[1]SHEET 1'!AB164:AB164</f>
        <v>45759</v>
      </c>
      <c r="AC164" s="24">
        <f>'[1]SHEET 1'!AC164:AC164</f>
        <v>0</v>
      </c>
      <c r="AD164" s="24">
        <f>'[1]SHEET 1'!AD164:AD164</f>
        <v>0</v>
      </c>
      <c r="AE164" s="24">
        <f>'[1]SHEET 1'!AE164:AE164</f>
        <v>0</v>
      </c>
      <c r="AF164" s="24">
        <f>'[1]SHEET 1'!AF164:AF164</f>
        <v>719</v>
      </c>
      <c r="AG164" s="24">
        <f>'[1]SHEET 1'!AG164:AG164</f>
        <v>690</v>
      </c>
      <c r="AH164" s="24">
        <f>'[1]SHEET 1'!AH164:AH164</f>
        <v>60</v>
      </c>
      <c r="BG164" s="6">
        <v>1</v>
      </c>
      <c r="BH164" s="18">
        <f t="shared" si="4"/>
        <v>3848.5</v>
      </c>
      <c r="BI164" s="6">
        <v>1</v>
      </c>
      <c r="BJ164" s="6"/>
      <c r="BK164" s="6">
        <v>1</v>
      </c>
      <c r="BL164" s="6"/>
      <c r="BM164" s="24" t="s">
        <v>71</v>
      </c>
      <c r="BN164" s="24" t="s">
        <v>97</v>
      </c>
      <c r="BO164" s="29">
        <v>45759</v>
      </c>
      <c r="BP164" s="27" t="s">
        <v>87</v>
      </c>
      <c r="BQ164" s="29"/>
      <c r="BR164" s="29">
        <v>45744</v>
      </c>
    </row>
    <row r="165" spans="1:70" hidden="1" x14ac:dyDescent="0.25">
      <c r="A165" s="24">
        <f>'[1]SHEET 1'!A165:A165</f>
        <v>250988</v>
      </c>
      <c r="B165" s="24">
        <f>'[1]SHEET 1'!B165:B165</f>
        <v>4502284365</v>
      </c>
      <c r="C165" s="24">
        <f>'[1]SHEET 1'!C165:C165</f>
        <v>45700</v>
      </c>
      <c r="D165" s="24">
        <f>'[1]SHEET 1'!D165:D165</f>
        <v>45700</v>
      </c>
      <c r="E165" s="24">
        <f>'[1]SHEET 1'!E165:E165</f>
        <v>45761</v>
      </c>
      <c r="F165" s="24">
        <f>'[1]SHEET 1'!F165:F165</f>
        <v>45762</v>
      </c>
      <c r="G165" s="24">
        <f>'[1]SHEET 1'!G165:G165</f>
        <v>0</v>
      </c>
      <c r="H165" s="24" t="str">
        <f>'[1]SHEET 1'!H165:H165</f>
        <v>250988-10</v>
      </c>
      <c r="I165" s="24" t="str">
        <f>'[1]SHEET 1'!I165:I165</f>
        <v>Sulzer Leeds PMC</v>
      </c>
      <c r="J165" s="24">
        <f>'[1]SHEET 1'!J165:J165</f>
        <v>10</v>
      </c>
      <c r="K165" s="24" t="str">
        <f>'[1]SHEET 1'!K165:K165</f>
        <v>BALANCE DRUM</v>
      </c>
      <c r="L165" s="24" t="str">
        <f>'[1]SHEET 1'!L165:L165</f>
        <v>UNS S32760/F55/NACE MR0175+STEL.6</v>
      </c>
      <c r="M165" s="24">
        <f>'[1]SHEET 1'!M165:M165</f>
        <v>204213192001</v>
      </c>
      <c r="N165" s="24" t="str">
        <f>'[1]SHEET 1'!N165:N165</f>
        <v>1-204213192</v>
      </c>
      <c r="O165" s="24" t="str">
        <f>'[1]SHEET 1'!O165:O165</f>
        <v>B</v>
      </c>
      <c r="P165" s="24" t="str">
        <f>'[1]SHEET 1'!P165:P165</f>
        <v>STEL.6</v>
      </c>
      <c r="Q165" s="24" t="str">
        <f>'[1]SHEET 1'!Q165:Q165</f>
        <v>40-434 REV 02/40-504 REV 15/PS-1001 REV 00</v>
      </c>
      <c r="R165" s="24">
        <f>'[1]SHEET 1'!R165:R165</f>
        <v>1</v>
      </c>
      <c r="S165" s="24">
        <f>'[1]SHEET 1'!S165:S165</f>
        <v>1</v>
      </c>
      <c r="T165" s="24">
        <f>'[1]SHEET 1'!T165:T165</f>
        <v>25015</v>
      </c>
      <c r="U165" s="24">
        <f>'[1]SHEET 1'!U165:U165</f>
        <v>45762</v>
      </c>
      <c r="V165" s="24">
        <f>'[1]SHEET 1'!V165:V165</f>
        <v>0</v>
      </c>
      <c r="W165" s="24" t="str">
        <f>'[1]SHEET 1'!W165:W165</f>
        <v>COMPLETE</v>
      </c>
      <c r="X165" s="24">
        <f>'[1]SHEET 1'!X165:X165</f>
        <v>4850.1000000000004</v>
      </c>
      <c r="Y165" s="24">
        <f>'[1]SHEET 1'!Y165:Y165</f>
        <v>0</v>
      </c>
      <c r="Z165" s="24" t="str">
        <f>'[1]SHEET 1'!Z165:Z165</f>
        <v>GBP</v>
      </c>
      <c r="AA165" s="24">
        <f>'[1]SHEET 1'!AA165:AA165</f>
        <v>0</v>
      </c>
      <c r="AB165" s="27">
        <f>'[1]SHEET 1'!AB165:AB165</f>
        <v>45759</v>
      </c>
      <c r="AC165" s="24">
        <f>'[1]SHEET 1'!AC165:AC165</f>
        <v>0</v>
      </c>
      <c r="AD165" s="24">
        <f>'[1]SHEET 1'!AD165:AD165</f>
        <v>0</v>
      </c>
      <c r="AE165" s="24">
        <f>'[1]SHEET 1'!AE165:AE165</f>
        <v>0</v>
      </c>
      <c r="AF165" s="24">
        <f>'[1]SHEET 1'!AF165:AF165</f>
        <v>264.5</v>
      </c>
      <c r="AG165" s="24">
        <f>'[1]SHEET 1'!AG165:AG165</f>
        <v>160</v>
      </c>
      <c r="AH165" s="24">
        <f>'[1]SHEET 1'!AH165:AH165</f>
        <v>240</v>
      </c>
      <c r="BG165" s="6">
        <v>1</v>
      </c>
      <c r="BH165" s="18">
        <f t="shared" si="4"/>
        <v>4850.1000000000004</v>
      </c>
      <c r="BI165" s="6">
        <v>1</v>
      </c>
      <c r="BJ165" s="6"/>
      <c r="BK165" s="6">
        <v>1</v>
      </c>
      <c r="BL165" s="6"/>
      <c r="BM165" s="24" t="s">
        <v>71</v>
      </c>
      <c r="BN165" s="24" t="s">
        <v>82</v>
      </c>
      <c r="BO165" s="29">
        <v>45764</v>
      </c>
      <c r="BP165" s="27" t="s">
        <v>85</v>
      </c>
      <c r="BQ165" s="29">
        <v>45747</v>
      </c>
      <c r="BR165" s="29">
        <v>45744</v>
      </c>
    </row>
    <row r="166" spans="1:70" hidden="1" x14ac:dyDescent="0.25">
      <c r="A166" s="24">
        <f>'[1]SHEET 1'!A166:A166</f>
        <v>250988</v>
      </c>
      <c r="B166" s="24">
        <f>'[1]SHEET 1'!B166:B166</f>
        <v>4502284365</v>
      </c>
      <c r="C166" s="24">
        <f>'[1]SHEET 1'!C166:C166</f>
        <v>45700</v>
      </c>
      <c r="D166" s="24">
        <f>'[1]SHEET 1'!D166:D166</f>
        <v>45700</v>
      </c>
      <c r="E166" s="24">
        <f>'[1]SHEET 1'!E166:E166</f>
        <v>45761</v>
      </c>
      <c r="F166" s="24">
        <f>'[1]SHEET 1'!F166:F166</f>
        <v>45762</v>
      </c>
      <c r="G166" s="24">
        <f>'[1]SHEET 1'!G166:G166</f>
        <v>0</v>
      </c>
      <c r="H166" s="24" t="str">
        <f>'[1]SHEET 1'!H166:H166</f>
        <v>250988-20</v>
      </c>
      <c r="I166" s="24" t="str">
        <f>'[1]SHEET 1'!I166:I166</f>
        <v>Sulzer Leeds PMC</v>
      </c>
      <c r="J166" s="24">
        <f>'[1]SHEET 1'!J166:J166</f>
        <v>20</v>
      </c>
      <c r="K166" s="24" t="str">
        <f>'[1]SHEET 1'!K166:K166</f>
        <v>BALANCE DRUM;MACH;HPCP;200-355-4s</v>
      </c>
      <c r="L166" s="24" t="str">
        <f>'[1]SHEET 1'!L166:L166</f>
        <v>ASTM A276 UNS S32760+STEL.6</v>
      </c>
      <c r="M166" s="24">
        <f>'[1]SHEET 1'!M166:M166</f>
        <v>204253712001</v>
      </c>
      <c r="N166" s="24" t="str">
        <f>'[1]SHEET 1'!N166:N166</f>
        <v>1-204253712/1-204253795A</v>
      </c>
      <c r="O166" s="24" t="str">
        <f>'[1]SHEET 1'!O166:O166</f>
        <v>-</v>
      </c>
      <c r="P166" s="24" t="str">
        <f>'[1]SHEET 1'!P166:P166</f>
        <v>STEL.6</v>
      </c>
      <c r="Q166" s="24" t="str">
        <f>'[1]SHEET 1'!Q166:Q166</f>
        <v>40-434 REV 02/40-504 REV 15/PS-1001 REV 00</v>
      </c>
      <c r="R166" s="24">
        <f>'[1]SHEET 1'!R166:R166</f>
        <v>1</v>
      </c>
      <c r="S166" s="24">
        <f>'[1]SHEET 1'!S166:S166</f>
        <v>1</v>
      </c>
      <c r="T166" s="24">
        <f>'[1]SHEET 1'!T166:T166</f>
        <v>25015</v>
      </c>
      <c r="U166" s="24">
        <f>'[1]SHEET 1'!U166:U166</f>
        <v>45762</v>
      </c>
      <c r="V166" s="24">
        <f>'[1]SHEET 1'!V166:V166</f>
        <v>0</v>
      </c>
      <c r="W166" s="24" t="str">
        <f>'[1]SHEET 1'!W166:W166</f>
        <v>COMPLETE</v>
      </c>
      <c r="X166" s="24">
        <f>'[1]SHEET 1'!X166:X166</f>
        <v>2650.3</v>
      </c>
      <c r="Y166" s="24">
        <f>'[1]SHEET 1'!Y166:Y166</f>
        <v>0</v>
      </c>
      <c r="Z166" s="24" t="str">
        <f>'[1]SHEET 1'!Z166:Z166</f>
        <v>GBP</v>
      </c>
      <c r="AA166" s="24">
        <f>'[1]SHEET 1'!AA166:AA166</f>
        <v>0</v>
      </c>
      <c r="AB166" s="27">
        <f>'[1]SHEET 1'!AB166:AB166</f>
        <v>45759</v>
      </c>
      <c r="AC166" s="24">
        <f>'[1]SHEET 1'!AC166:AC166</f>
        <v>0</v>
      </c>
      <c r="AD166" s="24">
        <f>'[1]SHEET 1'!AD166:AD166</f>
        <v>0</v>
      </c>
      <c r="AE166" s="24">
        <f>'[1]SHEET 1'!AE166:AE166</f>
        <v>0</v>
      </c>
      <c r="AF166" s="24">
        <f>'[1]SHEET 1'!AF166:AF166</f>
        <v>203.52</v>
      </c>
      <c r="AG166" s="24">
        <f>'[1]SHEET 1'!AG166:AG166</f>
        <v>126</v>
      </c>
      <c r="AH166" s="24">
        <f>'[1]SHEET 1'!AH166:AH166</f>
        <v>180</v>
      </c>
      <c r="BG166" s="6">
        <v>1</v>
      </c>
      <c r="BH166" s="18">
        <f t="shared" si="4"/>
        <v>2650.3</v>
      </c>
      <c r="BI166" s="6">
        <v>1</v>
      </c>
      <c r="BJ166" s="6"/>
      <c r="BK166" s="6">
        <v>1</v>
      </c>
      <c r="BL166" s="6"/>
      <c r="BM166" s="24" t="s">
        <v>71</v>
      </c>
      <c r="BN166" s="24" t="s">
        <v>82</v>
      </c>
      <c r="BO166" s="29">
        <v>45764</v>
      </c>
      <c r="BP166" s="27" t="s">
        <v>85</v>
      </c>
      <c r="BQ166" s="29">
        <v>45747</v>
      </c>
      <c r="BR166" s="29">
        <v>45744</v>
      </c>
    </row>
    <row r="167" spans="1:70" hidden="1" x14ac:dyDescent="0.25">
      <c r="A167" s="24">
        <f>'[1]SHEET 1'!A167:A167</f>
        <v>250992</v>
      </c>
      <c r="B167" s="24">
        <f>'[1]SHEET 1'!B167:B167</f>
        <v>4502285038</v>
      </c>
      <c r="C167" s="24">
        <f>'[1]SHEET 1'!C167:C167</f>
        <v>45701</v>
      </c>
      <c r="D167" s="24">
        <f>'[1]SHEET 1'!D167:D167</f>
        <v>45702</v>
      </c>
      <c r="E167" s="24">
        <f>'[1]SHEET 1'!E167:E167</f>
        <v>45758</v>
      </c>
      <c r="F167" s="24">
        <f>'[1]SHEET 1'!F167:F167</f>
        <v>45757</v>
      </c>
      <c r="G167" s="24">
        <f>'[1]SHEET 1'!G167:G167</f>
        <v>0</v>
      </c>
      <c r="H167" s="24" t="str">
        <f>'[1]SHEET 1'!H167:H167</f>
        <v>250992-10</v>
      </c>
      <c r="I167" s="24" t="str">
        <f>'[1]SHEET 1'!I167:I167</f>
        <v>Sulzer Pumpen (Deutschland) GmbH</v>
      </c>
      <c r="J167" s="24">
        <f>'[1]SHEET 1'!J167:J167</f>
        <v>10</v>
      </c>
      <c r="K167" s="24" t="str">
        <f>'[1]SHEET 1'!K167:K167</f>
        <v>STATIONARY RING;MACH</v>
      </c>
      <c r="L167" s="24" t="str">
        <f>'[1]SHEET 1'!L167:L167</f>
        <v>AISIGr 316L+STEL.6</v>
      </c>
      <c r="M167" s="24">
        <f>'[1]SHEET 1'!M167:M167</f>
        <v>204501189003</v>
      </c>
      <c r="N167" s="24" t="str">
        <f>'[1]SHEET 1'!N167:N167</f>
        <v>3-204501189</v>
      </c>
      <c r="O167" s="24" t="str">
        <f>'[1]SHEET 1'!O167:O167</f>
        <v>-</v>
      </c>
      <c r="P167" s="24" t="str">
        <f>'[1]SHEET 1'!P167:P167</f>
        <v>STEL.6</v>
      </c>
      <c r="Q167" s="24" t="str">
        <f>'[1]SHEET 1'!Q167:Q167</f>
        <v>PS-1101 Rev.Lev.01 Version 02/PS-2000</v>
      </c>
      <c r="R167" s="24">
        <f>'[1]SHEET 1'!R167:R167</f>
        <v>2</v>
      </c>
      <c r="S167" s="24">
        <f>'[1]SHEET 1'!S167:S167</f>
        <v>2</v>
      </c>
      <c r="T167" s="24">
        <f>'[1]SHEET 1'!T167:T167</f>
        <v>25001</v>
      </c>
      <c r="U167" s="24">
        <f>'[1]SHEET 1'!U167:U167</f>
        <v>45755</v>
      </c>
      <c r="V167" s="24">
        <f>'[1]SHEET 1'!V167:V167</f>
        <v>0</v>
      </c>
      <c r="W167" s="24" t="str">
        <f>'[1]SHEET 1'!W167:W167</f>
        <v>COMPLETE</v>
      </c>
      <c r="X167" s="24">
        <f>'[1]SHEET 1'!X167:X167</f>
        <v>560.20000000000005</v>
      </c>
      <c r="Y167" s="24">
        <f>'[1]SHEET 1'!Y167:Y167</f>
        <v>0</v>
      </c>
      <c r="Z167" s="24" t="str">
        <f>'[1]SHEET 1'!Z167:Z167</f>
        <v>EURO</v>
      </c>
      <c r="AA167" s="24">
        <f>'[1]SHEET 1'!AA167:AA167</f>
        <v>0</v>
      </c>
      <c r="AB167" s="27">
        <f>'[1]SHEET 1'!AB167:AB167</f>
        <v>45754</v>
      </c>
      <c r="AC167" s="24">
        <f>'[1]SHEET 1'!AC167:AC167</f>
        <v>0</v>
      </c>
      <c r="AD167" s="24">
        <f>'[1]SHEET 1'!AD167:AD167</f>
        <v>0</v>
      </c>
      <c r="AE167" s="24">
        <f>'[1]SHEET 1'!AE167:AE167</f>
        <v>0</v>
      </c>
      <c r="AF167" s="24">
        <f>'[1]SHEET 1'!AF167:AF167</f>
        <v>190</v>
      </c>
      <c r="AG167" s="24">
        <f>'[1]SHEET 1'!AG167:AG167</f>
        <v>175.5</v>
      </c>
      <c r="AH167" s="24">
        <f>'[1]SHEET 1'!AH167:AH167</f>
        <v>25</v>
      </c>
      <c r="BG167" s="6">
        <v>2</v>
      </c>
      <c r="BH167" s="18">
        <f t="shared" si="4"/>
        <v>1120.4000000000001</v>
      </c>
      <c r="BI167" s="6">
        <v>1</v>
      </c>
      <c r="BJ167" s="6"/>
      <c r="BK167" s="6">
        <v>2</v>
      </c>
      <c r="BL167" s="6"/>
      <c r="BM167" s="24" t="s">
        <v>71</v>
      </c>
      <c r="BN167" s="24" t="s">
        <v>82</v>
      </c>
      <c r="BO167" s="29">
        <v>45740</v>
      </c>
      <c r="BP167" s="29"/>
      <c r="BQ167" s="29"/>
      <c r="BR167" s="29"/>
    </row>
    <row r="168" spans="1:70" hidden="1" x14ac:dyDescent="0.25">
      <c r="A168" s="24">
        <f>'[1]SHEET 1'!A168:A168</f>
        <v>250992</v>
      </c>
      <c r="B168" s="24">
        <f>'[1]SHEET 1'!B168:B168</f>
        <v>4502285038</v>
      </c>
      <c r="C168" s="24">
        <f>'[1]SHEET 1'!C168:C168</f>
        <v>45701</v>
      </c>
      <c r="D168" s="24">
        <f>'[1]SHEET 1'!D168:D168</f>
        <v>45702</v>
      </c>
      <c r="E168" s="24">
        <f>'[1]SHEET 1'!E168:E168</f>
        <v>45758</v>
      </c>
      <c r="F168" s="24">
        <f>'[1]SHEET 1'!F168:F168</f>
        <v>45757</v>
      </c>
      <c r="G168" s="24">
        <f>'[1]SHEET 1'!G168:G168</f>
        <v>0</v>
      </c>
      <c r="H168" s="24" t="str">
        <f>'[1]SHEET 1'!H168:H168</f>
        <v>250992-20</v>
      </c>
      <c r="I168" s="24" t="str">
        <f>'[1]SHEET 1'!I168:I168</f>
        <v>Sulzer Pumpen (Deutschland) GmbH</v>
      </c>
      <c r="J168" s="24">
        <f>'[1]SHEET 1'!J168:J168</f>
        <v>20</v>
      </c>
      <c r="K168" s="24" t="str">
        <f>'[1]SHEET 1'!K168:K168</f>
        <v>STATIONARY RING;MACH</v>
      </c>
      <c r="L168" s="24" t="str">
        <f>'[1]SHEET 1'!L168:L168</f>
        <v>AISIGr 316L+STEL.6</v>
      </c>
      <c r="M168" s="24">
        <f>'[1]SHEET 1'!M168:M168</f>
        <v>204501189003</v>
      </c>
      <c r="N168" s="24" t="str">
        <f>'[1]SHEET 1'!N168:N168</f>
        <v>3-204501189</v>
      </c>
      <c r="O168" s="24" t="str">
        <f>'[1]SHEET 1'!O168:O168</f>
        <v>-</v>
      </c>
      <c r="P168" s="24" t="str">
        <f>'[1]SHEET 1'!P168:P168</f>
        <v>STEL.6</v>
      </c>
      <c r="Q168" s="24" t="str">
        <f>'[1]SHEET 1'!Q168:Q168</f>
        <v>PS-1101 Rev.Lev.01 Version 02/PS-2000</v>
      </c>
      <c r="R168" s="24">
        <f>'[1]SHEET 1'!R168:R168</f>
        <v>2</v>
      </c>
      <c r="S168" s="24">
        <f>'[1]SHEET 1'!S168:S168</f>
        <v>2</v>
      </c>
      <c r="T168" s="24">
        <f>'[1]SHEET 1'!T168:T168</f>
        <v>25001</v>
      </c>
      <c r="U168" s="24">
        <f>'[1]SHEET 1'!U168:U168</f>
        <v>45755</v>
      </c>
      <c r="V168" s="24">
        <f>'[1]SHEET 1'!V168:V168</f>
        <v>0</v>
      </c>
      <c r="W168" s="24" t="str">
        <f>'[1]SHEET 1'!W168:W168</f>
        <v>COMPLETE</v>
      </c>
      <c r="X168" s="24">
        <f>'[1]SHEET 1'!X168:X168</f>
        <v>560.20000000000005</v>
      </c>
      <c r="Y168" s="24">
        <f>'[1]SHEET 1'!Y168:Y168</f>
        <v>0</v>
      </c>
      <c r="Z168" s="24" t="str">
        <f>'[1]SHEET 1'!Z168:Z168</f>
        <v>EURO</v>
      </c>
      <c r="AA168" s="24">
        <f>'[1]SHEET 1'!AA168:AA168</f>
        <v>0</v>
      </c>
      <c r="AB168" s="27">
        <f>'[1]SHEET 1'!AB168:AB168</f>
        <v>45754</v>
      </c>
      <c r="AC168" s="24">
        <f>'[1]SHEET 1'!AC168:AC168</f>
        <v>0</v>
      </c>
      <c r="AD168" s="24">
        <f>'[1]SHEET 1'!AD168:AD168</f>
        <v>0</v>
      </c>
      <c r="AE168" s="24">
        <f>'[1]SHEET 1'!AE168:AE168</f>
        <v>0</v>
      </c>
      <c r="AF168" s="24">
        <f>'[1]SHEET 1'!AF168:AF168</f>
        <v>190</v>
      </c>
      <c r="AG168" s="24">
        <f>'[1]SHEET 1'!AG168:AG168</f>
        <v>175.5</v>
      </c>
      <c r="AH168" s="24">
        <f>'[1]SHEET 1'!AH168:AH168</f>
        <v>25</v>
      </c>
      <c r="BG168" s="6">
        <v>2</v>
      </c>
      <c r="BH168" s="18">
        <f t="shared" si="4"/>
        <v>1120.4000000000001</v>
      </c>
      <c r="BI168" s="6">
        <v>1</v>
      </c>
      <c r="BJ168" s="6"/>
      <c r="BK168" s="6">
        <v>2</v>
      </c>
      <c r="BL168" s="6"/>
      <c r="BM168" s="24" t="s">
        <v>71</v>
      </c>
      <c r="BN168" s="24" t="s">
        <v>82</v>
      </c>
      <c r="BO168" s="29">
        <v>45740</v>
      </c>
      <c r="BP168" s="29"/>
      <c r="BQ168" s="29"/>
      <c r="BR168" s="29"/>
    </row>
    <row r="169" spans="1:70" hidden="1" x14ac:dyDescent="0.25">
      <c r="A169" s="24">
        <f>'[1]SHEET 1'!A169:A169</f>
        <v>250992</v>
      </c>
      <c r="B169" s="24">
        <f>'[1]SHEET 1'!B169:B169</f>
        <v>4502285038</v>
      </c>
      <c r="C169" s="24">
        <f>'[1]SHEET 1'!C169:C169</f>
        <v>45701</v>
      </c>
      <c r="D169" s="24">
        <f>'[1]SHEET 1'!D169:D169</f>
        <v>45702</v>
      </c>
      <c r="E169" s="24">
        <f>'[1]SHEET 1'!E169:E169</f>
        <v>45758</v>
      </c>
      <c r="F169" s="24">
        <f>'[1]SHEET 1'!F169:F169</f>
        <v>45757</v>
      </c>
      <c r="G169" s="24">
        <f>'[1]SHEET 1'!G169:G169</f>
        <v>0</v>
      </c>
      <c r="H169" s="24" t="str">
        <f>'[1]SHEET 1'!H169:H169</f>
        <v>250992-30</v>
      </c>
      <c r="I169" s="24" t="str">
        <f>'[1]SHEET 1'!I169:I169</f>
        <v>Sulzer Pumpen (Deutschland) GmbH</v>
      </c>
      <c r="J169" s="24">
        <f>'[1]SHEET 1'!J169:J169</f>
        <v>30</v>
      </c>
      <c r="K169" s="24" t="str">
        <f>'[1]SHEET 1'!K169:K169</f>
        <v>IMPELLER RING;MACH</v>
      </c>
      <c r="L169" s="24" t="str">
        <f>'[1]SHEET 1'!L169:L169</f>
        <v>AISIGr 316L+STEL.6</v>
      </c>
      <c r="M169" s="24">
        <f>'[1]SHEET 1'!M169:M169</f>
        <v>204501000001</v>
      </c>
      <c r="N169" s="24" t="str">
        <f>'[1]SHEET 1'!N169:N169</f>
        <v>3-204501000</v>
      </c>
      <c r="O169" s="24" t="str">
        <f>'[1]SHEET 1'!O169:O169</f>
        <v>-</v>
      </c>
      <c r="P169" s="24" t="str">
        <f>'[1]SHEET 1'!P169:P169</f>
        <v>STEL.6</v>
      </c>
      <c r="Q169" s="24" t="str">
        <f>'[1]SHEET 1'!Q169:Q169</f>
        <v>PS-1101 Rev.Lev.01 Version 02/PS-2000</v>
      </c>
      <c r="R169" s="24">
        <f>'[1]SHEET 1'!R169:R169</f>
        <v>2</v>
      </c>
      <c r="S169" s="24">
        <f>'[1]SHEET 1'!S169:S169</f>
        <v>2</v>
      </c>
      <c r="T169" s="24">
        <f>'[1]SHEET 1'!T169:T169</f>
        <v>25001</v>
      </c>
      <c r="U169" s="24">
        <f>'[1]SHEET 1'!U169:U169</f>
        <v>45755</v>
      </c>
      <c r="V169" s="24">
        <f>'[1]SHEET 1'!V169:V169</f>
        <v>0</v>
      </c>
      <c r="W169" s="24" t="str">
        <f>'[1]SHEET 1'!W169:W169</f>
        <v>COMPLETE</v>
      </c>
      <c r="X169" s="24">
        <f>'[1]SHEET 1'!X169:X169</f>
        <v>469.4</v>
      </c>
      <c r="Y169" s="24">
        <f>'[1]SHEET 1'!Y169:Y169</f>
        <v>0</v>
      </c>
      <c r="Z169" s="24" t="str">
        <f>'[1]SHEET 1'!Z169:Z169</f>
        <v>EURO</v>
      </c>
      <c r="AA169" s="24">
        <f>'[1]SHEET 1'!AA169:AA169</f>
        <v>0</v>
      </c>
      <c r="AB169" s="27">
        <f>'[1]SHEET 1'!AB169:AB169</f>
        <v>45754</v>
      </c>
      <c r="AC169" s="24">
        <f>'[1]SHEET 1'!AC169:AC169</f>
        <v>0</v>
      </c>
      <c r="AD169" s="24">
        <f>'[1]SHEET 1'!AD169:AD169</f>
        <v>0</v>
      </c>
      <c r="AE169" s="24">
        <f>'[1]SHEET 1'!AE169:AE169</f>
        <v>0</v>
      </c>
      <c r="AF169" s="24">
        <f>'[1]SHEET 1'!AF169:AF169</f>
        <v>174.93</v>
      </c>
      <c r="AG169" s="24">
        <f>'[1]SHEET 1'!AG169:AG169</f>
        <v>160</v>
      </c>
      <c r="AH169" s="24">
        <f>'[1]SHEET 1'!AH169:AH169</f>
        <v>25</v>
      </c>
      <c r="BG169" s="6">
        <v>2</v>
      </c>
      <c r="BH169" s="18">
        <f t="shared" si="4"/>
        <v>938.8</v>
      </c>
      <c r="BI169" s="6">
        <v>1</v>
      </c>
      <c r="BJ169" s="6"/>
      <c r="BK169" s="6">
        <v>2</v>
      </c>
      <c r="BL169" s="6"/>
      <c r="BM169" s="24" t="s">
        <v>71</v>
      </c>
      <c r="BN169" s="24" t="s">
        <v>82</v>
      </c>
      <c r="BO169" s="29">
        <v>45740</v>
      </c>
      <c r="BP169" s="29"/>
      <c r="BQ169" s="29"/>
      <c r="BR169" s="29"/>
    </row>
    <row r="170" spans="1:70" hidden="1" x14ac:dyDescent="0.25">
      <c r="A170" s="24">
        <f>'[1]SHEET 1'!A170:A170</f>
        <v>250992</v>
      </c>
      <c r="B170" s="24">
        <f>'[1]SHEET 1'!B170:B170</f>
        <v>4502285038</v>
      </c>
      <c r="C170" s="24">
        <f>'[1]SHEET 1'!C170:C170</f>
        <v>45701</v>
      </c>
      <c r="D170" s="24">
        <f>'[1]SHEET 1'!D170:D170</f>
        <v>45702</v>
      </c>
      <c r="E170" s="24">
        <f>'[1]SHEET 1'!E170:E170</f>
        <v>45758</v>
      </c>
      <c r="F170" s="24">
        <f>'[1]SHEET 1'!F170:F170</f>
        <v>45757</v>
      </c>
      <c r="G170" s="24">
        <f>'[1]SHEET 1'!G170:G170</f>
        <v>0</v>
      </c>
      <c r="H170" s="24" t="str">
        <f>'[1]SHEET 1'!H170:H170</f>
        <v>250992-40</v>
      </c>
      <c r="I170" s="24" t="str">
        <f>'[1]SHEET 1'!I170:I170</f>
        <v>Sulzer Pumpen (Deutschland) GmbH</v>
      </c>
      <c r="J170" s="24">
        <f>'[1]SHEET 1'!J170:J170</f>
        <v>40</v>
      </c>
      <c r="K170" s="24" t="str">
        <f>'[1]SHEET 1'!K170:K170</f>
        <v>IMPELLER RING;MACH</v>
      </c>
      <c r="L170" s="24" t="str">
        <f>'[1]SHEET 1'!L170:L170</f>
        <v>AISIGr 316L+STEL.6</v>
      </c>
      <c r="M170" s="24">
        <f>'[1]SHEET 1'!M170:M170</f>
        <v>204501000001</v>
      </c>
      <c r="N170" s="24" t="str">
        <f>'[1]SHEET 1'!N170:N170</f>
        <v>3-204501000</v>
      </c>
      <c r="O170" s="24" t="str">
        <f>'[1]SHEET 1'!O170:O170</f>
        <v>-</v>
      </c>
      <c r="P170" s="24" t="str">
        <f>'[1]SHEET 1'!P170:P170</f>
        <v>STEL.6</v>
      </c>
      <c r="Q170" s="24" t="str">
        <f>'[1]SHEET 1'!Q170:Q170</f>
        <v>PS-1101 Rev.Lev.01 Version 02/PS-2000</v>
      </c>
      <c r="R170" s="24">
        <f>'[1]SHEET 1'!R170:R170</f>
        <v>2</v>
      </c>
      <c r="S170" s="24">
        <f>'[1]SHEET 1'!S170:S170</f>
        <v>2</v>
      </c>
      <c r="T170" s="24">
        <f>'[1]SHEET 1'!T170:T170</f>
        <v>25001</v>
      </c>
      <c r="U170" s="24">
        <f>'[1]SHEET 1'!U170:U170</f>
        <v>45755</v>
      </c>
      <c r="V170" s="24">
        <f>'[1]SHEET 1'!V170:V170</f>
        <v>0</v>
      </c>
      <c r="W170" s="24" t="str">
        <f>'[1]SHEET 1'!W170:W170</f>
        <v>COMPLETE</v>
      </c>
      <c r="X170" s="24">
        <f>'[1]SHEET 1'!X170:X170</f>
        <v>469.4</v>
      </c>
      <c r="Y170" s="24">
        <f>'[1]SHEET 1'!Y170:Y170</f>
        <v>0</v>
      </c>
      <c r="Z170" s="24" t="str">
        <f>'[1]SHEET 1'!Z170:Z170</f>
        <v>EURO</v>
      </c>
      <c r="AA170" s="24">
        <f>'[1]SHEET 1'!AA170:AA170</f>
        <v>0</v>
      </c>
      <c r="AB170" s="27">
        <f>'[1]SHEET 1'!AB170:AB170</f>
        <v>45754</v>
      </c>
      <c r="AC170" s="24">
        <f>'[1]SHEET 1'!AC170:AC170</f>
        <v>0</v>
      </c>
      <c r="AD170" s="24">
        <f>'[1]SHEET 1'!AD170:AD170</f>
        <v>0</v>
      </c>
      <c r="AE170" s="24">
        <f>'[1]SHEET 1'!AE170:AE170</f>
        <v>0</v>
      </c>
      <c r="AF170" s="24">
        <f>'[1]SHEET 1'!AF170:AF170</f>
        <v>174.93</v>
      </c>
      <c r="AG170" s="24">
        <f>'[1]SHEET 1'!AG170:AG170</f>
        <v>160</v>
      </c>
      <c r="AH170" s="24">
        <f>'[1]SHEET 1'!AH170:AH170</f>
        <v>25</v>
      </c>
      <c r="BG170" s="6">
        <v>2</v>
      </c>
      <c r="BH170" s="18">
        <f t="shared" si="4"/>
        <v>938.8</v>
      </c>
      <c r="BI170" s="6">
        <v>1</v>
      </c>
      <c r="BJ170" s="6"/>
      <c r="BK170" s="6">
        <v>2</v>
      </c>
      <c r="BL170" s="6"/>
      <c r="BM170" s="24" t="s">
        <v>71</v>
      </c>
      <c r="BN170" s="24" t="s">
        <v>82</v>
      </c>
      <c r="BO170" s="29">
        <v>45740</v>
      </c>
      <c r="BP170" s="29"/>
      <c r="BQ170" s="29"/>
      <c r="BR170" s="29"/>
    </row>
    <row r="171" spans="1:70" hidden="1" x14ac:dyDescent="0.25">
      <c r="A171" s="24">
        <f>'[1]SHEET 1'!A171:A171</f>
        <v>250997</v>
      </c>
      <c r="B171" s="24">
        <f>'[1]SHEET 1'!B171:B171</f>
        <v>4502285464</v>
      </c>
      <c r="C171" s="24">
        <f>'[1]SHEET 1'!C171:C171</f>
        <v>45702</v>
      </c>
      <c r="D171" s="24">
        <f>'[1]SHEET 1'!D171:D171</f>
        <v>45702</v>
      </c>
      <c r="E171" s="24">
        <f>'[1]SHEET 1'!E171:E171</f>
        <v>45747</v>
      </c>
      <c r="F171" s="24">
        <f>'[1]SHEET 1'!F171:F171</f>
        <v>45746</v>
      </c>
      <c r="G171" s="24">
        <f>'[1]SHEET 1'!G171:G171</f>
        <v>0</v>
      </c>
      <c r="H171" s="24" t="str">
        <f>'[1]SHEET 1'!H171:H171</f>
        <v>250997-10</v>
      </c>
      <c r="I171" s="24" t="str">
        <f>'[1]SHEET 1'!I171:I171</f>
        <v>Sulzer Leeds PMC</v>
      </c>
      <c r="J171" s="24">
        <f>'[1]SHEET 1'!J171:J171</f>
        <v>10</v>
      </c>
      <c r="K171" s="24" t="str">
        <f>'[1]SHEET 1'!K171:K171</f>
        <v>IMPELLER WEAR RING D283.42/268 X 39</v>
      </c>
      <c r="L171" s="24" t="str">
        <f>'[1]SHEET 1'!L171:L171</f>
        <v>ASTM A276 UNS S31803 NACE MR0175+STEL.6</v>
      </c>
      <c r="M171" s="24">
        <f>'[1]SHEET 1'!M171:M171</f>
        <v>204212956001</v>
      </c>
      <c r="N171" s="24" t="str">
        <f>'[1]SHEET 1'!N171:N171</f>
        <v>3-204212956</v>
      </c>
      <c r="O171" s="24" t="str">
        <f>'[1]SHEET 1'!O171:O171</f>
        <v>-</v>
      </c>
      <c r="P171" s="24" t="str">
        <f>'[1]SHEET 1'!P171:P171</f>
        <v>STEL.6</v>
      </c>
      <c r="Q171" s="24" t="str">
        <f>'[1]SHEET 1'!Q171:Q171</f>
        <v>40-434 REV 02/40-504 REV 15/PS-1001 REV 00/Project jump</v>
      </c>
      <c r="R171" s="24">
        <f>'[1]SHEET 1'!R171:R171</f>
        <v>1</v>
      </c>
      <c r="S171" s="24">
        <f>'[1]SHEET 1'!S171:S171</f>
        <v>1</v>
      </c>
      <c r="T171" s="24">
        <f>'[1]SHEET 1'!T171:T171</f>
        <v>24347</v>
      </c>
      <c r="U171" s="24">
        <f>'[1]SHEET 1'!U171:U171</f>
        <v>45743</v>
      </c>
      <c r="V171" s="24">
        <f>'[1]SHEET 1'!V171:V171</f>
        <v>0</v>
      </c>
      <c r="W171" s="24" t="str">
        <f>'[1]SHEET 1'!W171:W171</f>
        <v>COMPLETE</v>
      </c>
      <c r="X171" s="24">
        <f>'[1]SHEET 1'!X171:X171</f>
        <v>918.6</v>
      </c>
      <c r="Y171" s="24">
        <f>'[1]SHEET 1'!Y171:Y171</f>
        <v>0</v>
      </c>
      <c r="Z171" s="24" t="str">
        <f>'[1]SHEET 1'!Z171:Z171</f>
        <v>GBP</v>
      </c>
      <c r="AA171" s="24">
        <f>'[1]SHEET 1'!AA171:AA171</f>
        <v>0</v>
      </c>
      <c r="AB171" s="27">
        <f>'[1]SHEET 1'!AB171:AB171</f>
        <v>45743</v>
      </c>
      <c r="AC171" s="24">
        <f>'[1]SHEET 1'!AC171:AC171</f>
        <v>0</v>
      </c>
      <c r="AD171" s="24">
        <f>'[1]SHEET 1'!AD171:AD171</f>
        <v>0</v>
      </c>
      <c r="AE171" s="24">
        <f>'[1]SHEET 1'!AE171:AE171</f>
        <v>0</v>
      </c>
      <c r="AF171" s="24">
        <f>'[1]SHEET 1'!AF171:AF171</f>
        <v>283.42</v>
      </c>
      <c r="AG171" s="24">
        <f>'[1]SHEET 1'!AG171:AG171</f>
        <v>268</v>
      </c>
      <c r="AH171" s="24">
        <f>'[1]SHEET 1'!AH171:AH171</f>
        <v>39</v>
      </c>
      <c r="BG171" s="6">
        <v>1</v>
      </c>
      <c r="BH171" s="18">
        <f t="shared" si="4"/>
        <v>918.6</v>
      </c>
      <c r="BI171" s="6">
        <v>2</v>
      </c>
      <c r="BJ171" s="6"/>
      <c r="BK171" s="6">
        <v>1</v>
      </c>
      <c r="BL171" s="6"/>
      <c r="BM171" s="24" t="s">
        <v>71</v>
      </c>
      <c r="BN171" s="24" t="s">
        <v>82</v>
      </c>
      <c r="BO171" s="29">
        <v>45729</v>
      </c>
      <c r="BP171" s="27" t="s">
        <v>84</v>
      </c>
      <c r="BQ171" s="29">
        <v>45716</v>
      </c>
      <c r="BR171" s="29">
        <v>45721</v>
      </c>
    </row>
    <row r="172" spans="1:70" hidden="1" x14ac:dyDescent="0.25">
      <c r="A172" s="24">
        <f>'[1]SHEET 1'!A172:A172</f>
        <v>250997</v>
      </c>
      <c r="B172" s="24">
        <f>'[1]SHEET 1'!B172:B172</f>
        <v>4502285464</v>
      </c>
      <c r="C172" s="24">
        <f>'[1]SHEET 1'!C172:C172</f>
        <v>45702</v>
      </c>
      <c r="D172" s="24">
        <f>'[1]SHEET 1'!D172:D172</f>
        <v>45702</v>
      </c>
      <c r="E172" s="24">
        <f>'[1]SHEET 1'!E172:E172</f>
        <v>45747</v>
      </c>
      <c r="F172" s="24">
        <f>'[1]SHEET 1'!F172:F172</f>
        <v>45746</v>
      </c>
      <c r="G172" s="24">
        <f>'[1]SHEET 1'!G172:G172</f>
        <v>0</v>
      </c>
      <c r="H172" s="24" t="str">
        <f>'[1]SHEET 1'!H172:H172</f>
        <v>250997-20</v>
      </c>
      <c r="I172" s="24" t="str">
        <f>'[1]SHEET 1'!I172:I172</f>
        <v>Sulzer Leeds PMC</v>
      </c>
      <c r="J172" s="24">
        <f>'[1]SHEET 1'!J172:J172</f>
        <v>20</v>
      </c>
      <c r="K172" s="24" t="str">
        <f>'[1]SHEET 1'!K172:K172</f>
        <v>IMPELLER WEAR RING</v>
      </c>
      <c r="L172" s="24" t="str">
        <f>'[1]SHEET 1'!L172:L172</f>
        <v>ASTM A276 UNS S31803 NACE MR0175+STEL.6</v>
      </c>
      <c r="M172" s="24">
        <f>'[1]SHEET 1'!M172:M172</f>
        <v>204212924001</v>
      </c>
      <c r="N172" s="24" t="str">
        <f>'[1]SHEET 1'!N172:N172</f>
        <v>3-204212924</v>
      </c>
      <c r="O172" s="24" t="str">
        <f>'[1]SHEET 1'!O172:O172</f>
        <v>-</v>
      </c>
      <c r="P172" s="24" t="str">
        <f>'[1]SHEET 1'!P172:P172</f>
        <v>STEL.6</v>
      </c>
      <c r="Q172" s="24" t="str">
        <f>'[1]SHEET 1'!Q172:Q172</f>
        <v>40-434 REV 02/40-504 REV 15/PS-1001 REV 00/Project jump</v>
      </c>
      <c r="R172" s="24">
        <f>'[1]SHEET 1'!R172:R172</f>
        <v>6</v>
      </c>
      <c r="S172" s="24">
        <f>'[1]SHEET 1'!S172:S172</f>
        <v>6</v>
      </c>
      <c r="T172" s="24">
        <f>'[1]SHEET 1'!T172:T172</f>
        <v>24347</v>
      </c>
      <c r="U172" s="24">
        <f>'[1]SHEET 1'!U172:U172</f>
        <v>45743</v>
      </c>
      <c r="V172" s="24">
        <f>'[1]SHEET 1'!V172:V172</f>
        <v>0</v>
      </c>
      <c r="W172" s="24" t="str">
        <f>'[1]SHEET 1'!W172:W172</f>
        <v>COMPLETE</v>
      </c>
      <c r="X172" s="24">
        <f>'[1]SHEET 1'!X172:X172</f>
        <v>477.8</v>
      </c>
      <c r="Y172" s="24">
        <f>'[1]SHEET 1'!Y172:Y172</f>
        <v>0</v>
      </c>
      <c r="Z172" s="24" t="str">
        <f>'[1]SHEET 1'!Z172:Z172</f>
        <v>GBP</v>
      </c>
      <c r="AA172" s="24">
        <f>'[1]SHEET 1'!AA172:AA172</f>
        <v>0</v>
      </c>
      <c r="AB172" s="27">
        <f>'[1]SHEET 1'!AB172:AB172</f>
        <v>45743</v>
      </c>
      <c r="AC172" s="24">
        <f>'[1]SHEET 1'!AC172:AC172</f>
        <v>0</v>
      </c>
      <c r="AD172" s="24">
        <f>'[1]SHEET 1'!AD172:AD172</f>
        <v>0</v>
      </c>
      <c r="AE172" s="24">
        <f>'[1]SHEET 1'!AE172:AE172</f>
        <v>0</v>
      </c>
      <c r="AF172" s="24">
        <f>'[1]SHEET 1'!AF172:AF172</f>
        <v>208.45</v>
      </c>
      <c r="AG172" s="24">
        <f>'[1]SHEET 1'!AG172:AG172</f>
        <v>191</v>
      </c>
      <c r="AH172" s="24">
        <f>'[1]SHEET 1'!AH172:AH172</f>
        <v>31.5</v>
      </c>
      <c r="BG172" s="6">
        <v>6</v>
      </c>
      <c r="BH172" s="18">
        <f t="shared" si="4"/>
        <v>2866.8</v>
      </c>
      <c r="BI172" s="6">
        <v>2</v>
      </c>
      <c r="BJ172" s="6"/>
      <c r="BK172" s="6">
        <v>6</v>
      </c>
      <c r="BL172" s="6"/>
      <c r="BM172" s="24" t="s">
        <v>71</v>
      </c>
      <c r="BN172" s="24" t="s">
        <v>82</v>
      </c>
      <c r="BO172" s="29">
        <v>45734</v>
      </c>
      <c r="BP172" s="27" t="s">
        <v>84</v>
      </c>
      <c r="BQ172" s="29">
        <v>45716</v>
      </c>
      <c r="BR172" s="29">
        <v>45721</v>
      </c>
    </row>
    <row r="173" spans="1:70" hidden="1" x14ac:dyDescent="0.25">
      <c r="A173" s="24">
        <f>'[1]SHEET 1'!A173:A173</f>
        <v>250997</v>
      </c>
      <c r="B173" s="24">
        <f>'[1]SHEET 1'!B173:B173</f>
        <v>4502285464</v>
      </c>
      <c r="C173" s="24">
        <f>'[1]SHEET 1'!C173:C173</f>
        <v>45702</v>
      </c>
      <c r="D173" s="24">
        <f>'[1]SHEET 1'!D173:D173</f>
        <v>45702</v>
      </c>
      <c r="E173" s="24">
        <f>'[1]SHEET 1'!E173:E173</f>
        <v>45747</v>
      </c>
      <c r="F173" s="24">
        <f>'[1]SHEET 1'!F173:F173</f>
        <v>45746</v>
      </c>
      <c r="G173" s="24">
        <f>'[1]SHEET 1'!G173:G173</f>
        <v>0</v>
      </c>
      <c r="H173" s="24" t="str">
        <f>'[1]SHEET 1'!H173:H173</f>
        <v>250997-30</v>
      </c>
      <c r="I173" s="24" t="str">
        <f>'[1]SHEET 1'!I173:I173</f>
        <v>Sulzer Leeds PMC</v>
      </c>
      <c r="J173" s="24">
        <f>'[1]SHEET 1'!J173:J173</f>
        <v>30</v>
      </c>
      <c r="K173" s="24" t="str">
        <f>'[1]SHEET 1'!K173:K173</f>
        <v>IMPELLER WEAR RING</v>
      </c>
      <c r="L173" s="24" t="str">
        <f>'[1]SHEET 1'!L173:L173</f>
        <v>ASTM A276 UNS S31803 NACE MR0175+STEL.6</v>
      </c>
      <c r="M173" s="24">
        <f>'[1]SHEET 1'!M173:M173</f>
        <v>204212923001</v>
      </c>
      <c r="N173" s="24" t="str">
        <f>'[1]SHEET 1'!N173:N173</f>
        <v>3-204212923</v>
      </c>
      <c r="O173" s="24" t="str">
        <f>'[1]SHEET 1'!O173:O173</f>
        <v>-</v>
      </c>
      <c r="P173" s="24" t="str">
        <f>'[1]SHEET 1'!P173:P173</f>
        <v>STEL.6</v>
      </c>
      <c r="Q173" s="24" t="str">
        <f>'[1]SHEET 1'!Q173:Q173</f>
        <v>40-434 REV 02/40-504 REV 15/PS-1001 REV 00/Project jump</v>
      </c>
      <c r="R173" s="24">
        <f>'[1]SHEET 1'!R173:R173</f>
        <v>7</v>
      </c>
      <c r="S173" s="24">
        <f>'[1]SHEET 1'!S173:S173</f>
        <v>7</v>
      </c>
      <c r="T173" s="24">
        <f>'[1]SHEET 1'!T173:T173</f>
        <v>24347</v>
      </c>
      <c r="U173" s="24">
        <f>'[1]SHEET 1'!U173:U173</f>
        <v>45743</v>
      </c>
      <c r="V173" s="24">
        <f>'[1]SHEET 1'!V173:V173</f>
        <v>0</v>
      </c>
      <c r="W173" s="24" t="str">
        <f>'[1]SHEET 1'!W173:W173</f>
        <v>COMPLETE</v>
      </c>
      <c r="X173" s="24">
        <f>'[1]SHEET 1'!X173:X173</f>
        <v>629.20000000000005</v>
      </c>
      <c r="Y173" s="24">
        <f>'[1]SHEET 1'!Y173:Y173</f>
        <v>0</v>
      </c>
      <c r="Z173" s="24" t="str">
        <f>'[1]SHEET 1'!Z173:Z173</f>
        <v>GBP</v>
      </c>
      <c r="AA173" s="24">
        <f>'[1]SHEET 1'!AA173:AA173</f>
        <v>0</v>
      </c>
      <c r="AB173" s="27">
        <f>'[1]SHEET 1'!AB173:AB173</f>
        <v>45743</v>
      </c>
      <c r="AC173" s="24">
        <f>'[1]SHEET 1'!AC173:AC173</f>
        <v>0</v>
      </c>
      <c r="AD173" s="24">
        <f>'[1]SHEET 1'!AD173:AD173</f>
        <v>0</v>
      </c>
      <c r="AE173" s="24">
        <f>'[1]SHEET 1'!AE173:AE173</f>
        <v>0</v>
      </c>
      <c r="AF173" s="24">
        <f>'[1]SHEET 1'!AF173:AF173</f>
        <v>264.44</v>
      </c>
      <c r="AG173" s="24">
        <f>'[1]SHEET 1'!AG173:AG173</f>
        <v>249</v>
      </c>
      <c r="AH173" s="24">
        <f>'[1]SHEET 1'!AH173:AH173</f>
        <v>32</v>
      </c>
      <c r="BG173" s="6">
        <v>7</v>
      </c>
      <c r="BH173" s="18">
        <f t="shared" si="4"/>
        <v>4404.4000000000005</v>
      </c>
      <c r="BI173" s="6">
        <v>2</v>
      </c>
      <c r="BJ173" s="6"/>
      <c r="BK173" s="6">
        <v>7</v>
      </c>
      <c r="BL173" s="6"/>
      <c r="BM173" s="24" t="s">
        <v>71</v>
      </c>
      <c r="BN173" s="24" t="s">
        <v>82</v>
      </c>
      <c r="BO173" s="29">
        <v>45735</v>
      </c>
      <c r="BP173" s="27" t="s">
        <v>84</v>
      </c>
      <c r="BQ173" s="29">
        <v>45716</v>
      </c>
      <c r="BR173" s="29">
        <v>45721</v>
      </c>
    </row>
    <row r="174" spans="1:70" hidden="1" x14ac:dyDescent="0.25">
      <c r="A174" s="24">
        <f>'[1]SHEET 1'!A174:A174</f>
        <v>250998</v>
      </c>
      <c r="B174" s="24">
        <f>'[1]SHEET 1'!B174:B174</f>
        <v>4502285083</v>
      </c>
      <c r="C174" s="24">
        <f>'[1]SHEET 1'!C174:C174</f>
        <v>45701</v>
      </c>
      <c r="D174" s="24">
        <f>'[1]SHEET 1'!D174:D174</f>
        <v>45702</v>
      </c>
      <c r="E174" s="24">
        <f>'[1]SHEET 1'!E174:E174</f>
        <v>45754</v>
      </c>
      <c r="F174" s="24">
        <f>'[1]SHEET 1'!F174:F174</f>
        <v>45762</v>
      </c>
      <c r="G174" s="24">
        <f>'[1]SHEET 1'!G174:G174</f>
        <v>0</v>
      </c>
      <c r="H174" s="24" t="str">
        <f>'[1]SHEET 1'!H174:H174</f>
        <v>250998-10</v>
      </c>
      <c r="I174" s="24" t="str">
        <f>'[1]SHEET 1'!I174:I174</f>
        <v>Sulzer Pompes France</v>
      </c>
      <c r="J174" s="24">
        <f>'[1]SHEET 1'!J174:J174</f>
        <v>10</v>
      </c>
      <c r="K174" s="24" t="str">
        <f>'[1]SHEET 1'!K174:K174</f>
        <v>CAP NUT;M85X2</v>
      </c>
      <c r="L174" s="24" t="str">
        <f>'[1]SHEET 1'!L174:L174</f>
        <v>UNS S31803/A182 F51/NACE MR0175/MR0103</v>
      </c>
      <c r="M174" s="24">
        <f>'[1]SHEET 1'!M174:M174</f>
        <v>104326885001</v>
      </c>
      <c r="N174" s="24" t="str">
        <f>'[1]SHEET 1'!N174:N174</f>
        <v>EM-345797</v>
      </c>
      <c r="O174" s="24">
        <f>'[1]SHEET 1'!O174:O174</f>
        <v>3</v>
      </c>
      <c r="P174" s="24">
        <f>'[1]SHEET 1'!P174:P174</f>
        <v>0</v>
      </c>
      <c r="Q174" s="24" t="str">
        <f>'[1]SHEET 1'!Q174:Q174</f>
        <v>PS-2000</v>
      </c>
      <c r="R174" s="24">
        <f>'[1]SHEET 1'!R174:R174</f>
        <v>12</v>
      </c>
      <c r="S174" s="24">
        <f>'[1]SHEET 1'!S174:S174</f>
        <v>12</v>
      </c>
      <c r="T174" s="24">
        <f>'[1]SHEET 1'!T174:T174</f>
        <v>25004</v>
      </c>
      <c r="U174" s="24">
        <f>'[1]SHEET 1'!U174:U174</f>
        <v>45755</v>
      </c>
      <c r="V174" s="24">
        <f>'[1]SHEET 1'!V174:V174</f>
        <v>0</v>
      </c>
      <c r="W174" s="24" t="str">
        <f>'[1]SHEET 1'!W174:W174</f>
        <v>COMPLETE</v>
      </c>
      <c r="X174" s="24">
        <f>'[1]SHEET 1'!X174:X174</f>
        <v>147.6</v>
      </c>
      <c r="Y174" s="24">
        <f>'[1]SHEET 1'!Y174:Y174</f>
        <v>0</v>
      </c>
      <c r="Z174" s="24" t="str">
        <f>'[1]SHEET 1'!Z174:Z174</f>
        <v>EURO</v>
      </c>
      <c r="AA174" s="24">
        <f>'[1]SHEET 1'!AA174:AA174</f>
        <v>0</v>
      </c>
      <c r="AB174" s="27">
        <f>'[1]SHEET 1'!AB174:AB174</f>
        <v>45759</v>
      </c>
      <c r="AC174" s="24">
        <f>'[1]SHEET 1'!AC174:AC174</f>
        <v>0</v>
      </c>
      <c r="AD174" s="24">
        <f>'[1]SHEET 1'!AD174:AD174</f>
        <v>0</v>
      </c>
      <c r="AE174" s="24">
        <f>'[1]SHEET 1'!AE174:AE174</f>
        <v>0</v>
      </c>
      <c r="AF174" s="24">
        <f>'[1]SHEET 1'!AF174:AF174</f>
        <v>95</v>
      </c>
      <c r="AG174" s="24">
        <f>'[1]SHEET 1'!AG174:AG174</f>
        <v>64</v>
      </c>
      <c r="AH174" s="24">
        <f>'[1]SHEET 1'!AH174:AH174</f>
        <v>35</v>
      </c>
      <c r="BG174" s="6">
        <v>12</v>
      </c>
      <c r="BH174" s="18">
        <f t="shared" si="4"/>
        <v>1771.1999999999998</v>
      </c>
      <c r="BI174" s="6">
        <v>1</v>
      </c>
      <c r="BJ174" s="6"/>
      <c r="BK174" s="6">
        <v>12</v>
      </c>
      <c r="BL174" s="6"/>
      <c r="BM174" s="24" t="s">
        <v>71</v>
      </c>
      <c r="BN174" s="24" t="s">
        <v>82</v>
      </c>
      <c r="BO174" s="29">
        <v>45934</v>
      </c>
      <c r="BP174" s="27" t="s">
        <v>85</v>
      </c>
      <c r="BQ174" s="29">
        <v>45747</v>
      </c>
      <c r="BR174" s="29">
        <v>45747</v>
      </c>
    </row>
    <row r="175" spans="1:70" hidden="1" x14ac:dyDescent="0.25">
      <c r="A175" s="24">
        <f>'[1]SHEET 1'!A175:A175</f>
        <v>250998</v>
      </c>
      <c r="B175" s="24">
        <f>'[1]SHEET 1'!B175:B175</f>
        <v>4502285083</v>
      </c>
      <c r="C175" s="24">
        <f>'[1]SHEET 1'!C175:C175</f>
        <v>45701</v>
      </c>
      <c r="D175" s="24">
        <f>'[1]SHEET 1'!D175:D175</f>
        <v>45702</v>
      </c>
      <c r="E175" s="24">
        <f>'[1]SHEET 1'!E175:E175</f>
        <v>45754</v>
      </c>
      <c r="F175" s="24">
        <f>'[1]SHEET 1'!F175:F175</f>
        <v>45762</v>
      </c>
      <c r="G175" s="24">
        <f>'[1]SHEET 1'!G175:G175</f>
        <v>0</v>
      </c>
      <c r="H175" s="24" t="str">
        <f>'[1]SHEET 1'!H175:H175</f>
        <v>250998-20</v>
      </c>
      <c r="I175" s="24" t="str">
        <f>'[1]SHEET 1'!I175:I175</f>
        <v>Sulzer Pompes France</v>
      </c>
      <c r="J175" s="24">
        <f>'[1]SHEET 1'!J175:J175</f>
        <v>20</v>
      </c>
      <c r="K175" s="24" t="str">
        <f>'[1]SHEET 1'!K175:K175</f>
        <v>IMPELLER NUT;MACH;VN;M20;RH</v>
      </c>
      <c r="L175" s="24" t="str">
        <f>'[1]SHEET 1'!L175:L175</f>
        <v>UNS S31803/A182 F51</v>
      </c>
      <c r="M175" s="24">
        <f>'[1]SHEET 1'!M175:M175</f>
        <v>104326678002</v>
      </c>
      <c r="N175" s="24" t="str">
        <f>'[1]SHEET 1'!N175:N175</f>
        <v>104326678/EM-474629 A</v>
      </c>
      <c r="O175" s="24" t="str">
        <f>'[1]SHEET 1'!O175:O175</f>
        <v>-</v>
      </c>
      <c r="P175" s="24">
        <f>'[1]SHEET 1'!P175:P175</f>
        <v>0</v>
      </c>
      <c r="Q175" s="24" t="str">
        <f>'[1]SHEET 1'!Q175:Q175</f>
        <v>PS-2000</v>
      </c>
      <c r="R175" s="24">
        <f>'[1]SHEET 1'!R175:R175</f>
        <v>1</v>
      </c>
      <c r="S175" s="24">
        <f>'[1]SHEET 1'!S175:S175</f>
        <v>1</v>
      </c>
      <c r="T175" s="24">
        <f>'[1]SHEET 1'!T175:T175</f>
        <v>25004</v>
      </c>
      <c r="U175" s="24">
        <f>'[1]SHEET 1'!U175:U175</f>
        <v>45755</v>
      </c>
      <c r="V175" s="24">
        <f>'[1]SHEET 1'!V175:V175</f>
        <v>0</v>
      </c>
      <c r="W175" s="24" t="str">
        <f>'[1]SHEET 1'!W175:W175</f>
        <v>COMPLETE</v>
      </c>
      <c r="X175" s="24">
        <f>'[1]SHEET 1'!X175:X175</f>
        <v>106.5</v>
      </c>
      <c r="Y175" s="24">
        <f>'[1]SHEET 1'!Y175:Y175</f>
        <v>0</v>
      </c>
      <c r="Z175" s="24" t="str">
        <f>'[1]SHEET 1'!Z175:Z175</f>
        <v>EURO</v>
      </c>
      <c r="AA175" s="24">
        <f>'[1]SHEET 1'!AA175:AA175</f>
        <v>0</v>
      </c>
      <c r="AB175" s="27">
        <f>'[1]SHEET 1'!AB175:AB175</f>
        <v>45759</v>
      </c>
      <c r="AC175" s="24">
        <f>'[1]SHEET 1'!AC175:AC175</f>
        <v>0</v>
      </c>
      <c r="AD175" s="24">
        <f>'[1]SHEET 1'!AD175:AD175</f>
        <v>0</v>
      </c>
      <c r="AE175" s="24">
        <f>'[1]SHEET 1'!AE175:AE175</f>
        <v>0</v>
      </c>
      <c r="AF175" s="24">
        <f>'[1]SHEET 1'!AF175:AF175</f>
        <v>40</v>
      </c>
      <c r="AG175" s="24">
        <f>'[1]SHEET 1'!AG175:AG175</f>
        <v>0</v>
      </c>
      <c r="AH175" s="24">
        <f>'[1]SHEET 1'!AH175:AH175</f>
        <v>45</v>
      </c>
      <c r="BG175" s="6">
        <v>1</v>
      </c>
      <c r="BH175" s="18">
        <f t="shared" si="4"/>
        <v>106.5</v>
      </c>
      <c r="BI175" s="6">
        <v>1</v>
      </c>
      <c r="BJ175" s="6"/>
      <c r="BK175" s="6">
        <v>1</v>
      </c>
      <c r="BL175" s="6"/>
      <c r="BM175" s="24" t="s">
        <v>71</v>
      </c>
      <c r="BN175" s="24" t="s">
        <v>97</v>
      </c>
      <c r="BO175" s="29">
        <v>45759</v>
      </c>
      <c r="BP175" s="27" t="s">
        <v>85</v>
      </c>
      <c r="BQ175" s="29">
        <v>45747</v>
      </c>
      <c r="BR175" s="29">
        <v>45747</v>
      </c>
    </row>
    <row r="176" spans="1:70" hidden="1" x14ac:dyDescent="0.25">
      <c r="A176" s="24">
        <f>'[1]SHEET 1'!A176:A176</f>
        <v>250998</v>
      </c>
      <c r="B176" s="24">
        <f>'[1]SHEET 1'!B176:B176</f>
        <v>4502285083</v>
      </c>
      <c r="C176" s="24">
        <f>'[1]SHEET 1'!C176:C176</f>
        <v>45701</v>
      </c>
      <c r="D176" s="24">
        <f>'[1]SHEET 1'!D176:D176</f>
        <v>45702</v>
      </c>
      <c r="E176" s="24">
        <f>'[1]SHEET 1'!E176:E176</f>
        <v>45754</v>
      </c>
      <c r="F176" s="24">
        <f>'[1]SHEET 1'!F176:F176</f>
        <v>45762</v>
      </c>
      <c r="G176" s="24">
        <f>'[1]SHEET 1'!G176:G176</f>
        <v>0</v>
      </c>
      <c r="H176" s="24" t="str">
        <f>'[1]SHEET 1'!H176:H176</f>
        <v>250998-30</v>
      </c>
      <c r="I176" s="24" t="str">
        <f>'[1]SHEET 1'!I176:I176</f>
        <v>Sulzer Pompes France</v>
      </c>
      <c r="J176" s="24">
        <f>'[1]SHEET 1'!J176:J176</f>
        <v>30</v>
      </c>
      <c r="K176" s="24" t="str">
        <f>'[1]SHEET 1'!K176:K176</f>
        <v>THROAT BUSHING</v>
      </c>
      <c r="L176" s="24" t="str">
        <f>'[1]SHEET 1'!L176:L176</f>
        <v>ASTM A276 S410+QT650 - EN 10088-3</v>
      </c>
      <c r="M176" s="24">
        <f>'[1]SHEET 1'!M176:M176</f>
        <v>104327770001</v>
      </c>
      <c r="N176" s="24" t="str">
        <f>'[1]SHEET 1'!N176:N176</f>
        <v>EM-493753</v>
      </c>
      <c r="O176" s="24">
        <f>'[1]SHEET 1'!O176:O176</f>
        <v>2</v>
      </c>
      <c r="P176" s="24">
        <f>'[1]SHEET 1'!P176:P176</f>
        <v>0</v>
      </c>
      <c r="Q176" s="24" t="str">
        <f>'[1]SHEET 1'!Q176:Q176</f>
        <v>PS-2000</v>
      </c>
      <c r="R176" s="24">
        <f>'[1]SHEET 1'!R176:R176</f>
        <v>2</v>
      </c>
      <c r="S176" s="24">
        <f>'[1]SHEET 1'!S176:S176</f>
        <v>2</v>
      </c>
      <c r="T176" s="24">
        <f>'[1]SHEET 1'!T176:T176</f>
        <v>25004</v>
      </c>
      <c r="U176" s="24">
        <f>'[1]SHEET 1'!U176:U176</f>
        <v>45755</v>
      </c>
      <c r="V176" s="24">
        <f>'[1]SHEET 1'!V176:V176</f>
        <v>0</v>
      </c>
      <c r="W176" s="24" t="str">
        <f>'[1]SHEET 1'!W176:W176</f>
        <v>COMPLETE</v>
      </c>
      <c r="X176" s="24">
        <f>'[1]SHEET 1'!X176:X176</f>
        <v>75.8</v>
      </c>
      <c r="Y176" s="24">
        <f>'[1]SHEET 1'!Y176:Y176</f>
        <v>0</v>
      </c>
      <c r="Z176" s="24" t="str">
        <f>'[1]SHEET 1'!Z176:Z176</f>
        <v>EURO</v>
      </c>
      <c r="AA176" s="24">
        <f>'[1]SHEET 1'!AA176:AA176</f>
        <v>0</v>
      </c>
      <c r="AB176" s="27">
        <f>'[1]SHEET 1'!AB176:AB176</f>
        <v>45759</v>
      </c>
      <c r="AC176" s="24">
        <f>'[1]SHEET 1'!AC176:AC176</f>
        <v>0</v>
      </c>
      <c r="AD176" s="24">
        <f>'[1]SHEET 1'!AD176:AD176</f>
        <v>0</v>
      </c>
      <c r="AE176" s="24">
        <f>'[1]SHEET 1'!AE176:AE176</f>
        <v>0</v>
      </c>
      <c r="AF176" s="24">
        <f>'[1]SHEET 1'!AF176:AF176</f>
        <v>85</v>
      </c>
      <c r="AG176" s="24">
        <f>'[1]SHEET 1'!AG176:AG176</f>
        <v>70.7</v>
      </c>
      <c r="AH176" s="24">
        <f>'[1]SHEET 1'!AH176:AH176</f>
        <v>20</v>
      </c>
      <c r="BG176" s="6">
        <v>2</v>
      </c>
      <c r="BH176" s="18">
        <f t="shared" si="4"/>
        <v>151.6</v>
      </c>
      <c r="BI176" s="6">
        <v>1</v>
      </c>
      <c r="BJ176" s="6"/>
      <c r="BK176" s="6">
        <v>2</v>
      </c>
      <c r="BL176" s="6"/>
      <c r="BM176" s="24" t="s">
        <v>71</v>
      </c>
      <c r="BN176" s="24" t="s">
        <v>82</v>
      </c>
      <c r="BO176" s="29">
        <v>45745</v>
      </c>
      <c r="BP176" s="29"/>
      <c r="BQ176" s="29"/>
      <c r="BR176" s="29"/>
    </row>
    <row r="177" spans="1:73" hidden="1" x14ac:dyDescent="0.25">
      <c r="A177" s="24">
        <f>'[1]SHEET 1'!A177:A177</f>
        <v>250998</v>
      </c>
      <c r="B177" s="24">
        <f>'[1]SHEET 1'!B177:B177</f>
        <v>4502285083</v>
      </c>
      <c r="C177" s="24">
        <f>'[1]SHEET 1'!C177:C177</f>
        <v>45701</v>
      </c>
      <c r="D177" s="24">
        <f>'[1]SHEET 1'!D177:D177</f>
        <v>45702</v>
      </c>
      <c r="E177" s="24">
        <f>'[1]SHEET 1'!E177:E177</f>
        <v>45754</v>
      </c>
      <c r="F177" s="24">
        <f>'[1]SHEET 1'!F177:F177</f>
        <v>45762</v>
      </c>
      <c r="G177" s="24">
        <f>'[1]SHEET 1'!G177:G177</f>
        <v>0</v>
      </c>
      <c r="H177" s="24" t="str">
        <f>'[1]SHEET 1'!H177:H177</f>
        <v>250998-40</v>
      </c>
      <c r="I177" s="24" t="str">
        <f>'[1]SHEET 1'!I177:I177</f>
        <v>Sulzer Pompes France</v>
      </c>
      <c r="J177" s="24">
        <f>'[1]SHEET 1'!J177:J177</f>
        <v>40</v>
      </c>
      <c r="K177" s="24" t="str">
        <f>'[1]SHEET 1'!K177:K177</f>
        <v>FLEXIBLE CLAMP RING D171/120 X 40</v>
      </c>
      <c r="L177" s="24" t="str">
        <f>'[1]SHEET 1'!L177:L177</f>
        <v>1.4057 +QT800 - EN 10088-3</v>
      </c>
      <c r="M177" s="24">
        <f>'[1]SHEET 1'!M177:M177</f>
        <v>104313160001</v>
      </c>
      <c r="N177" s="24" t="str">
        <f>'[1]SHEET 1'!N177:N177</f>
        <v>3-104313160</v>
      </c>
      <c r="O177" s="24" t="str">
        <f>'[1]SHEET 1'!O177:O177</f>
        <v>C</v>
      </c>
      <c r="P177" s="24">
        <f>'[1]SHEET 1'!P177:P177</f>
        <v>0</v>
      </c>
      <c r="Q177" s="24" t="str">
        <f>'[1]SHEET 1'!Q177:Q177</f>
        <v>PS-2000</v>
      </c>
      <c r="R177" s="24">
        <f>'[1]SHEET 1'!R177:R177</f>
        <v>1</v>
      </c>
      <c r="S177" s="24">
        <f>'[1]SHEET 1'!S177:S177</f>
        <v>1</v>
      </c>
      <c r="T177" s="24">
        <f>'[1]SHEET 1'!T177:T177</f>
        <v>25004</v>
      </c>
      <c r="U177" s="24">
        <f>'[1]SHEET 1'!U177:U177</f>
        <v>45755</v>
      </c>
      <c r="V177" s="24">
        <f>'[1]SHEET 1'!V177:V177</f>
        <v>0</v>
      </c>
      <c r="W177" s="24" t="str">
        <f>'[1]SHEET 1'!W177:W177</f>
        <v>COMPLETE</v>
      </c>
      <c r="X177" s="24">
        <f>'[1]SHEET 1'!X177:X177</f>
        <v>311.5</v>
      </c>
      <c r="Y177" s="24">
        <f>'[1]SHEET 1'!Y177:Y177</f>
        <v>0</v>
      </c>
      <c r="Z177" s="24" t="str">
        <f>'[1]SHEET 1'!Z177:Z177</f>
        <v>EURO</v>
      </c>
      <c r="AA177" s="24">
        <f>'[1]SHEET 1'!AA177:AA177</f>
        <v>0</v>
      </c>
      <c r="AB177" s="27">
        <f>'[1]SHEET 1'!AB177:AB177</f>
        <v>45759</v>
      </c>
      <c r="AC177" s="24">
        <f>'[1]SHEET 1'!AC177:AC177</f>
        <v>0</v>
      </c>
      <c r="AD177" s="24">
        <f>'[1]SHEET 1'!AD177:AD177</f>
        <v>0</v>
      </c>
      <c r="AE177" s="24">
        <f>'[1]SHEET 1'!AE177:AE177</f>
        <v>0</v>
      </c>
      <c r="AF177" s="24">
        <f>'[1]SHEET 1'!AF177:AF177</f>
        <v>171</v>
      </c>
      <c r="AG177" s="24">
        <f>'[1]SHEET 1'!AG177:AG177</f>
        <v>120</v>
      </c>
      <c r="AH177" s="24">
        <f>'[1]SHEET 1'!AH177:AH177</f>
        <v>40</v>
      </c>
      <c r="BG177" s="6">
        <v>1</v>
      </c>
      <c r="BH177" s="18">
        <f t="shared" si="4"/>
        <v>311.5</v>
      </c>
      <c r="BI177" s="6">
        <v>1</v>
      </c>
      <c r="BJ177" s="6"/>
      <c r="BK177" s="6">
        <v>1</v>
      </c>
      <c r="BL177" s="6"/>
      <c r="BM177" s="24" t="s">
        <v>71</v>
      </c>
      <c r="BN177" s="24" t="s">
        <v>82</v>
      </c>
      <c r="BO177" s="29">
        <v>45756</v>
      </c>
      <c r="BP177" s="27" t="s">
        <v>85</v>
      </c>
      <c r="BQ177" s="29">
        <v>45747</v>
      </c>
      <c r="BR177" s="29">
        <v>45747</v>
      </c>
    </row>
    <row r="178" spans="1:73" hidden="1" x14ac:dyDescent="0.25">
      <c r="A178" s="24">
        <f>'[1]SHEET 1'!A178:A178</f>
        <v>250998</v>
      </c>
      <c r="B178" s="24">
        <f>'[1]SHEET 1'!B178:B178</f>
        <v>4502285083</v>
      </c>
      <c r="C178" s="24">
        <f>'[1]SHEET 1'!C178:C178</f>
        <v>45701</v>
      </c>
      <c r="D178" s="24">
        <f>'[1]SHEET 1'!D178:D178</f>
        <v>45702</v>
      </c>
      <c r="E178" s="24">
        <f>'[1]SHEET 1'!E178:E178</f>
        <v>45754</v>
      </c>
      <c r="F178" s="24">
        <f>'[1]SHEET 1'!F178:F178</f>
        <v>45762</v>
      </c>
      <c r="G178" s="24">
        <f>'[1]SHEET 1'!G178:G178</f>
        <v>0</v>
      </c>
      <c r="H178" s="24" t="str">
        <f>'[1]SHEET 1'!H178:H178</f>
        <v>250998-50</v>
      </c>
      <c r="I178" s="24" t="str">
        <f>'[1]SHEET 1'!I178:I178</f>
        <v>Sulzer Pompes France</v>
      </c>
      <c r="J178" s="24">
        <f>'[1]SHEET 1'!J178:J178</f>
        <v>50</v>
      </c>
      <c r="K178" s="24" t="str">
        <f>'[1]SHEET 1'!K178:K178</f>
        <v>TENSION RING D171/131 X 24</v>
      </c>
      <c r="L178" s="24" t="str">
        <f>'[1]SHEET 1'!L178:L178</f>
        <v>1.4057 +QT800 - EN 10088-3</v>
      </c>
      <c r="M178" s="24">
        <f>'[1]SHEET 1'!M178:M178</f>
        <v>104313161001</v>
      </c>
      <c r="N178" s="24" t="str">
        <f>'[1]SHEET 1'!N178:N178</f>
        <v>3-104313161</v>
      </c>
      <c r="O178" s="24" t="str">
        <f>'[1]SHEET 1'!O178:O178</f>
        <v>A</v>
      </c>
      <c r="P178" s="24">
        <f>'[1]SHEET 1'!P178:P178</f>
        <v>0</v>
      </c>
      <c r="Q178" s="24" t="str">
        <f>'[1]SHEET 1'!Q178:Q178</f>
        <v>PS-2000</v>
      </c>
      <c r="R178" s="24">
        <f>'[1]SHEET 1'!R178:R178</f>
        <v>1</v>
      </c>
      <c r="S178" s="24">
        <f>'[1]SHEET 1'!S178:S178</f>
        <v>1</v>
      </c>
      <c r="T178" s="24">
        <f>'[1]SHEET 1'!T178:T178</f>
        <v>25004</v>
      </c>
      <c r="U178" s="24">
        <f>'[1]SHEET 1'!U178:U178</f>
        <v>45755</v>
      </c>
      <c r="V178" s="24">
        <f>'[1]SHEET 1'!V178:V178</f>
        <v>0</v>
      </c>
      <c r="W178" s="24" t="str">
        <f>'[1]SHEET 1'!W178:W178</f>
        <v>COMPLETE</v>
      </c>
      <c r="X178" s="24">
        <f>'[1]SHEET 1'!X178:X178</f>
        <v>263.8</v>
      </c>
      <c r="Y178" s="24">
        <f>'[1]SHEET 1'!Y178:Y178</f>
        <v>0</v>
      </c>
      <c r="Z178" s="24" t="str">
        <f>'[1]SHEET 1'!Z178:Z178</f>
        <v>EURO</v>
      </c>
      <c r="AA178" s="24">
        <f>'[1]SHEET 1'!AA178:AA178</f>
        <v>0</v>
      </c>
      <c r="AB178" s="27">
        <f>'[1]SHEET 1'!AB178:AB178</f>
        <v>45759</v>
      </c>
      <c r="AC178" s="24">
        <f>'[1]SHEET 1'!AC178:AC178</f>
        <v>0</v>
      </c>
      <c r="AD178" s="24">
        <f>'[1]SHEET 1'!AD178:AD178</f>
        <v>0</v>
      </c>
      <c r="AE178" s="24">
        <f>'[1]SHEET 1'!AE178:AE178</f>
        <v>0</v>
      </c>
      <c r="AF178" s="24">
        <f>'[1]SHEET 1'!AF178:AF178</f>
        <v>171</v>
      </c>
      <c r="AG178" s="24">
        <f>'[1]SHEET 1'!AG178:AG178</f>
        <v>131</v>
      </c>
      <c r="AH178" s="24">
        <f>'[1]SHEET 1'!AH178:AH178</f>
        <v>24</v>
      </c>
      <c r="BG178" s="6">
        <v>1</v>
      </c>
      <c r="BH178" s="18">
        <f t="shared" si="4"/>
        <v>263.8</v>
      </c>
      <c r="BI178" s="6">
        <v>1</v>
      </c>
      <c r="BJ178" s="6"/>
      <c r="BK178" s="6">
        <v>1</v>
      </c>
      <c r="BL178" s="6"/>
      <c r="BM178" s="24" t="s">
        <v>71</v>
      </c>
      <c r="BN178" s="24" t="s">
        <v>82</v>
      </c>
      <c r="BO178" s="29">
        <v>45751</v>
      </c>
      <c r="BP178" s="29"/>
      <c r="BQ178" s="29"/>
      <c r="BR178" s="29"/>
    </row>
    <row r="179" spans="1:73" hidden="1" x14ac:dyDescent="0.25">
      <c r="A179" s="24">
        <f>'[1]SHEET 1'!A179:A179</f>
        <v>251027</v>
      </c>
      <c r="B179" s="24">
        <f>'[1]SHEET 1'!B179:B179</f>
        <v>4502289801</v>
      </c>
      <c r="C179" s="24">
        <f>'[1]SHEET 1'!C179:C179</f>
        <v>45713</v>
      </c>
      <c r="D179" s="24">
        <f>'[1]SHEET 1'!D179:D179</f>
        <v>45713</v>
      </c>
      <c r="E179" s="24">
        <f>'[1]SHEET 1'!E179:E179</f>
        <v>45744</v>
      </c>
      <c r="F179" s="24">
        <f>'[1]SHEET 1'!F179:F179</f>
        <v>45731</v>
      </c>
      <c r="G179" s="24">
        <f>'[1]SHEET 1'!G179:G179</f>
        <v>0</v>
      </c>
      <c r="H179" s="24" t="str">
        <f>'[1]SHEET 1'!H179:H179</f>
        <v>251027-10</v>
      </c>
      <c r="I179" s="24" t="str">
        <f>'[1]SHEET 1'!I179:I179</f>
        <v>Sulzer Leeds PMC</v>
      </c>
      <c r="J179" s="24">
        <f>'[1]SHEET 1'!J179:J179</f>
        <v>10</v>
      </c>
      <c r="K179" s="24" t="str">
        <f>'[1]SHEET 1'!K179:K179</f>
        <v>THROTTLE SLEEVE;MACHINED</v>
      </c>
      <c r="L179" s="24" t="str">
        <f>'[1]SHEET 1'!L179:L179</f>
        <v>ASTM A276 Type 316L+STEL.6</v>
      </c>
      <c r="M179" s="24">
        <f>'[1]SHEET 1'!M179:M179</f>
        <v>204248130002</v>
      </c>
      <c r="N179" s="24" t="str">
        <f>'[1]SHEET 1'!N179:N179</f>
        <v>3-204248130</v>
      </c>
      <c r="O179" s="24" t="str">
        <f>'[1]SHEET 1'!O179:O179</f>
        <v>A</v>
      </c>
      <c r="P179" s="24" t="str">
        <f>'[1]SHEET 1'!P179:P179</f>
        <v>STEL.6</v>
      </c>
      <c r="Q179" s="24" t="str">
        <f>'[1]SHEET 1'!Q179:Q179</f>
        <v>40-434 REV 02/40-504 REV 15/PS-1001 REV 00/Project jump</v>
      </c>
      <c r="R179" s="24">
        <f>'[1]SHEET 1'!R179:R179</f>
        <v>2</v>
      </c>
      <c r="S179" s="24">
        <f>'[1]SHEET 1'!S179:S179</f>
        <v>2</v>
      </c>
      <c r="T179" s="24">
        <f>'[1]SHEET 1'!T179:T179</f>
        <v>24332</v>
      </c>
      <c r="U179" s="24">
        <f>'[1]SHEET 1'!U179:U179</f>
        <v>45733</v>
      </c>
      <c r="V179" s="24">
        <f>'[1]SHEET 1'!V179:V179</f>
        <v>0</v>
      </c>
      <c r="W179" s="24" t="str">
        <f>'[1]SHEET 1'!W179:W179</f>
        <v>COMPLETE</v>
      </c>
      <c r="X179" s="24">
        <f>'[1]SHEET 1'!X179:X179</f>
        <v>374.8</v>
      </c>
      <c r="Y179" s="24">
        <f>'[1]SHEET 1'!Y179:Y179</f>
        <v>0</v>
      </c>
      <c r="Z179" s="24" t="str">
        <f>'[1]SHEET 1'!Z179:Z179</f>
        <v>GBP</v>
      </c>
      <c r="AA179" s="24">
        <f>'[1]SHEET 1'!AA179:AA179</f>
        <v>0</v>
      </c>
      <c r="AB179" s="27">
        <f>'[1]SHEET 1'!AB179:AB179</f>
        <v>45728</v>
      </c>
      <c r="AC179" s="24">
        <f>'[1]SHEET 1'!AC179:AC179</f>
        <v>0</v>
      </c>
      <c r="AD179" s="24">
        <f>'[1]SHEET 1'!AD179:AD179</f>
        <v>0</v>
      </c>
      <c r="AE179" s="24">
        <f>'[1]SHEET 1'!AE179:AE179</f>
        <v>0</v>
      </c>
      <c r="AF179" s="24">
        <f>'[1]SHEET 1'!AF179:AF179</f>
        <v>91</v>
      </c>
      <c r="AG179" s="24">
        <f>'[1]SHEET 1'!AG179:AG179</f>
        <v>67</v>
      </c>
      <c r="AH179" s="24">
        <f>'[1]SHEET 1'!AH179:AH179</f>
        <v>69</v>
      </c>
      <c r="BG179" s="6">
        <v>2</v>
      </c>
      <c r="BH179" s="18">
        <f t="shared" si="4"/>
        <v>749.6</v>
      </c>
      <c r="BI179" s="6">
        <v>1</v>
      </c>
      <c r="BJ179" s="6"/>
      <c r="BK179" s="6">
        <v>2</v>
      </c>
      <c r="BL179" s="6"/>
      <c r="BM179" s="24" t="s">
        <v>71</v>
      </c>
      <c r="BN179" s="24" t="s">
        <v>82</v>
      </c>
      <c r="BO179" s="29">
        <v>45729</v>
      </c>
      <c r="BP179" s="29"/>
      <c r="BQ179" s="29"/>
      <c r="BR179" s="29"/>
    </row>
    <row r="180" spans="1:73" hidden="1" x14ac:dyDescent="0.25">
      <c r="A180" s="24">
        <f>'[1]SHEET 1'!A180:A180</f>
        <v>251027</v>
      </c>
      <c r="B180" s="24">
        <f>'[1]SHEET 1'!B180:B180</f>
        <v>4502289801</v>
      </c>
      <c r="C180" s="24">
        <f>'[1]SHEET 1'!C180:C180</f>
        <v>45713</v>
      </c>
      <c r="D180" s="24">
        <f>'[1]SHEET 1'!D180:D180</f>
        <v>45713</v>
      </c>
      <c r="E180" s="24">
        <f>'[1]SHEET 1'!E180:E180</f>
        <v>45744</v>
      </c>
      <c r="F180" s="24">
        <f>'[1]SHEET 1'!F180:F180</f>
        <v>45731</v>
      </c>
      <c r="G180" s="24">
        <f>'[1]SHEET 1'!G180:G180</f>
        <v>0</v>
      </c>
      <c r="H180" s="24" t="str">
        <f>'[1]SHEET 1'!H180:H180</f>
        <v>251027-20</v>
      </c>
      <c r="I180" s="24" t="str">
        <f>'[1]SHEET 1'!I180:I180</f>
        <v>Sulzer Leeds PMC</v>
      </c>
      <c r="J180" s="24">
        <f>'[1]SHEET 1'!J180:J180</f>
        <v>20</v>
      </c>
      <c r="K180" s="24" t="str">
        <f>'[1]SHEET 1'!K180:K180</f>
        <v>CENTER SLEEVE;MACH</v>
      </c>
      <c r="L180" s="24" t="str">
        <f>'[1]SHEET 1'!L180:L180</f>
        <v>ASTM A276 Type 316L+STEL.6</v>
      </c>
      <c r="M180" s="24">
        <f>'[1]SHEET 1'!M180:M180</f>
        <v>204248128002</v>
      </c>
      <c r="N180" s="24" t="str">
        <f>'[1]SHEET 1'!N180:N180</f>
        <v>3-204248128</v>
      </c>
      <c r="O180" s="24" t="str">
        <f>'[1]SHEET 1'!O180:O180</f>
        <v>B</v>
      </c>
      <c r="P180" s="24" t="str">
        <f>'[1]SHEET 1'!P180:P180</f>
        <v>STEL.6</v>
      </c>
      <c r="Q180" s="24" t="str">
        <f>'[1]SHEET 1'!Q180:Q180</f>
        <v>40-434 REV 02/40-504 REV 15/PS-1001 REV 00/Project jump</v>
      </c>
      <c r="R180" s="24">
        <f>'[1]SHEET 1'!R180:R180</f>
        <v>2</v>
      </c>
      <c r="S180" s="24">
        <f>'[1]SHEET 1'!S180:S180</f>
        <v>2</v>
      </c>
      <c r="T180" s="24">
        <f>'[1]SHEET 1'!T180:T180</f>
        <v>24332</v>
      </c>
      <c r="U180" s="24">
        <f>'[1]SHEET 1'!U180:U180</f>
        <v>45733</v>
      </c>
      <c r="V180" s="24">
        <f>'[1]SHEET 1'!V180:V180</f>
        <v>0</v>
      </c>
      <c r="W180" s="24" t="str">
        <f>'[1]SHEET 1'!W180:W180</f>
        <v>COMPLETE</v>
      </c>
      <c r="X180" s="24">
        <f>'[1]SHEET 1'!X180:X180</f>
        <v>353.6</v>
      </c>
      <c r="Y180" s="24">
        <f>'[1]SHEET 1'!Y180:Y180</f>
        <v>0</v>
      </c>
      <c r="Z180" s="24" t="str">
        <f>'[1]SHEET 1'!Z180:Z180</f>
        <v>GBP</v>
      </c>
      <c r="AA180" s="24">
        <f>'[1]SHEET 1'!AA180:AA180</f>
        <v>0</v>
      </c>
      <c r="AB180" s="27">
        <f>'[1]SHEET 1'!AB180:AB180</f>
        <v>45728</v>
      </c>
      <c r="AC180" s="24">
        <f>'[1]SHEET 1'!AC180:AC180</f>
        <v>0</v>
      </c>
      <c r="AD180" s="24">
        <f>'[1]SHEET 1'!AD180:AD180</f>
        <v>0</v>
      </c>
      <c r="AE180" s="24">
        <f>'[1]SHEET 1'!AE180:AE180</f>
        <v>0</v>
      </c>
      <c r="AF180" s="24">
        <f>'[1]SHEET 1'!AF180:AF180</f>
        <v>90</v>
      </c>
      <c r="AG180" s="24">
        <f>'[1]SHEET 1'!AG180:AG180</f>
        <v>68</v>
      </c>
      <c r="AH180" s="24">
        <f>'[1]SHEET 1'!AH180:AH180</f>
        <v>65</v>
      </c>
      <c r="BG180" s="6">
        <v>2</v>
      </c>
      <c r="BH180" s="18">
        <f t="shared" si="4"/>
        <v>707.2</v>
      </c>
      <c r="BI180" s="6">
        <v>1</v>
      </c>
      <c r="BJ180" s="6"/>
      <c r="BK180" s="6">
        <v>2</v>
      </c>
      <c r="BL180" s="6"/>
      <c r="BM180" s="24" t="s">
        <v>71</v>
      </c>
      <c r="BN180" s="24" t="s">
        <v>82</v>
      </c>
      <c r="BO180" s="29">
        <v>45729</v>
      </c>
      <c r="BP180" s="29"/>
      <c r="BQ180" s="29"/>
      <c r="BR180" s="29"/>
    </row>
    <row r="181" spans="1:73" hidden="1" x14ac:dyDescent="0.25">
      <c r="A181" s="24">
        <f>'[1]SHEET 1'!A181:A181</f>
        <v>251035</v>
      </c>
      <c r="B181" s="24">
        <f>'[1]SHEET 1'!B181:B181</f>
        <v>4502290625</v>
      </c>
      <c r="C181" s="24">
        <f>'[1]SHEET 1'!C181:C181</f>
        <v>45714</v>
      </c>
      <c r="D181" s="24">
        <f>'[1]SHEET 1'!D181:D181</f>
        <v>45715</v>
      </c>
      <c r="E181" s="24">
        <f>'[1]SHEET 1'!E181:E181</f>
        <v>45772</v>
      </c>
      <c r="F181" s="24">
        <f>'[1]SHEET 1'!F181:F181</f>
        <v>45772</v>
      </c>
      <c r="G181" s="24">
        <f>'[1]SHEET 1'!G181:G181</f>
        <v>0</v>
      </c>
      <c r="H181" s="24" t="str">
        <f>'[1]SHEET 1'!H181:H181</f>
        <v>251035-10</v>
      </c>
      <c r="I181" s="24" t="str">
        <f>'[1]SHEET 1'!I181:I181</f>
        <v>Sulzer Pumpen (Deutschland) GmbH</v>
      </c>
      <c r="J181" s="24">
        <f>'[1]SHEET 1'!J181:J181</f>
        <v>10</v>
      </c>
      <c r="K181" s="24" t="str">
        <f>'[1]SHEET 1'!K181:K181</f>
        <v>IMPELLER RING;MACH</v>
      </c>
      <c r="L181" s="24" t="str">
        <f>'[1]SHEET 1'!L181:L181</f>
        <v>ASTM A276 Type 420 Cond T; YS 72.5 - 87 ksi; UTS 101.5 - 145 ksi</v>
      </c>
      <c r="M181" s="24">
        <f>'[1]SHEET 1'!M181:M181</f>
        <v>204500923019</v>
      </c>
      <c r="N181" s="24" t="str">
        <f>'[1]SHEET 1'!N181:N181</f>
        <v>3-204500923</v>
      </c>
      <c r="O181" s="24" t="str">
        <f>'[1]SHEET 1'!O181:O181</f>
        <v>-</v>
      </c>
      <c r="P181" s="24">
        <f>'[1]SHEET 1'!P181:P181</f>
        <v>0</v>
      </c>
      <c r="Q181" s="24" t="str">
        <f>'[1]SHEET 1'!Q181:Q181</f>
        <v>230-290 HB/PS-2000</v>
      </c>
      <c r="R181" s="24">
        <f>'[1]SHEET 1'!R181:R181</f>
        <v>1</v>
      </c>
      <c r="S181" s="24">
        <f>'[1]SHEET 1'!S181:S181</f>
        <v>1</v>
      </c>
      <c r="T181" s="24">
        <f>'[1]SHEET 1'!T181:T181</f>
        <v>25025</v>
      </c>
      <c r="U181" s="24">
        <f>'[1]SHEET 1'!U181:U181</f>
        <v>45776</v>
      </c>
      <c r="V181" s="24">
        <f>'[1]SHEET 1'!V181:V181</f>
        <v>0</v>
      </c>
      <c r="W181" s="24" t="str">
        <f>'[1]SHEET 1'!W181:W181</f>
        <v>COMPLETE</v>
      </c>
      <c r="X181" s="24">
        <f>'[1]SHEET 1'!X181:X181</f>
        <v>147.80000000000001</v>
      </c>
      <c r="Y181" s="24">
        <f>'[1]SHEET 1'!Y181:Y181</f>
        <v>0</v>
      </c>
      <c r="Z181" s="24" t="str">
        <f>'[1]SHEET 1'!Z181:Z181</f>
        <v>EURO</v>
      </c>
      <c r="AA181" s="24">
        <f>'[1]SHEET 1'!AA181:AA181</f>
        <v>0</v>
      </c>
      <c r="AB181" s="27">
        <f>'[1]SHEET 1'!AB181:AB181</f>
        <v>45769</v>
      </c>
      <c r="AC181" s="24">
        <f>'[1]SHEET 1'!AC181:AC181</f>
        <v>0</v>
      </c>
      <c r="AD181" s="24">
        <f>'[1]SHEET 1'!AD181:AD181</f>
        <v>0</v>
      </c>
      <c r="AE181" s="24">
        <f>'[1]SHEET 1'!AE181:AE181</f>
        <v>0</v>
      </c>
      <c r="AF181" s="24">
        <f>'[1]SHEET 1'!AF181:AF181</f>
        <v>115</v>
      </c>
      <c r="AG181" s="24">
        <f>'[1]SHEET 1'!AG181:AG181</f>
        <v>100</v>
      </c>
      <c r="AH181" s="24">
        <f>'[1]SHEET 1'!AH181:AH181</f>
        <v>20</v>
      </c>
      <c r="BG181" s="6">
        <v>1</v>
      </c>
      <c r="BH181" s="18">
        <f t="shared" si="4"/>
        <v>147.80000000000001</v>
      </c>
      <c r="BI181" s="6">
        <v>2</v>
      </c>
      <c r="BJ181" s="6"/>
      <c r="BK181" s="6">
        <v>1</v>
      </c>
      <c r="BL181" s="6"/>
      <c r="BM181" s="24" t="s">
        <v>71</v>
      </c>
      <c r="BN181" s="24" t="s">
        <v>82</v>
      </c>
      <c r="BO181" s="29">
        <v>45771</v>
      </c>
      <c r="BP181" s="27" t="s">
        <v>85</v>
      </c>
      <c r="BQ181" s="29"/>
      <c r="BR181" s="29">
        <v>45768</v>
      </c>
    </row>
    <row r="182" spans="1:73" hidden="1" x14ac:dyDescent="0.25">
      <c r="A182" s="24">
        <f>'[1]SHEET 1'!A182:A182</f>
        <v>251035</v>
      </c>
      <c r="B182" s="24">
        <f>'[1]SHEET 1'!B182:B182</f>
        <v>4502290625</v>
      </c>
      <c r="C182" s="24">
        <f>'[1]SHEET 1'!C182:C182</f>
        <v>45714</v>
      </c>
      <c r="D182" s="24">
        <f>'[1]SHEET 1'!D182:D182</f>
        <v>45715</v>
      </c>
      <c r="E182" s="24">
        <f>'[1]SHEET 1'!E182:E182</f>
        <v>45772</v>
      </c>
      <c r="F182" s="24">
        <f>'[1]SHEET 1'!F182:F182</f>
        <v>45772</v>
      </c>
      <c r="G182" s="24">
        <f>'[1]SHEET 1'!G182:G182</f>
        <v>0</v>
      </c>
      <c r="H182" s="24" t="str">
        <f>'[1]SHEET 1'!H182:H182</f>
        <v>251035-20</v>
      </c>
      <c r="I182" s="24" t="str">
        <f>'[1]SHEET 1'!I182:I182</f>
        <v>Sulzer Pumpen (Deutschland) GmbH</v>
      </c>
      <c r="J182" s="24">
        <f>'[1]SHEET 1'!J182:J182</f>
        <v>20</v>
      </c>
      <c r="K182" s="24" t="str">
        <f>'[1]SHEET 1'!K182:K182</f>
        <v>IMPELLER RING;MACH</v>
      </c>
      <c r="L182" s="24" t="str">
        <f>'[1]SHEET 1'!L182:L182</f>
        <v>AISI316L+STEL.6</v>
      </c>
      <c r="M182" s="24">
        <f>'[1]SHEET 1'!M182:M182</f>
        <v>204500993001</v>
      </c>
      <c r="N182" s="24" t="str">
        <f>'[1]SHEET 1'!N182:N182</f>
        <v>3-204500993</v>
      </c>
      <c r="O182" s="24" t="str">
        <f>'[1]SHEET 1'!O182:O182</f>
        <v>-</v>
      </c>
      <c r="P182" s="24" t="str">
        <f>'[1]SHEET 1'!P182:P182</f>
        <v>STEL.6</v>
      </c>
      <c r="Q182" s="24" t="str">
        <f>'[1]SHEET 1'!Q182:Q182</f>
        <v>PS 2000</v>
      </c>
      <c r="R182" s="24">
        <f>'[1]SHEET 1'!R182:R182</f>
        <v>1</v>
      </c>
      <c r="S182" s="24">
        <f>'[1]SHEET 1'!S182:S182</f>
        <v>1</v>
      </c>
      <c r="T182" s="24">
        <f>'[1]SHEET 1'!T182:T182</f>
        <v>25025</v>
      </c>
      <c r="U182" s="24">
        <f>'[1]SHEET 1'!U182:U182</f>
        <v>45776</v>
      </c>
      <c r="V182" s="24">
        <f>'[1]SHEET 1'!V182:V182</f>
        <v>0</v>
      </c>
      <c r="W182" s="24" t="str">
        <f>'[1]SHEET 1'!W182:W182</f>
        <v>COMPLETE</v>
      </c>
      <c r="X182" s="24">
        <f>'[1]SHEET 1'!X182:X182</f>
        <v>165.1</v>
      </c>
      <c r="Y182" s="24">
        <f>'[1]SHEET 1'!Y182:Y182</f>
        <v>0</v>
      </c>
      <c r="Z182" s="24" t="str">
        <f>'[1]SHEET 1'!Z182:Z182</f>
        <v>EURO</v>
      </c>
      <c r="AA182" s="24">
        <f>'[1]SHEET 1'!AA182:AA182</f>
        <v>0</v>
      </c>
      <c r="AB182" s="27">
        <f>'[1]SHEET 1'!AB182:AB182</f>
        <v>45769</v>
      </c>
      <c r="AC182" s="24">
        <f>'[1]SHEET 1'!AC182:AC182</f>
        <v>0</v>
      </c>
      <c r="AD182" s="24">
        <f>'[1]SHEET 1'!AD182:AD182</f>
        <v>0</v>
      </c>
      <c r="AE182" s="24">
        <f>'[1]SHEET 1'!AE182:AE182</f>
        <v>0</v>
      </c>
      <c r="AF182" s="24">
        <f>'[1]SHEET 1'!AF182:AF182</f>
        <v>150</v>
      </c>
      <c r="AG182" s="24">
        <f>'[1]SHEET 1'!AG182:AG182</f>
        <v>135</v>
      </c>
      <c r="AH182" s="24">
        <f>'[1]SHEET 1'!AH182:AH182</f>
        <v>20</v>
      </c>
      <c r="BG182" s="6">
        <v>1</v>
      </c>
      <c r="BH182" s="18">
        <f t="shared" si="4"/>
        <v>165.1</v>
      </c>
      <c r="BI182" s="6">
        <v>2</v>
      </c>
      <c r="BJ182" s="6"/>
      <c r="BK182" s="6">
        <v>1</v>
      </c>
      <c r="BL182" s="6"/>
      <c r="BM182" s="24" t="s">
        <v>71</v>
      </c>
      <c r="BN182" s="24" t="s">
        <v>82</v>
      </c>
      <c r="BO182" s="29">
        <v>45740</v>
      </c>
      <c r="BP182" s="29"/>
      <c r="BQ182" s="29"/>
      <c r="BR182" s="29"/>
    </row>
    <row r="183" spans="1:73" hidden="1" x14ac:dyDescent="0.25">
      <c r="A183" s="24">
        <f>'[1]SHEET 1'!A183:A183</f>
        <v>251035</v>
      </c>
      <c r="B183" s="24">
        <f>'[1]SHEET 1'!B183:B183</f>
        <v>4502290625</v>
      </c>
      <c r="C183" s="24">
        <f>'[1]SHEET 1'!C183:C183</f>
        <v>45714</v>
      </c>
      <c r="D183" s="24">
        <f>'[1]SHEET 1'!D183:D183</f>
        <v>45715</v>
      </c>
      <c r="E183" s="24">
        <f>'[1]SHEET 1'!E183:E183</f>
        <v>45772</v>
      </c>
      <c r="F183" s="24">
        <f>'[1]SHEET 1'!F183:F183</f>
        <v>45772</v>
      </c>
      <c r="G183" s="24">
        <f>'[1]SHEET 1'!G183:G183</f>
        <v>0</v>
      </c>
      <c r="H183" s="24" t="str">
        <f>'[1]SHEET 1'!H183:H183</f>
        <v>251035-30</v>
      </c>
      <c r="I183" s="24" t="str">
        <f>'[1]SHEET 1'!I183:I183</f>
        <v>Sulzer Pumpen (Deutschland) GmbH</v>
      </c>
      <c r="J183" s="24">
        <f>'[1]SHEET 1'!J183:J183</f>
        <v>30</v>
      </c>
      <c r="K183" s="24" t="str">
        <f>'[1]SHEET 1'!K183:K183</f>
        <v>STATIONARY RING;MACH</v>
      </c>
      <c r="L183" s="24" t="str">
        <f>'[1]SHEET 1'!L183:L183</f>
        <v>AISI316L+STEL.6</v>
      </c>
      <c r="M183" s="24">
        <f>'[1]SHEET 1'!M183:M183</f>
        <v>204501169003</v>
      </c>
      <c r="N183" s="24" t="str">
        <f>'[1]SHEET 1'!N183:N183</f>
        <v>3-204501169</v>
      </c>
      <c r="O183" s="24" t="str">
        <f>'[1]SHEET 1'!O183:O183</f>
        <v>-</v>
      </c>
      <c r="P183" s="24" t="str">
        <f>'[1]SHEET 1'!P183:P183</f>
        <v>STEL.6</v>
      </c>
      <c r="Q183" s="24" t="str">
        <f>'[1]SHEET 1'!Q183:Q183</f>
        <v>PS 2000/PS-2101</v>
      </c>
      <c r="R183" s="24">
        <f>'[1]SHEET 1'!R183:R183</f>
        <v>1</v>
      </c>
      <c r="S183" s="24">
        <f>'[1]SHEET 1'!S183:S183</f>
        <v>1</v>
      </c>
      <c r="T183" s="24">
        <f>'[1]SHEET 1'!T183:T183</f>
        <v>25025</v>
      </c>
      <c r="U183" s="24">
        <f>'[1]SHEET 1'!U183:U183</f>
        <v>45776</v>
      </c>
      <c r="V183" s="24">
        <f>'[1]SHEET 1'!V183:V183</f>
        <v>0</v>
      </c>
      <c r="W183" s="24" t="str">
        <f>'[1]SHEET 1'!W183:W183</f>
        <v>COMPLETE</v>
      </c>
      <c r="X183" s="24">
        <f>'[1]SHEET 1'!X183:X183</f>
        <v>318.3</v>
      </c>
      <c r="Y183" s="24">
        <f>'[1]SHEET 1'!Y183:Y183</f>
        <v>0</v>
      </c>
      <c r="Z183" s="24" t="str">
        <f>'[1]SHEET 1'!Z183:Z183</f>
        <v>EURO</v>
      </c>
      <c r="AA183" s="24">
        <f>'[1]SHEET 1'!AA183:AA183</f>
        <v>0</v>
      </c>
      <c r="AB183" s="27">
        <f>'[1]SHEET 1'!AB183:AB183</f>
        <v>45769</v>
      </c>
      <c r="AC183" s="24">
        <f>'[1]SHEET 1'!AC183:AC183</f>
        <v>0</v>
      </c>
      <c r="AD183" s="24">
        <f>'[1]SHEET 1'!AD183:AD183</f>
        <v>0</v>
      </c>
      <c r="AE183" s="24">
        <f>'[1]SHEET 1'!AE183:AE183</f>
        <v>0</v>
      </c>
      <c r="AF183" s="24">
        <f>'[1]SHEET 1'!AF183:AF183</f>
        <v>150</v>
      </c>
      <c r="AG183" s="24">
        <f>'[1]SHEET 1'!AG183:AG183</f>
        <v>135</v>
      </c>
      <c r="AH183" s="24">
        <f>'[1]SHEET 1'!AH183:AH183</f>
        <v>20</v>
      </c>
      <c r="BG183" s="6">
        <v>1</v>
      </c>
      <c r="BH183" s="18">
        <f t="shared" si="4"/>
        <v>318.3</v>
      </c>
      <c r="BI183" s="6">
        <v>2</v>
      </c>
      <c r="BJ183" s="6"/>
      <c r="BK183" s="6">
        <v>1</v>
      </c>
      <c r="BL183" s="6"/>
      <c r="BM183" s="24" t="s">
        <v>71</v>
      </c>
      <c r="BN183" s="24" t="s">
        <v>82</v>
      </c>
      <c r="BO183" s="29">
        <v>45740</v>
      </c>
      <c r="BP183" s="29"/>
      <c r="BQ183" s="29"/>
      <c r="BR183" s="29"/>
    </row>
    <row r="184" spans="1:73" hidden="1" x14ac:dyDescent="0.25">
      <c r="A184" s="24">
        <f>'[1]SHEET 1'!A184:A184</f>
        <v>251035</v>
      </c>
      <c r="B184" s="24">
        <f>'[1]SHEET 1'!B184:B184</f>
        <v>4502290625</v>
      </c>
      <c r="C184" s="24">
        <f>'[1]SHEET 1'!C184:C184</f>
        <v>45714</v>
      </c>
      <c r="D184" s="24">
        <f>'[1]SHEET 1'!D184:D184</f>
        <v>45715</v>
      </c>
      <c r="E184" s="24">
        <f>'[1]SHEET 1'!E184:E184</f>
        <v>45772</v>
      </c>
      <c r="F184" s="24">
        <f>'[1]SHEET 1'!F184:F184</f>
        <v>45772</v>
      </c>
      <c r="G184" s="24">
        <f>'[1]SHEET 1'!G184:G184</f>
        <v>0</v>
      </c>
      <c r="H184" s="24" t="str">
        <f>'[1]SHEET 1'!H184:H184</f>
        <v>251035-40</v>
      </c>
      <c r="I184" s="24" t="str">
        <f>'[1]SHEET 1'!I184:I184</f>
        <v>Sulzer Pumpen (Deutschland) GmbH</v>
      </c>
      <c r="J184" s="24">
        <f>'[1]SHEET 1'!J184:J184</f>
        <v>40</v>
      </c>
      <c r="K184" s="24" t="str">
        <f>'[1]SHEET 1'!K184:K184</f>
        <v>STATIONARY RING;MACH</v>
      </c>
      <c r="L184" s="24" t="str">
        <f>'[1]SHEET 1'!L184:L184</f>
        <v>SS-420; 400 to 450 HB</v>
      </c>
      <c r="M184" s="24">
        <f>'[1]SHEET 1'!M184:M184</f>
        <v>204501057004</v>
      </c>
      <c r="N184" s="24" t="str">
        <f>'[1]SHEET 1'!N184:N184</f>
        <v>3-204501057</v>
      </c>
      <c r="O184" s="24" t="str">
        <f>'[1]SHEET 1'!O184:O184</f>
        <v>-</v>
      </c>
      <c r="P184" s="24">
        <f>'[1]SHEET 1'!P184:P184</f>
        <v>0</v>
      </c>
      <c r="Q184" s="24" t="str">
        <f>'[1]SHEET 1'!Q184:Q184</f>
        <v>400-450 HB/PS-2000/PS-1001 Rev.Lev.00 Version 01</v>
      </c>
      <c r="R184" s="24">
        <f>'[1]SHEET 1'!R184:R184</f>
        <v>1</v>
      </c>
      <c r="S184" s="24">
        <f>'[1]SHEET 1'!S184:S184</f>
        <v>1</v>
      </c>
      <c r="T184" s="24">
        <f>'[1]SHEET 1'!T184:T184</f>
        <v>25025</v>
      </c>
      <c r="U184" s="24">
        <f>'[1]SHEET 1'!U184:U184</f>
        <v>45776</v>
      </c>
      <c r="V184" s="24">
        <f>'[1]SHEET 1'!V184:V184</f>
        <v>0</v>
      </c>
      <c r="W184" s="24" t="str">
        <f>'[1]SHEET 1'!W184:W184</f>
        <v>COMPLETE</v>
      </c>
      <c r="X184" s="24">
        <f>'[1]SHEET 1'!X184:X184</f>
        <v>180.3</v>
      </c>
      <c r="Y184" s="24">
        <f>'[1]SHEET 1'!Y184:Y184</f>
        <v>0</v>
      </c>
      <c r="Z184" s="24" t="str">
        <f>'[1]SHEET 1'!Z184:Z184</f>
        <v>EURO</v>
      </c>
      <c r="AA184" s="24">
        <f>'[1]SHEET 1'!AA184:AA184</f>
        <v>0</v>
      </c>
      <c r="AB184" s="27">
        <f>'[1]SHEET 1'!AB184:AB184</f>
        <v>45769</v>
      </c>
      <c r="AC184" s="24">
        <f>'[1]SHEET 1'!AC184:AC184</f>
        <v>0</v>
      </c>
      <c r="AD184" s="24">
        <f>'[1]SHEET 1'!AD184:AD184</f>
        <v>0</v>
      </c>
      <c r="AE184" s="24">
        <f>'[1]SHEET 1'!AE184:AE184</f>
        <v>0</v>
      </c>
      <c r="AF184" s="24">
        <f>'[1]SHEET 1'!AF184:AF184</f>
        <v>130</v>
      </c>
      <c r="AG184" s="24">
        <f>'[1]SHEET 1'!AG184:AG184</f>
        <v>115</v>
      </c>
      <c r="AH184" s="24">
        <f>'[1]SHEET 1'!AH184:AH184</f>
        <v>20</v>
      </c>
      <c r="BG184" s="6">
        <v>1</v>
      </c>
      <c r="BH184" s="18">
        <f t="shared" si="4"/>
        <v>180.3</v>
      </c>
      <c r="BI184" s="6">
        <v>2</v>
      </c>
      <c r="BJ184" s="6"/>
      <c r="BK184" s="6">
        <v>1</v>
      </c>
      <c r="BL184" s="6"/>
      <c r="BM184" s="24" t="s">
        <v>71</v>
      </c>
      <c r="BN184" s="24" t="s">
        <v>82</v>
      </c>
      <c r="BO184" s="29">
        <v>45754</v>
      </c>
      <c r="BP184" s="29"/>
      <c r="BQ184" s="29"/>
      <c r="BR184" s="29"/>
    </row>
    <row r="185" spans="1:73" hidden="1" x14ac:dyDescent="0.25">
      <c r="A185" s="24">
        <f>'[1]SHEET 1'!A185:A185</f>
        <v>251048</v>
      </c>
      <c r="B185" s="24">
        <f>'[1]SHEET 1'!B185:B185</f>
        <v>4502292452</v>
      </c>
      <c r="C185" s="24">
        <f>'[1]SHEET 1'!C185:C185</f>
        <v>45719</v>
      </c>
      <c r="D185" s="24">
        <f>'[1]SHEET 1'!D185:D185</f>
        <v>45720</v>
      </c>
      <c r="E185" s="24">
        <f>'[1]SHEET 1'!E185:E185</f>
        <v>45772</v>
      </c>
      <c r="F185" s="24">
        <f>'[1]SHEET 1'!F185:F185</f>
        <v>45777</v>
      </c>
      <c r="G185" s="24">
        <f>'[1]SHEET 1'!G185:G185</f>
        <v>0</v>
      </c>
      <c r="H185" s="24" t="str">
        <f>'[1]SHEET 1'!H185:H185</f>
        <v>251048-10</v>
      </c>
      <c r="I185" s="24" t="str">
        <f>'[1]SHEET 1'!I185:I185</f>
        <v>Sulzer Leeds PMC</v>
      </c>
      <c r="J185" s="24">
        <f>'[1]SHEET 1'!J185:J185</f>
        <v>10</v>
      </c>
      <c r="K185" s="24" t="str">
        <f>'[1]SHEET 1'!K185:K185</f>
        <v>GLAND;MACH;BKn;840</v>
      </c>
      <c r="L185" s="24" t="str">
        <f>'[1]SHEET 1'!L185:L185</f>
        <v>UNS S32760</v>
      </c>
      <c r="M185" s="24">
        <f>'[1]SHEET 1'!M185:M185</f>
        <v>104825120005</v>
      </c>
      <c r="N185" s="24" t="str">
        <f>'[1]SHEET 1'!N185:N185</f>
        <v>2-104825120</v>
      </c>
      <c r="O185" s="24" t="str">
        <f>'[1]SHEET 1'!O185:O185</f>
        <v>A</v>
      </c>
      <c r="P185" s="24">
        <f>'[1]SHEET 1'!P185:P185</f>
        <v>0</v>
      </c>
      <c r="Q185" s="24">
        <f>'[1]SHEET 1'!Q185:Q185</f>
        <v>0</v>
      </c>
      <c r="R185" s="24">
        <f>'[1]SHEET 1'!R185:R185</f>
        <v>1</v>
      </c>
      <c r="S185" s="24">
        <f>'[1]SHEET 1'!S185:S185</f>
        <v>1</v>
      </c>
      <c r="T185" s="24">
        <f>'[1]SHEET 1'!T185:T185</f>
        <v>25023</v>
      </c>
      <c r="U185" s="24">
        <f>'[1]SHEET 1'!U185:U185</f>
        <v>45775</v>
      </c>
      <c r="V185" s="24">
        <f>'[1]SHEET 1'!V185:V185</f>
        <v>0</v>
      </c>
      <c r="W185" s="24" t="str">
        <f>'[1]SHEET 1'!W185:W185</f>
        <v>COMPLETE</v>
      </c>
      <c r="X185" s="24">
        <f>'[1]SHEET 1'!X185:X185</f>
        <v>990.9</v>
      </c>
      <c r="Y185" s="24">
        <f>'[1]SHEET 1'!Y185:Y185</f>
        <v>0</v>
      </c>
      <c r="Z185" s="24" t="str">
        <f>'[1]SHEET 1'!Z185:Z185</f>
        <v>GBP</v>
      </c>
      <c r="AA185" s="24">
        <f>'[1]SHEET 1'!AA185:AA185</f>
        <v>0</v>
      </c>
      <c r="AB185" s="27">
        <f>'[1]SHEET 1'!AB185:AB185</f>
        <v>45774</v>
      </c>
      <c r="AC185" s="24">
        <f>'[1]SHEET 1'!AC185:AC185</f>
        <v>0</v>
      </c>
      <c r="AD185" s="24">
        <f>'[1]SHEET 1'!AD185:AD185</f>
        <v>0</v>
      </c>
      <c r="AE185" s="24">
        <f>'[1]SHEET 1'!AE185:AE185</f>
        <v>0</v>
      </c>
      <c r="AF185" s="24">
        <f>'[1]SHEET 1'!AF185:AF185</f>
        <v>258</v>
      </c>
      <c r="AG185" s="24">
        <f>'[1]SHEET 1'!AG185:AG185</f>
        <v>147</v>
      </c>
      <c r="AH185" s="24">
        <f>'[1]SHEET 1'!AH185:AH185</f>
        <v>60</v>
      </c>
      <c r="BG185" s="6">
        <v>1</v>
      </c>
      <c r="BH185" s="18">
        <f t="shared" si="4"/>
        <v>990.9</v>
      </c>
      <c r="BI185" s="6">
        <v>2</v>
      </c>
      <c r="BJ185" s="6"/>
      <c r="BK185" s="6">
        <v>1</v>
      </c>
      <c r="BL185" s="6"/>
      <c r="BM185" s="24" t="s">
        <v>71</v>
      </c>
      <c r="BN185" s="24" t="s">
        <v>82</v>
      </c>
      <c r="BO185" s="29">
        <v>45770</v>
      </c>
      <c r="BP185" s="27" t="s">
        <v>85</v>
      </c>
      <c r="BQ185" s="29"/>
      <c r="BR185" s="29">
        <v>45755</v>
      </c>
    </row>
    <row r="186" spans="1:73" hidden="1" x14ac:dyDescent="0.25">
      <c r="A186" s="24">
        <f>'[1]SHEET 1'!A186:A186</f>
        <v>251059</v>
      </c>
      <c r="B186" s="24">
        <f>'[1]SHEET 1'!B186:B186</f>
        <v>4502293680</v>
      </c>
      <c r="C186" s="24">
        <f>'[1]SHEET 1'!C186:C186</f>
        <v>45721</v>
      </c>
      <c r="D186" s="24">
        <f>'[1]SHEET 1'!D186:D186</f>
        <v>45722</v>
      </c>
      <c r="E186" s="24">
        <f>'[1]SHEET 1'!E186:E186</f>
        <v>45777</v>
      </c>
      <c r="F186" s="24">
        <f>'[1]SHEET 1'!F186:F186</f>
        <v>45772</v>
      </c>
      <c r="G186" s="24">
        <f>'[1]SHEET 1'!G186:G186</f>
        <v>0</v>
      </c>
      <c r="H186" s="24" t="str">
        <f>'[1]SHEET 1'!H186:H186</f>
        <v>251059-10</v>
      </c>
      <c r="I186" s="24" t="str">
        <f>'[1]SHEET 1'!I186:I186</f>
        <v>Sulzer Pumpen (Deutschland) GmbH</v>
      </c>
      <c r="J186" s="24">
        <f>'[1]SHEET 1'!J186:J186</f>
        <v>10</v>
      </c>
      <c r="K186" s="24" t="str">
        <f>'[1]SHEET 1'!K186:K186</f>
        <v>IMPELLER RING;MACH</v>
      </c>
      <c r="L186" s="24" t="str">
        <f>'[1]SHEET 1'!L186:L186</f>
        <v>ASTM A276 Type 316L+COL.6</v>
      </c>
      <c r="M186" s="24" t="str">
        <f>'[1]SHEET 1'!M186:M186</f>
        <v>204649307003Q01</v>
      </c>
      <c r="N186" s="24" t="str">
        <f>'[1]SHEET 1'!N186:N186</f>
        <v>4-204649307</v>
      </c>
      <c r="O186" s="24" t="str">
        <f>'[1]SHEET 1'!O186:O186</f>
        <v>-</v>
      </c>
      <c r="P186" s="24" t="str">
        <f>'[1]SHEET 1'!P186:P186</f>
        <v>COL.6</v>
      </c>
      <c r="Q186" s="24" t="str">
        <f>'[1]SHEET 1'!Q186:Q186</f>
        <v>PS-2000 Rev.Lev.00 Version 01/country origin</v>
      </c>
      <c r="R186" s="24">
        <f>'[1]SHEET 1'!R186:R186</f>
        <v>1</v>
      </c>
      <c r="S186" s="24">
        <f>'[1]SHEET 1'!S186:S186</f>
        <v>1</v>
      </c>
      <c r="T186" s="24">
        <f>'[1]SHEET 1'!T186:T186</f>
        <v>25025</v>
      </c>
      <c r="U186" s="24">
        <f>'[1]SHEET 1'!U186:U186</f>
        <v>45776</v>
      </c>
      <c r="V186" s="24">
        <f>'[1]SHEET 1'!V186:V186</f>
        <v>0</v>
      </c>
      <c r="W186" s="24" t="str">
        <f>'[1]SHEET 1'!W186:W186</f>
        <v>COMPLETE</v>
      </c>
      <c r="X186" s="24">
        <f>'[1]SHEET 1'!X186:X186</f>
        <v>377.4</v>
      </c>
      <c r="Y186" s="24">
        <f>'[1]SHEET 1'!Y186:Y186</f>
        <v>0</v>
      </c>
      <c r="Z186" s="24" t="str">
        <f>'[1]SHEET 1'!Z186:Z186</f>
        <v>EURO</v>
      </c>
      <c r="AA186" s="24">
        <f>'[1]SHEET 1'!AA186:AA186</f>
        <v>0</v>
      </c>
      <c r="AB186" s="27">
        <f>'[1]SHEET 1'!AB186:AB186</f>
        <v>45769</v>
      </c>
      <c r="AC186" s="24">
        <f>'[1]SHEET 1'!AC186:AC186</f>
        <v>0</v>
      </c>
      <c r="AD186" s="24">
        <f>'[1]SHEET 1'!AD186:AD186</f>
        <v>0</v>
      </c>
      <c r="AE186" s="24">
        <f>'[1]SHEET 1'!AE186:AE186</f>
        <v>0</v>
      </c>
      <c r="AF186" s="24">
        <f>'[1]SHEET 1'!AF186:AF186</f>
        <v>154.9</v>
      </c>
      <c r="AG186" s="24">
        <f>'[1]SHEET 1'!AG186:AG186</f>
        <v>145</v>
      </c>
      <c r="AH186" s="24">
        <f>'[1]SHEET 1'!AH186:AH186</f>
        <v>21</v>
      </c>
      <c r="BG186" s="6">
        <v>1</v>
      </c>
      <c r="BH186" s="18">
        <f t="shared" si="4"/>
        <v>377.4</v>
      </c>
      <c r="BI186" s="6">
        <v>2</v>
      </c>
      <c r="BJ186" s="6"/>
      <c r="BK186" s="6">
        <v>1</v>
      </c>
      <c r="BL186" s="6"/>
      <c r="BM186" s="24" t="s">
        <v>71</v>
      </c>
      <c r="BN186" s="24" t="s">
        <v>82</v>
      </c>
      <c r="BO186" s="29">
        <v>45762</v>
      </c>
      <c r="BP186" s="27" t="s">
        <v>85</v>
      </c>
      <c r="BQ186" s="29"/>
      <c r="BR186" s="29">
        <v>45748</v>
      </c>
    </row>
    <row r="187" spans="1:73" hidden="1" x14ac:dyDescent="0.25">
      <c r="A187" s="24">
        <f>'[1]SHEET 1'!A187:A187</f>
        <v>251059</v>
      </c>
      <c r="B187" s="24">
        <f>'[1]SHEET 1'!B187:B187</f>
        <v>4502293680</v>
      </c>
      <c r="C187" s="24">
        <f>'[1]SHEET 1'!C187:C187</f>
        <v>45721</v>
      </c>
      <c r="D187" s="24">
        <f>'[1]SHEET 1'!D187:D187</f>
        <v>45722</v>
      </c>
      <c r="E187" s="24">
        <f>'[1]SHEET 1'!E187:E187</f>
        <v>45777</v>
      </c>
      <c r="F187" s="24">
        <f>'[1]SHEET 1'!F187:F187</f>
        <v>45772</v>
      </c>
      <c r="G187" s="24">
        <f>'[1]SHEET 1'!G187:G187</f>
        <v>0</v>
      </c>
      <c r="H187" s="24" t="str">
        <f>'[1]SHEET 1'!H187:H187</f>
        <v>251059-20</v>
      </c>
      <c r="I187" s="24" t="str">
        <f>'[1]SHEET 1'!I187:I187</f>
        <v>Sulzer Pumpen (Deutschland) GmbH</v>
      </c>
      <c r="J187" s="24">
        <f>'[1]SHEET 1'!J187:J187</f>
        <v>20</v>
      </c>
      <c r="K187" s="24" t="str">
        <f>'[1]SHEET 1'!K187:K187</f>
        <v>IMPELLER RING;MACH</v>
      </c>
      <c r="L187" s="24" t="str">
        <f>'[1]SHEET 1'!L187:L187</f>
        <v>ASTM A276 Type 316L+COL.6</v>
      </c>
      <c r="M187" s="24" t="str">
        <f>'[1]SHEET 1'!M187:M187</f>
        <v>204649308004Q01</v>
      </c>
      <c r="N187" s="24" t="str">
        <f>'[1]SHEET 1'!N187:N187</f>
        <v>4-204649308</v>
      </c>
      <c r="O187" s="24" t="str">
        <f>'[1]SHEET 1'!O187:O187</f>
        <v>-</v>
      </c>
      <c r="P187" s="24" t="str">
        <f>'[1]SHEET 1'!P187:P187</f>
        <v>COL.6</v>
      </c>
      <c r="Q187" s="24" t="str">
        <f>'[1]SHEET 1'!Q187:Q187</f>
        <v>PS-2000 Rev.Lev.00 Version 01/country origin</v>
      </c>
      <c r="R187" s="24">
        <f>'[1]SHEET 1'!R187:R187</f>
        <v>3</v>
      </c>
      <c r="S187" s="24">
        <f>'[1]SHEET 1'!S187:S187</f>
        <v>3</v>
      </c>
      <c r="T187" s="24">
        <f>'[1]SHEET 1'!T187:T187</f>
        <v>25025</v>
      </c>
      <c r="U187" s="24">
        <f>'[1]SHEET 1'!U187:U187</f>
        <v>45776</v>
      </c>
      <c r="V187" s="24">
        <f>'[1]SHEET 1'!V187:V187</f>
        <v>0</v>
      </c>
      <c r="W187" s="24" t="str">
        <f>'[1]SHEET 1'!W187:W187</f>
        <v>COMPLETE</v>
      </c>
      <c r="X187" s="24">
        <f>'[1]SHEET 1'!X187:X187</f>
        <v>284.39999999999998</v>
      </c>
      <c r="Y187" s="24">
        <f>'[1]SHEET 1'!Y187:Y187</f>
        <v>0</v>
      </c>
      <c r="Z187" s="24" t="str">
        <f>'[1]SHEET 1'!Z187:Z187</f>
        <v>EURO</v>
      </c>
      <c r="AA187" s="24">
        <f>'[1]SHEET 1'!AA187:AA187</f>
        <v>0</v>
      </c>
      <c r="AB187" s="27">
        <f>'[1]SHEET 1'!AB187:AB187</f>
        <v>45769</v>
      </c>
      <c r="AC187" s="24">
        <f>'[1]SHEET 1'!AC187:AC187</f>
        <v>0</v>
      </c>
      <c r="AD187" s="24">
        <f>'[1]SHEET 1'!AD187:AD187</f>
        <v>0</v>
      </c>
      <c r="AE187" s="24">
        <f>'[1]SHEET 1'!AE187:AE187</f>
        <v>0</v>
      </c>
      <c r="AF187" s="24">
        <f>'[1]SHEET 1'!AF187:AF187</f>
        <v>144.94999999999999</v>
      </c>
      <c r="AG187" s="24">
        <f>'[1]SHEET 1'!AG187:AG187</f>
        <v>135</v>
      </c>
      <c r="AH187" s="24">
        <f>'[1]SHEET 1'!AH187:AH187</f>
        <v>17</v>
      </c>
      <c r="BG187" s="6">
        <v>3</v>
      </c>
      <c r="BH187" s="18">
        <f t="shared" si="4"/>
        <v>853.19999999999993</v>
      </c>
      <c r="BI187" s="6">
        <v>2</v>
      </c>
      <c r="BJ187" s="6"/>
      <c r="BK187" s="6">
        <v>3</v>
      </c>
      <c r="BL187" s="6"/>
      <c r="BM187" s="24" t="s">
        <v>71</v>
      </c>
      <c r="BN187" s="24" t="s">
        <v>82</v>
      </c>
      <c r="BO187" s="29">
        <v>45762</v>
      </c>
      <c r="BP187" s="27" t="s">
        <v>85</v>
      </c>
      <c r="BQ187" s="29"/>
      <c r="BR187" s="29">
        <v>45748</v>
      </c>
    </row>
    <row r="188" spans="1:73" hidden="1" x14ac:dyDescent="0.25">
      <c r="A188" s="24">
        <f>'[1]SHEET 1'!A188:A188</f>
        <v>251059</v>
      </c>
      <c r="B188" s="24">
        <f>'[1]SHEET 1'!B188:B188</f>
        <v>4502293680</v>
      </c>
      <c r="C188" s="24">
        <f>'[1]SHEET 1'!C188:C188</f>
        <v>45721</v>
      </c>
      <c r="D188" s="24">
        <f>'[1]SHEET 1'!D188:D188</f>
        <v>45722</v>
      </c>
      <c r="E188" s="24">
        <f>'[1]SHEET 1'!E188:E188</f>
        <v>45777</v>
      </c>
      <c r="F188" s="24">
        <f>'[1]SHEET 1'!F188:F188</f>
        <v>45772</v>
      </c>
      <c r="G188" s="24">
        <f>'[1]SHEET 1'!G188:G188</f>
        <v>0</v>
      </c>
      <c r="H188" s="24" t="str">
        <f>'[1]SHEET 1'!H188:H188</f>
        <v>251059-30</v>
      </c>
      <c r="I188" s="24" t="str">
        <f>'[1]SHEET 1'!I188:I188</f>
        <v>Sulzer Pumpen (Deutschland) GmbH</v>
      </c>
      <c r="J188" s="24">
        <f>'[1]SHEET 1'!J188:J188</f>
        <v>30</v>
      </c>
      <c r="K188" s="24" t="str">
        <f>'[1]SHEET 1'!K188:K188</f>
        <v>BALANCE DRUM BUSHING;MACH;GSG;80-230</v>
      </c>
      <c r="L188" s="24" t="str">
        <f>'[1]SHEET 1'!L188:L188</f>
        <v>ASTM A276 UNS S31803</v>
      </c>
      <c r="M188" s="24" t="str">
        <f>'[1]SHEET 1'!M188:M188</f>
        <v>204658338006Q01</v>
      </c>
      <c r="N188" s="24" t="str">
        <f>'[1]SHEET 1'!N188:N188</f>
        <v>2-204658338 (Design C)</v>
      </c>
      <c r="O188" s="24" t="str">
        <f>'[1]SHEET 1'!O188:O188</f>
        <v>B</v>
      </c>
      <c r="P188" s="24">
        <f>'[1]SHEET 1'!P188:P188</f>
        <v>0</v>
      </c>
      <c r="Q188" s="24" t="str">
        <f>'[1]SHEET 1'!Q188:Q188</f>
        <v>PS-2000 Rev.Lev.00 Version 01/country origin</v>
      </c>
      <c r="R188" s="24">
        <f>'[1]SHEET 1'!R188:R188</f>
        <v>1</v>
      </c>
      <c r="S188" s="24">
        <f>'[1]SHEET 1'!S188:S188</f>
        <v>1</v>
      </c>
      <c r="T188" s="24">
        <f>'[1]SHEET 1'!T188:T188</f>
        <v>25025</v>
      </c>
      <c r="U188" s="24">
        <f>'[1]SHEET 1'!U188:U188</f>
        <v>45776</v>
      </c>
      <c r="V188" s="24">
        <f>'[1]SHEET 1'!V188:V188</f>
        <v>0</v>
      </c>
      <c r="W188" s="24" t="str">
        <f>'[1]SHEET 1'!W188:W188</f>
        <v>COMPLETE</v>
      </c>
      <c r="X188" s="24">
        <f>'[1]SHEET 1'!X188:X188</f>
        <v>514.79999999999995</v>
      </c>
      <c r="Y188" s="24">
        <f>'[1]SHEET 1'!Y188:Y188</f>
        <v>0</v>
      </c>
      <c r="Z188" s="24" t="str">
        <f>'[1]SHEET 1'!Z188:Z188</f>
        <v>EURO</v>
      </c>
      <c r="AA188" s="24">
        <f>'[1]SHEET 1'!AA188:AA188</f>
        <v>0</v>
      </c>
      <c r="AB188" s="27">
        <f>'[1]SHEET 1'!AB188:AB188</f>
        <v>45769</v>
      </c>
      <c r="AC188" s="24">
        <f>'[1]SHEET 1'!AC188:AC188</f>
        <v>0</v>
      </c>
      <c r="AD188" s="24">
        <f>'[1]SHEET 1'!AD188:AD188</f>
        <v>0</v>
      </c>
      <c r="AE188" s="24">
        <f>'[1]SHEET 1'!AE188:AE188</f>
        <v>0</v>
      </c>
      <c r="AF188" s="24">
        <f>'[1]SHEET 1'!AF188:AF188</f>
        <v>199</v>
      </c>
      <c r="AG188" s="24">
        <f>'[1]SHEET 1'!AG188:AG188</f>
        <v>125</v>
      </c>
      <c r="AH188" s="24">
        <f>'[1]SHEET 1'!AH188:AH188</f>
        <v>75</v>
      </c>
      <c r="BG188" s="6">
        <v>1</v>
      </c>
      <c r="BH188" s="18">
        <f t="shared" si="4"/>
        <v>514.79999999999995</v>
      </c>
      <c r="BI188" s="6">
        <v>2</v>
      </c>
      <c r="BJ188" s="6"/>
      <c r="BK188" s="6">
        <v>1</v>
      </c>
      <c r="BL188" s="6"/>
      <c r="BM188" s="24" t="s">
        <v>71</v>
      </c>
      <c r="BN188" s="24" t="s">
        <v>82</v>
      </c>
      <c r="BO188" s="29">
        <v>45765</v>
      </c>
      <c r="BP188" s="27" t="s">
        <v>85</v>
      </c>
      <c r="BQ188" s="29"/>
      <c r="BR188" s="29">
        <v>45761</v>
      </c>
    </row>
    <row r="189" spans="1:73" hidden="1" x14ac:dyDescent="0.25">
      <c r="A189" s="24">
        <f>'[1]SHEET 1'!A189:A189</f>
        <v>251059</v>
      </c>
      <c r="B189" s="24">
        <f>'[1]SHEET 1'!B189:B189</f>
        <v>4502293680</v>
      </c>
      <c r="C189" s="24">
        <f>'[1]SHEET 1'!C189:C189</f>
        <v>45721</v>
      </c>
      <c r="D189" s="24">
        <f>'[1]SHEET 1'!D189:D189</f>
        <v>45722</v>
      </c>
      <c r="E189" s="24">
        <f>'[1]SHEET 1'!E189:E189</f>
        <v>45777</v>
      </c>
      <c r="F189" s="24">
        <f>'[1]SHEET 1'!F189:F189</f>
        <v>45772</v>
      </c>
      <c r="G189" s="24">
        <f>'[1]SHEET 1'!G189:G189</f>
        <v>0</v>
      </c>
      <c r="H189" s="24" t="str">
        <f>'[1]SHEET 1'!H189:H189</f>
        <v>251059-40</v>
      </c>
      <c r="I189" s="24" t="str">
        <f>'[1]SHEET 1'!I189:I189</f>
        <v>Sulzer Pumpen (Deutschland) GmbH</v>
      </c>
      <c r="J189" s="24">
        <f>'[1]SHEET 1'!J189:J189</f>
        <v>40</v>
      </c>
      <c r="K189" s="24" t="str">
        <f>'[1]SHEET 1'!K189:K189</f>
        <v>BALANCE DRUM;MACH;TTMC;80</v>
      </c>
      <c r="L189" s="24" t="str">
        <f>'[1]SHEET 1'!L189:L189</f>
        <v>ASTM A276 Type 316L+COL.6</v>
      </c>
      <c r="M189" s="24" t="str">
        <f>'[1]SHEET 1'!M189:M189</f>
        <v>204653556004Q01</v>
      </c>
      <c r="N189" s="24" t="str">
        <f>'[1]SHEET 1'!N189:N189</f>
        <v>2-204653556 (Design B)</v>
      </c>
      <c r="O189" s="24" t="str">
        <f>'[1]SHEET 1'!O189:O189</f>
        <v>B</v>
      </c>
      <c r="P189" s="24" t="str">
        <f>'[1]SHEET 1'!P189:P189</f>
        <v>COL.6</v>
      </c>
      <c r="Q189" s="24" t="str">
        <f>'[1]SHEET 1'!Q189:Q189</f>
        <v>PS-2000 Rev.Lev.00 Version 01/country origin</v>
      </c>
      <c r="R189" s="24">
        <f>'[1]SHEET 1'!R189:R189</f>
        <v>1</v>
      </c>
      <c r="S189" s="24">
        <f>'[1]SHEET 1'!S189:S189</f>
        <v>1</v>
      </c>
      <c r="T189" s="24">
        <f>'[1]SHEET 1'!T189:T189</f>
        <v>25025</v>
      </c>
      <c r="U189" s="24">
        <f>'[1]SHEET 1'!U189:U189</f>
        <v>45776</v>
      </c>
      <c r="V189" s="24">
        <f>'[1]SHEET 1'!V189:V189</f>
        <v>0</v>
      </c>
      <c r="W189" s="24" t="str">
        <f>'[1]SHEET 1'!W189:W189</f>
        <v>COMPLETE</v>
      </c>
      <c r="X189" s="24">
        <f>'[1]SHEET 1'!X189:X189</f>
        <v>494</v>
      </c>
      <c r="Y189" s="24">
        <f>'[1]SHEET 1'!Y189:Y189</f>
        <v>0</v>
      </c>
      <c r="Z189" s="24" t="str">
        <f>'[1]SHEET 1'!Z189:Z189</f>
        <v>EURO</v>
      </c>
      <c r="AA189" s="24">
        <f>'[1]SHEET 1'!AA189:AA189</f>
        <v>0</v>
      </c>
      <c r="AB189" s="27">
        <f>'[1]SHEET 1'!AB189:AB189</f>
        <v>45769</v>
      </c>
      <c r="AC189" s="24">
        <f>'[1]SHEET 1'!AC189:AC189</f>
        <v>0</v>
      </c>
      <c r="AD189" s="24">
        <f>'[1]SHEET 1'!AD189:AD189</f>
        <v>0</v>
      </c>
      <c r="AE189" s="24">
        <f>'[1]SHEET 1'!AE189:AE189</f>
        <v>0</v>
      </c>
      <c r="AF189" s="24">
        <f>'[1]SHEET 1'!AF189:AF189</f>
        <v>124.75</v>
      </c>
      <c r="AG189" s="24">
        <f>'[1]SHEET 1'!AG189:AG189</f>
        <v>68</v>
      </c>
      <c r="AH189" s="24">
        <f>'[1]SHEET 1'!AH189:AH189</f>
        <v>76</v>
      </c>
      <c r="BG189" s="6">
        <v>1</v>
      </c>
      <c r="BH189" s="18">
        <f t="shared" si="4"/>
        <v>494</v>
      </c>
      <c r="BI189" s="6">
        <v>2</v>
      </c>
      <c r="BJ189" s="6"/>
      <c r="BK189" s="6">
        <v>1</v>
      </c>
      <c r="BL189" s="6"/>
      <c r="BM189" s="24" t="s">
        <v>71</v>
      </c>
      <c r="BN189" s="24" t="s">
        <v>86</v>
      </c>
      <c r="BO189" s="29">
        <v>45780</v>
      </c>
      <c r="BP189" s="27" t="s">
        <v>85</v>
      </c>
      <c r="BQ189" s="29"/>
      <c r="BR189" s="29">
        <v>45761</v>
      </c>
    </row>
    <row r="190" spans="1:73" hidden="1" x14ac:dyDescent="0.25">
      <c r="A190" s="24">
        <f>'[1]SHEET 1'!A190:A190</f>
        <v>251063</v>
      </c>
      <c r="B190" s="24">
        <f>'[1]SHEET 1'!B190:B190</f>
        <v>4502294197</v>
      </c>
      <c r="C190" s="24">
        <f>'[1]SHEET 1'!C190:C190</f>
        <v>45722</v>
      </c>
      <c r="D190" s="24">
        <f>'[1]SHEET 1'!D190:D190</f>
        <v>45722</v>
      </c>
      <c r="E190" s="24">
        <f>'[1]SHEET 1'!E190:E190</f>
        <v>45779</v>
      </c>
      <c r="F190" s="24">
        <f>'[1]SHEET 1'!F190:F190</f>
        <v>45777</v>
      </c>
      <c r="G190" s="24">
        <f>'[1]SHEET 1'!G190:G190</f>
        <v>0</v>
      </c>
      <c r="H190" s="24" t="str">
        <f>'[1]SHEET 1'!H190:H190</f>
        <v>251063-10</v>
      </c>
      <c r="I190" s="24" t="str">
        <f>'[1]SHEET 1'!I190:I190</f>
        <v>Sulzer Leeds PMC</v>
      </c>
      <c r="J190" s="24">
        <f>'[1]SHEET 1'!J190:J190</f>
        <v>10</v>
      </c>
      <c r="K190" s="24" t="str">
        <f>'[1]SHEET 1'!K190:K190</f>
        <v>INTERSTAGE BUSHING;MACH;HPCP;300-405-4s/</v>
      </c>
      <c r="L190" s="24" t="str">
        <f>'[1]SHEET 1'!L190:L190</f>
        <v>ASTM A276 UNS S32760+STEL.6</v>
      </c>
      <c r="M190" s="24">
        <f>'[1]SHEET 1'!M190:M190</f>
        <v>204250311001</v>
      </c>
      <c r="N190" s="24" t="str">
        <f>'[1]SHEET 1'!N190:N190</f>
        <v>2-204250311</v>
      </c>
      <c r="O190" s="24" t="str">
        <f>'[1]SHEET 1'!O190:O190</f>
        <v>-</v>
      </c>
      <c r="P190" s="24" t="str">
        <f>'[1]SHEET 1'!P190:P190</f>
        <v>STEL.6</v>
      </c>
      <c r="Q190" s="24" t="str">
        <f>'[1]SHEET 1'!Q190:Q190</f>
        <v>QQP1005819020010-01 Task 260</v>
      </c>
      <c r="R190" s="24">
        <f>'[1]SHEET 1'!R190:R190</f>
        <v>3</v>
      </c>
      <c r="S190" s="24">
        <f>'[1]SHEET 1'!S190:S190</f>
        <v>3</v>
      </c>
      <c r="T190" s="24">
        <f>'[1]SHEET 1'!T190:T190</f>
        <v>25023</v>
      </c>
      <c r="U190" s="24">
        <f>'[1]SHEET 1'!U190:U190</f>
        <v>45775</v>
      </c>
      <c r="V190" s="24">
        <f>'[1]SHEET 1'!V190:V190</f>
        <v>0</v>
      </c>
      <c r="W190" s="24" t="str">
        <f>'[1]SHEET 1'!W190:W190</f>
        <v>COMPLETE</v>
      </c>
      <c r="X190" s="24">
        <f>'[1]SHEET 1'!X190:X190</f>
        <v>788.4</v>
      </c>
      <c r="Y190" s="24">
        <f>'[1]SHEET 1'!Y190:Y190</f>
        <v>0</v>
      </c>
      <c r="Z190" s="24" t="str">
        <f>'[1]SHEET 1'!Z190:Z190</f>
        <v>GBP</v>
      </c>
      <c r="AA190" s="24">
        <f>'[1]SHEET 1'!AA190:AA190</f>
        <v>0</v>
      </c>
      <c r="AB190" s="27">
        <f>'[1]SHEET 1'!AB190:AB190</f>
        <v>45774</v>
      </c>
      <c r="AC190" s="24">
        <f>'[1]SHEET 1'!AC190:AC190</f>
        <v>0</v>
      </c>
      <c r="AD190" s="24">
        <f>'[1]SHEET 1'!AD190:AD190</f>
        <v>0</v>
      </c>
      <c r="AE190" s="24">
        <f>'[1]SHEET 1'!AE190:AE190</f>
        <v>0</v>
      </c>
      <c r="AF190" s="24">
        <f>'[1]SHEET 1'!AF190:AF190</f>
        <v>223.68</v>
      </c>
      <c r="AG190" s="24">
        <f>'[1]SHEET 1'!AG190:AG190</f>
        <v>205</v>
      </c>
      <c r="AH190" s="24">
        <f>'[1]SHEET 1'!AH190:AH190</f>
        <v>26.3</v>
      </c>
      <c r="BG190" s="6">
        <v>3</v>
      </c>
      <c r="BH190" s="18">
        <f t="shared" si="4"/>
        <v>2365.1999999999998</v>
      </c>
      <c r="BI190" s="6">
        <v>2</v>
      </c>
      <c r="BJ190" s="6"/>
      <c r="BK190" s="6">
        <v>3</v>
      </c>
      <c r="BL190" s="6"/>
      <c r="BM190" s="24" t="s">
        <v>71</v>
      </c>
      <c r="BN190" s="24" t="s">
        <v>82</v>
      </c>
      <c r="BO190" s="29">
        <v>45770</v>
      </c>
      <c r="BP190" s="27" t="s">
        <v>83</v>
      </c>
      <c r="BQ190" s="29"/>
      <c r="BR190" s="29">
        <v>45750</v>
      </c>
      <c r="BS190" s="33" t="s">
        <v>85</v>
      </c>
      <c r="BU190" s="30">
        <v>45761</v>
      </c>
    </row>
    <row r="191" spans="1:73" hidden="1" x14ac:dyDescent="0.25">
      <c r="A191" s="24">
        <f>'[1]SHEET 1'!A191:A191</f>
        <v>251063</v>
      </c>
      <c r="B191" s="24">
        <f>'[1]SHEET 1'!B191:B191</f>
        <v>4502294197</v>
      </c>
      <c r="C191" s="24">
        <f>'[1]SHEET 1'!C191:C191</f>
        <v>45722</v>
      </c>
      <c r="D191" s="24">
        <f>'[1]SHEET 1'!D191:D191</f>
        <v>45722</v>
      </c>
      <c r="E191" s="24">
        <f>'[1]SHEET 1'!E191:E191</f>
        <v>45779</v>
      </c>
      <c r="F191" s="24">
        <f>'[1]SHEET 1'!F191:F191</f>
        <v>45777</v>
      </c>
      <c r="G191" s="24">
        <f>'[1]SHEET 1'!G191:G191</f>
        <v>0</v>
      </c>
      <c r="H191" s="24" t="str">
        <f>'[1]SHEET 1'!H191:H191</f>
        <v>251063-20</v>
      </c>
      <c r="I191" s="24" t="str">
        <f>'[1]SHEET 1'!I191:I191</f>
        <v>Sulzer Leeds PMC</v>
      </c>
      <c r="J191" s="24">
        <f>'[1]SHEET 1'!J191:J191</f>
        <v>20</v>
      </c>
      <c r="K191" s="24" t="str">
        <f>'[1]SHEET 1'!K191:K191</f>
        <v>STATIONARY RING;MACH</v>
      </c>
      <c r="L191" s="24" t="str">
        <f>'[1]SHEET 1'!L191:L191</f>
        <v>ASTM A276 UNS S32760+STEL.6</v>
      </c>
      <c r="M191" s="24">
        <f>'[1]SHEET 1'!M191:M191</f>
        <v>204250312001</v>
      </c>
      <c r="N191" s="24" t="str">
        <f>'[1]SHEET 1'!N191:N191</f>
        <v>2-204250312</v>
      </c>
      <c r="O191" s="24" t="str">
        <f>'[1]SHEET 1'!O191:O191</f>
        <v>-</v>
      </c>
      <c r="P191" s="24" t="str">
        <f>'[1]SHEET 1'!P191:P191</f>
        <v>STEL.6</v>
      </c>
      <c r="Q191" s="24" t="str">
        <f>'[1]SHEET 1'!Q191:Q191</f>
        <v>QQP1005819020010-01 Task 260</v>
      </c>
      <c r="R191" s="24">
        <f>'[1]SHEET 1'!R191:R191</f>
        <v>1</v>
      </c>
      <c r="S191" s="24">
        <f>'[1]SHEET 1'!S191:S191</f>
        <v>1</v>
      </c>
      <c r="T191" s="24">
        <f>'[1]SHEET 1'!T191:T191</f>
        <v>25023</v>
      </c>
      <c r="U191" s="24">
        <f>'[1]SHEET 1'!U191:U191</f>
        <v>45775</v>
      </c>
      <c r="V191" s="24">
        <f>'[1]SHEET 1'!V191:V191</f>
        <v>0</v>
      </c>
      <c r="W191" s="24" t="str">
        <f>'[1]SHEET 1'!W191:W191</f>
        <v>COMPLETE</v>
      </c>
      <c r="X191" s="24">
        <f>'[1]SHEET 1'!X191:X191</f>
        <v>1992.1</v>
      </c>
      <c r="Y191" s="24">
        <f>'[1]SHEET 1'!Y191:Y191</f>
        <v>0</v>
      </c>
      <c r="Z191" s="24" t="str">
        <f>'[1]SHEET 1'!Z191:Z191</f>
        <v>GBP</v>
      </c>
      <c r="AA191" s="24">
        <f>'[1]SHEET 1'!AA191:AA191</f>
        <v>0</v>
      </c>
      <c r="AB191" s="27">
        <f>'[1]SHEET 1'!AB191:AB191</f>
        <v>45774</v>
      </c>
      <c r="AC191" s="24">
        <f>'[1]SHEET 1'!AC191:AC191</f>
        <v>0</v>
      </c>
      <c r="AD191" s="24">
        <f>'[1]SHEET 1'!AD191:AD191</f>
        <v>0</v>
      </c>
      <c r="AE191" s="24">
        <f>'[1]SHEET 1'!AE191:AE191</f>
        <v>0</v>
      </c>
      <c r="AF191" s="24">
        <f>'[1]SHEET 1'!AF191:AF191</f>
        <v>321</v>
      </c>
      <c r="AG191" s="24">
        <f>'[1]SHEET 1'!AG191:AG191</f>
        <v>295</v>
      </c>
      <c r="AH191" s="24">
        <f>'[1]SHEET 1'!AH191:AH191</f>
        <v>45</v>
      </c>
      <c r="BG191" s="6">
        <v>1</v>
      </c>
      <c r="BH191" s="18">
        <f t="shared" si="4"/>
        <v>1992.1</v>
      </c>
      <c r="BI191" s="6">
        <v>2</v>
      </c>
      <c r="BJ191" s="6"/>
      <c r="BK191" s="6">
        <v>1</v>
      </c>
      <c r="BL191" s="6"/>
      <c r="BM191" s="24" t="s">
        <v>71</v>
      </c>
      <c r="BN191" s="24" t="s">
        <v>82</v>
      </c>
      <c r="BO191" s="29">
        <v>45773</v>
      </c>
      <c r="BP191" s="27" t="s">
        <v>83</v>
      </c>
      <c r="BQ191" s="29"/>
      <c r="BR191" s="29">
        <v>45750</v>
      </c>
      <c r="BS191" s="33" t="s">
        <v>85</v>
      </c>
      <c r="BU191" s="30">
        <v>45756</v>
      </c>
    </row>
    <row r="192" spans="1:73" hidden="1" x14ac:dyDescent="0.25">
      <c r="A192" s="24">
        <f>'[1]SHEET 1'!A192:A192</f>
        <v>251063</v>
      </c>
      <c r="B192" s="24">
        <f>'[1]SHEET 1'!B192:B192</f>
        <v>4502294197</v>
      </c>
      <c r="C192" s="24">
        <f>'[1]SHEET 1'!C192:C192</f>
        <v>45722</v>
      </c>
      <c r="D192" s="24">
        <f>'[1]SHEET 1'!D192:D192</f>
        <v>45722</v>
      </c>
      <c r="E192" s="24">
        <f>'[1]SHEET 1'!E192:E192</f>
        <v>45779</v>
      </c>
      <c r="F192" s="24">
        <f>'[1]SHEET 1'!F192:F192</f>
        <v>45777</v>
      </c>
      <c r="G192" s="24">
        <f>'[1]SHEET 1'!G192:G192</f>
        <v>0</v>
      </c>
      <c r="H192" s="24" t="str">
        <f>'[1]SHEET 1'!H192:H192</f>
        <v>251063-30</v>
      </c>
      <c r="I192" s="24" t="str">
        <f>'[1]SHEET 1'!I192:I192</f>
        <v>Sulzer Leeds PMC</v>
      </c>
      <c r="J192" s="24">
        <f>'[1]SHEET 1'!J192:J192</f>
        <v>30</v>
      </c>
      <c r="K192" s="24" t="str">
        <f>'[1]SHEET 1'!K192:K192</f>
        <v>STATIONARY RING;MACH</v>
      </c>
      <c r="L192" s="24" t="str">
        <f>'[1]SHEET 1'!L192:L192</f>
        <v>ASTM A276 UNS S32760+STEL.6</v>
      </c>
      <c r="M192" s="24">
        <f>'[1]SHEET 1'!M192:M192</f>
        <v>204250319001</v>
      </c>
      <c r="N192" s="24" t="str">
        <f>'[1]SHEET 1'!N192:N192</f>
        <v>2-204250319</v>
      </c>
      <c r="O192" s="24" t="str">
        <f>'[1]SHEET 1'!O192:O192</f>
        <v>-</v>
      </c>
      <c r="P192" s="24" t="str">
        <f>'[1]SHEET 1'!P192:P192</f>
        <v>STEL.6</v>
      </c>
      <c r="Q192" s="24" t="str">
        <f>'[1]SHEET 1'!Q192:Q192</f>
        <v>QQP1005819020010-01 Task 260</v>
      </c>
      <c r="R192" s="24">
        <f>'[1]SHEET 1'!R192:R192</f>
        <v>3</v>
      </c>
      <c r="S192" s="24">
        <f>'[1]SHEET 1'!S192:S192</f>
        <v>3</v>
      </c>
      <c r="T192" s="24">
        <f>'[1]SHEET 1'!T192:T192</f>
        <v>25023</v>
      </c>
      <c r="U192" s="24">
        <f>'[1]SHEET 1'!U192:U192</f>
        <v>45775</v>
      </c>
      <c r="V192" s="24">
        <f>'[1]SHEET 1'!V192:V192</f>
        <v>0</v>
      </c>
      <c r="W192" s="24" t="str">
        <f>'[1]SHEET 1'!W192:W192</f>
        <v>COMPLETE</v>
      </c>
      <c r="X192" s="24">
        <f>'[1]SHEET 1'!X192:X192</f>
        <v>1372.3</v>
      </c>
      <c r="Y192" s="24">
        <f>'[1]SHEET 1'!Y192:Y192</f>
        <v>0</v>
      </c>
      <c r="Z192" s="24" t="str">
        <f>'[1]SHEET 1'!Z192:Z192</f>
        <v>GBP</v>
      </c>
      <c r="AA192" s="24">
        <f>'[1]SHEET 1'!AA192:AA192</f>
        <v>0</v>
      </c>
      <c r="AB192" s="27">
        <f>'[1]SHEET 1'!AB192:AB192</f>
        <v>45774</v>
      </c>
      <c r="AC192" s="24">
        <f>'[1]SHEET 1'!AC192:AC192</f>
        <v>0</v>
      </c>
      <c r="AD192" s="24">
        <f>'[1]SHEET 1'!AD192:AD192</f>
        <v>0</v>
      </c>
      <c r="AE192" s="24">
        <f>'[1]SHEET 1'!AE192:AE192</f>
        <v>0</v>
      </c>
      <c r="AF192" s="24">
        <f>'[1]SHEET 1'!AF192:AF192</f>
        <v>292</v>
      </c>
      <c r="AG192" s="24">
        <f>'[1]SHEET 1'!AG192:AG192</f>
        <v>269</v>
      </c>
      <c r="AH192" s="24">
        <f>'[1]SHEET 1'!AH192:AH192</f>
        <v>33</v>
      </c>
      <c r="BG192" s="6">
        <v>3</v>
      </c>
      <c r="BH192" s="18">
        <f t="shared" si="4"/>
        <v>4116.8999999999996</v>
      </c>
      <c r="BI192" s="6">
        <v>2</v>
      </c>
      <c r="BJ192" s="6"/>
      <c r="BK192" s="6">
        <v>3</v>
      </c>
      <c r="BL192" s="6"/>
      <c r="BM192" s="24" t="s">
        <v>71</v>
      </c>
      <c r="BN192" s="24" t="s">
        <v>82</v>
      </c>
      <c r="BO192" s="29">
        <v>45765</v>
      </c>
      <c r="BP192" s="27" t="s">
        <v>83</v>
      </c>
      <c r="BQ192" s="29"/>
      <c r="BR192" s="29">
        <v>45750</v>
      </c>
      <c r="BS192" s="33" t="s">
        <v>85</v>
      </c>
      <c r="BU192" s="30">
        <v>45756</v>
      </c>
    </row>
    <row r="193" spans="1:73" hidden="1" x14ac:dyDescent="0.25">
      <c r="A193" s="24">
        <f>'[1]SHEET 1'!A193:A193</f>
        <v>251063</v>
      </c>
      <c r="B193" s="24">
        <f>'[1]SHEET 1'!B193:B193</f>
        <v>4502294197</v>
      </c>
      <c r="C193" s="24">
        <f>'[1]SHEET 1'!C193:C193</f>
        <v>45722</v>
      </c>
      <c r="D193" s="24">
        <f>'[1]SHEET 1'!D193:D193</f>
        <v>45722</v>
      </c>
      <c r="E193" s="24">
        <f>'[1]SHEET 1'!E193:E193</f>
        <v>45779</v>
      </c>
      <c r="F193" s="24">
        <f>'[1]SHEET 1'!F193:F193</f>
        <v>45777</v>
      </c>
      <c r="G193" s="24">
        <f>'[1]SHEET 1'!G193:G193</f>
        <v>0</v>
      </c>
      <c r="H193" s="24" t="str">
        <f>'[1]SHEET 1'!H193:H193</f>
        <v>251063-40</v>
      </c>
      <c r="I193" s="24" t="str">
        <f>'[1]SHEET 1'!I193:I193</f>
        <v>Sulzer Leeds PMC</v>
      </c>
      <c r="J193" s="24">
        <f>'[1]SHEET 1'!J193:J193</f>
        <v>40</v>
      </c>
      <c r="K193" s="24" t="str">
        <f>'[1]SHEET 1'!K193:K193</f>
        <v>BALANCE DRUM;MACH;HPCP;300-405-4s/27</v>
      </c>
      <c r="L193" s="24" t="str">
        <f>'[1]SHEET 1'!L193:L193</f>
        <v>ASTM A276 UNS S32760+STEL.6</v>
      </c>
      <c r="M193" s="24">
        <f>'[1]SHEET 1'!M193:M193</f>
        <v>204250277001</v>
      </c>
      <c r="N193" s="24" t="str">
        <f>'[1]SHEET 1'!N193:N193</f>
        <v>1-204250277/2-204250327A</v>
      </c>
      <c r="O193" s="24" t="str">
        <f>'[1]SHEET 1'!O193:O193</f>
        <v>-</v>
      </c>
      <c r="P193" s="24" t="str">
        <f>'[1]SHEET 1'!P193:P193</f>
        <v>STEL.6</v>
      </c>
      <c r="Q193" s="24" t="str">
        <f>'[1]SHEET 1'!Q193:Q193</f>
        <v>QQP1005819020010-01 Task 270</v>
      </c>
      <c r="R193" s="24">
        <f>'[1]SHEET 1'!R193:R193</f>
        <v>1</v>
      </c>
      <c r="S193" s="24">
        <f>'[1]SHEET 1'!S193:S193</f>
        <v>1</v>
      </c>
      <c r="T193" s="24">
        <f>'[1]SHEET 1'!T193:T193</f>
        <v>25023</v>
      </c>
      <c r="U193" s="24">
        <f>'[1]SHEET 1'!U193:U193</f>
        <v>45775</v>
      </c>
      <c r="V193" s="24">
        <f>'[1]SHEET 1'!V193:V193</f>
        <v>0</v>
      </c>
      <c r="W193" s="24" t="str">
        <f>'[1]SHEET 1'!W193:W193</f>
        <v>COMPLETE</v>
      </c>
      <c r="X193" s="24">
        <f>'[1]SHEET 1'!X193:X193</f>
        <v>4626.9000000000005</v>
      </c>
      <c r="Y193" s="24">
        <f>'[1]SHEET 1'!Y193:Y193</f>
        <v>0</v>
      </c>
      <c r="Z193" s="24" t="str">
        <f>'[1]SHEET 1'!Z193:Z193</f>
        <v>GBP</v>
      </c>
      <c r="AA193" s="24">
        <f>'[1]SHEET 1'!AA193:AA193</f>
        <v>0</v>
      </c>
      <c r="AB193" s="27">
        <f>'[1]SHEET 1'!AB193:AB193</f>
        <v>45774</v>
      </c>
      <c r="AC193" s="24">
        <f>'[1]SHEET 1'!AC193:AC193</f>
        <v>0</v>
      </c>
      <c r="AD193" s="24">
        <f>'[1]SHEET 1'!AD193:AD193</f>
        <v>0</v>
      </c>
      <c r="AE193" s="24">
        <f>'[1]SHEET 1'!AE193:AE193</f>
        <v>0</v>
      </c>
      <c r="AF193" s="24">
        <f>'[1]SHEET 1'!AF193:AF193</f>
        <v>275.5</v>
      </c>
      <c r="AG193" s="24">
        <f>'[1]SHEET 1'!AG193:AG193</f>
        <v>166</v>
      </c>
      <c r="AH193" s="24">
        <f>'[1]SHEET 1'!AH193:AH193</f>
        <v>197.5</v>
      </c>
      <c r="BG193" s="6">
        <v>1</v>
      </c>
      <c r="BH193" s="18">
        <f t="shared" si="4"/>
        <v>4626.9000000000005</v>
      </c>
      <c r="BI193" s="6">
        <v>2</v>
      </c>
      <c r="BJ193" s="6"/>
      <c r="BK193" s="6">
        <v>1</v>
      </c>
      <c r="BL193" s="6"/>
      <c r="BM193" s="24" t="s">
        <v>71</v>
      </c>
      <c r="BN193" s="24" t="s">
        <v>86</v>
      </c>
      <c r="BO193" s="29">
        <v>45783</v>
      </c>
      <c r="BP193" s="27" t="s">
        <v>85</v>
      </c>
      <c r="BQ193" s="29"/>
      <c r="BR193" s="29">
        <v>45762</v>
      </c>
    </row>
    <row r="194" spans="1:73" hidden="1" x14ac:dyDescent="0.25">
      <c r="A194" s="24">
        <f>'[1]SHEET 1'!A194:A194</f>
        <v>251063</v>
      </c>
      <c r="B194" s="24">
        <f>'[1]SHEET 1'!B194:B194</f>
        <v>4502294197</v>
      </c>
      <c r="C194" s="24">
        <f>'[1]SHEET 1'!C194:C194</f>
        <v>45722</v>
      </c>
      <c r="D194" s="24">
        <f>'[1]SHEET 1'!D194:D194</f>
        <v>45722</v>
      </c>
      <c r="E194" s="24">
        <f>'[1]SHEET 1'!E194:E194</f>
        <v>45779</v>
      </c>
      <c r="F194" s="24">
        <f>'[1]SHEET 1'!F194:F194</f>
        <v>45777</v>
      </c>
      <c r="G194" s="24">
        <f>'[1]SHEET 1'!G194:G194</f>
        <v>0</v>
      </c>
      <c r="H194" s="24" t="str">
        <f>'[1]SHEET 1'!H194:H194</f>
        <v>251063-50</v>
      </c>
      <c r="I194" s="24" t="str">
        <f>'[1]SHEET 1'!I194:I194</f>
        <v>Sulzer Leeds PMC</v>
      </c>
      <c r="J194" s="24">
        <f>'[1]SHEET 1'!J194:J194</f>
        <v>50</v>
      </c>
      <c r="K194" s="24" t="str">
        <f>'[1]SHEET 1'!K194:K194</f>
        <v>IMPELLER RING;MACH</v>
      </c>
      <c r="L194" s="24" t="str">
        <f>'[1]SHEET 1'!L194:L194</f>
        <v>ASTM A276 UNS S32760 Cond A NACE MR0175+STEL.6</v>
      </c>
      <c r="M194" s="24">
        <f>'[1]SHEET 1'!M194:M194</f>
        <v>204249265006</v>
      </c>
      <c r="N194" s="24" t="str">
        <f>'[1]SHEET 1'!N194:N194</f>
        <v>2-204249265</v>
      </c>
      <c r="O194" s="24" t="str">
        <f>'[1]SHEET 1'!O194:O194</f>
        <v>C</v>
      </c>
      <c r="P194" s="24" t="str">
        <f>'[1]SHEET 1'!P194:P194</f>
        <v>STEL.6</v>
      </c>
      <c r="Q194" s="24" t="str">
        <f>'[1]SHEET 1'!Q194:Q194</f>
        <v>QQP1005805190010-01 Task 265</v>
      </c>
      <c r="R194" s="24">
        <f>'[1]SHEET 1'!R194:R194</f>
        <v>3</v>
      </c>
      <c r="S194" s="24">
        <f>'[1]SHEET 1'!S194:S194</f>
        <v>3</v>
      </c>
      <c r="T194" s="24">
        <f>'[1]SHEET 1'!T194:T194</f>
        <v>25023</v>
      </c>
      <c r="U194" s="24">
        <f>'[1]SHEET 1'!U194:U194</f>
        <v>45775</v>
      </c>
      <c r="V194" s="24">
        <f>'[1]SHEET 1'!V194:V194</f>
        <v>0</v>
      </c>
      <c r="W194" s="24" t="str">
        <f>'[1]SHEET 1'!W194:W194</f>
        <v>COMPLETE</v>
      </c>
      <c r="X194" s="24">
        <f>'[1]SHEET 1'!X194:X194</f>
        <v>665.7</v>
      </c>
      <c r="Y194" s="24">
        <f>'[1]SHEET 1'!Y194:Y194</f>
        <v>0</v>
      </c>
      <c r="Z194" s="24" t="str">
        <f>'[1]SHEET 1'!Z194:Z194</f>
        <v>GBP</v>
      </c>
      <c r="AA194" s="24">
        <f>'[1]SHEET 1'!AA194:AA194</f>
        <v>0</v>
      </c>
      <c r="AB194" s="27">
        <f>'[1]SHEET 1'!AB194:AB194</f>
        <v>45774</v>
      </c>
      <c r="AC194" s="24">
        <f>'[1]SHEET 1'!AC194:AC194</f>
        <v>0</v>
      </c>
      <c r="AD194" s="24">
        <f>'[1]SHEET 1'!AD194:AD194</f>
        <v>0</v>
      </c>
      <c r="AE194" s="24">
        <f>'[1]SHEET 1'!AE194:AE194</f>
        <v>0</v>
      </c>
      <c r="AF194" s="24">
        <f>'[1]SHEET 1'!AF194:AF194</f>
        <v>199.47</v>
      </c>
      <c r="AG194" s="24">
        <f>'[1]SHEET 1'!AG194:AG194</f>
        <v>182</v>
      </c>
      <c r="AH194" s="24">
        <f>'[1]SHEET 1'!AH194:AH194</f>
        <v>35</v>
      </c>
      <c r="BG194" s="6">
        <v>3</v>
      </c>
      <c r="BH194" s="18">
        <f t="shared" si="4"/>
        <v>1997.1000000000001</v>
      </c>
      <c r="BI194" s="6">
        <v>2</v>
      </c>
      <c r="BJ194" s="6"/>
      <c r="BK194" s="6">
        <v>3</v>
      </c>
      <c r="BL194" s="6"/>
      <c r="BM194" s="24" t="s">
        <v>71</v>
      </c>
      <c r="BN194" s="24" t="s">
        <v>97</v>
      </c>
      <c r="BO194" s="29">
        <v>45759</v>
      </c>
      <c r="BP194" s="27" t="s">
        <v>85</v>
      </c>
      <c r="BQ194" s="29"/>
      <c r="BR194" s="29">
        <v>45754</v>
      </c>
    </row>
    <row r="195" spans="1:73" hidden="1" x14ac:dyDescent="0.25">
      <c r="A195" s="24">
        <f>'[1]SHEET 1'!A195:A195</f>
        <v>251063</v>
      </c>
      <c r="B195" s="24">
        <f>'[1]SHEET 1'!B195:B195</f>
        <v>4502294197</v>
      </c>
      <c r="C195" s="24">
        <f>'[1]SHEET 1'!C195:C195</f>
        <v>45722</v>
      </c>
      <c r="D195" s="24">
        <f>'[1]SHEET 1'!D195:D195</f>
        <v>45722</v>
      </c>
      <c r="E195" s="24">
        <f>'[1]SHEET 1'!E195:E195</f>
        <v>45779</v>
      </c>
      <c r="F195" s="24">
        <f>'[1]SHEET 1'!F195:F195</f>
        <v>45777</v>
      </c>
      <c r="G195" s="24">
        <f>'[1]SHEET 1'!G195:G195</f>
        <v>0</v>
      </c>
      <c r="H195" s="24" t="str">
        <f>'[1]SHEET 1'!H195:H195</f>
        <v>251063-60</v>
      </c>
      <c r="I195" s="24" t="str">
        <f>'[1]SHEET 1'!I195:I195</f>
        <v>Sulzer Leeds PMC</v>
      </c>
      <c r="J195" s="24">
        <f>'[1]SHEET 1'!J195:J195</f>
        <v>60</v>
      </c>
      <c r="K195" s="24" t="str">
        <f>'[1]SHEET 1'!K195:K195</f>
        <v>IMPELLER RING;MACH</v>
      </c>
      <c r="L195" s="24" t="str">
        <f>'[1]SHEET 1'!L195:L195</f>
        <v>ASTM A276 UNS S32760 Cond A NACE MR0175+STEL.6</v>
      </c>
      <c r="M195" s="24">
        <f>'[1]SHEET 1'!M195:M195</f>
        <v>204249265007</v>
      </c>
      <c r="N195" s="24" t="str">
        <f>'[1]SHEET 1'!N195:N195</f>
        <v>2-204249265</v>
      </c>
      <c r="O195" s="24" t="str">
        <f>'[1]SHEET 1'!O195:O195</f>
        <v>C</v>
      </c>
      <c r="P195" s="24" t="str">
        <f>'[1]SHEET 1'!P195:P195</f>
        <v>STEL.6</v>
      </c>
      <c r="Q195" s="24" t="str">
        <f>'[1]SHEET 1'!Q195:Q195</f>
        <v>QQP1005805190010-01 Task 265</v>
      </c>
      <c r="R195" s="24">
        <f>'[1]SHEET 1'!R195:R195</f>
        <v>3</v>
      </c>
      <c r="S195" s="24">
        <f>'[1]SHEET 1'!S195:S195</f>
        <v>3</v>
      </c>
      <c r="T195" s="24">
        <f>'[1]SHEET 1'!T195:T195</f>
        <v>25023</v>
      </c>
      <c r="U195" s="24">
        <f>'[1]SHEET 1'!U195:U195</f>
        <v>45775</v>
      </c>
      <c r="V195" s="24">
        <f>'[1]SHEET 1'!V195:V195</f>
        <v>0</v>
      </c>
      <c r="W195" s="24" t="str">
        <f>'[1]SHEET 1'!W195:W195</f>
        <v>COMPLETE</v>
      </c>
      <c r="X195" s="24">
        <f>'[1]SHEET 1'!X195:X195</f>
        <v>662.9</v>
      </c>
      <c r="Y195" s="24">
        <f>'[1]SHEET 1'!Y195:Y195</f>
        <v>0</v>
      </c>
      <c r="Z195" s="24" t="str">
        <f>'[1]SHEET 1'!Z195:Z195</f>
        <v>GBP</v>
      </c>
      <c r="AA195" s="24">
        <f>'[1]SHEET 1'!AA195:AA195</f>
        <v>0</v>
      </c>
      <c r="AB195" s="27">
        <f>'[1]SHEET 1'!AB195:AB195</f>
        <v>45774</v>
      </c>
      <c r="AC195" s="24">
        <f>'[1]SHEET 1'!AC195:AC195</f>
        <v>0</v>
      </c>
      <c r="AD195" s="24">
        <f>'[1]SHEET 1'!AD195:AD195</f>
        <v>0</v>
      </c>
      <c r="AE195" s="24">
        <f>'[1]SHEET 1'!AE195:AE195</f>
        <v>0</v>
      </c>
      <c r="AF195" s="24">
        <f>'[1]SHEET 1'!AF195:AF195</f>
        <v>196.47</v>
      </c>
      <c r="AG195" s="24">
        <f>'[1]SHEET 1'!AG195:AG195</f>
        <v>182</v>
      </c>
      <c r="AH195" s="24">
        <f>'[1]SHEET 1'!AH195:AH195</f>
        <v>35</v>
      </c>
      <c r="BG195" s="6">
        <v>3</v>
      </c>
      <c r="BH195" s="18">
        <f t="shared" si="4"/>
        <v>1988.6999999999998</v>
      </c>
      <c r="BI195" s="6">
        <v>2</v>
      </c>
      <c r="BJ195" s="6"/>
      <c r="BK195" s="6">
        <v>3</v>
      </c>
      <c r="BL195" s="6"/>
      <c r="BM195" s="24" t="s">
        <v>71</v>
      </c>
      <c r="BN195" s="24" t="s">
        <v>97</v>
      </c>
      <c r="BO195" s="29">
        <v>45759</v>
      </c>
      <c r="BP195" s="27" t="s">
        <v>85</v>
      </c>
      <c r="BQ195" s="29"/>
      <c r="BR195" s="29">
        <v>45754</v>
      </c>
    </row>
    <row r="196" spans="1:73" hidden="1" x14ac:dyDescent="0.25">
      <c r="A196" s="24">
        <f>'[1]SHEET 1'!A196:A196</f>
        <v>251067</v>
      </c>
      <c r="B196" s="24">
        <f>'[1]SHEET 1'!B196:B196</f>
        <v>4502294354</v>
      </c>
      <c r="C196" s="24">
        <f>'[1]SHEET 1'!C196:C196</f>
        <v>45722</v>
      </c>
      <c r="D196" s="24">
        <f>'[1]SHEET 1'!D196:D196</f>
        <v>45723</v>
      </c>
      <c r="E196" s="24">
        <f>'[1]SHEET 1'!E196:E196</f>
        <v>45779</v>
      </c>
      <c r="F196" s="24">
        <f>'[1]SHEET 1'!F196:F196</f>
        <v>45777</v>
      </c>
      <c r="G196" s="24">
        <f>'[1]SHEET 1'!G196:G196</f>
        <v>0</v>
      </c>
      <c r="H196" s="24" t="str">
        <f>'[1]SHEET 1'!H196:H196</f>
        <v>251067-10</v>
      </c>
      <c r="I196" s="24" t="str">
        <f>'[1]SHEET 1'!I196:I196</f>
        <v>SULZER PUMPS (CANADA) INC</v>
      </c>
      <c r="J196" s="24">
        <f>'[1]SHEET 1'!J196:J196</f>
        <v>10</v>
      </c>
      <c r="K196" s="24" t="str">
        <f>'[1]SHEET 1'!K196:K196</f>
        <v>STATIONARY RING;MACH</v>
      </c>
      <c r="L196" s="24" t="str">
        <f>'[1]SHEET 1'!L196:L196</f>
        <v>UNS S32750/F53 NACE MR0103+STEL.6</v>
      </c>
      <c r="M196" s="24">
        <f>'[1]SHEET 1'!M196:M196</f>
        <v>204501166011</v>
      </c>
      <c r="N196" s="24" t="str">
        <f>'[1]SHEET 1'!N196:N196</f>
        <v>3-204501166-000</v>
      </c>
      <c r="O196" s="24" t="str">
        <f>'[1]SHEET 1'!O196:O196</f>
        <v>-</v>
      </c>
      <c r="P196" s="24" t="str">
        <f>'[1]SHEET 1'!P196:P196</f>
        <v>STEL.6(THK 0.03")</v>
      </c>
      <c r="Q196" s="24" t="str">
        <f>'[1]SHEET 1'!Q196:Q196</f>
        <v>PS-2000-000-00/E32.137</v>
      </c>
      <c r="R196" s="24">
        <f>'[1]SHEET 1'!R196:R196</f>
        <v>1</v>
      </c>
      <c r="S196" s="24">
        <f>'[1]SHEET 1'!S196:S196</f>
        <v>1</v>
      </c>
      <c r="T196" s="24">
        <f>'[1]SHEET 1'!T196:T196</f>
        <v>25021</v>
      </c>
      <c r="U196" s="24">
        <f>'[1]SHEET 1'!U196:U196</f>
        <v>45775</v>
      </c>
      <c r="V196" s="24">
        <f>'[1]SHEET 1'!V196:V196</f>
        <v>0</v>
      </c>
      <c r="W196" s="24" t="str">
        <f>'[1]SHEET 1'!W196:W196</f>
        <v>COMPLETE</v>
      </c>
      <c r="X196" s="24">
        <f>'[1]SHEET 1'!X196:X196</f>
        <v>540.5</v>
      </c>
      <c r="Y196" s="24">
        <f>'[1]SHEET 1'!Y196:Y196</f>
        <v>0</v>
      </c>
      <c r="Z196" s="24" t="str">
        <f>'[1]SHEET 1'!Z196:Z196</f>
        <v>USD</v>
      </c>
      <c r="AA196" s="24">
        <f>'[1]SHEET 1'!AA196:AA196</f>
        <v>0</v>
      </c>
      <c r="AB196" s="27">
        <f>'[1]SHEET 1'!AB196:AB196</f>
        <v>45774</v>
      </c>
      <c r="AC196" s="24">
        <f>'[1]SHEET 1'!AC196:AC196</f>
        <v>0</v>
      </c>
      <c r="AD196" s="24">
        <f>'[1]SHEET 1'!AD196:AD196</f>
        <v>0</v>
      </c>
      <c r="AE196" s="24">
        <f>'[1]SHEET 1'!AE196:AE196</f>
        <v>0</v>
      </c>
      <c r="AF196" s="24">
        <f>'[1]SHEET 1'!AF196:AF196</f>
        <v>145</v>
      </c>
      <c r="AG196" s="24">
        <f>'[1]SHEET 1'!AG196:AG196</f>
        <v>130</v>
      </c>
      <c r="AH196" s="24">
        <f>'[1]SHEET 1'!AH196:AH196</f>
        <v>20</v>
      </c>
      <c r="BG196" s="6">
        <v>1</v>
      </c>
      <c r="BH196" s="18">
        <f t="shared" si="4"/>
        <v>540.5</v>
      </c>
      <c r="BI196" s="6">
        <v>2</v>
      </c>
      <c r="BJ196" s="6"/>
      <c r="BK196" s="6">
        <v>1</v>
      </c>
      <c r="BL196" s="6"/>
      <c r="BM196" s="24" t="s">
        <v>71</v>
      </c>
      <c r="BN196" s="24" t="s">
        <v>97</v>
      </c>
      <c r="BO196" s="29">
        <v>45759</v>
      </c>
      <c r="BP196" s="27" t="s">
        <v>83</v>
      </c>
      <c r="BQ196" s="29"/>
      <c r="BR196" s="29">
        <v>45750</v>
      </c>
      <c r="BS196" s="33" t="s">
        <v>85</v>
      </c>
      <c r="BU196" s="30">
        <v>45755</v>
      </c>
    </row>
    <row r="197" spans="1:73" hidden="1" x14ac:dyDescent="0.25">
      <c r="A197" s="24">
        <f>'[1]SHEET 1'!A197:A197</f>
        <v>251067</v>
      </c>
      <c r="B197" s="24">
        <f>'[1]SHEET 1'!B197:B197</f>
        <v>4502294354</v>
      </c>
      <c r="C197" s="24">
        <f>'[1]SHEET 1'!C197:C197</f>
        <v>45722</v>
      </c>
      <c r="D197" s="24">
        <f>'[1]SHEET 1'!D197:D197</f>
        <v>45723</v>
      </c>
      <c r="E197" s="24">
        <f>'[1]SHEET 1'!E197:E197</f>
        <v>45779</v>
      </c>
      <c r="F197" s="24">
        <f>'[1]SHEET 1'!F197:F197</f>
        <v>45777</v>
      </c>
      <c r="G197" s="24">
        <f>'[1]SHEET 1'!G197:G197</f>
        <v>0</v>
      </c>
      <c r="H197" s="24" t="str">
        <f>'[1]SHEET 1'!H197:H197</f>
        <v>251067-20</v>
      </c>
      <c r="I197" s="24" t="str">
        <f>'[1]SHEET 1'!I197:I197</f>
        <v>SULZER PUMPS (CANADA) INC</v>
      </c>
      <c r="J197" s="24">
        <f>'[1]SHEET 1'!J197:J197</f>
        <v>20</v>
      </c>
      <c r="K197" s="24" t="str">
        <f>'[1]SHEET 1'!K197:K197</f>
        <v>IMPELLER RING;MACH</v>
      </c>
      <c r="L197" s="24" t="str">
        <f>'[1]SHEET 1'!L197:L197</f>
        <v>UNS S32750/F53 NACE MR0103+STEL.6</v>
      </c>
      <c r="M197" s="24">
        <f>'[1]SHEET 1'!M197:M197</f>
        <v>204500984021</v>
      </c>
      <c r="N197" s="24" t="str">
        <f>'[1]SHEET 1'!N197:N197</f>
        <v>3-204500984-000</v>
      </c>
      <c r="O197" s="24" t="str">
        <f>'[1]SHEET 1'!O197:O197</f>
        <v>-</v>
      </c>
      <c r="P197" s="24" t="str">
        <f>'[1]SHEET 1'!P197:P197</f>
        <v>STEL.6(THK 0.03")</v>
      </c>
      <c r="Q197" s="24" t="str">
        <f>'[1]SHEET 1'!Q197:Q197</f>
        <v>PS-2000-000-00/E32.137</v>
      </c>
      <c r="R197" s="24">
        <f>'[1]SHEET 1'!R197:R197</f>
        <v>1</v>
      </c>
      <c r="S197" s="24">
        <f>'[1]SHEET 1'!S197:S197</f>
        <v>1</v>
      </c>
      <c r="T197" s="24">
        <f>'[1]SHEET 1'!T197:T197</f>
        <v>25021</v>
      </c>
      <c r="U197" s="24">
        <f>'[1]SHEET 1'!U197:U197</f>
        <v>45775</v>
      </c>
      <c r="V197" s="24">
        <f>'[1]SHEET 1'!V197:V197</f>
        <v>0</v>
      </c>
      <c r="W197" s="24" t="str">
        <f>'[1]SHEET 1'!W197:W197</f>
        <v>COMPLETE</v>
      </c>
      <c r="X197" s="24">
        <f>'[1]SHEET 1'!X197:X197</f>
        <v>417.5</v>
      </c>
      <c r="Y197" s="24">
        <f>'[1]SHEET 1'!Y197:Y197</f>
        <v>0</v>
      </c>
      <c r="Z197" s="24" t="str">
        <f>'[1]SHEET 1'!Z197:Z197</f>
        <v>USD</v>
      </c>
      <c r="AA197" s="24">
        <f>'[1]SHEET 1'!AA197:AA197</f>
        <v>0</v>
      </c>
      <c r="AB197" s="27">
        <f>'[1]SHEET 1'!AB197:AB197</f>
        <v>45774</v>
      </c>
      <c r="AC197" s="24">
        <f>'[1]SHEET 1'!AC197:AC197</f>
        <v>0</v>
      </c>
      <c r="AD197" s="24">
        <f>'[1]SHEET 1'!AD197:AD197</f>
        <v>0</v>
      </c>
      <c r="AE197" s="24">
        <f>'[1]SHEET 1'!AE197:AE197</f>
        <v>0</v>
      </c>
      <c r="AF197" s="24">
        <f>'[1]SHEET 1'!AF197:AF197</f>
        <v>130</v>
      </c>
      <c r="AG197" s="24">
        <f>'[1]SHEET 1'!AG197:AG197</f>
        <v>115</v>
      </c>
      <c r="AH197" s="24">
        <f>'[1]SHEET 1'!AH197:AH197</f>
        <v>20</v>
      </c>
      <c r="BG197" s="6">
        <v>1</v>
      </c>
      <c r="BH197" s="18">
        <f t="shared" si="4"/>
        <v>417.5</v>
      </c>
      <c r="BI197" s="6">
        <v>2</v>
      </c>
      <c r="BJ197" s="6"/>
      <c r="BK197" s="6">
        <v>1</v>
      </c>
      <c r="BL197" s="6"/>
      <c r="BM197" s="24" t="s">
        <v>71</v>
      </c>
      <c r="BN197" s="24" t="s">
        <v>82</v>
      </c>
      <c r="BO197" s="29">
        <v>45762</v>
      </c>
      <c r="BP197" s="27" t="s">
        <v>83</v>
      </c>
      <c r="BQ197" s="29"/>
      <c r="BR197" s="29">
        <v>45750</v>
      </c>
      <c r="BS197" s="33" t="s">
        <v>85</v>
      </c>
      <c r="BU197" s="30">
        <v>45755</v>
      </c>
    </row>
    <row r="198" spans="1:73" hidden="1" x14ac:dyDescent="0.25">
      <c r="A198" s="24">
        <f>'[1]SHEET 1'!A198:A198</f>
        <v>251068</v>
      </c>
      <c r="B198" s="24">
        <f>'[1]SHEET 1'!B198:B198</f>
        <v>4502293796</v>
      </c>
      <c r="C198" s="24">
        <f>'[1]SHEET 1'!C198:C198</f>
        <v>45721</v>
      </c>
      <c r="D198" s="24">
        <f>'[1]SHEET 1'!D198:D198</f>
        <v>45723</v>
      </c>
      <c r="E198" s="24">
        <f>'[1]SHEET 1'!E198:E198</f>
        <v>45785</v>
      </c>
      <c r="F198" s="24">
        <f>'[1]SHEET 1'!F198:F198</f>
        <v>45777</v>
      </c>
      <c r="G198" s="24">
        <f>'[1]SHEET 1'!G198:G198</f>
        <v>0</v>
      </c>
      <c r="H198" s="24" t="str">
        <f>'[1]SHEET 1'!H198:H198</f>
        <v>251068-10</v>
      </c>
      <c r="I198" s="24" t="str">
        <f>'[1]SHEET 1'!I198:I198</f>
        <v>SULZER PUMPS (US) INC</v>
      </c>
      <c r="J198" s="24">
        <f>'[1]SHEET 1'!J198:J198</f>
        <v>10</v>
      </c>
      <c r="K198" s="24" t="str">
        <f>'[1]SHEET 1'!K198:K198</f>
        <v>SLV,CENTER</v>
      </c>
      <c r="L198" s="24" t="str">
        <f>'[1]SHEET 1'!L198:L198</f>
        <v>AISI Gr 316L+STEL.6</v>
      </c>
      <c r="M198" s="24" t="str">
        <f>'[1]SHEET 1'!M198:M198</f>
        <v>3210635 REV 00</v>
      </c>
      <c r="N198" s="24" t="str">
        <f>'[1]SHEET 1'!N198:N198</f>
        <v>2-204502312-000</v>
      </c>
      <c r="O198" s="24" t="str">
        <f>'[1]SHEET 1'!O198:O198</f>
        <v>A</v>
      </c>
      <c r="P198" s="24" t="str">
        <f>'[1]SHEET 1'!P198:P198</f>
        <v>STEL.6(THK 0.03")</v>
      </c>
      <c r="Q198" s="24" t="str">
        <f>'[1]SHEET 1'!Q198:Q198</f>
        <v>PS-2203-000 REV 02</v>
      </c>
      <c r="R198" s="24">
        <f>'[1]SHEET 1'!R198:R198</f>
        <v>1</v>
      </c>
      <c r="S198" s="24">
        <f>'[1]SHEET 1'!S198:S198</f>
        <v>1</v>
      </c>
      <c r="T198" s="24">
        <f>'[1]SHEET 1'!T198:T198</f>
        <v>25022</v>
      </c>
      <c r="U198" s="24">
        <f>'[1]SHEET 1'!U198:U198</f>
        <v>45775</v>
      </c>
      <c r="V198" s="24">
        <f>'[1]SHEET 1'!V198:V198</f>
        <v>0</v>
      </c>
      <c r="W198" s="24" t="str">
        <f>'[1]SHEET 1'!W198:W198</f>
        <v>COMPLETE</v>
      </c>
      <c r="X198" s="24">
        <f>'[1]SHEET 1'!X198:X198</f>
        <v>731</v>
      </c>
      <c r="Y198" s="24">
        <f>'[1]SHEET 1'!Y198:Y198</f>
        <v>0</v>
      </c>
      <c r="Z198" s="24" t="str">
        <f>'[1]SHEET 1'!Z198:Z198</f>
        <v>USD</v>
      </c>
      <c r="AA198" s="24">
        <f>'[1]SHEET 1'!AA198:AA198</f>
        <v>0</v>
      </c>
      <c r="AB198" s="27">
        <f>'[1]SHEET 1'!AB198:AB198</f>
        <v>45774</v>
      </c>
      <c r="AC198" s="24">
        <f>'[1]SHEET 1'!AC198:AC198</f>
        <v>0</v>
      </c>
      <c r="AD198" s="24">
        <f>'[1]SHEET 1'!AD198:AD198</f>
        <v>0</v>
      </c>
      <c r="AE198" s="24">
        <f>'[1]SHEET 1'!AE198:AE198</f>
        <v>0</v>
      </c>
      <c r="AF198" s="24">
        <f>'[1]SHEET 1'!AF198:AF198</f>
        <v>118.4</v>
      </c>
      <c r="AG198" s="24">
        <f>'[1]SHEET 1'!AG198:AG198</f>
        <v>103</v>
      </c>
      <c r="AH198" s="24">
        <f>'[1]SHEET 1'!AH198:AH198</f>
        <v>107</v>
      </c>
      <c r="BG198" s="6">
        <v>1</v>
      </c>
      <c r="BH198" s="18">
        <f t="shared" si="4"/>
        <v>731</v>
      </c>
      <c r="BI198" s="6">
        <v>2</v>
      </c>
      <c r="BJ198" s="6"/>
      <c r="BK198" s="6">
        <v>1</v>
      </c>
      <c r="BL198" s="6"/>
      <c r="BM198" s="24" t="s">
        <v>71</v>
      </c>
      <c r="BN198" s="24" t="s">
        <v>82</v>
      </c>
      <c r="BO198" s="29">
        <v>45754</v>
      </c>
      <c r="BP198" s="27" t="s">
        <v>85</v>
      </c>
      <c r="BQ198" s="29"/>
      <c r="BR198" s="29">
        <v>45748</v>
      </c>
    </row>
    <row r="199" spans="1:73" hidden="1" x14ac:dyDescent="0.25">
      <c r="A199" s="24">
        <f>'[1]SHEET 1'!A199:A199</f>
        <v>251068</v>
      </c>
      <c r="B199" s="24">
        <f>'[1]SHEET 1'!B199:B199</f>
        <v>4502293796</v>
      </c>
      <c r="C199" s="24">
        <f>'[1]SHEET 1'!C199:C199</f>
        <v>45721</v>
      </c>
      <c r="D199" s="24">
        <f>'[1]SHEET 1'!D199:D199</f>
        <v>45723</v>
      </c>
      <c r="E199" s="24">
        <f>'[1]SHEET 1'!E199:E199</f>
        <v>45785</v>
      </c>
      <c r="F199" s="24">
        <f>'[1]SHEET 1'!F199:F199</f>
        <v>45777</v>
      </c>
      <c r="G199" s="24">
        <f>'[1]SHEET 1'!G199:G199</f>
        <v>0</v>
      </c>
      <c r="H199" s="24" t="str">
        <f>'[1]SHEET 1'!H199:H199</f>
        <v>251068-20</v>
      </c>
      <c r="I199" s="24" t="str">
        <f>'[1]SHEET 1'!I199:I199</f>
        <v>SULZER PUMPS (US) INC</v>
      </c>
      <c r="J199" s="24">
        <f>'[1]SHEET 1'!J199:J199</f>
        <v>20</v>
      </c>
      <c r="K199" s="24" t="str">
        <f>'[1]SHEET 1'!K199:K199</f>
        <v>CENTER BUSHING</v>
      </c>
      <c r="L199" s="24" t="str">
        <f>'[1]SHEET 1'!L199:L199</f>
        <v>AISI Gr 316L+STEL.6</v>
      </c>
      <c r="M199" s="24" t="str">
        <f>'[1]SHEET 1'!M199:M199</f>
        <v>3210631 REV 01</v>
      </c>
      <c r="N199" s="24" t="str">
        <f>'[1]SHEET 1'!N199:N199</f>
        <v>2-204502311-000</v>
      </c>
      <c r="O199" s="24" t="str">
        <f>'[1]SHEET 1'!O199:O199</f>
        <v>-</v>
      </c>
      <c r="P199" s="24" t="str">
        <f>'[1]SHEET 1'!P199:P199</f>
        <v>STEL.6(THK 0.03")</v>
      </c>
      <c r="Q199" s="24">
        <f>'[1]SHEET 1'!Q199:Q199</f>
        <v>0</v>
      </c>
      <c r="R199" s="24">
        <f>'[1]SHEET 1'!R199:R199</f>
        <v>1</v>
      </c>
      <c r="S199" s="24">
        <f>'[1]SHEET 1'!S199:S199</f>
        <v>1</v>
      </c>
      <c r="T199" s="24">
        <f>'[1]SHEET 1'!T199:T199</f>
        <v>25022</v>
      </c>
      <c r="U199" s="24">
        <f>'[1]SHEET 1'!U199:U199</f>
        <v>45775</v>
      </c>
      <c r="V199" s="24">
        <f>'[1]SHEET 1'!V199:V199</f>
        <v>0</v>
      </c>
      <c r="W199" s="24" t="str">
        <f>'[1]SHEET 1'!W199:W199</f>
        <v>COMPLETE</v>
      </c>
      <c r="X199" s="24">
        <f>'[1]SHEET 1'!X199:X199</f>
        <v>942.4</v>
      </c>
      <c r="Y199" s="24">
        <f>'[1]SHEET 1'!Y199:Y199</f>
        <v>0</v>
      </c>
      <c r="Z199" s="24" t="str">
        <f>'[1]SHEET 1'!Z199:Z199</f>
        <v>USD</v>
      </c>
      <c r="AA199" s="24">
        <f>'[1]SHEET 1'!AA199:AA199</f>
        <v>0</v>
      </c>
      <c r="AB199" s="27">
        <f>'[1]SHEET 1'!AB199:AB199</f>
        <v>45774</v>
      </c>
      <c r="AC199" s="24">
        <f>'[1]SHEET 1'!AC199:AC199</f>
        <v>0</v>
      </c>
      <c r="AD199" s="24">
        <f>'[1]SHEET 1'!AD199:AD199</f>
        <v>0</v>
      </c>
      <c r="AE199" s="24">
        <f>'[1]SHEET 1'!AE199:AE199</f>
        <v>0</v>
      </c>
      <c r="AF199" s="24">
        <f>'[1]SHEET 1'!AF199:AF199</f>
        <v>179</v>
      </c>
      <c r="AG199" s="24">
        <f>'[1]SHEET 1'!AG199:AG199</f>
        <v>119</v>
      </c>
      <c r="AH199" s="24">
        <f>'[1]SHEET 1'!AH199:AH199</f>
        <v>95</v>
      </c>
      <c r="BG199" s="6">
        <v>1</v>
      </c>
      <c r="BH199" s="18">
        <f t="shared" si="4"/>
        <v>942.4</v>
      </c>
      <c r="BI199" s="6">
        <v>2</v>
      </c>
      <c r="BJ199" s="6"/>
      <c r="BK199" s="6">
        <v>1</v>
      </c>
      <c r="BL199" s="6"/>
      <c r="BM199" s="24" t="s">
        <v>71</v>
      </c>
      <c r="BN199" s="24" t="s">
        <v>82</v>
      </c>
      <c r="BO199" s="29">
        <v>45765</v>
      </c>
      <c r="BP199" s="27" t="s">
        <v>85</v>
      </c>
      <c r="BQ199" s="29"/>
      <c r="BR199" s="29">
        <v>45754</v>
      </c>
    </row>
    <row r="200" spans="1:73" hidden="1" x14ac:dyDescent="0.25">
      <c r="A200" s="24">
        <f>'[1]SHEET 1'!A200:A200</f>
        <v>251068</v>
      </c>
      <c r="B200" s="24">
        <f>'[1]SHEET 1'!B200:B200</f>
        <v>4502293796</v>
      </c>
      <c r="C200" s="24">
        <f>'[1]SHEET 1'!C200:C200</f>
        <v>45721</v>
      </c>
      <c r="D200" s="24">
        <f>'[1]SHEET 1'!D200:D200</f>
        <v>45723</v>
      </c>
      <c r="E200" s="24">
        <f>'[1]SHEET 1'!E200:E200</f>
        <v>45785</v>
      </c>
      <c r="F200" s="24">
        <f>'[1]SHEET 1'!F200:F200</f>
        <v>45777</v>
      </c>
      <c r="G200" s="24">
        <f>'[1]SHEET 1'!G200:G200</f>
        <v>0</v>
      </c>
      <c r="H200" s="24" t="str">
        <f>'[1]SHEET 1'!H200:H200</f>
        <v>251068-30</v>
      </c>
      <c r="I200" s="24" t="str">
        <f>'[1]SHEET 1'!I200:I200</f>
        <v>SULZER PUMPS (US) INC</v>
      </c>
      <c r="J200" s="24">
        <f>'[1]SHEET 1'!J200:J200</f>
        <v>30</v>
      </c>
      <c r="K200" s="24" t="str">
        <f>'[1]SHEET 1'!K200:K200</f>
        <v>IMPELLER RING, 1ST STG</v>
      </c>
      <c r="L200" s="24" t="str">
        <f>'[1]SHEET 1'!L200:L200</f>
        <v>AISI Gr 316L+STEL.6</v>
      </c>
      <c r="M200" s="24" t="str">
        <f>'[1]SHEET 1'!M200:M200</f>
        <v>3210626 REV 00</v>
      </c>
      <c r="N200" s="24" t="str">
        <f>'[1]SHEET 1'!N200:N200</f>
        <v>2-204502317-000</v>
      </c>
      <c r="O200" s="24" t="str">
        <f>'[1]SHEET 1'!O200:O200</f>
        <v>-</v>
      </c>
      <c r="P200" s="24" t="str">
        <f>'[1]SHEET 1'!P200:P200</f>
        <v>STEL.6(THK 0.03")</v>
      </c>
      <c r="Q200" s="24" t="str">
        <f>'[1]SHEET 1'!Q200:Q200</f>
        <v>PS-2000-000 REV 00</v>
      </c>
      <c r="R200" s="24">
        <f>'[1]SHEET 1'!R200:R200</f>
        <v>2</v>
      </c>
      <c r="S200" s="24">
        <f>'[1]SHEET 1'!S200:S200</f>
        <v>2</v>
      </c>
      <c r="T200" s="24">
        <f>'[1]SHEET 1'!T200:T200</f>
        <v>25022</v>
      </c>
      <c r="U200" s="24">
        <f>'[1]SHEET 1'!U200:U200</f>
        <v>45775</v>
      </c>
      <c r="V200" s="24">
        <f>'[1]SHEET 1'!V200:V200</f>
        <v>0</v>
      </c>
      <c r="W200" s="24" t="str">
        <f>'[1]SHEET 1'!W200:W200</f>
        <v>COMPLETE</v>
      </c>
      <c r="X200" s="24">
        <f>'[1]SHEET 1'!X200:X200</f>
        <v>766.4</v>
      </c>
      <c r="Y200" s="24">
        <f>'[1]SHEET 1'!Y200:Y200</f>
        <v>0</v>
      </c>
      <c r="Z200" s="24" t="str">
        <f>'[1]SHEET 1'!Z200:Z200</f>
        <v>USD</v>
      </c>
      <c r="AA200" s="24">
        <f>'[1]SHEET 1'!AA200:AA200</f>
        <v>0</v>
      </c>
      <c r="AB200" s="27">
        <f>'[1]SHEET 1'!AB200:AB200</f>
        <v>45774</v>
      </c>
      <c r="AC200" s="24">
        <f>'[1]SHEET 1'!AC200:AC200</f>
        <v>0</v>
      </c>
      <c r="AD200" s="24">
        <f>'[1]SHEET 1'!AD200:AD200</f>
        <v>0</v>
      </c>
      <c r="AE200" s="24">
        <f>'[1]SHEET 1'!AE200:AE200</f>
        <v>0</v>
      </c>
      <c r="AF200" s="24">
        <f>'[1]SHEET 1'!AF200:AF200</f>
        <v>275</v>
      </c>
      <c r="AG200" s="24">
        <f>'[1]SHEET 1'!AG200:AG200</f>
        <v>260</v>
      </c>
      <c r="AH200" s="24">
        <f>'[1]SHEET 1'!AH200:AH200</f>
        <v>37</v>
      </c>
      <c r="BG200" s="6">
        <v>2</v>
      </c>
      <c r="BH200" s="18">
        <f t="shared" si="4"/>
        <v>1532.8</v>
      </c>
      <c r="BI200" s="6">
        <v>2</v>
      </c>
      <c r="BJ200" s="6"/>
      <c r="BK200" s="6">
        <v>2</v>
      </c>
      <c r="BL200" s="6"/>
      <c r="BM200" s="24" t="s">
        <v>71</v>
      </c>
      <c r="BN200" s="24" t="s">
        <v>82</v>
      </c>
      <c r="BO200" s="29">
        <v>45768</v>
      </c>
      <c r="BP200" s="27" t="s">
        <v>85</v>
      </c>
      <c r="BQ200" s="29"/>
      <c r="BR200" s="29">
        <v>45761</v>
      </c>
    </row>
    <row r="201" spans="1:73" hidden="1" x14ac:dyDescent="0.25">
      <c r="A201" s="24">
        <f>'[1]SHEET 1'!A201:A201</f>
        <v>251068</v>
      </c>
      <c r="B201" s="24">
        <f>'[1]SHEET 1'!B201:B201</f>
        <v>4502293796</v>
      </c>
      <c r="C201" s="24">
        <f>'[1]SHEET 1'!C201:C201</f>
        <v>45721</v>
      </c>
      <c r="D201" s="24">
        <f>'[1]SHEET 1'!D201:D201</f>
        <v>45723</v>
      </c>
      <c r="E201" s="24">
        <f>'[1]SHEET 1'!E201:E201</f>
        <v>45785</v>
      </c>
      <c r="F201" s="24">
        <f>'[1]SHEET 1'!F201:F201</f>
        <v>45777</v>
      </c>
      <c r="G201" s="24">
        <f>'[1]SHEET 1'!G201:G201</f>
        <v>0</v>
      </c>
      <c r="H201" s="24" t="str">
        <f>'[1]SHEET 1'!H201:H201</f>
        <v>251068-40</v>
      </c>
      <c r="I201" s="24" t="str">
        <f>'[1]SHEET 1'!I201:I201</f>
        <v>SULZER PUMPS (US) INC</v>
      </c>
      <c r="J201" s="24">
        <f>'[1]SHEET 1'!J201:J201</f>
        <v>40</v>
      </c>
      <c r="K201" s="24" t="str">
        <f>'[1]SHEET 1'!K201:K201</f>
        <v>STATIONARY RING, 1ST STG</v>
      </c>
      <c r="L201" s="24" t="str">
        <f>'[1]SHEET 1'!L201:L201</f>
        <v>AISI Gr 316L+STEL.6</v>
      </c>
      <c r="M201" s="24" t="str">
        <f>'[1]SHEET 1'!M201:M201</f>
        <v>3210643 REV 00</v>
      </c>
      <c r="N201" s="24" t="str">
        <f>'[1]SHEET 1'!N201:N201</f>
        <v>2-204502313-000</v>
      </c>
      <c r="O201" s="24" t="str">
        <f>'[1]SHEET 1'!O201:O201</f>
        <v>A</v>
      </c>
      <c r="P201" s="24" t="str">
        <f>'[1]SHEET 1'!P201:P201</f>
        <v>STEL.6(THK 0.03")</v>
      </c>
      <c r="Q201" s="24" t="str">
        <f>'[1]SHEET 1'!Q201:Q201</f>
        <v>PS-2000-000 REV 00</v>
      </c>
      <c r="R201" s="24">
        <f>'[1]SHEET 1'!R201:R201</f>
        <v>1</v>
      </c>
      <c r="S201" s="24">
        <f>'[1]SHEET 1'!S201:S201</f>
        <v>1</v>
      </c>
      <c r="T201" s="24">
        <f>'[1]SHEET 1'!T201:T201</f>
        <v>25022</v>
      </c>
      <c r="U201" s="24">
        <f>'[1]SHEET 1'!U201:U201</f>
        <v>45775</v>
      </c>
      <c r="V201" s="24">
        <f>'[1]SHEET 1'!V201:V201</f>
        <v>0</v>
      </c>
      <c r="W201" s="24" t="str">
        <f>'[1]SHEET 1'!W201:W201</f>
        <v>COMPLETE</v>
      </c>
      <c r="X201" s="24">
        <f>'[1]SHEET 1'!X201:X201</f>
        <v>960.5</v>
      </c>
      <c r="Y201" s="24">
        <f>'[1]SHEET 1'!Y201:Y201</f>
        <v>0</v>
      </c>
      <c r="Z201" s="24" t="str">
        <f>'[1]SHEET 1'!Z201:Z201</f>
        <v>USD</v>
      </c>
      <c r="AA201" s="24">
        <f>'[1]SHEET 1'!AA201:AA201</f>
        <v>0</v>
      </c>
      <c r="AB201" s="27">
        <f>'[1]SHEET 1'!AB201:AB201</f>
        <v>45774</v>
      </c>
      <c r="AC201" s="24">
        <f>'[1]SHEET 1'!AC201:AC201</f>
        <v>0</v>
      </c>
      <c r="AD201" s="24">
        <f>'[1]SHEET 1'!AD201:AD201</f>
        <v>0</v>
      </c>
      <c r="AE201" s="24">
        <f>'[1]SHEET 1'!AE201:AE201</f>
        <v>0</v>
      </c>
      <c r="AF201" s="24">
        <f>'[1]SHEET 1'!AF201:AF201</f>
        <v>305</v>
      </c>
      <c r="AG201" s="24">
        <f>'[1]SHEET 1'!AG201:AG201</f>
        <v>276</v>
      </c>
      <c r="AH201" s="24">
        <f>'[1]SHEET 1'!AH201:AH201</f>
        <v>40</v>
      </c>
      <c r="BG201" s="6">
        <v>1</v>
      </c>
      <c r="BH201" s="18">
        <f t="shared" si="4"/>
        <v>960.5</v>
      </c>
      <c r="BI201" s="6">
        <v>2</v>
      </c>
      <c r="BJ201" s="6"/>
      <c r="BK201" s="6">
        <v>1</v>
      </c>
      <c r="BL201" s="6"/>
      <c r="BM201" s="24" t="s">
        <v>71</v>
      </c>
      <c r="BN201" s="24" t="s">
        <v>82</v>
      </c>
      <c r="BO201" s="29">
        <v>45777</v>
      </c>
      <c r="BP201" s="27" t="s">
        <v>83</v>
      </c>
      <c r="BQ201" s="29"/>
      <c r="BR201" s="29">
        <v>45750</v>
      </c>
      <c r="BS201" s="33" t="s">
        <v>85</v>
      </c>
      <c r="BU201" s="30">
        <v>45768</v>
      </c>
    </row>
    <row r="202" spans="1:73" hidden="1" x14ac:dyDescent="0.25">
      <c r="A202" s="24">
        <f>'[1]SHEET 1'!A202:A202</f>
        <v>251073</v>
      </c>
      <c r="B202" s="24">
        <f>'[1]SHEET 1'!B202:B202</f>
        <v>4502294795</v>
      </c>
      <c r="C202" s="24">
        <f>'[1]SHEET 1'!C202:C202</f>
        <v>45723</v>
      </c>
      <c r="D202" s="24">
        <f>'[1]SHEET 1'!D202:D202</f>
        <v>45724</v>
      </c>
      <c r="E202" s="24">
        <f>'[1]SHEET 1'!E202:E202</f>
        <v>45779</v>
      </c>
      <c r="F202" s="24">
        <f>'[1]SHEET 1'!F202:F202</f>
        <v>45777</v>
      </c>
      <c r="G202" s="24">
        <f>'[1]SHEET 1'!G202:G202</f>
        <v>0</v>
      </c>
      <c r="H202" s="24" t="str">
        <f>'[1]SHEET 1'!H202:H202</f>
        <v>251073-10</v>
      </c>
      <c r="I202" s="24" t="str">
        <f>'[1]SHEET 1'!I202:I202</f>
        <v>Sulzer Leeds PMC</v>
      </c>
      <c r="J202" s="24">
        <f>'[1]SHEET 1'!J202:J202</f>
        <v>10</v>
      </c>
      <c r="K202" s="24" t="str">
        <f>'[1]SHEET 1'!K202:K202</f>
        <v>BALANCE DRUM</v>
      </c>
      <c r="L202" s="24" t="str">
        <f>'[1]SHEET 1'!L202:L202</f>
        <v>ASTM A276 Type 316L+STEL.12</v>
      </c>
      <c r="M202" s="24">
        <f>'[1]SHEET 1'!M202:M202</f>
        <v>104417286001</v>
      </c>
      <c r="N202" s="24" t="str">
        <f>'[1]SHEET 1'!N202:N202</f>
        <v>1-104417286</v>
      </c>
      <c r="O202" s="24" t="str">
        <f>'[1]SHEET 1'!O202:O202</f>
        <v>C</v>
      </c>
      <c r="P202" s="24" t="str">
        <f>'[1]SHEET 1'!P202:P202</f>
        <v>STEL.12</v>
      </c>
      <c r="Q202" s="24" t="str">
        <f>'[1]SHEET 1'!Q202:Q202</f>
        <v>QQP1005836530010-01 Task 270</v>
      </c>
      <c r="R202" s="24">
        <f>'[1]SHEET 1'!R202:R202</f>
        <v>1</v>
      </c>
      <c r="S202" s="24">
        <f>'[1]SHEET 1'!S202:S202</f>
        <v>1</v>
      </c>
      <c r="T202" s="24">
        <f>'[1]SHEET 1'!T202:T202</f>
        <v>25023</v>
      </c>
      <c r="U202" s="24">
        <f>'[1]SHEET 1'!U202:U202</f>
        <v>45775</v>
      </c>
      <c r="V202" s="24">
        <f>'[1]SHEET 1'!V202:V202</f>
        <v>0</v>
      </c>
      <c r="W202" s="24" t="str">
        <f>'[1]SHEET 1'!W202:W202</f>
        <v>COMPLETE</v>
      </c>
      <c r="X202" s="24">
        <f>'[1]SHEET 1'!X202:X202</f>
        <v>2717.5</v>
      </c>
      <c r="Y202" s="24">
        <f>'[1]SHEET 1'!Y202:Y202</f>
        <v>0</v>
      </c>
      <c r="Z202" s="24" t="str">
        <f>'[1]SHEET 1'!Z202:Z202</f>
        <v>GBP</v>
      </c>
      <c r="AA202" s="24">
        <f>'[1]SHEET 1'!AA202:AA202</f>
        <v>0</v>
      </c>
      <c r="AB202" s="27">
        <f>'[1]SHEET 1'!AB202:AB202</f>
        <v>45774</v>
      </c>
      <c r="AC202" s="24">
        <f>'[1]SHEET 1'!AC202:AC202</f>
        <v>0</v>
      </c>
      <c r="AD202" s="24">
        <f>'[1]SHEET 1'!AD202:AD202</f>
        <v>0</v>
      </c>
      <c r="AE202" s="24">
        <f>'[1]SHEET 1'!AE202:AE202</f>
        <v>0</v>
      </c>
      <c r="AF202" s="24">
        <f>'[1]SHEET 1'!AF202:AF202</f>
        <v>229.5</v>
      </c>
      <c r="AG202" s="24">
        <f>'[1]SHEET 1'!AG202:AG202</f>
        <v>128</v>
      </c>
      <c r="AH202" s="24">
        <f>'[1]SHEET 1'!AH202:AH202</f>
        <v>250</v>
      </c>
      <c r="BG202" s="6">
        <v>1</v>
      </c>
      <c r="BH202" s="18">
        <f t="shared" si="4"/>
        <v>2717.5</v>
      </c>
      <c r="BI202" s="6">
        <v>2</v>
      </c>
      <c r="BJ202" s="6"/>
      <c r="BK202" s="6">
        <v>1</v>
      </c>
      <c r="BL202" s="6"/>
      <c r="BM202" s="24" t="s">
        <v>71</v>
      </c>
      <c r="BN202" s="24" t="s">
        <v>86</v>
      </c>
      <c r="BO202" s="29">
        <v>45779</v>
      </c>
      <c r="BP202" s="27" t="s">
        <v>84</v>
      </c>
      <c r="BQ202" s="29"/>
      <c r="BR202" s="29">
        <v>45744</v>
      </c>
      <c r="BS202" s="33" t="s">
        <v>85</v>
      </c>
      <c r="BU202" s="30">
        <v>45761</v>
      </c>
    </row>
    <row r="203" spans="1:73" hidden="1" x14ac:dyDescent="0.25">
      <c r="A203" s="24">
        <f>'[1]SHEET 1'!A203:A203</f>
        <v>251073</v>
      </c>
      <c r="B203" s="24">
        <f>'[1]SHEET 1'!B203:B203</f>
        <v>4502294795</v>
      </c>
      <c r="C203" s="24">
        <f>'[1]SHEET 1'!C203:C203</f>
        <v>45723</v>
      </c>
      <c r="D203" s="24">
        <f>'[1]SHEET 1'!D203:D203</f>
        <v>45724</v>
      </c>
      <c r="E203" s="24">
        <f>'[1]SHEET 1'!E203:E203</f>
        <v>45779</v>
      </c>
      <c r="F203" s="24">
        <f>'[1]SHEET 1'!F203:F203</f>
        <v>45777</v>
      </c>
      <c r="G203" s="24">
        <f>'[1]SHEET 1'!G203:G203</f>
        <v>0</v>
      </c>
      <c r="H203" s="24" t="str">
        <f>'[1]SHEET 1'!H203:H203</f>
        <v>251073-20</v>
      </c>
      <c r="I203" s="24" t="str">
        <f>'[1]SHEET 1'!I203:I203</f>
        <v>Sulzer Leeds PMC</v>
      </c>
      <c r="J203" s="24">
        <f>'[1]SHEET 1'!J203:J203</f>
        <v>20</v>
      </c>
      <c r="K203" s="24" t="str">
        <f>'[1]SHEET 1'!K203:K203</f>
        <v>IMPELLER WEAR RING</v>
      </c>
      <c r="L203" s="24" t="str">
        <f>'[1]SHEET 1'!L203:L203</f>
        <v>ASTM A276 Type 316L+STEL.12</v>
      </c>
      <c r="M203" s="24">
        <f>'[1]SHEET 1'!M203:M203</f>
        <v>104208617001</v>
      </c>
      <c r="N203" s="24" t="str">
        <f>'[1]SHEET 1'!N203:N203</f>
        <v>2-104208617</v>
      </c>
      <c r="O203" s="24" t="str">
        <f>'[1]SHEET 1'!O203:O203</f>
        <v>-</v>
      </c>
      <c r="P203" s="24" t="str">
        <f>'[1]SHEET 1'!P203:P203</f>
        <v>STEL.12</v>
      </c>
      <c r="Q203" s="24" t="str">
        <f>'[1]SHEET 1'!Q203:Q203</f>
        <v xml:space="preserve">40-434 REV 02/40-504 REV 15/PS-1001 REV 00 </v>
      </c>
      <c r="R203" s="24">
        <f>'[1]SHEET 1'!R203:R203</f>
        <v>7</v>
      </c>
      <c r="S203" s="24">
        <f>'[1]SHEET 1'!S203:S203</f>
        <v>7</v>
      </c>
      <c r="T203" s="24">
        <f>'[1]SHEET 1'!T203:T203</f>
        <v>25023</v>
      </c>
      <c r="U203" s="24">
        <f>'[1]SHEET 1'!U203:U203</f>
        <v>45775</v>
      </c>
      <c r="V203" s="24">
        <f>'[1]SHEET 1'!V203:V203</f>
        <v>0</v>
      </c>
      <c r="W203" s="24" t="str">
        <f>'[1]SHEET 1'!W203:W203</f>
        <v>COMPLETE</v>
      </c>
      <c r="X203" s="24">
        <f>'[1]SHEET 1'!X203:X203</f>
        <v>526.1</v>
      </c>
      <c r="Y203" s="24">
        <f>'[1]SHEET 1'!Y203:Y203</f>
        <v>0</v>
      </c>
      <c r="Z203" s="24" t="str">
        <f>'[1]SHEET 1'!Z203:Z203</f>
        <v>GBP</v>
      </c>
      <c r="AA203" s="24">
        <f>'[1]SHEET 1'!AA203:AA203</f>
        <v>0</v>
      </c>
      <c r="AB203" s="27">
        <f>'[1]SHEET 1'!AB203:AB203</f>
        <v>45774</v>
      </c>
      <c r="AC203" s="24">
        <f>'[1]SHEET 1'!AC203:AC203</f>
        <v>0</v>
      </c>
      <c r="AD203" s="24">
        <f>'[1]SHEET 1'!AD203:AD203</f>
        <v>0</v>
      </c>
      <c r="AE203" s="24">
        <f>'[1]SHEET 1'!AE203:AE203</f>
        <v>0</v>
      </c>
      <c r="AF203" s="24">
        <f>'[1]SHEET 1'!AF203:AF203</f>
        <v>241.45</v>
      </c>
      <c r="AG203" s="24">
        <f>'[1]SHEET 1'!AG203:AG203</f>
        <v>222</v>
      </c>
      <c r="AH203" s="24">
        <f>'[1]SHEET 1'!AH203:AH203</f>
        <v>33.5</v>
      </c>
      <c r="BG203" s="6">
        <v>7</v>
      </c>
      <c r="BH203" s="18">
        <f t="shared" si="4"/>
        <v>3682.7000000000003</v>
      </c>
      <c r="BI203" s="6">
        <v>2</v>
      </c>
      <c r="BJ203" s="6"/>
      <c r="BK203" s="6">
        <v>7</v>
      </c>
      <c r="BL203" s="6"/>
      <c r="BM203" s="24" t="s">
        <v>71</v>
      </c>
      <c r="BN203" s="24" t="s">
        <v>82</v>
      </c>
      <c r="BO203" s="29">
        <v>45777</v>
      </c>
      <c r="BP203" s="27" t="s">
        <v>85</v>
      </c>
      <c r="BQ203" s="29"/>
      <c r="BR203" s="29">
        <v>45764</v>
      </c>
    </row>
    <row r="204" spans="1:73" hidden="1" x14ac:dyDescent="0.25">
      <c r="A204" s="24">
        <f>'[1]SHEET 1'!A204:A204</f>
        <v>251073</v>
      </c>
      <c r="B204" s="24">
        <f>'[1]SHEET 1'!B204:B204</f>
        <v>4502294795</v>
      </c>
      <c r="C204" s="24">
        <f>'[1]SHEET 1'!C204:C204</f>
        <v>45723</v>
      </c>
      <c r="D204" s="24">
        <f>'[1]SHEET 1'!D204:D204</f>
        <v>45724</v>
      </c>
      <c r="E204" s="24">
        <f>'[1]SHEET 1'!E204:E204</f>
        <v>45779</v>
      </c>
      <c r="F204" s="24">
        <f>'[1]SHEET 1'!F204:F204</f>
        <v>45777</v>
      </c>
      <c r="G204" s="24">
        <f>'[1]SHEET 1'!G204:G204</f>
        <v>0</v>
      </c>
      <c r="H204" s="24" t="str">
        <f>'[1]SHEET 1'!H204:H204</f>
        <v>251073-30</v>
      </c>
      <c r="I204" s="24" t="str">
        <f>'[1]SHEET 1'!I204:I204</f>
        <v>Sulzer Leeds PMC</v>
      </c>
      <c r="J204" s="24">
        <f>'[1]SHEET 1'!J204:J204</f>
        <v>30</v>
      </c>
      <c r="K204" s="24" t="str">
        <f>'[1]SHEET 1'!K204:K204</f>
        <v>IMPELLER WEAR RING</v>
      </c>
      <c r="L204" s="24" t="str">
        <f>'[1]SHEET 1'!L204:L204</f>
        <v>ASTM A276 Type 316L+STEL.12</v>
      </c>
      <c r="M204" s="24">
        <f>'[1]SHEET 1'!M204:M204</f>
        <v>104208618001</v>
      </c>
      <c r="N204" s="24" t="str">
        <f>'[1]SHEET 1'!N204:N204</f>
        <v>2-104208618</v>
      </c>
      <c r="O204" s="24" t="str">
        <f>'[1]SHEET 1'!O204:O204</f>
        <v>-</v>
      </c>
      <c r="P204" s="24" t="str">
        <f>'[1]SHEET 1'!P204:P204</f>
        <v>STEL.12</v>
      </c>
      <c r="Q204" s="24" t="str">
        <f>'[1]SHEET 1'!Q204:Q204</f>
        <v>40-434 REV 02/40-504 REV 15/PS-1001 REV 00</v>
      </c>
      <c r="R204" s="24">
        <f>'[1]SHEET 1'!R204:R204</f>
        <v>7</v>
      </c>
      <c r="S204" s="24">
        <f>'[1]SHEET 1'!S204:S204</f>
        <v>7</v>
      </c>
      <c r="T204" s="24">
        <f>'[1]SHEET 1'!T204:T204</f>
        <v>25023</v>
      </c>
      <c r="U204" s="24">
        <f>'[1]SHEET 1'!U204:U204</f>
        <v>45775</v>
      </c>
      <c r="V204" s="24">
        <f>'[1]SHEET 1'!V204:V204</f>
        <v>0</v>
      </c>
      <c r="W204" s="24" t="str">
        <f>'[1]SHEET 1'!W204:W204</f>
        <v>COMPLETE</v>
      </c>
      <c r="X204" s="24">
        <f>'[1]SHEET 1'!X204:X204</f>
        <v>356.90000000000003</v>
      </c>
      <c r="Y204" s="24">
        <f>'[1]SHEET 1'!Y204:Y204</f>
        <v>0</v>
      </c>
      <c r="Z204" s="24" t="str">
        <f>'[1]SHEET 1'!Z204:Z204</f>
        <v>GBP</v>
      </c>
      <c r="AA204" s="24">
        <f>'[1]SHEET 1'!AA204:AA204</f>
        <v>0</v>
      </c>
      <c r="AB204" s="27">
        <f>'[1]SHEET 1'!AB204:AB204</f>
        <v>45774</v>
      </c>
      <c r="AC204" s="24">
        <f>'[1]SHEET 1'!AC204:AC204</f>
        <v>0</v>
      </c>
      <c r="AD204" s="24">
        <f>'[1]SHEET 1'!AD204:AD204</f>
        <v>0</v>
      </c>
      <c r="AE204" s="24">
        <f>'[1]SHEET 1'!AE204:AE204</f>
        <v>0</v>
      </c>
      <c r="AF204" s="24">
        <f>'[1]SHEET 1'!AF204:AF204</f>
        <v>167.45</v>
      </c>
      <c r="AG204" s="24">
        <f>'[1]SHEET 1'!AG204:AG204</f>
        <v>152</v>
      </c>
      <c r="AH204" s="24">
        <f>'[1]SHEET 1'!AH204:AH204</f>
        <v>34.5</v>
      </c>
      <c r="BG204" s="6">
        <v>7</v>
      </c>
      <c r="BH204" s="18">
        <f t="shared" si="4"/>
        <v>2498.3000000000002</v>
      </c>
      <c r="BI204" s="6">
        <v>2</v>
      </c>
      <c r="BJ204" s="6"/>
      <c r="BK204" s="6">
        <v>7</v>
      </c>
      <c r="BL204" s="6"/>
      <c r="BM204" s="24" t="s">
        <v>71</v>
      </c>
      <c r="BN204" s="24" t="s">
        <v>86</v>
      </c>
      <c r="BO204" s="29">
        <v>45779</v>
      </c>
      <c r="BP204" s="27" t="s">
        <v>85</v>
      </c>
      <c r="BQ204" s="29"/>
      <c r="BR204" s="29">
        <v>45768</v>
      </c>
    </row>
    <row r="205" spans="1:73" hidden="1" x14ac:dyDescent="0.25">
      <c r="A205" s="24">
        <f>'[1]SHEET 1'!A205:A205</f>
        <v>251073</v>
      </c>
      <c r="B205" s="24">
        <f>'[1]SHEET 1'!B205:B205</f>
        <v>4502294795</v>
      </c>
      <c r="C205" s="24">
        <f>'[1]SHEET 1'!C205:C205</f>
        <v>45723</v>
      </c>
      <c r="D205" s="24">
        <f>'[1]SHEET 1'!D205:D205</f>
        <v>45724</v>
      </c>
      <c r="E205" s="24">
        <f>'[1]SHEET 1'!E205:E205</f>
        <v>45779</v>
      </c>
      <c r="F205" s="24">
        <f>'[1]SHEET 1'!F205:F205</f>
        <v>45777</v>
      </c>
      <c r="G205" s="24">
        <f>'[1]SHEET 1'!G205:G205</f>
        <v>0</v>
      </c>
      <c r="H205" s="24" t="str">
        <f>'[1]SHEET 1'!H205:H205</f>
        <v>251073-40</v>
      </c>
      <c r="I205" s="24" t="str">
        <f>'[1]SHEET 1'!I205:I205</f>
        <v>Sulzer Leeds PMC</v>
      </c>
      <c r="J205" s="24">
        <f>'[1]SHEET 1'!J205:J205</f>
        <v>40</v>
      </c>
      <c r="K205" s="24" t="str">
        <f>'[1]SHEET 1'!K205:K205</f>
        <v>IMPELLER WEAR RING</v>
      </c>
      <c r="L205" s="24" t="str">
        <f>'[1]SHEET 1'!L205:L205</f>
        <v>ASTM A276 Type 316L+STEL.12</v>
      </c>
      <c r="M205" s="24">
        <f>'[1]SHEET 1'!M205:M205</f>
        <v>104208616001</v>
      </c>
      <c r="N205" s="24" t="str">
        <f>'[1]SHEET 1'!N205:N205</f>
        <v>2-104208616</v>
      </c>
      <c r="O205" s="24" t="str">
        <f>'[1]SHEET 1'!O205:O205</f>
        <v>-</v>
      </c>
      <c r="P205" s="24" t="str">
        <f>'[1]SHEET 1'!P205:P205</f>
        <v>STEL.12</v>
      </c>
      <c r="Q205" s="24" t="str">
        <f>'[1]SHEET 1'!Q205:Q205</f>
        <v>QQP1005836530010-01 Task 260</v>
      </c>
      <c r="R205" s="24">
        <f>'[1]SHEET 1'!R205:R205</f>
        <v>1</v>
      </c>
      <c r="S205" s="24">
        <f>'[1]SHEET 1'!S205:S205</f>
        <v>1</v>
      </c>
      <c r="T205" s="24">
        <f>'[1]SHEET 1'!T205:T205</f>
        <v>25023</v>
      </c>
      <c r="U205" s="24">
        <f>'[1]SHEET 1'!U205:U205</f>
        <v>45775</v>
      </c>
      <c r="V205" s="24">
        <f>'[1]SHEET 1'!V205:V205</f>
        <v>0</v>
      </c>
      <c r="W205" s="24" t="str">
        <f>'[1]SHEET 1'!W205:W205</f>
        <v>COMPLETE</v>
      </c>
      <c r="X205" s="24">
        <f>'[1]SHEET 1'!X205:X205</f>
        <v>717</v>
      </c>
      <c r="Y205" s="24">
        <f>'[1]SHEET 1'!Y205:Y205</f>
        <v>0</v>
      </c>
      <c r="Z205" s="24" t="str">
        <f>'[1]SHEET 1'!Z205:Z205</f>
        <v>GBP</v>
      </c>
      <c r="AA205" s="24">
        <f>'[1]SHEET 1'!AA205:AA205</f>
        <v>0</v>
      </c>
      <c r="AB205" s="27">
        <f>'[1]SHEET 1'!AB205:AB205</f>
        <v>45774</v>
      </c>
      <c r="AC205" s="24">
        <f>'[1]SHEET 1'!AC205:AC205</f>
        <v>0</v>
      </c>
      <c r="AD205" s="24">
        <f>'[1]SHEET 1'!AD205:AD205</f>
        <v>0</v>
      </c>
      <c r="AE205" s="24">
        <f>'[1]SHEET 1'!AE205:AE205</f>
        <v>0</v>
      </c>
      <c r="AF205" s="24">
        <f>'[1]SHEET 1'!AF205:AF205</f>
        <v>259.45</v>
      </c>
      <c r="AG205" s="24">
        <f>'[1]SHEET 1'!AG205:AG205</f>
        <v>240</v>
      </c>
      <c r="AH205" s="24">
        <f>'[1]SHEET 1'!AH205:AH205</f>
        <v>38</v>
      </c>
      <c r="BG205" s="6">
        <v>1</v>
      </c>
      <c r="BH205" s="18">
        <f t="shared" si="4"/>
        <v>717</v>
      </c>
      <c r="BI205" s="6">
        <v>2</v>
      </c>
      <c r="BJ205" s="6"/>
      <c r="BK205" s="6">
        <v>1</v>
      </c>
      <c r="BL205" s="6"/>
      <c r="BM205" s="24" t="s">
        <v>71</v>
      </c>
      <c r="BN205" s="24" t="s">
        <v>82</v>
      </c>
      <c r="BO205" s="29">
        <v>45777</v>
      </c>
      <c r="BP205" s="27" t="s">
        <v>85</v>
      </c>
      <c r="BQ205" s="29"/>
      <c r="BR205" s="29">
        <v>45768</v>
      </c>
    </row>
    <row r="206" spans="1:73" hidden="1" x14ac:dyDescent="0.25">
      <c r="A206" s="24">
        <f>'[1]SHEET 1'!A206:A206</f>
        <v>251073</v>
      </c>
      <c r="B206" s="24">
        <f>'[1]SHEET 1'!B206:B206</f>
        <v>4502294795</v>
      </c>
      <c r="C206" s="24">
        <f>'[1]SHEET 1'!C206:C206</f>
        <v>45723</v>
      </c>
      <c r="D206" s="24">
        <f>'[1]SHEET 1'!D206:D206</f>
        <v>45724</v>
      </c>
      <c r="E206" s="24">
        <f>'[1]SHEET 1'!E206:E206</f>
        <v>45779</v>
      </c>
      <c r="F206" s="24">
        <f>'[1]SHEET 1'!F206:F206</f>
        <v>45777</v>
      </c>
      <c r="G206" s="24">
        <f>'[1]SHEET 1'!G206:G206</f>
        <v>0</v>
      </c>
      <c r="H206" s="24" t="str">
        <f>'[1]SHEET 1'!H206:H206</f>
        <v>251073-50</v>
      </c>
      <c r="I206" s="24" t="str">
        <f>'[1]SHEET 1'!I206:I206</f>
        <v>Sulzer Leeds PMC</v>
      </c>
      <c r="J206" s="24">
        <f>'[1]SHEET 1'!J206:J206</f>
        <v>50</v>
      </c>
      <c r="K206" s="24" t="str">
        <f>'[1]SHEET 1'!K206:K206</f>
        <v>IMPELLER WEAR RING</v>
      </c>
      <c r="L206" s="24" t="str">
        <f>'[1]SHEET 1'!L206:L206</f>
        <v>ASTM A276 Type 316L+STEL.12</v>
      </c>
      <c r="M206" s="24">
        <f>'[1]SHEET 1'!M206:M206</f>
        <v>104208618001</v>
      </c>
      <c r="N206" s="24" t="str">
        <f>'[1]SHEET 1'!N206:N206</f>
        <v>2-104208618</v>
      </c>
      <c r="O206" s="24" t="str">
        <f>'[1]SHEET 1'!O206:O206</f>
        <v>-</v>
      </c>
      <c r="P206" s="24" t="str">
        <f>'[1]SHEET 1'!P206:P206</f>
        <v>STEL.12</v>
      </c>
      <c r="Q206" s="24" t="str">
        <f>'[1]SHEET 1'!Q206:Q206</f>
        <v>QQP1005836530010-01 Task 260</v>
      </c>
      <c r="R206" s="24">
        <f>'[1]SHEET 1'!R206:R206</f>
        <v>1</v>
      </c>
      <c r="S206" s="24">
        <f>'[1]SHEET 1'!S206:S206</f>
        <v>1</v>
      </c>
      <c r="T206" s="24">
        <f>'[1]SHEET 1'!T206:T206</f>
        <v>25023</v>
      </c>
      <c r="U206" s="24">
        <f>'[1]SHEET 1'!U206:U206</f>
        <v>45775</v>
      </c>
      <c r="V206" s="24">
        <f>'[1]SHEET 1'!V206:V206</f>
        <v>0</v>
      </c>
      <c r="W206" s="24" t="str">
        <f>'[1]SHEET 1'!W206:W206</f>
        <v>COMPLETE</v>
      </c>
      <c r="X206" s="24">
        <f>'[1]SHEET 1'!X206:X206</f>
        <v>426.8</v>
      </c>
      <c r="Y206" s="24">
        <f>'[1]SHEET 1'!Y206:Y206</f>
        <v>0</v>
      </c>
      <c r="Z206" s="24" t="str">
        <f>'[1]SHEET 1'!Z206:Z206</f>
        <v>GBP</v>
      </c>
      <c r="AA206" s="24">
        <f>'[1]SHEET 1'!AA206:AA206</f>
        <v>0</v>
      </c>
      <c r="AB206" s="27">
        <f>'[1]SHEET 1'!AB206:AB206</f>
        <v>45774</v>
      </c>
      <c r="AC206" s="24">
        <f>'[1]SHEET 1'!AC206:AC206</f>
        <v>0</v>
      </c>
      <c r="AD206" s="24">
        <f>'[1]SHEET 1'!AD206:AD206</f>
        <v>0</v>
      </c>
      <c r="AE206" s="24">
        <f>'[1]SHEET 1'!AE206:AE206</f>
        <v>0</v>
      </c>
      <c r="AF206" s="24">
        <f>'[1]SHEET 1'!AF206:AF206</f>
        <v>167.45</v>
      </c>
      <c r="AG206" s="24">
        <f>'[1]SHEET 1'!AG206:AG206</f>
        <v>152</v>
      </c>
      <c r="AH206" s="24">
        <f>'[1]SHEET 1'!AH206:AH206</f>
        <v>34.5</v>
      </c>
      <c r="BG206" s="6">
        <v>1</v>
      </c>
      <c r="BH206" s="18">
        <f t="shared" si="4"/>
        <v>426.8</v>
      </c>
      <c r="BI206" s="6">
        <v>2</v>
      </c>
      <c r="BJ206" s="6"/>
      <c r="BK206" s="6">
        <v>1</v>
      </c>
      <c r="BL206" s="6"/>
      <c r="BM206" s="24" t="s">
        <v>71</v>
      </c>
      <c r="BN206" s="24" t="s">
        <v>86</v>
      </c>
      <c r="BO206" s="29">
        <v>45779</v>
      </c>
      <c r="BP206" s="27" t="s">
        <v>85</v>
      </c>
      <c r="BQ206" s="29"/>
      <c r="BR206" s="29">
        <v>45768</v>
      </c>
    </row>
    <row r="207" spans="1:73" hidden="1" x14ac:dyDescent="0.25">
      <c r="A207" s="24">
        <f>'[1]SHEET 1'!A207:A207</f>
        <v>251073</v>
      </c>
      <c r="B207" s="24">
        <f>'[1]SHEET 1'!B207:B207</f>
        <v>4502294795</v>
      </c>
      <c r="C207" s="24">
        <f>'[1]SHEET 1'!C207:C207</f>
        <v>45723</v>
      </c>
      <c r="D207" s="24">
        <f>'[1]SHEET 1'!D207:D207</f>
        <v>45724</v>
      </c>
      <c r="E207" s="24">
        <f>'[1]SHEET 1'!E207:E207</f>
        <v>45779</v>
      </c>
      <c r="F207" s="24">
        <f>'[1]SHEET 1'!F207:F207</f>
        <v>45807</v>
      </c>
      <c r="G207" s="24">
        <f>'[1]SHEET 1'!G207:G207</f>
        <v>0</v>
      </c>
      <c r="H207" s="24" t="str">
        <f>'[1]SHEET 1'!H207:H207</f>
        <v>251073-60</v>
      </c>
      <c r="I207" s="24" t="str">
        <f>'[1]SHEET 1'!I207:I207</f>
        <v>Sulzer Leeds PMC</v>
      </c>
      <c r="J207" s="24">
        <f>'[1]SHEET 1'!J207:J207</f>
        <v>60</v>
      </c>
      <c r="K207" s="24" t="str">
        <f>'[1]SHEET 1'!K207:K207</f>
        <v>INTERSTAGE BUSHING;MACH;MSDD;6X10X13.5J</v>
      </c>
      <c r="L207" s="24" t="str">
        <f>'[1]SHEET 1'!L207:L207</f>
        <v xml:space="preserve"> UNS S32760 NACE MR0175/MR0103+SUME SA</v>
      </c>
      <c r="M207" s="24">
        <f>'[1]SHEET 1'!M207:M207</f>
        <v>204250213001</v>
      </c>
      <c r="N207" s="24" t="str">
        <f>'[1]SHEET 1'!N207:N207</f>
        <v>2-204250213</v>
      </c>
      <c r="O207" s="24" t="str">
        <f>'[1]SHEET 1'!O207:O207</f>
        <v>-</v>
      </c>
      <c r="P207" s="24" t="str">
        <f>'[1]SHEET 1'!P207:P207</f>
        <v>SUME SA</v>
      </c>
      <c r="Q207" s="24" t="str">
        <f>'[1]SHEET 1'!Q207:Q207</f>
        <v>QQP1005836530010-01 Task 260</v>
      </c>
      <c r="R207" s="24">
        <f>'[1]SHEET 1'!R207:R207</f>
        <v>1</v>
      </c>
      <c r="S207" s="24">
        <f>'[1]SHEET 1'!S207:S207</f>
        <v>1</v>
      </c>
      <c r="T207" s="24">
        <f>'[1]SHEET 1'!T207:T207</f>
        <v>25160</v>
      </c>
      <c r="U207" s="24">
        <f>'[1]SHEET 1'!U207:U207</f>
        <v>45898</v>
      </c>
      <c r="V207" s="24">
        <f>'[1]SHEET 1'!V207:V207</f>
        <v>0</v>
      </c>
      <c r="W207" s="24" t="str">
        <f>'[1]SHEET 1'!W207:W207</f>
        <v>COMPLETE</v>
      </c>
      <c r="X207" s="24">
        <f>'[1]SHEET 1'!X207:X207</f>
        <v>1763.8</v>
      </c>
      <c r="Y207" s="24">
        <f>'[1]SHEET 1'!Y207:Y207</f>
        <v>0</v>
      </c>
      <c r="Z207" s="24" t="str">
        <f>'[1]SHEET 1'!Z207:Z207</f>
        <v>GBP</v>
      </c>
      <c r="AA207" s="24">
        <f>'[1]SHEET 1'!AA207:AA207</f>
        <v>0</v>
      </c>
      <c r="AB207" s="27">
        <f>'[1]SHEET 1'!AB207:AB207</f>
        <v>45804</v>
      </c>
      <c r="AC207" s="24">
        <f>'[1]SHEET 1'!AC207:AC207</f>
        <v>0</v>
      </c>
      <c r="AD207" s="24">
        <f>'[1]SHEET 1'!AD207:AD207</f>
        <v>0</v>
      </c>
      <c r="AE207" s="24">
        <f>'[1]SHEET 1'!AE207:AE207</f>
        <v>0</v>
      </c>
      <c r="AF207" s="24">
        <f>'[1]SHEET 1'!AF207:AF207</f>
        <v>220</v>
      </c>
      <c r="AG207" s="24">
        <f>'[1]SHEET 1'!AG207:AG207</f>
        <v>124</v>
      </c>
      <c r="AH207" s="24">
        <f>'[1]SHEET 1'!AH207:AH207</f>
        <v>70</v>
      </c>
      <c r="BG207" s="6">
        <v>1</v>
      </c>
      <c r="BH207" s="18">
        <f t="shared" si="4"/>
        <v>1763.8</v>
      </c>
      <c r="BI207" s="6">
        <v>2</v>
      </c>
      <c r="BJ207" s="6"/>
      <c r="BK207" s="6">
        <v>1</v>
      </c>
      <c r="BL207" s="6"/>
      <c r="BM207" s="24" t="s">
        <v>71</v>
      </c>
      <c r="BN207" s="24" t="s">
        <v>82</v>
      </c>
      <c r="BO207" s="29">
        <v>45910</v>
      </c>
      <c r="BP207" s="27" t="s">
        <v>85</v>
      </c>
      <c r="BQ207" s="29"/>
      <c r="BR207" s="29">
        <v>45796</v>
      </c>
      <c r="BS207" s="33" t="s">
        <v>109</v>
      </c>
      <c r="BU207" s="30">
        <v>45899</v>
      </c>
    </row>
    <row r="208" spans="1:73" hidden="1" x14ac:dyDescent="0.25">
      <c r="A208" s="24">
        <f>'[1]SHEET 1'!A208:A208</f>
        <v>251073</v>
      </c>
      <c r="B208" s="24">
        <f>'[1]SHEET 1'!B208:B208</f>
        <v>4502294795</v>
      </c>
      <c r="C208" s="24">
        <f>'[1]SHEET 1'!C208:C208</f>
        <v>45723</v>
      </c>
      <c r="D208" s="24">
        <f>'[1]SHEET 1'!D208:D208</f>
        <v>45724</v>
      </c>
      <c r="E208" s="24">
        <f>'[1]SHEET 1'!E208:E208</f>
        <v>45779</v>
      </c>
      <c r="F208" s="24">
        <f>'[1]SHEET 1'!F208:F208</f>
        <v>45807</v>
      </c>
      <c r="G208" s="24">
        <f>'[1]SHEET 1'!G208:G208</f>
        <v>0</v>
      </c>
      <c r="H208" s="24" t="str">
        <f>'[1]SHEET 1'!H208:H208</f>
        <v>251073-60A</v>
      </c>
      <c r="I208" s="24" t="str">
        <f>'[1]SHEET 1'!I208:I208</f>
        <v>Sulzer Leeds PMC</v>
      </c>
      <c r="J208" s="24" t="str">
        <f>'[1]SHEET 1'!J208:J208</f>
        <v>60A</v>
      </c>
      <c r="K208" s="24" t="str">
        <f>'[1]SHEET 1'!K208:K208</f>
        <v>Lugs</v>
      </c>
      <c r="L208" s="24" t="str">
        <f>'[1]SHEET 1'!L208:L208</f>
        <v xml:space="preserve"> UNS S32760 NACE MR0175/MR0103</v>
      </c>
      <c r="M208" s="24" t="str">
        <f>'[1]SHEET 1'!M208:M208</f>
        <v>204250213001-Lugs</v>
      </c>
      <c r="N208" s="24" t="str">
        <f>'[1]SHEET 1'!N208:N208</f>
        <v>2-204250213</v>
      </c>
      <c r="O208" s="24" t="str">
        <f>'[1]SHEET 1'!O208:O208</f>
        <v>-</v>
      </c>
      <c r="P208" s="24" t="str">
        <f>'[1]SHEET 1'!P208:P208</f>
        <v>Lugs will be welded on the face</v>
      </c>
      <c r="Q208" s="24" t="str">
        <f>'[1]SHEET 1'!Q208:Q208</f>
        <v>QQP1005836530010-01 Task 260</v>
      </c>
      <c r="R208" s="24">
        <f>'[1]SHEET 1'!R208:R208</f>
        <v>3</v>
      </c>
      <c r="S208" s="24">
        <f>'[1]SHEET 1'!S208:S208</f>
        <v>3</v>
      </c>
      <c r="T208" s="24">
        <f>'[1]SHEET 1'!T208:T208</f>
        <v>25160</v>
      </c>
      <c r="U208" s="24">
        <f>'[1]SHEET 1'!U208:U208</f>
        <v>45898</v>
      </c>
      <c r="V208" s="24">
        <f>'[1]SHEET 1'!V208:V208</f>
        <v>0</v>
      </c>
      <c r="W208" s="24" t="str">
        <f>'[1]SHEET 1'!W208:W208</f>
        <v>COMPLETE</v>
      </c>
      <c r="X208" s="24">
        <f>'[1]SHEET 1'!X208:X208</f>
        <v>0</v>
      </c>
      <c r="Y208" s="24">
        <f>'[1]SHEET 1'!Y208:Y208</f>
        <v>0</v>
      </c>
      <c r="Z208" s="24" t="str">
        <f>'[1]SHEET 1'!Z208:Z208</f>
        <v>GBP</v>
      </c>
      <c r="AA208" s="24">
        <f>'[1]SHEET 1'!AA208:AA208</f>
        <v>0</v>
      </c>
      <c r="AB208" s="27">
        <f>'[1]SHEET 1'!AB208:AB208</f>
        <v>45804</v>
      </c>
      <c r="AC208" s="24">
        <f>'[1]SHEET 1'!AC208:AC208</f>
        <v>0</v>
      </c>
      <c r="AD208" s="24">
        <f>'[1]SHEET 1'!AD208:AD208</f>
        <v>0</v>
      </c>
      <c r="AE208" s="24">
        <f>'[1]SHEET 1'!AE208:AE208</f>
        <v>0</v>
      </c>
      <c r="AF208" s="24" t="str">
        <f>'[1]SHEET 1'!AF208:AF208</f>
        <v>19thk x 33 W x 40mm=02 nos</v>
      </c>
      <c r="AG208" s="24">
        <f>'[1]SHEET 1'!AG208:AG208</f>
        <v>0</v>
      </c>
      <c r="AH208" s="24" t="str">
        <f>'[1]SHEET 1'!AH208:AH208</f>
        <v>15thk x 33 W x 72mm = 01 no.</v>
      </c>
      <c r="BG208" s="6">
        <v>3</v>
      </c>
      <c r="BH208" s="18">
        <f t="shared" si="4"/>
        <v>0</v>
      </c>
      <c r="BI208" s="6">
        <v>2</v>
      </c>
      <c r="BJ208" s="6"/>
      <c r="BK208" s="6"/>
      <c r="BL208" s="6"/>
      <c r="BM208" s="24" t="s">
        <v>71</v>
      </c>
      <c r="BN208" s="17"/>
      <c r="BO208" s="29"/>
      <c r="BP208" s="27" t="s">
        <v>108</v>
      </c>
      <c r="BQ208" s="29">
        <v>45798</v>
      </c>
      <c r="BR208" s="29">
        <v>45798</v>
      </c>
    </row>
    <row r="209" spans="1:73" hidden="1" x14ac:dyDescent="0.25">
      <c r="A209" s="24">
        <f>'[1]SHEET 1'!A209:A209</f>
        <v>251073</v>
      </c>
      <c r="B209" s="24">
        <f>'[1]SHEET 1'!B209:B209</f>
        <v>4502294795</v>
      </c>
      <c r="C209" s="24">
        <f>'[1]SHEET 1'!C209:C209</f>
        <v>45723</v>
      </c>
      <c r="D209" s="24">
        <f>'[1]SHEET 1'!D209:D209</f>
        <v>45724</v>
      </c>
      <c r="E209" s="24">
        <f>'[1]SHEET 1'!E209:E209</f>
        <v>45779</v>
      </c>
      <c r="F209" s="24">
        <f>'[1]SHEET 1'!F209:F209</f>
        <v>45777</v>
      </c>
      <c r="G209" s="24">
        <f>'[1]SHEET 1'!G209:G209</f>
        <v>0</v>
      </c>
      <c r="H209" s="24" t="str">
        <f>'[1]SHEET 1'!H209:H209</f>
        <v>251073-70</v>
      </c>
      <c r="I209" s="24" t="str">
        <f>'[1]SHEET 1'!I209:I209</f>
        <v>Sulzer Leeds PMC</v>
      </c>
      <c r="J209" s="24">
        <f>'[1]SHEET 1'!J209:J209</f>
        <v>70</v>
      </c>
      <c r="K209" s="24" t="str">
        <f>'[1]SHEET 1'!K209:K209</f>
        <v>COLUMN</v>
      </c>
      <c r="L209" s="24" t="str">
        <f>'[1]SHEET 1'!L209:L209</f>
        <v>EN 10083-2 Gr 1.1151 +N/BS970 Gr 070M20 +N</v>
      </c>
      <c r="M209" s="24">
        <f>'[1]SHEET 1'!M209:M209</f>
        <v>104314503001</v>
      </c>
      <c r="N209" s="24" t="str">
        <f>'[1]SHEET 1'!N209:N209</f>
        <v>3-104314503</v>
      </c>
      <c r="O209" s="24" t="str">
        <f>'[1]SHEET 1'!O209:O209</f>
        <v>A</v>
      </c>
      <c r="P209" s="24">
        <f>'[1]SHEET 1'!P209:P209</f>
        <v>0</v>
      </c>
      <c r="Q209" s="24">
        <f>'[1]SHEET 1'!Q209:Q209</f>
        <v>0</v>
      </c>
      <c r="R209" s="24">
        <f>'[1]SHEET 1'!R209:R209</f>
        <v>4</v>
      </c>
      <c r="S209" s="24">
        <f>'[1]SHEET 1'!S209:S209</f>
        <v>4</v>
      </c>
      <c r="T209" s="24">
        <f>'[1]SHEET 1'!T209:T209</f>
        <v>25023</v>
      </c>
      <c r="U209" s="24">
        <f>'[1]SHEET 1'!U209:U209</f>
        <v>45775</v>
      </c>
      <c r="V209" s="24">
        <f>'[1]SHEET 1'!V209:V209</f>
        <v>0</v>
      </c>
      <c r="W209" s="24" t="str">
        <f>'[1]SHEET 1'!W209:W209</f>
        <v>COMPLETE</v>
      </c>
      <c r="X209" s="24">
        <f>'[1]SHEET 1'!X209:X209</f>
        <v>35.200000000000003</v>
      </c>
      <c r="Y209" s="24">
        <f>'[1]SHEET 1'!Y209:Y209</f>
        <v>0</v>
      </c>
      <c r="Z209" s="24" t="str">
        <f>'[1]SHEET 1'!Z209:Z209</f>
        <v>GBP</v>
      </c>
      <c r="AA209" s="24">
        <f>'[1]SHEET 1'!AA209:AA209</f>
        <v>0</v>
      </c>
      <c r="AB209" s="27">
        <f>'[1]SHEET 1'!AB209:AB209</f>
        <v>45774</v>
      </c>
      <c r="AC209" s="24">
        <f>'[1]SHEET 1'!AC209:AC209</f>
        <v>0</v>
      </c>
      <c r="AD209" s="24">
        <f>'[1]SHEET 1'!AD209:AD209</f>
        <v>0</v>
      </c>
      <c r="AE209" s="24">
        <f>'[1]SHEET 1'!AE209:AE209</f>
        <v>0</v>
      </c>
      <c r="AF209" s="24" t="str">
        <f>'[1]SHEET 1'!AF209:AF209</f>
        <v>A/F 25.4</v>
      </c>
      <c r="AG209" s="24">
        <f>'[1]SHEET 1'!AG209:AG209</f>
        <v>0</v>
      </c>
      <c r="AH209" s="24">
        <f>'[1]SHEET 1'!AH209:AH209</f>
        <v>150</v>
      </c>
      <c r="BG209" s="6">
        <v>4</v>
      </c>
      <c r="BH209" s="18">
        <f t="shared" si="4"/>
        <v>140.80000000000001</v>
      </c>
      <c r="BI209" s="6">
        <v>2</v>
      </c>
      <c r="BJ209" s="6"/>
      <c r="BK209" s="6">
        <v>4</v>
      </c>
      <c r="BL209" s="6"/>
      <c r="BM209" s="24" t="s">
        <v>71</v>
      </c>
      <c r="BN209" s="24" t="s">
        <v>82</v>
      </c>
      <c r="BO209" s="29">
        <v>45777</v>
      </c>
      <c r="BP209" s="27" t="s">
        <v>101</v>
      </c>
      <c r="BQ209" s="29">
        <v>45768</v>
      </c>
      <c r="BR209" s="29">
        <v>45771</v>
      </c>
      <c r="BS209" s="33" t="s">
        <v>85</v>
      </c>
      <c r="BU209" s="30">
        <v>45776</v>
      </c>
    </row>
    <row r="210" spans="1:73" hidden="1" x14ac:dyDescent="0.25">
      <c r="A210" s="24">
        <f>'[1]SHEET 1'!A210:A210</f>
        <v>251074</v>
      </c>
      <c r="B210" s="24">
        <f>'[1]SHEET 1'!B210:B210</f>
        <v>4502294979</v>
      </c>
      <c r="C210" s="24">
        <f>'[1]SHEET 1'!C210:C210</f>
        <v>45723</v>
      </c>
      <c r="D210" s="24">
        <f>'[1]SHEET 1'!D210:D210</f>
        <v>45724</v>
      </c>
      <c r="E210" s="24">
        <f>'[1]SHEET 1'!E210:E210</f>
        <v>45768</v>
      </c>
      <c r="F210" s="24">
        <f>'[1]SHEET 1'!F210:F210</f>
        <v>45777</v>
      </c>
      <c r="G210" s="24">
        <f>'[1]SHEET 1'!G210:G210</f>
        <v>0</v>
      </c>
      <c r="H210" s="24" t="str">
        <f>'[1]SHEET 1'!H210:H210</f>
        <v>251074-10</v>
      </c>
      <c r="I210" s="24" t="str">
        <f>'[1]SHEET 1'!I210:I210</f>
        <v>SULZER PUMPS (US) INC</v>
      </c>
      <c r="J210" s="24">
        <f>'[1]SHEET 1'!J210:J210</f>
        <v>10</v>
      </c>
      <c r="K210" s="24" t="str">
        <f>'[1]SHEET 1'!K210:K210</f>
        <v>IMPELLER RING;MACH</v>
      </c>
      <c r="L210" s="24" t="str">
        <f>'[1]SHEET 1'!L210:L210</f>
        <v>AISI Gr 304L+STEL.1</v>
      </c>
      <c r="M210" s="24">
        <f>'[1]SHEET 1'!M210:M210</f>
        <v>204704778003</v>
      </c>
      <c r="N210" s="24" t="str">
        <f>'[1]SHEET 1'!N210:N210</f>
        <v>A42050 - 000</v>
      </c>
      <c r="O210" s="24" t="str">
        <f>'[1]SHEET 1'!O210:O210</f>
        <v>C</v>
      </c>
      <c r="P210" s="24" t="str">
        <f>'[1]SHEET 1'!P210:P210</f>
        <v>STEL.1</v>
      </c>
      <c r="Q210" s="24" t="str">
        <f>'[1]SHEET 1'!Q210:Q210</f>
        <v>PS-2000 - 000 REV</v>
      </c>
      <c r="R210" s="24">
        <f>'[1]SHEET 1'!R210:R210</f>
        <v>1</v>
      </c>
      <c r="S210" s="24">
        <f>'[1]SHEET 1'!S210:S210</f>
        <v>1</v>
      </c>
      <c r="T210" s="24">
        <f>'[1]SHEET 1'!T210:T210</f>
        <v>25022</v>
      </c>
      <c r="U210" s="24">
        <f>'[1]SHEET 1'!U210:U210</f>
        <v>45775</v>
      </c>
      <c r="V210" s="24">
        <f>'[1]SHEET 1'!V210:V210</f>
        <v>0</v>
      </c>
      <c r="W210" s="24" t="str">
        <f>'[1]SHEET 1'!W210:W210</f>
        <v>COMPLETE</v>
      </c>
      <c r="X210" s="24">
        <f>'[1]SHEET 1'!X210:X210</f>
        <v>750</v>
      </c>
      <c r="Y210" s="24">
        <f>'[1]SHEET 1'!Y210:Y210</f>
        <v>0</v>
      </c>
      <c r="Z210" s="24" t="str">
        <f>'[1]SHEET 1'!Z210:Z210</f>
        <v>USD</v>
      </c>
      <c r="AA210" s="24">
        <f>'[1]SHEET 1'!AA210:AA210</f>
        <v>0</v>
      </c>
      <c r="AB210" s="27">
        <f>'[1]SHEET 1'!AB210:AB210</f>
        <v>45774</v>
      </c>
      <c r="AC210" s="24">
        <f>'[1]SHEET 1'!AC210:AC210</f>
        <v>0</v>
      </c>
      <c r="AD210" s="24">
        <f>'[1]SHEET 1'!AD210:AD210</f>
        <v>0</v>
      </c>
      <c r="AE210" s="24">
        <f>'[1]SHEET 1'!AE210:AE210</f>
        <v>0</v>
      </c>
      <c r="AF210" s="24">
        <f>'[1]SHEET 1'!AF210:AF210</f>
        <v>123.34239999999998</v>
      </c>
      <c r="AG210" s="24">
        <f>'[1]SHEET 1'!AG210:AG210</f>
        <v>111.125</v>
      </c>
      <c r="AH210" s="24">
        <f>'[1]SHEET 1'!AH210:AH210</f>
        <v>25.4</v>
      </c>
      <c r="BG210" s="6">
        <v>1</v>
      </c>
      <c r="BH210" s="18">
        <f t="shared" si="4"/>
        <v>750</v>
      </c>
      <c r="BI210" s="6">
        <v>2</v>
      </c>
      <c r="BJ210" s="6"/>
      <c r="BK210" s="6">
        <v>1</v>
      </c>
      <c r="BL210" s="6"/>
      <c r="BM210" s="24" t="s">
        <v>71</v>
      </c>
      <c r="BN210" s="24" t="s">
        <v>86</v>
      </c>
      <c r="BO210" s="29">
        <v>45779</v>
      </c>
      <c r="BP210" s="27" t="s">
        <v>85</v>
      </c>
      <c r="BQ210" s="29"/>
      <c r="BR210" s="29">
        <v>45768</v>
      </c>
    </row>
    <row r="211" spans="1:73" hidden="1" x14ac:dyDescent="0.25">
      <c r="A211" s="24">
        <f>'[1]SHEET 1'!A211:A211</f>
        <v>251085</v>
      </c>
      <c r="B211" s="24">
        <f>'[1]SHEET 1'!B211:B211</f>
        <v>4502296835</v>
      </c>
      <c r="C211" s="24">
        <f>'[1]SHEET 1'!C211:C211</f>
        <v>45728</v>
      </c>
      <c r="D211" s="24">
        <f>'[1]SHEET 1'!D211:D211</f>
        <v>45728</v>
      </c>
      <c r="E211" s="24">
        <f>'[1]SHEET 1'!E211:E211</f>
        <v>45786</v>
      </c>
      <c r="F211" s="24">
        <f>'[1]SHEET 1'!F211:F211</f>
        <v>45772</v>
      </c>
      <c r="G211" s="24">
        <f>'[1]SHEET 1'!G211:G211</f>
        <v>0</v>
      </c>
      <c r="H211" s="24" t="str">
        <f>'[1]SHEET 1'!H211:H211</f>
        <v>251085-10</v>
      </c>
      <c r="I211" s="24" t="str">
        <f>'[1]SHEET 1'!I211:I211</f>
        <v>Sulzer Pumpen (Deutschland) GmbH</v>
      </c>
      <c r="J211" s="24">
        <f>'[1]SHEET 1'!J211:J211</f>
        <v>10</v>
      </c>
      <c r="K211" s="24" t="str">
        <f>'[1]SHEET 1'!K211:K211</f>
        <v>STATIONARY RING;MACH</v>
      </c>
      <c r="L211" s="24" t="str">
        <f>'[1]SHEET 1'!L211:L211</f>
        <v>AISI Gr 316L+STEL.6</v>
      </c>
      <c r="M211" s="24">
        <f>'[1]SHEET 1'!M211:M211</f>
        <v>204501936003</v>
      </c>
      <c r="N211" s="24" t="str">
        <f>'[1]SHEET 1'!N211:N211</f>
        <v>3-204501936</v>
      </c>
      <c r="O211" s="24" t="str">
        <f>'[1]SHEET 1'!O211:O211</f>
        <v>-</v>
      </c>
      <c r="P211" s="24" t="str">
        <f>'[1]SHEET 1'!P211:P211</f>
        <v>STEL.6</v>
      </c>
      <c r="Q211" s="24" t="str">
        <f>'[1]SHEET 1'!Q211:Q211</f>
        <v>PS-2000</v>
      </c>
      <c r="R211" s="24">
        <f>'[1]SHEET 1'!R211:R211</f>
        <v>2</v>
      </c>
      <c r="S211" s="24">
        <f>'[1]SHEET 1'!S211:S211</f>
        <v>2</v>
      </c>
      <c r="T211" s="24">
        <f>'[1]SHEET 1'!T211:T211</f>
        <v>25025</v>
      </c>
      <c r="U211" s="24">
        <f>'[1]SHEET 1'!U211:U211</f>
        <v>45776</v>
      </c>
      <c r="V211" s="24">
        <f>'[1]SHEET 1'!V211:V211</f>
        <v>0</v>
      </c>
      <c r="W211" s="24" t="str">
        <f>'[1]SHEET 1'!W211:W211</f>
        <v>COMPLETE</v>
      </c>
      <c r="X211" s="24">
        <f>'[1]SHEET 1'!X211:X211</f>
        <v>726.6</v>
      </c>
      <c r="Y211" s="24">
        <f>'[1]SHEET 1'!Y211:Y211</f>
        <v>0</v>
      </c>
      <c r="Z211" s="24" t="str">
        <f>'[1]SHEET 1'!Z211:Z211</f>
        <v>EURO</v>
      </c>
      <c r="AA211" s="24">
        <f>'[1]SHEET 1'!AA211:AA211</f>
        <v>0</v>
      </c>
      <c r="AB211" s="27">
        <f>'[1]SHEET 1'!AB211:AB211</f>
        <v>45769</v>
      </c>
      <c r="AC211" s="24">
        <f>'[1]SHEET 1'!AC211:AC211</f>
        <v>0</v>
      </c>
      <c r="AD211" s="24">
        <f>'[1]SHEET 1'!AD211:AD211</f>
        <v>0</v>
      </c>
      <c r="AE211" s="24">
        <f>'[1]SHEET 1'!AE211:AE211</f>
        <v>0</v>
      </c>
      <c r="AF211" s="24">
        <f>'[1]SHEET 1'!AF211:AF211</f>
        <v>260</v>
      </c>
      <c r="AG211" s="24">
        <f>'[1]SHEET 1'!AG211:AG211</f>
        <v>240.59200000000001</v>
      </c>
      <c r="AH211" s="24">
        <f>'[1]SHEET 1'!AH211:AH211</f>
        <v>25</v>
      </c>
      <c r="BG211" s="6">
        <v>2</v>
      </c>
      <c r="BH211" s="18">
        <f t="shared" si="4"/>
        <v>1453.2</v>
      </c>
      <c r="BI211" s="6">
        <v>2</v>
      </c>
      <c r="BJ211" s="6"/>
      <c r="BK211" s="6">
        <v>2</v>
      </c>
      <c r="BL211" s="6"/>
      <c r="BM211" s="24" t="s">
        <v>71</v>
      </c>
      <c r="BN211" s="24" t="s">
        <v>82</v>
      </c>
      <c r="BO211" s="29">
        <v>45777</v>
      </c>
      <c r="BP211" s="27" t="s">
        <v>85</v>
      </c>
      <c r="BQ211" s="29"/>
      <c r="BR211" s="29">
        <v>45762</v>
      </c>
    </row>
    <row r="212" spans="1:73" hidden="1" x14ac:dyDescent="0.25">
      <c r="A212" s="24">
        <f>'[1]SHEET 1'!A212:A212</f>
        <v>251085</v>
      </c>
      <c r="B212" s="24">
        <f>'[1]SHEET 1'!B212:B212</f>
        <v>4502296835</v>
      </c>
      <c r="C212" s="24">
        <f>'[1]SHEET 1'!C212:C212</f>
        <v>45728</v>
      </c>
      <c r="D212" s="24">
        <f>'[1]SHEET 1'!D212:D212</f>
        <v>45728</v>
      </c>
      <c r="E212" s="24">
        <f>'[1]SHEET 1'!E212:E212</f>
        <v>45786</v>
      </c>
      <c r="F212" s="24">
        <f>'[1]SHEET 1'!F212:F212</f>
        <v>45772</v>
      </c>
      <c r="G212" s="24">
        <f>'[1]SHEET 1'!G212:G212</f>
        <v>0</v>
      </c>
      <c r="H212" s="24" t="str">
        <f>'[1]SHEET 1'!H212:H212</f>
        <v>251085-20</v>
      </c>
      <c r="I212" s="24" t="str">
        <f>'[1]SHEET 1'!I212:I212</f>
        <v>Sulzer Pumpen (Deutschland) GmbH</v>
      </c>
      <c r="J212" s="24">
        <f>'[1]SHEET 1'!J212:J212</f>
        <v>20</v>
      </c>
      <c r="K212" s="24" t="str">
        <f>'[1]SHEET 1'!K212:K212</f>
        <v>STATIONARY RING;MACH</v>
      </c>
      <c r="L212" s="24" t="str">
        <f>'[1]SHEET 1'!L212:L212</f>
        <v>AISI Gr 316L+STEL.6</v>
      </c>
      <c r="M212" s="24">
        <f>'[1]SHEET 1'!M212:M212</f>
        <v>204501201003</v>
      </c>
      <c r="N212" s="24" t="str">
        <f>'[1]SHEET 1'!N212:N212</f>
        <v>3-204501201</v>
      </c>
      <c r="O212" s="24" t="str">
        <f>'[1]SHEET 1'!O212:O212</f>
        <v>-</v>
      </c>
      <c r="P212" s="24" t="str">
        <f>'[1]SHEET 1'!P212:P212</f>
        <v>STEL.6</v>
      </c>
      <c r="Q212" s="24" t="str">
        <f>'[1]SHEET 1'!Q212:Q212</f>
        <v>PS-2000</v>
      </c>
      <c r="R212" s="24">
        <f>'[1]SHEET 1'!R212:R212</f>
        <v>2</v>
      </c>
      <c r="S212" s="24">
        <f>'[1]SHEET 1'!S212:S212</f>
        <v>2</v>
      </c>
      <c r="T212" s="24" t="str">
        <f>'[1]SHEET 1'!T212:T212</f>
        <v>Cancellation cost is 195 Euro</v>
      </c>
      <c r="U212" s="24">
        <f>'[1]SHEET 1'!U212:U212</f>
        <v>0</v>
      </c>
      <c r="V212" s="24">
        <f>'[1]SHEET 1'!V212:V212</f>
        <v>0</v>
      </c>
      <c r="W212" s="24" t="str">
        <f>'[1]SHEET 1'!W212:W212</f>
        <v>COMPLETE</v>
      </c>
      <c r="X212" s="24">
        <f>'[1]SHEET 1'!X212:X212</f>
        <v>348.7</v>
      </c>
      <c r="Y212" s="24">
        <f>'[1]SHEET 1'!Y212:Y212</f>
        <v>0</v>
      </c>
      <c r="Z212" s="24" t="str">
        <f>'[1]SHEET 1'!Z212:Z212</f>
        <v>EURO</v>
      </c>
      <c r="AA212" s="24">
        <f>'[1]SHEET 1'!AA212:AA212</f>
        <v>0</v>
      </c>
      <c r="AB212" s="27">
        <f>'[1]SHEET 1'!AB212:AB212</f>
        <v>45769</v>
      </c>
      <c r="AC212" s="24">
        <f>'[1]SHEET 1'!AC212:AC212</f>
        <v>0</v>
      </c>
      <c r="AD212" s="24">
        <f>'[1]SHEET 1'!AD212:AD212</f>
        <v>0</v>
      </c>
      <c r="AE212" s="24">
        <f>'[1]SHEET 1'!AE212:AE212</f>
        <v>0</v>
      </c>
      <c r="AF212" s="24">
        <f>'[1]SHEET 1'!AF212:AF212</f>
        <v>230</v>
      </c>
      <c r="AG212" s="24">
        <f>'[1]SHEET 1'!AG212:AG212</f>
        <v>215.55</v>
      </c>
      <c r="AH212" s="24">
        <f>'[1]SHEET 1'!AH212:AH212</f>
        <v>25</v>
      </c>
      <c r="BG212" s="6">
        <v>2</v>
      </c>
      <c r="BH212" s="18">
        <f t="shared" si="4"/>
        <v>697.4</v>
      </c>
      <c r="BI212" s="6"/>
      <c r="BJ212" s="6"/>
      <c r="BK212" s="6"/>
      <c r="BL212" s="6"/>
      <c r="BM212" s="17"/>
      <c r="BN212" s="17"/>
      <c r="BO212" s="29"/>
      <c r="BP212" s="29"/>
      <c r="BQ212" s="29"/>
      <c r="BR212" s="29"/>
    </row>
    <row r="213" spans="1:73" hidden="1" x14ac:dyDescent="0.25">
      <c r="A213" s="24">
        <f>'[1]SHEET 1'!A213:A213</f>
        <v>251085</v>
      </c>
      <c r="B213" s="24">
        <f>'[1]SHEET 1'!B213:B213</f>
        <v>4502296835</v>
      </c>
      <c r="C213" s="24">
        <f>'[1]SHEET 1'!C213:C213</f>
        <v>45728</v>
      </c>
      <c r="D213" s="24">
        <f>'[1]SHEET 1'!D213:D213</f>
        <v>45728</v>
      </c>
      <c r="E213" s="24">
        <f>'[1]SHEET 1'!E213:E213</f>
        <v>45786</v>
      </c>
      <c r="F213" s="24">
        <f>'[1]SHEET 1'!F213:F213</f>
        <v>45772</v>
      </c>
      <c r="G213" s="24">
        <f>'[1]SHEET 1'!G213:G213</f>
        <v>0</v>
      </c>
      <c r="H213" s="24" t="str">
        <f>'[1]SHEET 1'!H213:H213</f>
        <v>251085-30</v>
      </c>
      <c r="I213" s="24" t="str">
        <f>'[1]SHEET 1'!I213:I213</f>
        <v>Sulzer Pumpen (Deutschland) GmbH</v>
      </c>
      <c r="J213" s="24">
        <f>'[1]SHEET 1'!J213:J213</f>
        <v>30</v>
      </c>
      <c r="K213" s="24" t="str">
        <f>'[1]SHEET 1'!K213:K213</f>
        <v>STATIONARY RING;MACH</v>
      </c>
      <c r="L213" s="24" t="str">
        <f>'[1]SHEET 1'!L213:L213</f>
        <v>AISI Gr 316L+STEL.6</v>
      </c>
      <c r="M213" s="24">
        <f>'[1]SHEET 1'!M213:M213</f>
        <v>204501189003</v>
      </c>
      <c r="N213" s="24" t="str">
        <f>'[1]SHEET 1'!N213:N213</f>
        <v>3-204501189</v>
      </c>
      <c r="O213" s="24" t="str">
        <f>'[1]SHEET 1'!O213:O213</f>
        <v>-</v>
      </c>
      <c r="P213" s="24" t="str">
        <f>'[1]SHEET 1'!P213:P213</f>
        <v>STEL.6</v>
      </c>
      <c r="Q213" s="24" t="str">
        <f>'[1]SHEET 1'!Q213:Q213</f>
        <v>PS-1101 Rev.Lev.01 Version 02/PS-2000</v>
      </c>
      <c r="R213" s="24">
        <f>'[1]SHEET 1'!R213:R213</f>
        <v>2</v>
      </c>
      <c r="S213" s="24">
        <f>'[1]SHEET 1'!S213:S213</f>
        <v>2</v>
      </c>
      <c r="T213" s="24">
        <f>'[1]SHEET 1'!T213:T213</f>
        <v>25025</v>
      </c>
      <c r="U213" s="24">
        <f>'[1]SHEET 1'!U213:U213</f>
        <v>45776</v>
      </c>
      <c r="V213" s="24">
        <f>'[1]SHEET 1'!V213:V213</f>
        <v>0</v>
      </c>
      <c r="W213" s="24" t="str">
        <f>'[1]SHEET 1'!W213:W213</f>
        <v>COMPLETE</v>
      </c>
      <c r="X213" s="24">
        <f>'[1]SHEET 1'!X213:X213</f>
        <v>560.20000000000005</v>
      </c>
      <c r="Y213" s="24">
        <f>'[1]SHEET 1'!Y213:Y213</f>
        <v>0</v>
      </c>
      <c r="Z213" s="24" t="str">
        <f>'[1]SHEET 1'!Z213:Z213</f>
        <v>EURO</v>
      </c>
      <c r="AA213" s="24">
        <f>'[1]SHEET 1'!AA213:AA213</f>
        <v>0</v>
      </c>
      <c r="AB213" s="27">
        <f>'[1]SHEET 1'!AB213:AB213</f>
        <v>45769</v>
      </c>
      <c r="AC213" s="24">
        <f>'[1]SHEET 1'!AC213:AC213</f>
        <v>0</v>
      </c>
      <c r="AD213" s="24">
        <f>'[1]SHEET 1'!AD213:AD213</f>
        <v>0</v>
      </c>
      <c r="AE213" s="24">
        <f>'[1]SHEET 1'!AE213:AE213</f>
        <v>0</v>
      </c>
      <c r="AF213" s="24">
        <f>'[1]SHEET 1'!AF213:AF213</f>
        <v>190</v>
      </c>
      <c r="AG213" s="24">
        <f>'[1]SHEET 1'!AG213:AG213</f>
        <v>175.5</v>
      </c>
      <c r="AH213" s="24">
        <f>'[1]SHEET 1'!AH213:AH213</f>
        <v>25</v>
      </c>
      <c r="BG213" s="6">
        <v>2</v>
      </c>
      <c r="BH213" s="18">
        <f t="shared" ref="BH213:BH276" si="5">BG213*X213</f>
        <v>1120.4000000000001</v>
      </c>
      <c r="BI213" s="6">
        <v>2</v>
      </c>
      <c r="BJ213" s="6"/>
      <c r="BK213" s="6">
        <v>2</v>
      </c>
      <c r="BL213" s="6"/>
      <c r="BM213" s="24" t="s">
        <v>71</v>
      </c>
      <c r="BN213" s="24" t="s">
        <v>82</v>
      </c>
      <c r="BO213" s="29">
        <v>45745</v>
      </c>
      <c r="BP213" s="29"/>
      <c r="BQ213" s="29"/>
      <c r="BR213" s="29"/>
    </row>
    <row r="214" spans="1:73" hidden="1" x14ac:dyDescent="0.25">
      <c r="A214" s="24">
        <f>'[1]SHEET 1'!A214:A214</f>
        <v>251085</v>
      </c>
      <c r="B214" s="24">
        <f>'[1]SHEET 1'!B214:B214</f>
        <v>4502296835</v>
      </c>
      <c r="C214" s="24">
        <f>'[1]SHEET 1'!C214:C214</f>
        <v>45728</v>
      </c>
      <c r="D214" s="24">
        <f>'[1]SHEET 1'!D214:D214</f>
        <v>45728</v>
      </c>
      <c r="E214" s="24">
        <f>'[1]SHEET 1'!E214:E214</f>
        <v>45786</v>
      </c>
      <c r="F214" s="24">
        <f>'[1]SHEET 1'!F214:F214</f>
        <v>45772</v>
      </c>
      <c r="G214" s="24">
        <f>'[1]SHEET 1'!G214:G214</f>
        <v>0</v>
      </c>
      <c r="H214" s="24" t="str">
        <f>'[1]SHEET 1'!H214:H214</f>
        <v>251085-40</v>
      </c>
      <c r="I214" s="24" t="str">
        <f>'[1]SHEET 1'!I214:I214</f>
        <v>Sulzer Pumpen (Deutschland) GmbH</v>
      </c>
      <c r="J214" s="24">
        <f>'[1]SHEET 1'!J214:J214</f>
        <v>40</v>
      </c>
      <c r="K214" s="24" t="str">
        <f>'[1]SHEET 1'!K214:K214</f>
        <v>IMPELLER RING;MACH</v>
      </c>
      <c r="L214" s="24" t="str">
        <f>'[1]SHEET 1'!L214:L214</f>
        <v>AISI Gr 316L+STEL.6</v>
      </c>
      <c r="M214" s="24">
        <f>'[1]SHEET 1'!M214:M214</f>
        <v>204501004001</v>
      </c>
      <c r="N214" s="24" t="str">
        <f>'[1]SHEET 1'!N214:N214</f>
        <v>3-204501004</v>
      </c>
      <c r="O214" s="24" t="str">
        <f>'[1]SHEET 1'!O214:O214</f>
        <v>-</v>
      </c>
      <c r="P214" s="24" t="str">
        <f>'[1]SHEET 1'!P214:P214</f>
        <v>STEL.6</v>
      </c>
      <c r="Q214" s="24" t="str">
        <f>'[1]SHEET 1'!Q214:Q214</f>
        <v>PS-2000</v>
      </c>
      <c r="R214" s="24">
        <f>'[1]SHEET 1'!R214:R214</f>
        <v>2</v>
      </c>
      <c r="S214" s="24">
        <f>'[1]SHEET 1'!S214:S214</f>
        <v>2</v>
      </c>
      <c r="T214" s="24" t="str">
        <f>'[1]SHEET 1'!T214:T214</f>
        <v>Cancellation cost is 164 Euro</v>
      </c>
      <c r="U214" s="24">
        <f>'[1]SHEET 1'!U214:U214</f>
        <v>0</v>
      </c>
      <c r="V214" s="24">
        <f>'[1]SHEET 1'!V214:V214</f>
        <v>0</v>
      </c>
      <c r="W214" s="24" t="str">
        <f>'[1]SHEET 1'!W214:W214</f>
        <v>COMPLETE</v>
      </c>
      <c r="X214" s="24">
        <f>'[1]SHEET 1'!X214:X214</f>
        <v>313.2</v>
      </c>
      <c r="Y214" s="24">
        <f>'[1]SHEET 1'!Y214:Y214</f>
        <v>0</v>
      </c>
      <c r="Z214" s="24" t="str">
        <f>'[1]SHEET 1'!Z214:Z214</f>
        <v>EURO</v>
      </c>
      <c r="AA214" s="24">
        <f>'[1]SHEET 1'!AA214:AA214</f>
        <v>0</v>
      </c>
      <c r="AB214" s="27">
        <f>'[1]SHEET 1'!AB214:AB214</f>
        <v>45769</v>
      </c>
      <c r="AC214" s="24">
        <f>'[1]SHEET 1'!AC214:AC214</f>
        <v>0</v>
      </c>
      <c r="AD214" s="24">
        <f>'[1]SHEET 1'!AD214:AD214</f>
        <v>0</v>
      </c>
      <c r="AE214" s="24">
        <f>'[1]SHEET 1'!AE214:AE214</f>
        <v>0</v>
      </c>
      <c r="AF214" s="24">
        <f>'[1]SHEET 1'!AF214:AF214</f>
        <v>215</v>
      </c>
      <c r="AG214" s="24">
        <f>'[1]SHEET 1'!AG214:AG214</f>
        <v>200</v>
      </c>
      <c r="AH214" s="24">
        <f>'[1]SHEET 1'!AH214:AH214</f>
        <v>25</v>
      </c>
      <c r="BG214" s="6">
        <v>2</v>
      </c>
      <c r="BH214" s="18">
        <f t="shared" si="5"/>
        <v>626.4</v>
      </c>
      <c r="BI214" s="6"/>
      <c r="BJ214" s="6"/>
      <c r="BK214" s="6"/>
      <c r="BL214" s="6"/>
      <c r="BM214" s="17"/>
      <c r="BN214" s="17"/>
      <c r="BO214" s="29"/>
      <c r="BP214" s="29"/>
      <c r="BQ214" s="29"/>
      <c r="BR214" s="29"/>
    </row>
    <row r="215" spans="1:73" hidden="1" x14ac:dyDescent="0.25">
      <c r="A215" s="24">
        <f>'[1]SHEET 1'!A215:A215</f>
        <v>251085</v>
      </c>
      <c r="B215" s="24">
        <f>'[1]SHEET 1'!B215:B215</f>
        <v>4502296835</v>
      </c>
      <c r="C215" s="24">
        <f>'[1]SHEET 1'!C215:C215</f>
        <v>45728</v>
      </c>
      <c r="D215" s="24">
        <f>'[1]SHEET 1'!D215:D215</f>
        <v>45728</v>
      </c>
      <c r="E215" s="24">
        <f>'[1]SHEET 1'!E215:E215</f>
        <v>45786</v>
      </c>
      <c r="F215" s="24">
        <f>'[1]SHEET 1'!F215:F215</f>
        <v>45772</v>
      </c>
      <c r="G215" s="24">
        <f>'[1]SHEET 1'!G215:G215</f>
        <v>0</v>
      </c>
      <c r="H215" s="24" t="str">
        <f>'[1]SHEET 1'!H215:H215</f>
        <v>251085-50</v>
      </c>
      <c r="I215" s="24" t="str">
        <f>'[1]SHEET 1'!I215:I215</f>
        <v>Sulzer Pumpen (Deutschland) GmbH</v>
      </c>
      <c r="J215" s="24">
        <f>'[1]SHEET 1'!J215:J215</f>
        <v>50</v>
      </c>
      <c r="K215" s="24" t="str">
        <f>'[1]SHEET 1'!K215:K215</f>
        <v>IMPELLER RING;MACH</v>
      </c>
      <c r="L215" s="24" t="str">
        <f>'[1]SHEET 1'!L215:L215</f>
        <v>AISI Gr 316L+STEL.6</v>
      </c>
      <c r="M215" s="24">
        <f>'[1]SHEET 1'!M215:M215</f>
        <v>204501010001</v>
      </c>
      <c r="N215" s="24" t="str">
        <f>'[1]SHEET 1'!N215:N215</f>
        <v>3-204501010</v>
      </c>
      <c r="O215" s="24" t="str">
        <f>'[1]SHEET 1'!O215:O215</f>
        <v>-</v>
      </c>
      <c r="P215" s="24" t="str">
        <f>'[1]SHEET 1'!P215:P215</f>
        <v>STEL.6</v>
      </c>
      <c r="Q215" s="24" t="str">
        <f>'[1]SHEET 1'!Q215:Q215</f>
        <v>PS-2000</v>
      </c>
      <c r="R215" s="24">
        <f>'[1]SHEET 1'!R215:R215</f>
        <v>2</v>
      </c>
      <c r="S215" s="24">
        <f>'[1]SHEET 1'!S215:S215</f>
        <v>2</v>
      </c>
      <c r="T215" s="24">
        <f>'[1]SHEET 1'!T215:T215</f>
        <v>25025</v>
      </c>
      <c r="U215" s="24">
        <f>'[1]SHEET 1'!U215:U215</f>
        <v>45776</v>
      </c>
      <c r="V215" s="24">
        <f>'[1]SHEET 1'!V215:V215</f>
        <v>0</v>
      </c>
      <c r="W215" s="24" t="str">
        <f>'[1]SHEET 1'!W215:W215</f>
        <v>COMPLETE</v>
      </c>
      <c r="X215" s="24">
        <f>'[1]SHEET 1'!X215:X215</f>
        <v>434.8</v>
      </c>
      <c r="Y215" s="24">
        <f>'[1]SHEET 1'!Y215:Y215</f>
        <v>0</v>
      </c>
      <c r="Z215" s="24" t="str">
        <f>'[1]SHEET 1'!Z215:Z215</f>
        <v>EURO</v>
      </c>
      <c r="AA215" s="24">
        <f>'[1]SHEET 1'!AA215:AA215</f>
        <v>0</v>
      </c>
      <c r="AB215" s="27">
        <f>'[1]SHEET 1'!AB215:AB215</f>
        <v>45769</v>
      </c>
      <c r="AC215" s="24">
        <f>'[1]SHEET 1'!AC215:AC215</f>
        <v>0</v>
      </c>
      <c r="AD215" s="24">
        <f>'[1]SHEET 1'!AD215:AD215</f>
        <v>0</v>
      </c>
      <c r="AE215" s="24">
        <f>'[1]SHEET 1'!AE215:AE215</f>
        <v>0</v>
      </c>
      <c r="AF215" s="24">
        <f>'[1]SHEET 1'!AF215:AF215</f>
        <v>240</v>
      </c>
      <c r="AG215" s="24">
        <f>'[1]SHEET 1'!AG215:AG215</f>
        <v>220</v>
      </c>
      <c r="AH215" s="24">
        <f>'[1]SHEET 1'!AH215:AH215</f>
        <v>30</v>
      </c>
      <c r="BG215" s="6">
        <v>2</v>
      </c>
      <c r="BH215" s="18">
        <f t="shared" si="5"/>
        <v>869.6</v>
      </c>
      <c r="BI215" s="6">
        <v>2</v>
      </c>
      <c r="BJ215" s="6"/>
      <c r="BK215" s="6">
        <v>2</v>
      </c>
      <c r="BL215" s="6"/>
      <c r="BM215" s="24" t="s">
        <v>71</v>
      </c>
      <c r="BN215" s="24" t="s">
        <v>82</v>
      </c>
      <c r="BO215" s="29">
        <v>45762</v>
      </c>
      <c r="BP215" s="27" t="s">
        <v>85</v>
      </c>
      <c r="BQ215" s="29"/>
      <c r="BR215" s="29">
        <v>45755</v>
      </c>
    </row>
    <row r="216" spans="1:73" hidden="1" x14ac:dyDescent="0.25">
      <c r="A216" s="24">
        <f>'[1]SHEET 1'!A216:A216</f>
        <v>251085</v>
      </c>
      <c r="B216" s="24">
        <f>'[1]SHEET 1'!B216:B216</f>
        <v>4502296835</v>
      </c>
      <c r="C216" s="24">
        <f>'[1]SHEET 1'!C216:C216</f>
        <v>45728</v>
      </c>
      <c r="D216" s="24">
        <f>'[1]SHEET 1'!D216:D216</f>
        <v>45728</v>
      </c>
      <c r="E216" s="24">
        <f>'[1]SHEET 1'!E216:E216</f>
        <v>45786</v>
      </c>
      <c r="F216" s="24">
        <f>'[1]SHEET 1'!F216:F216</f>
        <v>45772</v>
      </c>
      <c r="G216" s="24">
        <f>'[1]SHEET 1'!G216:G216</f>
        <v>0</v>
      </c>
      <c r="H216" s="24" t="str">
        <f>'[1]SHEET 1'!H216:H216</f>
        <v>251085-60</v>
      </c>
      <c r="I216" s="24" t="str">
        <f>'[1]SHEET 1'!I216:I216</f>
        <v>Sulzer Pumpen (Deutschland) GmbH</v>
      </c>
      <c r="J216" s="24">
        <f>'[1]SHEET 1'!J216:J216</f>
        <v>60</v>
      </c>
      <c r="K216" s="24" t="str">
        <f>'[1]SHEET 1'!K216:K216</f>
        <v>IMPELLER RING;MACH</v>
      </c>
      <c r="L216" s="24" t="str">
        <f>'[1]SHEET 1'!L216:L216</f>
        <v>AISI Gr 316L+STEL.6</v>
      </c>
      <c r="M216" s="24">
        <f>'[1]SHEET 1'!M216:M216</f>
        <v>204501000001</v>
      </c>
      <c r="N216" s="24" t="str">
        <f>'[1]SHEET 1'!N216:N216</f>
        <v>3-204501000</v>
      </c>
      <c r="O216" s="24" t="str">
        <f>'[1]SHEET 1'!O216:O216</f>
        <v>-</v>
      </c>
      <c r="P216" s="24" t="str">
        <f>'[1]SHEET 1'!P216:P216</f>
        <v>STEL.6</v>
      </c>
      <c r="Q216" s="24" t="str">
        <f>'[1]SHEET 1'!Q216:Q216</f>
        <v>PS-1101 Rev.Lev.01 Version 02/PS-2000</v>
      </c>
      <c r="R216" s="24">
        <f>'[1]SHEET 1'!R216:R216</f>
        <v>2</v>
      </c>
      <c r="S216" s="24">
        <f>'[1]SHEET 1'!S216:S216</f>
        <v>2</v>
      </c>
      <c r="T216" s="24">
        <f>'[1]SHEET 1'!T216:T216</f>
        <v>25025</v>
      </c>
      <c r="U216" s="24">
        <f>'[1]SHEET 1'!U216:U216</f>
        <v>45776</v>
      </c>
      <c r="V216" s="24">
        <f>'[1]SHEET 1'!V216:V216</f>
        <v>0</v>
      </c>
      <c r="W216" s="24" t="str">
        <f>'[1]SHEET 1'!W216:W216</f>
        <v>COMPLETE</v>
      </c>
      <c r="X216" s="24">
        <f>'[1]SHEET 1'!X216:X216</f>
        <v>469.4</v>
      </c>
      <c r="Y216" s="24">
        <f>'[1]SHEET 1'!Y216:Y216</f>
        <v>0</v>
      </c>
      <c r="Z216" s="24" t="str">
        <f>'[1]SHEET 1'!Z216:Z216</f>
        <v>EURO</v>
      </c>
      <c r="AA216" s="24">
        <f>'[1]SHEET 1'!AA216:AA216</f>
        <v>0</v>
      </c>
      <c r="AB216" s="27">
        <f>'[1]SHEET 1'!AB216:AB216</f>
        <v>45769</v>
      </c>
      <c r="AC216" s="24">
        <f>'[1]SHEET 1'!AC216:AC216</f>
        <v>0</v>
      </c>
      <c r="AD216" s="24">
        <f>'[1]SHEET 1'!AD216:AD216</f>
        <v>0</v>
      </c>
      <c r="AE216" s="24">
        <f>'[1]SHEET 1'!AE216:AE216</f>
        <v>0</v>
      </c>
      <c r="AF216" s="24">
        <f>'[1]SHEET 1'!AF216:AF216</f>
        <v>174.93</v>
      </c>
      <c r="AG216" s="24">
        <f>'[1]SHEET 1'!AG216:AG216</f>
        <v>160</v>
      </c>
      <c r="AH216" s="24">
        <f>'[1]SHEET 1'!AH216:AH216</f>
        <v>25</v>
      </c>
      <c r="BG216" s="6">
        <v>2</v>
      </c>
      <c r="BH216" s="18">
        <f t="shared" si="5"/>
        <v>938.8</v>
      </c>
      <c r="BI216" s="6">
        <v>2</v>
      </c>
      <c r="BJ216" s="6"/>
      <c r="BK216" s="6">
        <v>2</v>
      </c>
      <c r="BL216" s="6"/>
      <c r="BM216" s="24" t="s">
        <v>71</v>
      </c>
      <c r="BN216" s="24" t="s">
        <v>97</v>
      </c>
      <c r="BO216" s="29">
        <v>45759</v>
      </c>
      <c r="BP216" s="29"/>
      <c r="BQ216" s="29"/>
      <c r="BR216" s="29"/>
    </row>
    <row r="217" spans="1:73" hidden="1" x14ac:dyDescent="0.25">
      <c r="A217" s="24">
        <f>'[1]SHEET 1'!A217:A217</f>
        <v>251090</v>
      </c>
      <c r="B217" s="24">
        <f>'[1]SHEET 1'!B217:B217</f>
        <v>4502297241</v>
      </c>
      <c r="C217" s="24">
        <f>'[1]SHEET 1'!C217:C217</f>
        <v>45729</v>
      </c>
      <c r="D217" s="24">
        <f>'[1]SHEET 1'!D217:D217</f>
        <v>45729</v>
      </c>
      <c r="E217" s="24">
        <f>'[1]SHEET 1'!E217:E217</f>
        <v>45772</v>
      </c>
      <c r="F217" s="24">
        <f>'[1]SHEET 1'!F217:F217</f>
        <v>45787</v>
      </c>
      <c r="G217" s="24">
        <f>'[1]SHEET 1'!G217:G217</f>
        <v>0</v>
      </c>
      <c r="H217" s="24" t="str">
        <f>'[1]SHEET 1'!H217:H217</f>
        <v>251090-10</v>
      </c>
      <c r="I217" s="24" t="str">
        <f>'[1]SHEET 1'!I217:I217</f>
        <v>Sulzer Pumpen (Deutschland) GmbH</v>
      </c>
      <c r="J217" s="24">
        <f>'[1]SHEET 1'!J217:J217</f>
        <v>10</v>
      </c>
      <c r="K217" s="24" t="str">
        <f>'[1]SHEET 1'!K217:K217</f>
        <v>IMPELLER RING;MACH</v>
      </c>
      <c r="L217" s="24" t="str">
        <f>'[1]SHEET 1'!L217:L217</f>
        <v>ASTM A276 TYP 420</v>
      </c>
      <c r="M217" s="24">
        <f>'[1]SHEET 1'!M217:M217</f>
        <v>204500945007</v>
      </c>
      <c r="N217" s="24" t="str">
        <f>'[1]SHEET 1'!N217:N217</f>
        <v>3-204500945</v>
      </c>
      <c r="O217" s="24" t="str">
        <f>'[1]SHEET 1'!O217:O217</f>
        <v>-</v>
      </c>
      <c r="P217" s="24">
        <f>'[1]SHEET 1'!P217:P217</f>
        <v>0</v>
      </c>
      <c r="Q217" s="24" t="str">
        <f>'[1]SHEET 1'!Q217:Q217</f>
        <v>275 TO 325HB/PS 2000</v>
      </c>
      <c r="R217" s="24">
        <f>'[1]SHEET 1'!R217:R217</f>
        <v>1</v>
      </c>
      <c r="S217" s="24">
        <f>'[1]SHEET 1'!S217:S217</f>
        <v>1</v>
      </c>
      <c r="T217" s="24">
        <f>'[1]SHEET 1'!T217:T217</f>
        <v>25043</v>
      </c>
      <c r="U217" s="24">
        <f>'[1]SHEET 1'!U217:U217</f>
        <v>45796</v>
      </c>
      <c r="V217" s="24">
        <f>'[1]SHEET 1'!V217:V217</f>
        <v>0</v>
      </c>
      <c r="W217" s="24" t="str">
        <f>'[1]SHEET 1'!W217:W217</f>
        <v>COMPLETE</v>
      </c>
      <c r="X217" s="24">
        <f>'[1]SHEET 1'!X217:X217</f>
        <v>250.3</v>
      </c>
      <c r="Y217" s="24">
        <f>'[1]SHEET 1'!Y217:Y217</f>
        <v>0</v>
      </c>
      <c r="Z217" s="24" t="str">
        <f>'[1]SHEET 1'!Z217:Z217</f>
        <v>EURO</v>
      </c>
      <c r="AA217" s="24">
        <f>'[1]SHEET 1'!AA217:AA217</f>
        <v>0</v>
      </c>
      <c r="AB217" s="27">
        <f>'[1]SHEET 1'!AB217:AB217</f>
        <v>45784</v>
      </c>
      <c r="AC217" s="24">
        <f>'[1]SHEET 1'!AC217:AC217</f>
        <v>0</v>
      </c>
      <c r="AD217" s="24">
        <f>'[1]SHEET 1'!AD217:AD217</f>
        <v>0</v>
      </c>
      <c r="AE217" s="24">
        <f>'[1]SHEET 1'!AE217:AE217</f>
        <v>0</v>
      </c>
      <c r="AF217" s="24">
        <f>'[1]SHEET 1'!AF217:AF217</f>
        <v>189.92</v>
      </c>
      <c r="AG217" s="24">
        <f>'[1]SHEET 1'!AG217:AG217</f>
        <v>175</v>
      </c>
      <c r="AH217" s="24">
        <f>'[1]SHEET 1'!AH217:AH217</f>
        <v>25</v>
      </c>
      <c r="BG217" s="6">
        <v>1</v>
      </c>
      <c r="BH217" s="18">
        <f t="shared" si="5"/>
        <v>250.3</v>
      </c>
      <c r="BI217" s="6">
        <v>1</v>
      </c>
      <c r="BJ217" s="6"/>
      <c r="BK217" s="6">
        <v>1</v>
      </c>
      <c r="BL217" s="6"/>
      <c r="BM217" s="24" t="s">
        <v>71</v>
      </c>
      <c r="BN217" s="24" t="s">
        <v>82</v>
      </c>
      <c r="BO217" s="29">
        <v>45793</v>
      </c>
      <c r="BP217" s="27" t="s">
        <v>101</v>
      </c>
      <c r="BQ217" s="29">
        <v>45777</v>
      </c>
      <c r="BR217" s="29">
        <v>45783</v>
      </c>
    </row>
    <row r="218" spans="1:73" hidden="1" x14ac:dyDescent="0.25">
      <c r="A218" s="24">
        <f>'[1]SHEET 1'!A218:A218</f>
        <v>251090</v>
      </c>
      <c r="B218" s="24">
        <f>'[1]SHEET 1'!B218:B218</f>
        <v>4502297241</v>
      </c>
      <c r="C218" s="24">
        <f>'[1]SHEET 1'!C218:C218</f>
        <v>45729</v>
      </c>
      <c r="D218" s="24">
        <f>'[1]SHEET 1'!D218:D218</f>
        <v>45729</v>
      </c>
      <c r="E218" s="24">
        <f>'[1]SHEET 1'!E218:E218</f>
        <v>45772</v>
      </c>
      <c r="F218" s="24">
        <f>'[1]SHEET 1'!F218:F218</f>
        <v>45787</v>
      </c>
      <c r="G218" s="24">
        <f>'[1]SHEET 1'!G218:G218</f>
        <v>0</v>
      </c>
      <c r="H218" s="24" t="str">
        <f>'[1]SHEET 1'!H218:H218</f>
        <v>251090-20</v>
      </c>
      <c r="I218" s="24" t="str">
        <f>'[1]SHEET 1'!I218:I218</f>
        <v>Sulzer Pumpen (Deutschland) GmbH</v>
      </c>
      <c r="J218" s="24">
        <f>'[1]SHEET 1'!J218:J218</f>
        <v>20</v>
      </c>
      <c r="K218" s="24" t="str">
        <f>'[1]SHEET 1'!K218:K218</f>
        <v>STATIONARY RING;MACH</v>
      </c>
      <c r="L218" s="24" t="str">
        <f>'[1]SHEET 1'!L218:L218</f>
        <v>SS-420+400 to 450 HB</v>
      </c>
      <c r="M218" s="24">
        <f>'[1]SHEET 1'!M218:M218</f>
        <v>204501091004</v>
      </c>
      <c r="N218" s="24" t="str">
        <f>'[1]SHEET 1'!N218:N218</f>
        <v>3-204501091</v>
      </c>
      <c r="O218" s="24" t="str">
        <f>'[1]SHEET 1'!O218:O218</f>
        <v>-</v>
      </c>
      <c r="P218" s="24">
        <f>'[1]SHEET 1'!P218:P218</f>
        <v>0</v>
      </c>
      <c r="Q218" s="24" t="str">
        <f>'[1]SHEET 1'!Q218:Q218</f>
        <v>400 to 450 HB//PS 2000</v>
      </c>
      <c r="R218" s="24">
        <f>'[1]SHEET 1'!R218:R218</f>
        <v>1</v>
      </c>
      <c r="S218" s="24">
        <f>'[1]SHEET 1'!S218:S218</f>
        <v>1</v>
      </c>
      <c r="T218" s="24">
        <f>'[1]SHEET 1'!T218:T218</f>
        <v>25043</v>
      </c>
      <c r="U218" s="24">
        <f>'[1]SHEET 1'!U218:U218</f>
        <v>45796</v>
      </c>
      <c r="V218" s="24">
        <f>'[1]SHEET 1'!V218:V218</f>
        <v>0</v>
      </c>
      <c r="W218" s="24" t="str">
        <f>'[1]SHEET 1'!W218:W218</f>
        <v>COMPLETE</v>
      </c>
      <c r="X218" s="24">
        <f>'[1]SHEET 1'!X218:X218</f>
        <v>298.5</v>
      </c>
      <c r="Y218" s="24">
        <f>'[1]SHEET 1'!Y218:Y218</f>
        <v>0</v>
      </c>
      <c r="Z218" s="24" t="str">
        <f>'[1]SHEET 1'!Z218:Z218</f>
        <v>EURO</v>
      </c>
      <c r="AA218" s="24">
        <f>'[1]SHEET 1'!AA218:AA218</f>
        <v>0</v>
      </c>
      <c r="AB218" s="27">
        <f>'[1]SHEET 1'!AB218:AB218</f>
        <v>45784</v>
      </c>
      <c r="AC218" s="24">
        <f>'[1]SHEET 1'!AC218:AC218</f>
        <v>0</v>
      </c>
      <c r="AD218" s="24">
        <f>'[1]SHEET 1'!AD218:AD218</f>
        <v>0</v>
      </c>
      <c r="AE218" s="24">
        <f>'[1]SHEET 1'!AE218:AE218</f>
        <v>0</v>
      </c>
      <c r="AF218" s="24">
        <f>'[1]SHEET 1'!AF218:AF218</f>
        <v>205</v>
      </c>
      <c r="AG218" s="24">
        <f>'[1]SHEET 1'!AG218:AG218</f>
        <v>190.48</v>
      </c>
      <c r="AH218" s="24">
        <f>'[1]SHEET 1'!AH218:AH218</f>
        <v>25</v>
      </c>
      <c r="BG218" s="6">
        <v>1</v>
      </c>
      <c r="BH218" s="18">
        <f t="shared" si="5"/>
        <v>298.5</v>
      </c>
      <c r="BI218" s="6">
        <v>1</v>
      </c>
      <c r="BJ218" s="6"/>
      <c r="BK218" s="6">
        <v>1</v>
      </c>
      <c r="BL218" s="6"/>
      <c r="BM218" s="24" t="s">
        <v>71</v>
      </c>
      <c r="BN218" s="24" t="s">
        <v>82</v>
      </c>
      <c r="BO218" s="29">
        <v>45793</v>
      </c>
      <c r="BP218" s="27" t="s">
        <v>87</v>
      </c>
      <c r="BQ218" s="29">
        <v>45782</v>
      </c>
      <c r="BR218" s="29">
        <v>45789</v>
      </c>
    </row>
    <row r="219" spans="1:73" hidden="1" x14ac:dyDescent="0.25">
      <c r="A219" s="24">
        <f>'[1]SHEET 1'!A219:A219</f>
        <v>251093</v>
      </c>
      <c r="B219" s="24">
        <f>'[1]SHEET 1'!B219:B219</f>
        <v>4502297429</v>
      </c>
      <c r="C219" s="24">
        <f>'[1]SHEET 1'!C219:C219</f>
        <v>45729</v>
      </c>
      <c r="D219" s="24">
        <f>'[1]SHEET 1'!D219:D219</f>
        <v>45729</v>
      </c>
      <c r="E219" s="24">
        <f>'[1]SHEET 1'!E219:E219</f>
        <v>45789</v>
      </c>
      <c r="F219" s="24">
        <f>'[1]SHEET 1'!F219:F219</f>
        <v>45792</v>
      </c>
      <c r="G219" s="24">
        <f>'[1]SHEET 1'!G219:G219</f>
        <v>0</v>
      </c>
      <c r="H219" s="24" t="str">
        <f>'[1]SHEET 1'!H219:H219</f>
        <v>251093-10</v>
      </c>
      <c r="I219" s="24" t="str">
        <f>'[1]SHEET 1'!I219:I219</f>
        <v>Sulzer Leeds PMC</v>
      </c>
      <c r="J219" s="24">
        <f>'[1]SHEET 1'!J219:J219</f>
        <v>10</v>
      </c>
      <c r="K219" s="24" t="str">
        <f>'[1]SHEET 1'!K219:K219</f>
        <v>THROTTLE BUSHING;MACH;CP;6X8X14D</v>
      </c>
      <c r="L219" s="24" t="str">
        <f>'[1]SHEET 1'!L219:L219</f>
        <v>ASTM A276 UNS S41000+STEL.6</v>
      </c>
      <c r="M219" s="24" t="str">
        <f>'[1]SHEET 1'!M219:M219</f>
        <v>507151984001Q01</v>
      </c>
      <c r="N219" s="24">
        <f>'[1]SHEET 1'!N219:N219</f>
        <v>507151984</v>
      </c>
      <c r="O219" s="24" t="str">
        <f>'[1]SHEET 1'!O219:O219</f>
        <v>-</v>
      </c>
      <c r="P219" s="24" t="str">
        <f>'[1]SHEET 1'!P219:P219</f>
        <v>STEL.6</v>
      </c>
      <c r="Q219" s="24" t="str">
        <f>'[1]SHEET 1'!Q219:Q219</f>
        <v>QQP1005064710010-01 TASK 260</v>
      </c>
      <c r="R219" s="24">
        <f>'[1]SHEET 1'!R219:R219</f>
        <v>1</v>
      </c>
      <c r="S219" s="24">
        <f>'[1]SHEET 1'!S219:S219</f>
        <v>1</v>
      </c>
      <c r="T219" s="24">
        <f>'[1]SHEET 1'!T219:T219</f>
        <v>25078</v>
      </c>
      <c r="U219" s="24">
        <f>'[1]SHEET 1'!U219:U219</f>
        <v>45825</v>
      </c>
      <c r="V219" s="24">
        <f>'[1]SHEET 1'!V219:V219</f>
        <v>0</v>
      </c>
      <c r="W219" s="24" t="str">
        <f>'[1]SHEET 1'!W219:W219</f>
        <v>COMPLETE</v>
      </c>
      <c r="X219" s="24">
        <f>'[1]SHEET 1'!X219:X219</f>
        <v>1244.3</v>
      </c>
      <c r="Y219" s="24">
        <f>'[1]SHEET 1'!Y219:Y219</f>
        <v>0</v>
      </c>
      <c r="Z219" s="24" t="str">
        <f>'[1]SHEET 1'!Z219:Z219</f>
        <v>GBP</v>
      </c>
      <c r="AA219" s="24">
        <f>'[1]SHEET 1'!AA219:AA219</f>
        <v>0</v>
      </c>
      <c r="AB219" s="27">
        <f>'[1]SHEET 1'!AB219:AB219</f>
        <v>45789</v>
      </c>
      <c r="AC219" s="24">
        <f>'[1]SHEET 1'!AC219:AC219</f>
        <v>0</v>
      </c>
      <c r="AD219" s="24">
        <f>'[1]SHEET 1'!AD219:AD219</f>
        <v>0</v>
      </c>
      <c r="AE219" s="24">
        <f>'[1]SHEET 1'!AE219:AE219</f>
        <v>0</v>
      </c>
      <c r="AF219" s="24">
        <f>'[1]SHEET 1'!AF219:AF219</f>
        <v>270</v>
      </c>
      <c r="AG219" s="24">
        <f>'[1]SHEET 1'!AG219:AG219</f>
        <v>120</v>
      </c>
      <c r="AH219" s="24">
        <f>'[1]SHEET 1'!AH219:AH219</f>
        <v>135</v>
      </c>
      <c r="BG219" s="6">
        <v>1</v>
      </c>
      <c r="BH219" s="18">
        <f t="shared" si="5"/>
        <v>1244.3</v>
      </c>
      <c r="BI219" s="6">
        <v>1</v>
      </c>
      <c r="BJ219" s="6"/>
      <c r="BK219" s="6">
        <v>1</v>
      </c>
      <c r="BL219" s="6"/>
      <c r="BM219" s="24" t="s">
        <v>71</v>
      </c>
      <c r="BN219" s="24" t="s">
        <v>82</v>
      </c>
      <c r="BO219" s="29">
        <v>45818</v>
      </c>
      <c r="BP219" s="27" t="s">
        <v>87</v>
      </c>
      <c r="BQ219" s="29">
        <v>45782</v>
      </c>
      <c r="BR219" s="29">
        <v>45789</v>
      </c>
      <c r="BS219" s="33"/>
    </row>
    <row r="220" spans="1:73" hidden="1" x14ac:dyDescent="0.25">
      <c r="A220" s="24">
        <f>'[1]SHEET 1'!A220:A220</f>
        <v>251093</v>
      </c>
      <c r="B220" s="24">
        <f>'[1]SHEET 1'!B220:B220</f>
        <v>4502297429</v>
      </c>
      <c r="C220" s="24">
        <f>'[1]SHEET 1'!C220:C220</f>
        <v>45729</v>
      </c>
      <c r="D220" s="24">
        <f>'[1]SHEET 1'!D220:D220</f>
        <v>45729</v>
      </c>
      <c r="E220" s="24">
        <f>'[1]SHEET 1'!E220:E220</f>
        <v>45789</v>
      </c>
      <c r="F220" s="24">
        <f>'[1]SHEET 1'!F220:F220</f>
        <v>45792</v>
      </c>
      <c r="G220" s="24">
        <f>'[1]SHEET 1'!G220:G220</f>
        <v>0</v>
      </c>
      <c r="H220" s="24" t="str">
        <f>'[1]SHEET 1'!H220:H220</f>
        <v>251093-20</v>
      </c>
      <c r="I220" s="24" t="str">
        <f>'[1]SHEET 1'!I220:I220</f>
        <v>Sulzer Leeds PMC</v>
      </c>
      <c r="J220" s="24">
        <f>'[1]SHEET 1'!J220:J220</f>
        <v>20</v>
      </c>
      <c r="K220" s="24" t="str">
        <f>'[1]SHEET 1'!K220:K220</f>
        <v>CENTER SLEEVE;MACH</v>
      </c>
      <c r="L220" s="24" t="str">
        <f>'[1]SHEET 1'!L220:L220</f>
        <v>ASTM A276 UNS S41000+STEL.6</v>
      </c>
      <c r="M220" s="24" t="str">
        <f>'[1]SHEET 1'!M220:M220</f>
        <v>507151034001Q01</v>
      </c>
      <c r="N220" s="24">
        <f>'[1]SHEET 1'!N220:N220</f>
        <v>507151034</v>
      </c>
      <c r="O220" s="24" t="str">
        <f>'[1]SHEET 1'!O220:O220</f>
        <v>A</v>
      </c>
      <c r="P220" s="24" t="str">
        <f>'[1]SHEET 1'!P220:P220</f>
        <v>STEL.6</v>
      </c>
      <c r="Q220" s="24" t="str">
        <f>'[1]SHEET 1'!Q220:Q220</f>
        <v>QQP1005064710010-01 TASK 260</v>
      </c>
      <c r="R220" s="24">
        <f>'[1]SHEET 1'!R220:R220</f>
        <v>1</v>
      </c>
      <c r="S220" s="24">
        <f>'[1]SHEET 1'!S220:S220</f>
        <v>1</v>
      </c>
      <c r="T220" s="24">
        <f>'[1]SHEET 1'!T220:T220</f>
        <v>25078</v>
      </c>
      <c r="U220" s="24">
        <f>'[1]SHEET 1'!U220:U220</f>
        <v>45825</v>
      </c>
      <c r="V220" s="24">
        <f>'[1]SHEET 1'!V220:V220</f>
        <v>0</v>
      </c>
      <c r="W220" s="24" t="str">
        <f>'[1]SHEET 1'!W220:W220</f>
        <v>COMPLETE</v>
      </c>
      <c r="X220" s="24">
        <f>'[1]SHEET 1'!X220:X220</f>
        <v>759.9</v>
      </c>
      <c r="Y220" s="24">
        <f>'[1]SHEET 1'!Y220:Y220</f>
        <v>0</v>
      </c>
      <c r="Z220" s="24" t="str">
        <f>'[1]SHEET 1'!Z220:Z220</f>
        <v>GBP</v>
      </c>
      <c r="AA220" s="24">
        <f>'[1]SHEET 1'!AA220:AA220</f>
        <v>0</v>
      </c>
      <c r="AB220" s="27">
        <f>'[1]SHEET 1'!AB220:AB220</f>
        <v>45789</v>
      </c>
      <c r="AC220" s="24">
        <f>'[1]SHEET 1'!AC220:AC220</f>
        <v>0</v>
      </c>
      <c r="AD220" s="24">
        <f>'[1]SHEET 1'!AD220:AD220</f>
        <v>0</v>
      </c>
      <c r="AE220" s="24">
        <f>'[1]SHEET 1'!AE220:AE220</f>
        <v>0</v>
      </c>
      <c r="AF220" s="24">
        <f>'[1]SHEET 1'!AF220:AF220</f>
        <v>123.65</v>
      </c>
      <c r="AG220" s="24">
        <f>'[1]SHEET 1'!AG220:AG220</f>
        <v>102</v>
      </c>
      <c r="AH220" s="24">
        <f>'[1]SHEET 1'!AH220:AH220</f>
        <v>124</v>
      </c>
      <c r="BG220" s="6">
        <v>1</v>
      </c>
      <c r="BH220" s="18">
        <f t="shared" si="5"/>
        <v>759.9</v>
      </c>
      <c r="BI220" s="6">
        <v>1</v>
      </c>
      <c r="BJ220" s="6"/>
      <c r="BK220" s="6">
        <v>1</v>
      </c>
      <c r="BL220" s="6"/>
      <c r="BM220" s="24" t="s">
        <v>71</v>
      </c>
      <c r="BN220" s="24" t="s">
        <v>82</v>
      </c>
      <c r="BO220" s="29">
        <v>45819</v>
      </c>
      <c r="BP220" s="27" t="s">
        <v>101</v>
      </c>
      <c r="BQ220" s="29">
        <v>45782</v>
      </c>
      <c r="BR220" s="27">
        <v>45789</v>
      </c>
      <c r="BS220" s="33" t="s">
        <v>85</v>
      </c>
      <c r="BT220" s="30">
        <v>45797</v>
      </c>
      <c r="BU220" s="30">
        <v>45797</v>
      </c>
    </row>
    <row r="221" spans="1:73" hidden="1" x14ac:dyDescent="0.25">
      <c r="A221" s="24">
        <f>'[1]SHEET 1'!A221:A221</f>
        <v>251093</v>
      </c>
      <c r="B221" s="24">
        <f>'[1]SHEET 1'!B221:B221</f>
        <v>4502297429</v>
      </c>
      <c r="C221" s="24">
        <f>'[1]SHEET 1'!C221:C221</f>
        <v>45729</v>
      </c>
      <c r="D221" s="24">
        <f>'[1]SHEET 1'!D221:D221</f>
        <v>45729</v>
      </c>
      <c r="E221" s="24">
        <f>'[1]SHEET 1'!E221:E221</f>
        <v>45789</v>
      </c>
      <c r="F221" s="24">
        <f>'[1]SHEET 1'!F221:F221</f>
        <v>45792</v>
      </c>
      <c r="G221" s="24">
        <f>'[1]SHEET 1'!G221:G221</f>
        <v>0</v>
      </c>
      <c r="H221" s="24" t="str">
        <f>'[1]SHEET 1'!H221:H221</f>
        <v>251093-30</v>
      </c>
      <c r="I221" s="24" t="str">
        <f>'[1]SHEET 1'!I221:I221</f>
        <v>Sulzer Leeds PMC</v>
      </c>
      <c r="J221" s="24">
        <f>'[1]SHEET 1'!J221:J221</f>
        <v>30</v>
      </c>
      <c r="K221" s="24" t="str">
        <f>'[1]SHEET 1'!K221:K221</f>
        <v>THROTTLE SLEEVE;MACH</v>
      </c>
      <c r="L221" s="24" t="str">
        <f>'[1]SHEET 1'!L221:L221</f>
        <v>ASTM A276 UNS S41000+STEL.6</v>
      </c>
      <c r="M221" s="24" t="str">
        <f>'[1]SHEET 1'!M221:M221</f>
        <v>507151986001Q01</v>
      </c>
      <c r="N221" s="24">
        <f>'[1]SHEET 1'!N221:N221</f>
        <v>507151986</v>
      </c>
      <c r="O221" s="24" t="str">
        <f>'[1]SHEET 1'!O221:O221</f>
        <v>-</v>
      </c>
      <c r="P221" s="24" t="str">
        <f>'[1]SHEET 1'!P221:P221</f>
        <v>STEL.6</v>
      </c>
      <c r="Q221" s="24" t="str">
        <f>'[1]SHEET 1'!Q221:Q221</f>
        <v>QQP1005064710010-01 TASK 260</v>
      </c>
      <c r="R221" s="24">
        <f>'[1]SHEET 1'!R221:R221</f>
        <v>1</v>
      </c>
      <c r="S221" s="24">
        <f>'[1]SHEET 1'!S221:S221</f>
        <v>1</v>
      </c>
      <c r="T221" s="24">
        <f>'[1]SHEET 1'!T221:T221</f>
        <v>25078</v>
      </c>
      <c r="U221" s="24">
        <f>'[1]SHEET 1'!U221:U221</f>
        <v>45825</v>
      </c>
      <c r="V221" s="24">
        <f>'[1]SHEET 1'!V221:V221</f>
        <v>0</v>
      </c>
      <c r="W221" s="24" t="str">
        <f>'[1]SHEET 1'!W221:W221</f>
        <v>COMPLETE</v>
      </c>
      <c r="X221" s="24">
        <f>'[1]SHEET 1'!X221:X221</f>
        <v>679.5</v>
      </c>
      <c r="Y221" s="24">
        <f>'[1]SHEET 1'!Y221:Y221</f>
        <v>0</v>
      </c>
      <c r="Z221" s="24" t="str">
        <f>'[1]SHEET 1'!Z221:Z221</f>
        <v>GBP</v>
      </c>
      <c r="AA221" s="24">
        <f>'[1]SHEET 1'!AA221:AA221</f>
        <v>0</v>
      </c>
      <c r="AB221" s="27">
        <f>'[1]SHEET 1'!AB221:AB221</f>
        <v>45789</v>
      </c>
      <c r="AC221" s="24">
        <f>'[1]SHEET 1'!AC221:AC221</f>
        <v>0</v>
      </c>
      <c r="AD221" s="24">
        <f>'[1]SHEET 1'!AD221:AD221</f>
        <v>0</v>
      </c>
      <c r="AE221" s="24">
        <f>'[1]SHEET 1'!AE221:AE221</f>
        <v>0</v>
      </c>
      <c r="AF221" s="24">
        <f>'[1]SHEET 1'!AF221:AF221</f>
        <v>119.64</v>
      </c>
      <c r="AG221" s="24">
        <f>'[1]SHEET 1'!AG221:AG221</f>
        <v>97</v>
      </c>
      <c r="AH221" s="24">
        <f>'[1]SHEET 1'!AH221:AH221</f>
        <v>116</v>
      </c>
      <c r="BG221" s="6">
        <v>1</v>
      </c>
      <c r="BH221" s="18">
        <f t="shared" si="5"/>
        <v>679.5</v>
      </c>
      <c r="BI221" s="6">
        <v>1</v>
      </c>
      <c r="BJ221" s="6"/>
      <c r="BK221" s="6">
        <v>1</v>
      </c>
      <c r="BL221" s="6"/>
      <c r="BM221" s="24" t="s">
        <v>71</v>
      </c>
      <c r="BN221" s="24" t="s">
        <v>82</v>
      </c>
      <c r="BO221" s="29">
        <v>45817</v>
      </c>
      <c r="BP221" s="27" t="s">
        <v>101</v>
      </c>
      <c r="BQ221" s="29">
        <v>45782</v>
      </c>
      <c r="BR221" s="29">
        <v>45789</v>
      </c>
      <c r="BS221" s="33" t="s">
        <v>85</v>
      </c>
      <c r="BT221" s="30">
        <v>45797</v>
      </c>
      <c r="BU221" s="30">
        <v>45797</v>
      </c>
    </row>
    <row r="222" spans="1:73" hidden="1" x14ac:dyDescent="0.25">
      <c r="A222" s="24">
        <f>'[1]SHEET 1'!A222:A222</f>
        <v>251093</v>
      </c>
      <c r="B222" s="24">
        <f>'[1]SHEET 1'!B222:B222</f>
        <v>4502297429</v>
      </c>
      <c r="C222" s="24">
        <f>'[1]SHEET 1'!C222:C222</f>
        <v>45729</v>
      </c>
      <c r="D222" s="24">
        <f>'[1]SHEET 1'!D222:D222</f>
        <v>45729</v>
      </c>
      <c r="E222" s="24">
        <f>'[1]SHEET 1'!E222:E222</f>
        <v>45789</v>
      </c>
      <c r="F222" s="24">
        <f>'[1]SHEET 1'!F222:F222</f>
        <v>45792</v>
      </c>
      <c r="G222" s="24">
        <f>'[1]SHEET 1'!G222:G222</f>
        <v>0</v>
      </c>
      <c r="H222" s="24" t="str">
        <f>'[1]SHEET 1'!H222:H222</f>
        <v>251093-40</v>
      </c>
      <c r="I222" s="24" t="str">
        <f>'[1]SHEET 1'!I222:I222</f>
        <v>Sulzer Leeds PMC</v>
      </c>
      <c r="J222" s="24">
        <f>'[1]SHEET 1'!J222:J222</f>
        <v>40</v>
      </c>
      <c r="K222" s="24" t="str">
        <f>'[1]SHEET 1'!K222:K222</f>
        <v>ADAPTER;MACH;CP</v>
      </c>
      <c r="L222" s="24" t="str">
        <f>'[1]SHEET 1'!L222:L222</f>
        <v>A105</v>
      </c>
      <c r="M222" s="24">
        <f>'[1]SHEET 1'!M222:M222</f>
        <v>507171302001</v>
      </c>
      <c r="N222" s="24">
        <f>'[1]SHEET 1'!N222:N222</f>
        <v>507171302</v>
      </c>
      <c r="O222" s="24" t="str">
        <f>'[1]SHEET 1'!O222:O222</f>
        <v>C</v>
      </c>
      <c r="P222" s="24">
        <f>'[1]SHEET 1'!P222:P222</f>
        <v>0</v>
      </c>
      <c r="Q222" s="24" t="str">
        <f>'[1]SHEET 1'!Q222:Q222</f>
        <v>PS-1001 REV 00</v>
      </c>
      <c r="R222" s="24">
        <f>'[1]SHEET 1'!R222:R222</f>
        <v>1</v>
      </c>
      <c r="S222" s="24">
        <f>'[1]SHEET 1'!S222:S222</f>
        <v>1</v>
      </c>
      <c r="T222" s="24">
        <f>'[1]SHEET 1'!T222:T222</f>
        <v>25044</v>
      </c>
      <c r="U222" s="24">
        <f>'[1]SHEET 1'!U222:U222</f>
        <v>45798</v>
      </c>
      <c r="V222" s="24">
        <f>'[1]SHEET 1'!V222:V222</f>
        <v>0</v>
      </c>
      <c r="W222" s="24" t="str">
        <f>'[1]SHEET 1'!W222:W222</f>
        <v>COMPLETE</v>
      </c>
      <c r="X222" s="24">
        <f>'[1]SHEET 1'!X222:X222</f>
        <v>204</v>
      </c>
      <c r="Y222" s="24">
        <f>'[1]SHEET 1'!Y222:Y222</f>
        <v>0</v>
      </c>
      <c r="Z222" s="24" t="str">
        <f>'[1]SHEET 1'!Z222:Z222</f>
        <v>GBP</v>
      </c>
      <c r="AA222" s="24">
        <f>'[1]SHEET 1'!AA222:AA222</f>
        <v>0</v>
      </c>
      <c r="AB222" s="27">
        <f>'[1]SHEET 1'!AB222:AB222</f>
        <v>45789</v>
      </c>
      <c r="AC222" s="24">
        <f>'[1]SHEET 1'!AC222:AC222</f>
        <v>0</v>
      </c>
      <c r="AD222" s="24">
        <f>'[1]SHEET 1'!AD222:AD222</f>
        <v>0</v>
      </c>
      <c r="AE222" s="24">
        <f>'[1]SHEET 1'!AE222:AE222</f>
        <v>0</v>
      </c>
      <c r="AF222" s="24">
        <f>'[1]SHEET 1'!AF222:AF222</f>
        <v>208</v>
      </c>
      <c r="AG222" s="24">
        <f>'[1]SHEET 1'!AG222:AG222</f>
        <v>82.5</v>
      </c>
      <c r="AH222" s="24">
        <f>'[1]SHEET 1'!AH222:AH222</f>
        <v>28.6</v>
      </c>
      <c r="BG222" s="6">
        <v>1</v>
      </c>
      <c r="BH222" s="18">
        <f t="shared" si="5"/>
        <v>204</v>
      </c>
      <c r="BI222" s="6">
        <v>1</v>
      </c>
      <c r="BJ222" s="6"/>
      <c r="BK222" s="6">
        <v>1</v>
      </c>
      <c r="BL222" s="6"/>
      <c r="BM222" s="24" t="s">
        <v>71</v>
      </c>
      <c r="BN222" s="24" t="s">
        <v>82</v>
      </c>
      <c r="BO222" s="29">
        <v>45787</v>
      </c>
      <c r="BP222" s="27" t="s">
        <v>85</v>
      </c>
      <c r="BQ222" s="29"/>
      <c r="BR222" s="29">
        <v>45779</v>
      </c>
    </row>
    <row r="223" spans="1:73" hidden="1" x14ac:dyDescent="0.25">
      <c r="A223" s="24">
        <f>'[1]SHEET 1'!A223:A223</f>
        <v>251094</v>
      </c>
      <c r="B223" s="24">
        <f>'[1]SHEET 1'!B223:B223</f>
        <v>4502297029</v>
      </c>
      <c r="C223" s="24">
        <f>'[1]SHEET 1'!C223:C223</f>
        <v>45728</v>
      </c>
      <c r="D223" s="24">
        <f>'[1]SHEET 1'!D223:D223</f>
        <v>45729</v>
      </c>
      <c r="E223" s="24">
        <f>'[1]SHEET 1'!E223:E223</f>
        <v>45784</v>
      </c>
      <c r="F223" s="24">
        <f>'[1]SHEET 1'!F223:F223</f>
        <v>45792</v>
      </c>
      <c r="G223" s="24">
        <f>'[1]SHEET 1'!G223:G223</f>
        <v>0</v>
      </c>
      <c r="H223" s="24" t="str">
        <f>'[1]SHEET 1'!H223:H223</f>
        <v>251094-10</v>
      </c>
      <c r="I223" s="24" t="str">
        <f>'[1]SHEET 1'!I223:I223</f>
        <v>Sulzer Pompes France</v>
      </c>
      <c r="J223" s="24">
        <f>'[1]SHEET 1'!J223:J223</f>
        <v>10</v>
      </c>
      <c r="K223" s="24" t="str">
        <f>'[1]SHEET 1'!K223:K223</f>
        <v>BEARING BUSHING;MACH;MNF;310</v>
      </c>
      <c r="L223" s="24" t="str">
        <f>'[1]SHEET 1'!L223:L223</f>
        <v>ASTM A276 S410+325 to 375 HB</v>
      </c>
      <c r="M223" s="24">
        <f>'[1]SHEET 1'!M223:M223</f>
        <v>104327532001</v>
      </c>
      <c r="N223" s="24" t="str">
        <f>'[1]SHEET 1'!N223:N223</f>
        <v>EM-495861</v>
      </c>
      <c r="O223" s="24">
        <f>'[1]SHEET 1'!O223:O223</f>
        <v>1</v>
      </c>
      <c r="P223" s="24">
        <f>'[1]SHEET 1'!P223:P223</f>
        <v>0</v>
      </c>
      <c r="Q223" s="24" t="str">
        <f>'[1]SHEET 1'!Q223:Q223</f>
        <v>PS-2000/PS-1001 REV 00</v>
      </c>
      <c r="R223" s="24">
        <f>'[1]SHEET 1'!R223:R223</f>
        <v>1</v>
      </c>
      <c r="S223" s="24">
        <f>'[1]SHEET 1'!S223:S223</f>
        <v>1</v>
      </c>
      <c r="T223" s="24">
        <f>'[1]SHEET 1'!T223:T223</f>
        <v>25033</v>
      </c>
      <c r="U223" s="24">
        <f>'[1]SHEET 1'!U223:U223</f>
        <v>45786</v>
      </c>
      <c r="V223" s="24">
        <f>'[1]SHEET 1'!V223:V223</f>
        <v>0</v>
      </c>
      <c r="W223" s="24" t="str">
        <f>'[1]SHEET 1'!W223:W223</f>
        <v>COMPLETE</v>
      </c>
      <c r="X223" s="24">
        <f>'[1]SHEET 1'!X223:X223</f>
        <v>163.80000000000001</v>
      </c>
      <c r="Y223" s="24">
        <f>'[1]SHEET 1'!Y223:Y223</f>
        <v>0</v>
      </c>
      <c r="Z223" s="24" t="str">
        <f>'[1]SHEET 1'!Z223:Z223</f>
        <v>EURO</v>
      </c>
      <c r="AA223" s="24">
        <f>'[1]SHEET 1'!AA223:AA223</f>
        <v>0</v>
      </c>
      <c r="AB223" s="27">
        <f>'[1]SHEET 1'!AB223:AB223</f>
        <v>45789</v>
      </c>
      <c r="AC223" s="24">
        <f>'[1]SHEET 1'!AC223:AC223</f>
        <v>0</v>
      </c>
      <c r="AD223" s="24">
        <f>'[1]SHEET 1'!AD223:AD223</f>
        <v>0</v>
      </c>
      <c r="AE223" s="24">
        <f>'[1]SHEET 1'!AE223:AE223</f>
        <v>0</v>
      </c>
      <c r="AF223" s="24">
        <f>'[1]SHEET 1'!AF223:AF223</f>
        <v>93</v>
      </c>
      <c r="AG223" s="24">
        <f>'[1]SHEET 1'!AG223:AG223</f>
        <v>77.13</v>
      </c>
      <c r="AH223" s="24">
        <f>'[1]SHEET 1'!AH223:AH223</f>
        <v>20</v>
      </c>
      <c r="BG223" s="6">
        <v>1</v>
      </c>
      <c r="BH223" s="18">
        <f t="shared" si="5"/>
        <v>163.80000000000001</v>
      </c>
      <c r="BI223" s="6">
        <v>1</v>
      </c>
      <c r="BJ223" s="6"/>
      <c r="BK223" s="6">
        <v>1</v>
      </c>
      <c r="BL223" s="6"/>
      <c r="BM223" s="24" t="s">
        <v>71</v>
      </c>
      <c r="BN223" s="24" t="s">
        <v>82</v>
      </c>
      <c r="BO223" s="29">
        <v>45786</v>
      </c>
      <c r="BP223" s="29"/>
      <c r="BQ223" s="29"/>
      <c r="BR223" s="29"/>
    </row>
    <row r="224" spans="1:73" hidden="1" x14ac:dyDescent="0.25">
      <c r="A224" s="24">
        <f>'[1]SHEET 1'!A224:A224</f>
        <v>251094</v>
      </c>
      <c r="B224" s="24">
        <f>'[1]SHEET 1'!B224:B224</f>
        <v>4502297029</v>
      </c>
      <c r="C224" s="24">
        <f>'[1]SHEET 1'!C224:C224</f>
        <v>45728</v>
      </c>
      <c r="D224" s="24">
        <f>'[1]SHEET 1'!D224:D224</f>
        <v>45729</v>
      </c>
      <c r="E224" s="24">
        <f>'[1]SHEET 1'!E224:E224</f>
        <v>45784</v>
      </c>
      <c r="F224" s="24">
        <f>'[1]SHEET 1'!F224:F224</f>
        <v>45792</v>
      </c>
      <c r="G224" s="24">
        <f>'[1]SHEET 1'!G224:G224</f>
        <v>0</v>
      </c>
      <c r="H224" s="24" t="str">
        <f>'[1]SHEET 1'!H224:H224</f>
        <v>251094-20</v>
      </c>
      <c r="I224" s="24" t="str">
        <f>'[1]SHEET 1'!I224:I224</f>
        <v>Sulzer Pompes France</v>
      </c>
      <c r="J224" s="24">
        <f>'[1]SHEET 1'!J224:J224</f>
        <v>20</v>
      </c>
      <c r="K224" s="24" t="str">
        <f>'[1]SHEET 1'!K224:K224</f>
        <v>SHAFT;MACH;PRE;100-32;1</v>
      </c>
      <c r="L224" s="24" t="str">
        <f>'[1]SHEET 1'!L224:L224</f>
        <v>AISI 4140+QT</v>
      </c>
      <c r="M224" s="24">
        <f>'[1]SHEET 1'!M224:M224</f>
        <v>104327528001</v>
      </c>
      <c r="N224" s="24" t="str">
        <f>'[1]SHEET 1'!N224:N224</f>
        <v>EM-132017</v>
      </c>
      <c r="O224" s="24">
        <f>'[1]SHEET 1'!O224:O224</f>
        <v>5</v>
      </c>
      <c r="P224" s="24">
        <f>'[1]SHEET 1'!P224:P224</f>
        <v>0</v>
      </c>
      <c r="Q224" s="24" t="str">
        <f>'[1]SHEET 1'!Q224:Q224</f>
        <v>PS-2000</v>
      </c>
      <c r="R224" s="24">
        <f>'[1]SHEET 1'!R224:R224</f>
        <v>1</v>
      </c>
      <c r="S224" s="24">
        <f>'[1]SHEET 1'!S224:S224</f>
        <v>1</v>
      </c>
      <c r="T224" s="24">
        <f>'[1]SHEET 1'!T224:T224</f>
        <v>25033</v>
      </c>
      <c r="U224" s="24">
        <f>'[1]SHEET 1'!U224:U224</f>
        <v>45786</v>
      </c>
      <c r="V224" s="24">
        <f>'[1]SHEET 1'!V224:V224</f>
        <v>0</v>
      </c>
      <c r="W224" s="24" t="str">
        <f>'[1]SHEET 1'!W224:W224</f>
        <v>COMPLETE</v>
      </c>
      <c r="X224" s="24">
        <f>'[1]SHEET 1'!X224:X224</f>
        <v>468.3</v>
      </c>
      <c r="Y224" s="24">
        <f>'[1]SHEET 1'!Y224:Y224</f>
        <v>0</v>
      </c>
      <c r="Z224" s="24" t="str">
        <f>'[1]SHEET 1'!Z224:Z224</f>
        <v>EURO</v>
      </c>
      <c r="AA224" s="24">
        <f>'[1]SHEET 1'!AA224:AA224</f>
        <v>0</v>
      </c>
      <c r="AB224" s="27">
        <f>'[1]SHEET 1'!AB224:AB224</f>
        <v>45789</v>
      </c>
      <c r="AC224" s="24">
        <f>'[1]SHEET 1'!AC224:AC224</f>
        <v>0</v>
      </c>
      <c r="AD224" s="24">
        <f>'[1]SHEET 1'!AD224:AD224</f>
        <v>0</v>
      </c>
      <c r="AE224" s="24">
        <f>'[1]SHEET 1'!AE224:AE224</f>
        <v>0</v>
      </c>
      <c r="AF224" s="24">
        <f>'[1]SHEET 1'!AF224:AF224</f>
        <v>64</v>
      </c>
      <c r="AG224" s="24">
        <f>'[1]SHEET 1'!AG224:AG224</f>
        <v>0</v>
      </c>
      <c r="AH224" s="24">
        <f>'[1]SHEET 1'!AH224:AH224</f>
        <v>694.5</v>
      </c>
      <c r="BG224" s="6">
        <v>1</v>
      </c>
      <c r="BH224" s="18">
        <f t="shared" si="5"/>
        <v>468.3</v>
      </c>
      <c r="BI224" s="6">
        <v>1</v>
      </c>
      <c r="BJ224" s="6"/>
      <c r="BK224" s="6">
        <v>1</v>
      </c>
      <c r="BL224" s="6"/>
      <c r="BM224" s="24" t="s">
        <v>71</v>
      </c>
      <c r="BN224" s="24" t="s">
        <v>82</v>
      </c>
      <c r="BO224" s="29">
        <v>45789</v>
      </c>
      <c r="BP224" s="27" t="s">
        <v>89</v>
      </c>
      <c r="BQ224" s="29"/>
      <c r="BR224" s="29">
        <v>45779</v>
      </c>
    </row>
    <row r="225" spans="1:73" hidden="1" x14ac:dyDescent="0.25">
      <c r="A225" s="24">
        <f>'[1]SHEET 1'!A225:A225</f>
        <v>251094</v>
      </c>
      <c r="B225" s="24">
        <f>'[1]SHEET 1'!B225:B225</f>
        <v>4502297029</v>
      </c>
      <c r="C225" s="24">
        <f>'[1]SHEET 1'!C225:C225</f>
        <v>45728</v>
      </c>
      <c r="D225" s="24">
        <f>'[1]SHEET 1'!D225:D225</f>
        <v>45729</v>
      </c>
      <c r="E225" s="24">
        <f>'[1]SHEET 1'!E225:E225</f>
        <v>45784</v>
      </c>
      <c r="F225" s="24">
        <f>'[1]SHEET 1'!F225:F225</f>
        <v>45792</v>
      </c>
      <c r="G225" s="24">
        <f>'[1]SHEET 1'!G225:G225</f>
        <v>0</v>
      </c>
      <c r="H225" s="24" t="str">
        <f>'[1]SHEET 1'!H225:H225</f>
        <v>251094-30</v>
      </c>
      <c r="I225" s="24" t="str">
        <f>'[1]SHEET 1'!I225:I225</f>
        <v>Sulzer Pompes France</v>
      </c>
      <c r="J225" s="24">
        <f>'[1]SHEET 1'!J225:J225</f>
        <v>30</v>
      </c>
      <c r="K225" s="24" t="str">
        <f>'[1]SHEET 1'!K225:K225</f>
        <v>SHAFT PROT SLEEVE;MACH;VN;VARIOUS SIZE</v>
      </c>
      <c r="L225" s="24" t="str">
        <f>'[1]SHEET 1'!L225:L225</f>
        <v>ASTM A276 S410+325 to 375 HB</v>
      </c>
      <c r="M225" s="24">
        <f>'[1]SHEET 1'!M225:M225</f>
        <v>104327828001</v>
      </c>
      <c r="N225" s="24" t="str">
        <f>'[1]SHEET 1'!N225:N225</f>
        <v>EM-493367</v>
      </c>
      <c r="O225" s="24">
        <f>'[1]SHEET 1'!O225:O225</f>
        <v>2</v>
      </c>
      <c r="P225" s="24">
        <f>'[1]SHEET 1'!P225:P225</f>
        <v>0</v>
      </c>
      <c r="Q225" s="24">
        <f>'[1]SHEET 1'!Q225:Q225</f>
        <v>0</v>
      </c>
      <c r="R225" s="24">
        <f>'[1]SHEET 1'!R225:R225</f>
        <v>1</v>
      </c>
      <c r="S225" s="24">
        <f>'[1]SHEET 1'!S225:S225</f>
        <v>1</v>
      </c>
      <c r="T225" s="24">
        <f>'[1]SHEET 1'!T225:T225</f>
        <v>25033</v>
      </c>
      <c r="U225" s="24">
        <f>'[1]SHEET 1'!U225:U225</f>
        <v>45786</v>
      </c>
      <c r="V225" s="24">
        <f>'[1]SHEET 1'!V225:V225</f>
        <v>0</v>
      </c>
      <c r="W225" s="24" t="str">
        <f>'[1]SHEET 1'!W225:W225</f>
        <v>COMPLETE</v>
      </c>
      <c r="X225" s="24">
        <f>'[1]SHEET 1'!X225:X225</f>
        <v>172.6</v>
      </c>
      <c r="Y225" s="24">
        <f>'[1]SHEET 1'!Y225:Y225</f>
        <v>0</v>
      </c>
      <c r="Z225" s="24" t="str">
        <f>'[1]SHEET 1'!Z225:Z225</f>
        <v>EURO</v>
      </c>
      <c r="AA225" s="24">
        <f>'[1]SHEET 1'!AA225:AA225</f>
        <v>0</v>
      </c>
      <c r="AB225" s="27">
        <f>'[1]SHEET 1'!AB225:AB225</f>
        <v>45789</v>
      </c>
      <c r="AC225" s="24">
        <f>'[1]SHEET 1'!AC225:AC225</f>
        <v>0</v>
      </c>
      <c r="AD225" s="24">
        <f>'[1]SHEET 1'!AD225:AD225</f>
        <v>0</v>
      </c>
      <c r="AE225" s="24">
        <f>'[1]SHEET 1'!AE225:AE225</f>
        <v>0</v>
      </c>
      <c r="AF225" s="24">
        <f>'[1]SHEET 1'!AF225:AF225</f>
        <v>40</v>
      </c>
      <c r="AG225" s="24">
        <f>'[1]SHEET 1'!AG225:AG225</f>
        <v>24</v>
      </c>
      <c r="AH225" s="24">
        <f>'[1]SHEET 1'!AH225:AH225</f>
        <v>86</v>
      </c>
      <c r="BG225" s="6">
        <v>1</v>
      </c>
      <c r="BH225" s="18">
        <f t="shared" si="5"/>
        <v>172.6</v>
      </c>
      <c r="BI225" s="6">
        <v>1</v>
      </c>
      <c r="BJ225" s="6"/>
      <c r="BK225" s="6">
        <v>1</v>
      </c>
      <c r="BL225" s="6"/>
      <c r="BM225" s="24" t="s">
        <v>71</v>
      </c>
      <c r="BN225" s="24" t="s">
        <v>82</v>
      </c>
      <c r="BO225" s="29">
        <v>45787</v>
      </c>
      <c r="BP225" s="29"/>
      <c r="BQ225" s="29"/>
      <c r="BR225" s="29"/>
    </row>
    <row r="226" spans="1:73" hidden="1" x14ac:dyDescent="0.25">
      <c r="A226" s="24">
        <f>'[1]SHEET 1'!A226:A226</f>
        <v>251094</v>
      </c>
      <c r="B226" s="24">
        <f>'[1]SHEET 1'!B226:B226</f>
        <v>4502297029</v>
      </c>
      <c r="C226" s="24">
        <f>'[1]SHEET 1'!C226:C226</f>
        <v>45728</v>
      </c>
      <c r="D226" s="24">
        <f>'[1]SHEET 1'!D226:D226</f>
        <v>45729</v>
      </c>
      <c r="E226" s="24">
        <f>'[1]SHEET 1'!E226:E226</f>
        <v>45784</v>
      </c>
      <c r="F226" s="24">
        <f>'[1]SHEET 1'!F226:F226</f>
        <v>45792</v>
      </c>
      <c r="G226" s="24">
        <f>'[1]SHEET 1'!G226:G226</f>
        <v>0</v>
      </c>
      <c r="H226" s="24" t="str">
        <f>'[1]SHEET 1'!H226:H226</f>
        <v>251094-40</v>
      </c>
      <c r="I226" s="24" t="str">
        <f>'[1]SHEET 1'!I226:I226</f>
        <v>Sulzer Pompes France</v>
      </c>
      <c r="J226" s="24">
        <f>'[1]SHEET 1'!J226:J226</f>
        <v>40</v>
      </c>
      <c r="K226" s="24" t="str">
        <f>'[1]SHEET 1'!K226:K226</f>
        <v>SPACER SLEEVE;MACH</v>
      </c>
      <c r="L226" s="24" t="str">
        <f>'[1]SHEET 1'!L226:L226</f>
        <v>ASTM A276 Type 316L Cond A</v>
      </c>
      <c r="M226" s="24">
        <f>'[1]SHEET 1'!M226:M226</f>
        <v>104327829001</v>
      </c>
      <c r="N226" s="24" t="str">
        <f>'[1]SHEET 1'!N226:N226</f>
        <v>EM-493623</v>
      </c>
      <c r="O226" s="24">
        <f>'[1]SHEET 1'!O226:O226</f>
        <v>2</v>
      </c>
      <c r="P226" s="24">
        <f>'[1]SHEET 1'!P226:P226</f>
        <v>0</v>
      </c>
      <c r="Q226" s="24">
        <f>'[1]SHEET 1'!Q226:Q226</f>
        <v>0</v>
      </c>
      <c r="R226" s="24">
        <f>'[1]SHEET 1'!R226:R226</f>
        <v>1</v>
      </c>
      <c r="S226" s="24">
        <f>'[1]SHEET 1'!S226:S226</f>
        <v>1</v>
      </c>
      <c r="T226" s="24">
        <f>'[1]SHEET 1'!T226:T226</f>
        <v>25033</v>
      </c>
      <c r="U226" s="24">
        <f>'[1]SHEET 1'!U226:U226</f>
        <v>45786</v>
      </c>
      <c r="V226" s="24">
        <f>'[1]SHEET 1'!V226:V226</f>
        <v>0</v>
      </c>
      <c r="W226" s="24" t="str">
        <f>'[1]SHEET 1'!W226:W226</f>
        <v>COMPLETE</v>
      </c>
      <c r="X226" s="24">
        <f>'[1]SHEET 1'!X226:X226</f>
        <v>171.7</v>
      </c>
      <c r="Y226" s="24">
        <f>'[1]SHEET 1'!Y226:Y226</f>
        <v>0</v>
      </c>
      <c r="Z226" s="24" t="str">
        <f>'[1]SHEET 1'!Z226:Z226</f>
        <v>EURO</v>
      </c>
      <c r="AA226" s="24">
        <f>'[1]SHEET 1'!AA226:AA226</f>
        <v>0</v>
      </c>
      <c r="AB226" s="27">
        <f>'[1]SHEET 1'!AB226:AB226</f>
        <v>45789</v>
      </c>
      <c r="AC226" s="24">
        <f>'[1]SHEET 1'!AC226:AC226</f>
        <v>0</v>
      </c>
      <c r="AD226" s="24">
        <f>'[1]SHEET 1'!AD226:AD226</f>
        <v>0</v>
      </c>
      <c r="AE226" s="24">
        <f>'[1]SHEET 1'!AE226:AE226</f>
        <v>0</v>
      </c>
      <c r="AF226" s="24">
        <f>'[1]SHEET 1'!AF226:AF226</f>
        <v>50</v>
      </c>
      <c r="AG226" s="24">
        <f>'[1]SHEET 1'!AG226:AG226</f>
        <v>0</v>
      </c>
      <c r="AH226" s="24">
        <f>'[1]SHEET 1'!AH226:AH226</f>
        <v>15</v>
      </c>
      <c r="BG226" s="6">
        <v>1</v>
      </c>
      <c r="BH226" s="18">
        <f t="shared" si="5"/>
        <v>171.7</v>
      </c>
      <c r="BI226" s="6">
        <v>1</v>
      </c>
      <c r="BJ226" s="6"/>
      <c r="BK226" s="6">
        <v>1</v>
      </c>
      <c r="BL226" s="6"/>
      <c r="BM226" s="24" t="s">
        <v>71</v>
      </c>
      <c r="BN226" s="24" t="s">
        <v>82</v>
      </c>
      <c r="BO226" s="29">
        <v>45786</v>
      </c>
      <c r="BP226" s="29"/>
      <c r="BQ226" s="29"/>
      <c r="BR226" s="29"/>
    </row>
    <row r="227" spans="1:73" hidden="1" x14ac:dyDescent="0.25">
      <c r="A227" s="24">
        <f>'[1]SHEET 1'!A227:A227</f>
        <v>251094</v>
      </c>
      <c r="B227" s="24">
        <f>'[1]SHEET 1'!B227:B227</f>
        <v>4502297029</v>
      </c>
      <c r="C227" s="24">
        <f>'[1]SHEET 1'!C227:C227</f>
        <v>45728</v>
      </c>
      <c r="D227" s="24">
        <f>'[1]SHEET 1'!D227:D227</f>
        <v>45729</v>
      </c>
      <c r="E227" s="24">
        <f>'[1]SHEET 1'!E227:E227</f>
        <v>45784</v>
      </c>
      <c r="F227" s="24">
        <f>'[1]SHEET 1'!F227:F227</f>
        <v>45792</v>
      </c>
      <c r="G227" s="24">
        <f>'[1]SHEET 1'!G227:G227</f>
        <v>0</v>
      </c>
      <c r="H227" s="24" t="str">
        <f>'[1]SHEET 1'!H227:H227</f>
        <v>251094-50</v>
      </c>
      <c r="I227" s="24" t="str">
        <f>'[1]SHEET 1'!I227:I227</f>
        <v>Sulzer Pompes France</v>
      </c>
      <c r="J227" s="24">
        <f>'[1]SHEET 1'!J227:J227</f>
        <v>50</v>
      </c>
      <c r="K227" s="24" t="str">
        <f>'[1]SHEET 1'!K227:K227</f>
        <v>THROAT BUSHING;INSERT</v>
      </c>
      <c r="L227" s="24" t="str">
        <f>'[1]SHEET 1'!L227:L227</f>
        <v>ASTM A276 S410+QT650</v>
      </c>
      <c r="M227" s="24">
        <f>'[1]SHEET 1'!M227:M227</f>
        <v>104327830001</v>
      </c>
      <c r="N227" s="24" t="str">
        <f>'[1]SHEET 1'!N227:N227</f>
        <v>EM-493680</v>
      </c>
      <c r="O227" s="24">
        <f>'[1]SHEET 1'!O227:O227</f>
        <v>4</v>
      </c>
      <c r="P227" s="24">
        <f>'[1]SHEET 1'!P227:P227</f>
        <v>0</v>
      </c>
      <c r="Q227" s="24">
        <f>'[1]SHEET 1'!Q227:Q227</f>
        <v>0</v>
      </c>
      <c r="R227" s="24">
        <f>'[1]SHEET 1'!R227:R227</f>
        <v>1</v>
      </c>
      <c r="S227" s="24">
        <f>'[1]SHEET 1'!S227:S227</f>
        <v>1</v>
      </c>
      <c r="T227" s="24">
        <f>'[1]SHEET 1'!T227:T227</f>
        <v>25033</v>
      </c>
      <c r="U227" s="24">
        <f>'[1]SHEET 1'!U227:U227</f>
        <v>45786</v>
      </c>
      <c r="V227" s="24">
        <f>'[1]SHEET 1'!V227:V227</f>
        <v>0</v>
      </c>
      <c r="W227" s="24" t="str">
        <f>'[1]SHEET 1'!W227:W227</f>
        <v>COMPLETE</v>
      </c>
      <c r="X227" s="24">
        <f>'[1]SHEET 1'!X227:X227</f>
        <v>129.69999999999999</v>
      </c>
      <c r="Y227" s="24">
        <f>'[1]SHEET 1'!Y227:Y227</f>
        <v>0</v>
      </c>
      <c r="Z227" s="24" t="str">
        <f>'[1]SHEET 1'!Z227:Z227</f>
        <v>EURO</v>
      </c>
      <c r="AA227" s="24">
        <f>'[1]SHEET 1'!AA227:AA227</f>
        <v>0</v>
      </c>
      <c r="AB227" s="27">
        <f>'[1]SHEET 1'!AB227:AB227</f>
        <v>45789</v>
      </c>
      <c r="AC227" s="24">
        <f>'[1]SHEET 1'!AC227:AC227</f>
        <v>0</v>
      </c>
      <c r="AD227" s="24">
        <f>'[1]SHEET 1'!AD227:AD227</f>
        <v>0</v>
      </c>
      <c r="AE227" s="24">
        <f>'[1]SHEET 1'!AE227:AE227</f>
        <v>0</v>
      </c>
      <c r="AF227" s="24">
        <f>'[1]SHEET 1'!AF227:AF227</f>
        <v>63</v>
      </c>
      <c r="AG227" s="24">
        <f>'[1]SHEET 1'!AG227:AG227</f>
        <v>50.6</v>
      </c>
      <c r="AH227" s="24">
        <f>'[1]SHEET 1'!AH227:AH227</f>
        <v>15</v>
      </c>
      <c r="BG227" s="6">
        <v>1</v>
      </c>
      <c r="BH227" s="18">
        <f t="shared" si="5"/>
        <v>129.69999999999999</v>
      </c>
      <c r="BI227" s="6">
        <v>1</v>
      </c>
      <c r="BJ227" s="6"/>
      <c r="BK227" s="6">
        <v>1</v>
      </c>
      <c r="BL227" s="6"/>
      <c r="BM227" s="24" t="s">
        <v>71</v>
      </c>
      <c r="BN227" s="24" t="s">
        <v>82</v>
      </c>
      <c r="BO227" s="29">
        <v>45785</v>
      </c>
      <c r="BP227" s="29"/>
      <c r="BQ227" s="29"/>
      <c r="BR227" s="29"/>
    </row>
    <row r="228" spans="1:73" hidden="1" x14ac:dyDescent="0.25">
      <c r="A228" s="24">
        <f>'[1]SHEET 1'!A228:A228</f>
        <v>251094</v>
      </c>
      <c r="B228" s="24">
        <f>'[1]SHEET 1'!B228:B228</f>
        <v>4502297029</v>
      </c>
      <c r="C228" s="24">
        <f>'[1]SHEET 1'!C228:C228</f>
        <v>45728</v>
      </c>
      <c r="D228" s="24">
        <f>'[1]SHEET 1'!D228:D228</f>
        <v>45729</v>
      </c>
      <c r="E228" s="24">
        <f>'[1]SHEET 1'!E228:E228</f>
        <v>45784</v>
      </c>
      <c r="F228" s="24">
        <f>'[1]SHEET 1'!F228:F228</f>
        <v>45792</v>
      </c>
      <c r="G228" s="24">
        <f>'[1]SHEET 1'!G228:G228</f>
        <v>0</v>
      </c>
      <c r="H228" s="24" t="str">
        <f>'[1]SHEET 1'!H228:H228</f>
        <v>251094-60</v>
      </c>
      <c r="I228" s="24" t="str">
        <f>'[1]SHEET 1'!I228:I228</f>
        <v>Sulzer Pompes France</v>
      </c>
      <c r="J228" s="24">
        <f>'[1]SHEET 1'!J228:J228</f>
        <v>60</v>
      </c>
      <c r="K228" s="24" t="str">
        <f>'[1]SHEET 1'!K228:K228</f>
        <v>STATIONARY RING;MACH</v>
      </c>
      <c r="L228" s="24" t="str">
        <f>'[1]SHEET 1'!L228:L228</f>
        <v>ASTM A276 S410+225 to 275 HB</v>
      </c>
      <c r="M228" s="24">
        <f>'[1]SHEET 1'!M228:M228</f>
        <v>104327831001</v>
      </c>
      <c r="N228" s="24" t="str">
        <f>'[1]SHEET 1'!N228:N228</f>
        <v>EM-482701</v>
      </c>
      <c r="O228" s="24">
        <f>'[1]SHEET 1'!O228:O228</f>
        <v>3</v>
      </c>
      <c r="P228" s="24">
        <f>'[1]SHEET 1'!P228:P228</f>
        <v>0</v>
      </c>
      <c r="Q228" s="24">
        <f>'[1]SHEET 1'!Q228:Q228</f>
        <v>0</v>
      </c>
      <c r="R228" s="24">
        <f>'[1]SHEET 1'!R228:R228</f>
        <v>2</v>
      </c>
      <c r="S228" s="24">
        <f>'[1]SHEET 1'!S228:S228</f>
        <v>2</v>
      </c>
      <c r="T228" s="24">
        <f>'[1]SHEET 1'!T228:T228</f>
        <v>25033</v>
      </c>
      <c r="U228" s="24">
        <f>'[1]SHEET 1'!U228:U228</f>
        <v>45786</v>
      </c>
      <c r="V228" s="24">
        <f>'[1]SHEET 1'!V228:V228</f>
        <v>0</v>
      </c>
      <c r="W228" s="24" t="str">
        <f>'[1]SHEET 1'!W228:W228</f>
        <v>COMPLETE</v>
      </c>
      <c r="X228" s="24">
        <f>'[1]SHEET 1'!X228:X228</f>
        <v>153.19999999999999</v>
      </c>
      <c r="Y228" s="24">
        <f>'[1]SHEET 1'!Y228:Y228</f>
        <v>0</v>
      </c>
      <c r="Z228" s="24" t="str">
        <f>'[1]SHEET 1'!Z228:Z228</f>
        <v>EURO</v>
      </c>
      <c r="AA228" s="24">
        <f>'[1]SHEET 1'!AA228:AA228</f>
        <v>0</v>
      </c>
      <c r="AB228" s="27">
        <f>'[1]SHEET 1'!AB228:AB228</f>
        <v>45789</v>
      </c>
      <c r="AC228" s="24">
        <f>'[1]SHEET 1'!AC228:AC228</f>
        <v>0</v>
      </c>
      <c r="AD228" s="24">
        <f>'[1]SHEET 1'!AD228:AD228</f>
        <v>0</v>
      </c>
      <c r="AE228" s="24">
        <f>'[1]SHEET 1'!AE228:AE228</f>
        <v>0</v>
      </c>
      <c r="AF228" s="24">
        <f>'[1]SHEET 1'!AF228:AF228</f>
        <v>132</v>
      </c>
      <c r="AG228" s="24">
        <f>'[1]SHEET 1'!AG228:AG228</f>
        <v>122</v>
      </c>
      <c r="AH228" s="24">
        <f>'[1]SHEET 1'!AH228:AH228</f>
        <v>15</v>
      </c>
      <c r="BG228" s="6">
        <v>2</v>
      </c>
      <c r="BH228" s="18">
        <f t="shared" si="5"/>
        <v>306.39999999999998</v>
      </c>
      <c r="BI228" s="6">
        <v>1</v>
      </c>
      <c r="BJ228" s="6"/>
      <c r="BK228" s="6">
        <v>2</v>
      </c>
      <c r="BL228" s="6"/>
      <c r="BM228" s="24" t="s">
        <v>71</v>
      </c>
      <c r="BN228" s="24" t="s">
        <v>82</v>
      </c>
      <c r="BO228" s="29">
        <v>45785</v>
      </c>
      <c r="BP228" s="29"/>
      <c r="BQ228" s="29"/>
      <c r="BR228" s="29"/>
    </row>
    <row r="229" spans="1:73" hidden="1" x14ac:dyDescent="0.25">
      <c r="A229" s="24">
        <f>'[1]SHEET 1'!A229:A229</f>
        <v>251101</v>
      </c>
      <c r="B229" s="24">
        <f>'[1]SHEET 1'!B229:B229</f>
        <v>4502298063</v>
      </c>
      <c r="C229" s="24">
        <f>'[1]SHEET 1'!C229:C229</f>
        <v>45730</v>
      </c>
      <c r="D229" s="24">
        <f>'[1]SHEET 1'!D229:D229</f>
        <v>45731</v>
      </c>
      <c r="E229" s="24">
        <f>'[1]SHEET 1'!E229:E229</f>
        <v>45748</v>
      </c>
      <c r="F229" s="24">
        <f>'[1]SHEET 1'!F229:F229</f>
        <v>45792</v>
      </c>
      <c r="G229" s="24">
        <f>'[1]SHEET 1'!G229:G229</f>
        <v>0</v>
      </c>
      <c r="H229" s="24" t="str">
        <f>'[1]SHEET 1'!H229:H229</f>
        <v>251101-10</v>
      </c>
      <c r="I229" s="24" t="str">
        <f>'[1]SHEET 1'!I229:I229</f>
        <v>Sulzer Leeds PMC</v>
      </c>
      <c r="J229" s="24">
        <f>'[1]SHEET 1'!J229:J229</f>
        <v>10</v>
      </c>
      <c r="K229" s="24" t="str">
        <f>'[1]SHEET 1'!K229:K229</f>
        <v>THROTTLE SLEEVE D89.68/73.1 X 80</v>
      </c>
      <c r="L229" s="24" t="str">
        <f>'[1]SHEET 1'!L229:L229</f>
        <v>ASTM A276 UNS S41000+STEL.6</v>
      </c>
      <c r="M229" s="24">
        <f>'[1]SHEET 1'!M229:M229</f>
        <v>204233858001</v>
      </c>
      <c r="N229" s="24" t="str">
        <f>'[1]SHEET 1'!N229:N229</f>
        <v>3-204233858</v>
      </c>
      <c r="O229" s="24" t="str">
        <f>'[1]SHEET 1'!O229:O229</f>
        <v>A</v>
      </c>
      <c r="P229" s="24" t="str">
        <f>'[1]SHEET 1'!P229:P229</f>
        <v>STEL.6</v>
      </c>
      <c r="Q229" s="24" t="str">
        <f>'[1]SHEET 1'!Q229:Q229</f>
        <v>40-504 REV 15/40-550 REV 06/PS-1001 REV 00</v>
      </c>
      <c r="R229" s="24">
        <f>'[1]SHEET 1'!R229:R229</f>
        <v>1</v>
      </c>
      <c r="S229" s="24">
        <f>'[1]SHEET 1'!S229:S229</f>
        <v>1</v>
      </c>
      <c r="T229" s="24">
        <f>'[1]SHEET 1'!T229:T229</f>
        <v>25078</v>
      </c>
      <c r="U229" s="24">
        <f>'[1]SHEET 1'!U229:U229</f>
        <v>45825</v>
      </c>
      <c r="V229" s="24">
        <f>'[1]SHEET 1'!V229:V229</f>
        <v>0</v>
      </c>
      <c r="W229" s="24" t="str">
        <f>'[1]SHEET 1'!W229:W229</f>
        <v>COMPLETE</v>
      </c>
      <c r="X229" s="24">
        <f>'[1]SHEET 1'!X229:X229</f>
        <v>433.6</v>
      </c>
      <c r="Y229" s="24">
        <f>'[1]SHEET 1'!Y229:Y229</f>
        <v>0</v>
      </c>
      <c r="Z229" s="24" t="str">
        <f>'[1]SHEET 1'!Z229:Z229</f>
        <v>GBP</v>
      </c>
      <c r="AA229" s="24">
        <f>'[1]SHEET 1'!AA229:AA229</f>
        <v>0</v>
      </c>
      <c r="AB229" s="27">
        <f>'[1]SHEET 1'!AB229:AB229</f>
        <v>45789</v>
      </c>
      <c r="AC229" s="24">
        <f>'[1]SHEET 1'!AC229:AC229</f>
        <v>0</v>
      </c>
      <c r="AD229" s="24">
        <f>'[1]SHEET 1'!AD229:AD229</f>
        <v>0</v>
      </c>
      <c r="AE229" s="24">
        <f>'[1]SHEET 1'!AE229:AE229</f>
        <v>0</v>
      </c>
      <c r="AF229" s="24">
        <f>'[1]SHEET 1'!AF229:AF229</f>
        <v>89.68</v>
      </c>
      <c r="AG229" s="24">
        <f>'[1]SHEET 1'!AG229:AG229</f>
        <v>73</v>
      </c>
      <c r="AH229" s="24">
        <f>'[1]SHEET 1'!AH229:AH229</f>
        <v>80</v>
      </c>
      <c r="BG229" s="6">
        <v>1</v>
      </c>
      <c r="BH229" s="18">
        <f t="shared" si="5"/>
        <v>433.6</v>
      </c>
      <c r="BI229" s="6">
        <v>1</v>
      </c>
      <c r="BJ229" s="6"/>
      <c r="BK229" s="6">
        <v>1</v>
      </c>
      <c r="BL229" s="6"/>
      <c r="BM229" s="24" t="s">
        <v>71</v>
      </c>
      <c r="BN229" s="24" t="s">
        <v>82</v>
      </c>
      <c r="BO229" s="29">
        <v>45813</v>
      </c>
      <c r="BP229" s="27" t="s">
        <v>101</v>
      </c>
      <c r="BQ229" s="29">
        <v>45777</v>
      </c>
      <c r="BR229" s="29">
        <v>45792</v>
      </c>
      <c r="BS229" s="33" t="s">
        <v>85</v>
      </c>
      <c r="BT229" s="30">
        <v>45796</v>
      </c>
      <c r="BU229" s="30">
        <v>45797</v>
      </c>
    </row>
    <row r="230" spans="1:73" hidden="1" x14ac:dyDescent="0.25">
      <c r="A230" s="24">
        <f>'[1]SHEET 1'!A230:A230</f>
        <v>251104</v>
      </c>
      <c r="B230" s="24">
        <f>'[1]SHEET 1'!B230:B230</f>
        <v>4502298690</v>
      </c>
      <c r="C230" s="24">
        <f>'[1]SHEET 1'!C230:C230</f>
        <v>45733</v>
      </c>
      <c r="D230" s="24">
        <f>'[1]SHEET 1'!D230:D230</f>
        <v>45733</v>
      </c>
      <c r="E230" s="24">
        <f>'[1]SHEET 1'!E230:E230</f>
        <v>45790</v>
      </c>
      <c r="F230" s="24">
        <f>'[1]SHEET 1'!F230:F230</f>
        <v>45792</v>
      </c>
      <c r="G230" s="24">
        <f>'[1]SHEET 1'!G230:G230</f>
        <v>0</v>
      </c>
      <c r="H230" s="24" t="str">
        <f>'[1]SHEET 1'!H230:H230</f>
        <v>251104-10</v>
      </c>
      <c r="I230" s="24" t="str">
        <f>'[1]SHEET 1'!I230:I230</f>
        <v>Sulzer Leeds PMC</v>
      </c>
      <c r="J230" s="24">
        <f>'[1]SHEET 1'!J230:J230</f>
        <v>10</v>
      </c>
      <c r="K230" s="24" t="str">
        <f>'[1]SHEET 1'!K230:K230</f>
        <v>BEARING SLEEVE;MACH</v>
      </c>
      <c r="L230" s="24" t="str">
        <f>'[1]SHEET 1'!L230:L230</f>
        <v>EN 10083-2 Gr 1.1151 +N/BS970 Gr 070M20 +N</v>
      </c>
      <c r="M230" s="24">
        <f>'[1]SHEET 1'!M230:M230</f>
        <v>507303077001</v>
      </c>
      <c r="N230" s="24">
        <f>'[1]SHEET 1'!N230:N230</f>
        <v>507303077</v>
      </c>
      <c r="O230" s="24" t="str">
        <f>'[1]SHEET 1'!O230:O230</f>
        <v>-</v>
      </c>
      <c r="P230" s="24">
        <f>'[1]SHEET 1'!P230:P230</f>
        <v>0</v>
      </c>
      <c r="Q230" s="24" t="str">
        <f>'[1]SHEET 1'!Q230:Q230</f>
        <v>40-504 REV 15/PS-1001 REV 00</v>
      </c>
      <c r="R230" s="24">
        <f>'[1]SHEET 1'!R230:R230</f>
        <v>6</v>
      </c>
      <c r="S230" s="24">
        <f>'[1]SHEET 1'!S230:S230</f>
        <v>6</v>
      </c>
      <c r="T230" s="24">
        <f>'[1]SHEET 1'!T230:T230</f>
        <v>25023</v>
      </c>
      <c r="U230" s="24">
        <f>'[1]SHEET 1'!U230:U230</f>
        <v>45775</v>
      </c>
      <c r="V230" s="24">
        <f>'[1]SHEET 1'!V230:V230</f>
        <v>0</v>
      </c>
      <c r="W230" s="24" t="str">
        <f>'[1]SHEET 1'!W230:W230</f>
        <v>COMPLETE</v>
      </c>
      <c r="X230" s="24">
        <f>'[1]SHEET 1'!X230:X230</f>
        <v>173.3</v>
      </c>
      <c r="Y230" s="24">
        <f>'[1]SHEET 1'!Y230:Y230</f>
        <v>0</v>
      </c>
      <c r="Z230" s="24" t="str">
        <f>'[1]SHEET 1'!Z230:Z230</f>
        <v>GBP</v>
      </c>
      <c r="AA230" s="24">
        <f>'[1]SHEET 1'!AA230:AA230</f>
        <v>0</v>
      </c>
      <c r="AB230" s="27">
        <f>'[1]SHEET 1'!AB230:AB230</f>
        <v>45789</v>
      </c>
      <c r="AC230" s="24">
        <f>'[1]SHEET 1'!AC230:AC230</f>
        <v>0</v>
      </c>
      <c r="AD230" s="24">
        <f>'[1]SHEET 1'!AD230:AD230</f>
        <v>0</v>
      </c>
      <c r="AE230" s="24">
        <f>'[1]SHEET 1'!AE230:AE230</f>
        <v>0</v>
      </c>
      <c r="AF230" s="24">
        <f>'[1]SHEET 1'!AF230:AF230</f>
        <v>102</v>
      </c>
      <c r="AG230" s="24">
        <f>'[1]SHEET 1'!AG230:AG230</f>
        <v>90</v>
      </c>
      <c r="AH230" s="24">
        <f>'[1]SHEET 1'!AH230:AH230</f>
        <v>103</v>
      </c>
      <c r="BG230" s="6">
        <v>6</v>
      </c>
      <c r="BH230" s="18">
        <f t="shared" si="5"/>
        <v>1039.8000000000002</v>
      </c>
      <c r="BI230" s="6">
        <v>2</v>
      </c>
      <c r="BJ230" s="6"/>
      <c r="BK230" s="6">
        <v>6</v>
      </c>
      <c r="BL230" s="6"/>
      <c r="BM230" s="24" t="s">
        <v>71</v>
      </c>
      <c r="BN230" s="24" t="s">
        <v>86</v>
      </c>
      <c r="BO230" s="29">
        <v>45779</v>
      </c>
      <c r="BP230" s="29"/>
      <c r="BQ230" s="29"/>
      <c r="BR230" s="29"/>
    </row>
    <row r="231" spans="1:73" hidden="1" x14ac:dyDescent="0.25">
      <c r="A231" s="24">
        <f>'[1]SHEET 1'!A231:A231</f>
        <v>251104</v>
      </c>
      <c r="B231" s="24">
        <f>'[1]SHEET 1'!B231:B231</f>
        <v>4502298690</v>
      </c>
      <c r="C231" s="24">
        <f>'[1]SHEET 1'!C231:C231</f>
        <v>45733</v>
      </c>
      <c r="D231" s="24">
        <f>'[1]SHEET 1'!D231:D231</f>
        <v>45733</v>
      </c>
      <c r="E231" s="24">
        <f>'[1]SHEET 1'!E231:E231</f>
        <v>45790</v>
      </c>
      <c r="F231" s="24">
        <f>'[1]SHEET 1'!F231:F231</f>
        <v>45792</v>
      </c>
      <c r="G231" s="24">
        <f>'[1]SHEET 1'!G231:G231</f>
        <v>0</v>
      </c>
      <c r="H231" s="24" t="str">
        <f>'[1]SHEET 1'!H231:H231</f>
        <v>251104-20</v>
      </c>
      <c r="I231" s="24" t="str">
        <f>'[1]SHEET 1'!I231:I231</f>
        <v>Sulzer Leeds PMC</v>
      </c>
      <c r="J231" s="24">
        <f>'[1]SHEET 1'!J231:J231</f>
        <v>20</v>
      </c>
      <c r="K231" s="24" t="str">
        <f>'[1]SHEET 1'!K231:K231</f>
        <v>BEARING SLEEVE;MACH</v>
      </c>
      <c r="L231" s="24" t="str">
        <f>'[1]SHEET 1'!L231:L231</f>
        <v>EN 10083-2 Gr 1.1151 +N/BS970 Gr 070M20 +N</v>
      </c>
      <c r="M231" s="24">
        <f>'[1]SHEET 1'!M231:M231</f>
        <v>507303080001</v>
      </c>
      <c r="N231" s="24">
        <f>'[1]SHEET 1'!N231:N231</f>
        <v>507303080</v>
      </c>
      <c r="O231" s="24" t="str">
        <f>'[1]SHEET 1'!O231:O231</f>
        <v>-</v>
      </c>
      <c r="P231" s="24">
        <f>'[1]SHEET 1'!P231:P231</f>
        <v>0</v>
      </c>
      <c r="Q231" s="24" t="str">
        <f>'[1]SHEET 1'!Q231:Q231</f>
        <v>40-504 REV 15/PS-1001 REV 00</v>
      </c>
      <c r="R231" s="24">
        <f>'[1]SHEET 1'!R231:R231</f>
        <v>6</v>
      </c>
      <c r="S231" s="24">
        <f>'[1]SHEET 1'!S231:S231</f>
        <v>6</v>
      </c>
      <c r="T231" s="24">
        <f>'[1]SHEET 1'!T231:T231</f>
        <v>25023</v>
      </c>
      <c r="U231" s="24">
        <f>'[1]SHEET 1'!U231:U231</f>
        <v>45775</v>
      </c>
      <c r="V231" s="24">
        <f>'[1]SHEET 1'!V231:V231</f>
        <v>0</v>
      </c>
      <c r="W231" s="24" t="str">
        <f>'[1]SHEET 1'!W231:W231</f>
        <v>COMPLETE</v>
      </c>
      <c r="X231" s="24">
        <f>'[1]SHEET 1'!X231:X231</f>
        <v>109.7</v>
      </c>
      <c r="Y231" s="24">
        <f>'[1]SHEET 1'!Y231:Y231</f>
        <v>0</v>
      </c>
      <c r="Z231" s="24" t="str">
        <f>'[1]SHEET 1'!Z231:Z231</f>
        <v>GBP</v>
      </c>
      <c r="AA231" s="24">
        <f>'[1]SHEET 1'!AA231:AA231</f>
        <v>0</v>
      </c>
      <c r="AB231" s="27">
        <f>'[1]SHEET 1'!AB231:AB231</f>
        <v>45789</v>
      </c>
      <c r="AC231" s="24">
        <f>'[1]SHEET 1'!AC231:AC231</f>
        <v>0</v>
      </c>
      <c r="AD231" s="24">
        <f>'[1]SHEET 1'!AD231:AD231</f>
        <v>0</v>
      </c>
      <c r="AE231" s="24">
        <f>'[1]SHEET 1'!AE231:AE231</f>
        <v>0</v>
      </c>
      <c r="AF231" s="24">
        <f>'[1]SHEET 1'!AF231:AF231</f>
        <v>102</v>
      </c>
      <c r="AG231" s="24">
        <f>'[1]SHEET 1'!AG231:AG231</f>
        <v>90</v>
      </c>
      <c r="AH231" s="24">
        <f>'[1]SHEET 1'!AH231:AH231</f>
        <v>22</v>
      </c>
      <c r="BG231" s="6">
        <v>6</v>
      </c>
      <c r="BH231" s="18">
        <f t="shared" si="5"/>
        <v>658.2</v>
      </c>
      <c r="BI231" s="6">
        <v>2</v>
      </c>
      <c r="BJ231" s="6"/>
      <c r="BK231" s="6">
        <v>6</v>
      </c>
      <c r="BL231" s="6"/>
      <c r="BM231" s="24" t="s">
        <v>71</v>
      </c>
      <c r="BN231" s="24" t="s">
        <v>86</v>
      </c>
      <c r="BO231" s="29">
        <v>45779</v>
      </c>
      <c r="BP231" s="29"/>
      <c r="BQ231" s="29"/>
      <c r="BR231" s="29"/>
    </row>
    <row r="232" spans="1:73" hidden="1" x14ac:dyDescent="0.25">
      <c r="A232" s="24">
        <f>'[1]SHEET 1'!A232:A232</f>
        <v>251104</v>
      </c>
      <c r="B232" s="24">
        <f>'[1]SHEET 1'!B232:B232</f>
        <v>4502298690</v>
      </c>
      <c r="C232" s="24">
        <f>'[1]SHEET 1'!C232:C232</f>
        <v>45733</v>
      </c>
      <c r="D232" s="24">
        <f>'[1]SHEET 1'!D232:D232</f>
        <v>45733</v>
      </c>
      <c r="E232" s="24">
        <f>'[1]SHEET 1'!E232:E232</f>
        <v>45790</v>
      </c>
      <c r="F232" s="24">
        <f>'[1]SHEET 1'!F232:F232</f>
        <v>45792</v>
      </c>
      <c r="G232" s="24">
        <f>'[1]SHEET 1'!G232:G232</f>
        <v>0</v>
      </c>
      <c r="H232" s="24" t="str">
        <f>'[1]SHEET 1'!H232:H232</f>
        <v>251104-30</v>
      </c>
      <c r="I232" s="24" t="str">
        <f>'[1]SHEET 1'!I232:I232</f>
        <v>Sulzer Leeds PMC</v>
      </c>
      <c r="J232" s="24">
        <f>'[1]SHEET 1'!J232:J232</f>
        <v>30</v>
      </c>
      <c r="K232" s="24" t="str">
        <f>'[1]SHEET 1'!K232:K232</f>
        <v>BEARING SLEEVE;MACH</v>
      </c>
      <c r="L232" s="24" t="str">
        <f>'[1]SHEET 1'!L232:L232</f>
        <v>EN 10083-2 Gr 1.1151 +N/BS970 Gr 070M20 +N</v>
      </c>
      <c r="M232" s="24">
        <f>'[1]SHEET 1'!M232:M232</f>
        <v>507303077001</v>
      </c>
      <c r="N232" s="24">
        <f>'[1]SHEET 1'!N232:N232</f>
        <v>507303077</v>
      </c>
      <c r="O232" s="24" t="str">
        <f>'[1]SHEET 1'!O232:O232</f>
        <v>-</v>
      </c>
      <c r="P232" s="24">
        <f>'[1]SHEET 1'!P232:P232</f>
        <v>0</v>
      </c>
      <c r="Q232" s="24" t="str">
        <f>'[1]SHEET 1'!Q232:Q232</f>
        <v>40-504 REV 15/PS-1001 REV 00</v>
      </c>
      <c r="R232" s="24">
        <f>'[1]SHEET 1'!R232:R232</f>
        <v>4</v>
      </c>
      <c r="S232" s="24">
        <f>'[1]SHEET 1'!S232:S232</f>
        <v>4</v>
      </c>
      <c r="T232" s="24">
        <f>'[1]SHEET 1'!T232:T232</f>
        <v>25023</v>
      </c>
      <c r="U232" s="24">
        <f>'[1]SHEET 1'!U232:U232</f>
        <v>45775</v>
      </c>
      <c r="V232" s="24">
        <f>'[1]SHEET 1'!V232:V232</f>
        <v>0</v>
      </c>
      <c r="W232" s="24" t="str">
        <f>'[1]SHEET 1'!W232:W232</f>
        <v>COMPLETE</v>
      </c>
      <c r="X232" s="24">
        <f>'[1]SHEET 1'!X232:X232</f>
        <v>173.3</v>
      </c>
      <c r="Y232" s="24">
        <f>'[1]SHEET 1'!Y232:Y232</f>
        <v>0</v>
      </c>
      <c r="Z232" s="24" t="str">
        <f>'[1]SHEET 1'!Z232:Z232</f>
        <v>GBP</v>
      </c>
      <c r="AA232" s="24">
        <f>'[1]SHEET 1'!AA232:AA232</f>
        <v>0</v>
      </c>
      <c r="AB232" s="27">
        <f>'[1]SHEET 1'!AB232:AB232</f>
        <v>45789</v>
      </c>
      <c r="AC232" s="24">
        <f>'[1]SHEET 1'!AC232:AC232</f>
        <v>0</v>
      </c>
      <c r="AD232" s="24">
        <f>'[1]SHEET 1'!AD232:AD232</f>
        <v>0</v>
      </c>
      <c r="AE232" s="24">
        <f>'[1]SHEET 1'!AE232:AE232</f>
        <v>0</v>
      </c>
      <c r="AF232" s="24">
        <f>'[1]SHEET 1'!AF232:AF232</f>
        <v>102</v>
      </c>
      <c r="AG232" s="24">
        <f>'[1]SHEET 1'!AG232:AG232</f>
        <v>90</v>
      </c>
      <c r="AH232" s="24">
        <f>'[1]SHEET 1'!AH232:AH232</f>
        <v>103</v>
      </c>
      <c r="BG232" s="6">
        <v>4</v>
      </c>
      <c r="BH232" s="18">
        <f t="shared" si="5"/>
        <v>693.2</v>
      </c>
      <c r="BI232" s="6">
        <v>2</v>
      </c>
      <c r="BJ232" s="6"/>
      <c r="BK232" s="6">
        <v>4</v>
      </c>
      <c r="BL232" s="6"/>
      <c r="BM232" s="24" t="s">
        <v>71</v>
      </c>
      <c r="BN232" s="24" t="s">
        <v>82</v>
      </c>
      <c r="BO232" s="29">
        <v>45777</v>
      </c>
      <c r="BP232" s="29"/>
      <c r="BQ232" s="29"/>
      <c r="BR232" s="29"/>
    </row>
    <row r="233" spans="1:73" hidden="1" x14ac:dyDescent="0.25">
      <c r="A233" s="24">
        <f>'[1]SHEET 1'!A233:A233</f>
        <v>251104</v>
      </c>
      <c r="B233" s="24">
        <f>'[1]SHEET 1'!B233:B233</f>
        <v>4502298690</v>
      </c>
      <c r="C233" s="24">
        <f>'[1]SHEET 1'!C233:C233</f>
        <v>45733</v>
      </c>
      <c r="D233" s="24">
        <f>'[1]SHEET 1'!D233:D233</f>
        <v>45733</v>
      </c>
      <c r="E233" s="24">
        <f>'[1]SHEET 1'!E233:E233</f>
        <v>45790</v>
      </c>
      <c r="F233" s="24">
        <f>'[1]SHEET 1'!F233:F233</f>
        <v>45792</v>
      </c>
      <c r="G233" s="24">
        <f>'[1]SHEET 1'!G233:G233</f>
        <v>0</v>
      </c>
      <c r="H233" s="24" t="str">
        <f>'[1]SHEET 1'!H233:H233</f>
        <v>251104-40</v>
      </c>
      <c r="I233" s="24" t="str">
        <f>'[1]SHEET 1'!I233:I233</f>
        <v>Sulzer Leeds PMC</v>
      </c>
      <c r="J233" s="24">
        <f>'[1]SHEET 1'!J233:J233</f>
        <v>40</v>
      </c>
      <c r="K233" s="24" t="str">
        <f>'[1]SHEET 1'!K233:K233</f>
        <v>BEARING SLEEVE;MACH</v>
      </c>
      <c r="L233" s="24" t="str">
        <f>'[1]SHEET 1'!L233:L233</f>
        <v>EN 10083-2 Gr 1.1151 +N/BS970 Gr 070M20 +N</v>
      </c>
      <c r="M233" s="24">
        <f>'[1]SHEET 1'!M233:M233</f>
        <v>507303080001</v>
      </c>
      <c r="N233" s="24">
        <f>'[1]SHEET 1'!N233:N233</f>
        <v>507303080</v>
      </c>
      <c r="O233" s="24" t="str">
        <f>'[1]SHEET 1'!O233:O233</f>
        <v>-</v>
      </c>
      <c r="P233" s="24">
        <f>'[1]SHEET 1'!P233:P233</f>
        <v>0</v>
      </c>
      <c r="Q233" s="24" t="str">
        <f>'[1]SHEET 1'!Q233:Q233</f>
        <v>40-504 REV 15/PS-1001 REV 00</v>
      </c>
      <c r="R233" s="24">
        <f>'[1]SHEET 1'!R233:R233</f>
        <v>4</v>
      </c>
      <c r="S233" s="24">
        <f>'[1]SHEET 1'!S233:S233</f>
        <v>4</v>
      </c>
      <c r="T233" s="24">
        <f>'[1]SHEET 1'!T233:T233</f>
        <v>25023</v>
      </c>
      <c r="U233" s="24">
        <f>'[1]SHEET 1'!U233:U233</f>
        <v>45775</v>
      </c>
      <c r="V233" s="24">
        <f>'[1]SHEET 1'!V233:V233</f>
        <v>0</v>
      </c>
      <c r="W233" s="24" t="str">
        <f>'[1]SHEET 1'!W233:W233</f>
        <v>COMPLETE</v>
      </c>
      <c r="X233" s="24">
        <f>'[1]SHEET 1'!X233:X233</f>
        <v>109.7</v>
      </c>
      <c r="Y233" s="24">
        <f>'[1]SHEET 1'!Y233:Y233</f>
        <v>0</v>
      </c>
      <c r="Z233" s="24" t="str">
        <f>'[1]SHEET 1'!Z233:Z233</f>
        <v>GBP</v>
      </c>
      <c r="AA233" s="24">
        <f>'[1]SHEET 1'!AA233:AA233</f>
        <v>0</v>
      </c>
      <c r="AB233" s="27">
        <f>'[1]SHEET 1'!AB233:AB233</f>
        <v>45789</v>
      </c>
      <c r="AC233" s="24">
        <f>'[1]SHEET 1'!AC233:AC233</f>
        <v>0</v>
      </c>
      <c r="AD233" s="24">
        <f>'[1]SHEET 1'!AD233:AD233</f>
        <v>0</v>
      </c>
      <c r="AE233" s="24">
        <f>'[1]SHEET 1'!AE233:AE233</f>
        <v>0</v>
      </c>
      <c r="AF233" s="24">
        <f>'[1]SHEET 1'!AF233:AF233</f>
        <v>102</v>
      </c>
      <c r="AG233" s="24">
        <f>'[1]SHEET 1'!AG233:AG233</f>
        <v>90</v>
      </c>
      <c r="AH233" s="24">
        <f>'[1]SHEET 1'!AH233:AH233</f>
        <v>22</v>
      </c>
      <c r="BG233" s="6">
        <v>4</v>
      </c>
      <c r="BH233" s="18">
        <f t="shared" si="5"/>
        <v>438.8</v>
      </c>
      <c r="BI233" s="6">
        <v>2</v>
      </c>
      <c r="BJ233" s="6"/>
      <c r="BK233" s="6">
        <v>4</v>
      </c>
      <c r="BL233" s="6"/>
      <c r="BM233" s="24" t="s">
        <v>71</v>
      </c>
      <c r="BN233" s="24" t="s">
        <v>86</v>
      </c>
      <c r="BO233" s="29">
        <v>45779</v>
      </c>
      <c r="BP233" s="29"/>
      <c r="BQ233" s="29"/>
      <c r="BR233" s="29"/>
    </row>
    <row r="234" spans="1:73" hidden="1" x14ac:dyDescent="0.25">
      <c r="A234" s="24">
        <f>'[1]SHEET 1'!A234:A234</f>
        <v>251104</v>
      </c>
      <c r="B234" s="24">
        <f>'[1]SHEET 1'!B234:B234</f>
        <v>4502298690</v>
      </c>
      <c r="C234" s="24">
        <f>'[1]SHEET 1'!C234:C234</f>
        <v>45733</v>
      </c>
      <c r="D234" s="24">
        <f>'[1]SHEET 1'!D234:D234</f>
        <v>45733</v>
      </c>
      <c r="E234" s="24">
        <f>'[1]SHEET 1'!E234:E234</f>
        <v>45804</v>
      </c>
      <c r="F234" s="24">
        <f>'[1]SHEET 1'!F234:F234</f>
        <v>45807</v>
      </c>
      <c r="G234" s="24">
        <f>'[1]SHEET 1'!G234:G234</f>
        <v>0</v>
      </c>
      <c r="H234" s="24" t="str">
        <f>'[1]SHEET 1'!H234:H234</f>
        <v>251104-50</v>
      </c>
      <c r="I234" s="24" t="str">
        <f>'[1]SHEET 1'!I234:I234</f>
        <v>Sulzer Leeds PMC</v>
      </c>
      <c r="J234" s="24">
        <f>'[1]SHEET 1'!J234:J234</f>
        <v>50</v>
      </c>
      <c r="K234" s="24" t="str">
        <f>'[1]SHEET 1'!K234:K234</f>
        <v>THROTTLE BUSHING;MACH;CP;4x6x9E</v>
      </c>
      <c r="L234" s="24" t="str">
        <f>'[1]SHEET 1'!L234:L234</f>
        <v>UNS S31803 NACE MR0175/MR0103 NORSOK D44+SUME SA NORSOK</v>
      </c>
      <c r="M234" s="24">
        <f>'[1]SHEET 1'!M234:M234</f>
        <v>204256094001</v>
      </c>
      <c r="N234" s="24" t="str">
        <f>'[1]SHEET 1'!N234:N234</f>
        <v>2-204256094</v>
      </c>
      <c r="O234" s="24" t="str">
        <f>'[1]SHEET 1'!O234:O234</f>
        <v>-</v>
      </c>
      <c r="P234" s="24" t="str">
        <f>'[1]SHEET 1'!P234:P234</f>
        <v>SUME SA NORSOK M-630:2020 EDS NHF2</v>
      </c>
      <c r="Q234" s="24" t="str">
        <f>'[1]SHEET 1'!Q234:Q234</f>
        <v>QQP1005836020010-01- ITEM 260</v>
      </c>
      <c r="R234" s="24">
        <f>'[1]SHEET 1'!R234:R234</f>
        <v>1</v>
      </c>
      <c r="S234" s="24">
        <f>'[1]SHEET 1'!S234:S234</f>
        <v>1</v>
      </c>
      <c r="T234" s="24">
        <f>'[1]SHEET 1'!T234:T234</f>
        <v>25138</v>
      </c>
      <c r="U234" s="24">
        <f>'[1]SHEET 1'!U234:U234</f>
        <v>45869</v>
      </c>
      <c r="V234" s="24">
        <f>'[1]SHEET 1'!V234:V234</f>
        <v>0</v>
      </c>
      <c r="W234" s="24" t="str">
        <f>'[1]SHEET 1'!W234:W234</f>
        <v>COMPLETE</v>
      </c>
      <c r="X234" s="24">
        <f>'[1]SHEET 1'!X234:X234</f>
        <v>1566.8</v>
      </c>
      <c r="Y234" s="24">
        <f>'[1]SHEET 1'!Y234:Y234</f>
        <v>0</v>
      </c>
      <c r="Z234" s="24" t="str">
        <f>'[1]SHEET 1'!Z234:Z234</f>
        <v>GBP</v>
      </c>
      <c r="AA234" s="24">
        <f>'[1]SHEET 1'!AA234:AA234</f>
        <v>0</v>
      </c>
      <c r="AB234" s="27">
        <f>'[1]SHEET 1'!AB234:AB234</f>
        <v>45804</v>
      </c>
      <c r="AC234" s="24">
        <f>'[1]SHEET 1'!AC234:AC234</f>
        <v>0</v>
      </c>
      <c r="AD234" s="24">
        <f>'[1]SHEET 1'!AD234:AD234</f>
        <v>0</v>
      </c>
      <c r="AE234" s="24">
        <f>'[1]SHEET 1'!AE234:AE234</f>
        <v>0</v>
      </c>
      <c r="AF234" s="24">
        <f>'[1]SHEET 1'!AF234:AF234</f>
        <v>215</v>
      </c>
      <c r="AG234" s="24">
        <f>'[1]SHEET 1'!AG234:AG234</f>
        <v>106</v>
      </c>
      <c r="AH234" s="24">
        <f>'[1]SHEET 1'!AH234:AH234</f>
        <v>65.5</v>
      </c>
      <c r="BG234" s="6">
        <v>1</v>
      </c>
      <c r="BH234" s="18">
        <f t="shared" si="5"/>
        <v>1566.8</v>
      </c>
      <c r="BI234" s="6">
        <v>4</v>
      </c>
      <c r="BJ234" s="6"/>
      <c r="BK234" s="6">
        <v>1</v>
      </c>
      <c r="BL234" s="6"/>
      <c r="BM234" s="24" t="s">
        <v>71</v>
      </c>
      <c r="BN234" s="24" t="s">
        <v>82</v>
      </c>
      <c r="BO234" s="29">
        <v>45881</v>
      </c>
      <c r="BP234" s="27" t="s">
        <v>85</v>
      </c>
      <c r="BQ234" s="29">
        <v>45794</v>
      </c>
      <c r="BR234" s="29">
        <v>45796</v>
      </c>
      <c r="BS234" s="33" t="s">
        <v>109</v>
      </c>
      <c r="BU234" s="30">
        <v>45861</v>
      </c>
    </row>
    <row r="235" spans="1:73" hidden="1" x14ac:dyDescent="0.25">
      <c r="A235" s="24">
        <f>'[1]SHEET 1'!A235:A235</f>
        <v>251104</v>
      </c>
      <c r="B235" s="24">
        <f>'[1]SHEET 1'!B235:B235</f>
        <v>4502298690</v>
      </c>
      <c r="C235" s="24">
        <f>'[1]SHEET 1'!C235:C235</f>
        <v>45733</v>
      </c>
      <c r="D235" s="24">
        <f>'[1]SHEET 1'!D235:D235</f>
        <v>45733</v>
      </c>
      <c r="E235" s="24">
        <f>'[1]SHEET 1'!E235:E235</f>
        <v>45804</v>
      </c>
      <c r="F235" s="24">
        <f>'[1]SHEET 1'!F235:F235</f>
        <v>45807</v>
      </c>
      <c r="G235" s="24">
        <f>'[1]SHEET 1'!G235:G235</f>
        <v>0</v>
      </c>
      <c r="H235" s="24" t="str">
        <f>'[1]SHEET 1'!H235:H235</f>
        <v>251104-50A</v>
      </c>
      <c r="I235" s="24" t="str">
        <f>'[1]SHEET 1'!I235:I235</f>
        <v>Sulzer Leeds PMC</v>
      </c>
      <c r="J235" s="24" t="str">
        <f>'[1]SHEET 1'!J235:J235</f>
        <v>50A</v>
      </c>
      <c r="K235" s="24" t="str">
        <f>'[1]SHEET 1'!K235:K235</f>
        <v>Lugs</v>
      </c>
      <c r="L235" s="24" t="str">
        <f>'[1]SHEET 1'!L235:L235</f>
        <v>UNS S31803 NACE MR0175/MR0103 NORSOK D44</v>
      </c>
      <c r="M235" s="24" t="str">
        <f>'[1]SHEET 1'!M235:M235</f>
        <v>204256094001-LUGS</v>
      </c>
      <c r="N235" s="24" t="str">
        <f>'[1]SHEET 1'!N235:N235</f>
        <v>2-204256094</v>
      </c>
      <c r="O235" s="24" t="str">
        <f>'[1]SHEET 1'!O235:O235</f>
        <v>-</v>
      </c>
      <c r="P235" s="24" t="str">
        <f>'[1]SHEET 1'!P235:P235</f>
        <v>Lugs will be welded on the face</v>
      </c>
      <c r="Q235" s="24" t="str">
        <f>'[1]SHEET 1'!Q235:Q235</f>
        <v>QQP1005836020010-01- ITEM 260</v>
      </c>
      <c r="R235" s="24">
        <f>'[1]SHEET 1'!R235:R235</f>
        <v>2</v>
      </c>
      <c r="S235" s="24">
        <f>'[1]SHEET 1'!S235:S235</f>
        <v>2</v>
      </c>
      <c r="T235" s="24">
        <f>'[1]SHEET 1'!T235:T235</f>
        <v>25138</v>
      </c>
      <c r="U235" s="24">
        <f>'[1]SHEET 1'!U235:U235</f>
        <v>45869</v>
      </c>
      <c r="V235" s="24">
        <f>'[1]SHEET 1'!V235:V235</f>
        <v>0</v>
      </c>
      <c r="W235" s="24" t="str">
        <f>'[1]SHEET 1'!W235:W235</f>
        <v>COMPLETE</v>
      </c>
      <c r="X235" s="24">
        <f>'[1]SHEET 1'!X235:X235</f>
        <v>0</v>
      </c>
      <c r="Y235" s="24">
        <f>'[1]SHEET 1'!Y235:Y235</f>
        <v>0</v>
      </c>
      <c r="Z235" s="24" t="str">
        <f>'[1]SHEET 1'!Z235:Z235</f>
        <v>GBP</v>
      </c>
      <c r="AA235" s="24">
        <f>'[1]SHEET 1'!AA235:AA235</f>
        <v>0</v>
      </c>
      <c r="AB235" s="27">
        <f>'[1]SHEET 1'!AB235:AB235</f>
        <v>45804</v>
      </c>
      <c r="AC235" s="24">
        <f>'[1]SHEET 1'!AC235:AC235</f>
        <v>0</v>
      </c>
      <c r="AD235" s="24">
        <f>'[1]SHEET 1'!AD235:AD235</f>
        <v>0</v>
      </c>
      <c r="AE235" s="24">
        <f>'[1]SHEET 1'!AE235:AE235</f>
        <v>0</v>
      </c>
      <c r="AF235" s="24" t="str">
        <f>'[1]SHEET 1'!AF235:AF235</f>
        <v>27 w</v>
      </c>
      <c r="AG235" s="24" t="str">
        <f>'[1]SHEET 1'!AG235:AG235</f>
        <v>19 thk</v>
      </c>
      <c r="AH235" s="24">
        <f>'[1]SHEET 1'!AH235:AH235</f>
        <v>29</v>
      </c>
      <c r="BG235" s="6">
        <v>2</v>
      </c>
      <c r="BH235" s="18">
        <f t="shared" si="5"/>
        <v>0</v>
      </c>
      <c r="BI235" s="6">
        <v>4</v>
      </c>
      <c r="BJ235" s="6"/>
      <c r="BK235" s="6">
        <v>1</v>
      </c>
      <c r="BL235" s="6"/>
      <c r="BM235" s="24" t="s">
        <v>71</v>
      </c>
      <c r="BN235" s="17"/>
      <c r="BO235" s="29"/>
      <c r="BP235" s="27" t="s">
        <v>108</v>
      </c>
      <c r="BQ235" s="29"/>
      <c r="BR235" s="29">
        <v>45796</v>
      </c>
    </row>
    <row r="236" spans="1:73" hidden="1" x14ac:dyDescent="0.25">
      <c r="A236" s="24">
        <f>'[1]SHEET 1'!A236:A236</f>
        <v>251085</v>
      </c>
      <c r="B236" s="24">
        <f>'[1]SHEET 1'!B236:B236</f>
        <v>4502296835</v>
      </c>
      <c r="C236" s="24">
        <f>'[1]SHEET 1'!C236:C236</f>
        <v>45728</v>
      </c>
      <c r="D236" s="24">
        <f>'[1]SHEET 1'!D236:D236</f>
        <v>45728</v>
      </c>
      <c r="E236" s="24">
        <f>'[1]SHEET 1'!E236:E236</f>
        <v>45786</v>
      </c>
      <c r="F236" s="24">
        <f>'[1]SHEET 1'!F236:F236</f>
        <v>45772</v>
      </c>
      <c r="G236" s="24">
        <f>'[1]SHEET 1'!G236:G236</f>
        <v>0</v>
      </c>
      <c r="H236" s="24" t="str">
        <f>'[1]SHEET 1'!H236:H236</f>
        <v>251085-21</v>
      </c>
      <c r="I236" s="24" t="str">
        <f>'[1]SHEET 1'!I236:I236</f>
        <v>Sulzer Pumpen (Deutschland) GmbH</v>
      </c>
      <c r="J236" s="24">
        <f>'[1]SHEET 1'!J236:J236</f>
        <v>21</v>
      </c>
      <c r="K236" s="24" t="str">
        <f>'[1]SHEET 1'!K236:K236</f>
        <v>Cancellation Costs</v>
      </c>
      <c r="L236" s="24" t="str">
        <f>'[1]SHEET 1'!L236:L236</f>
        <v>-</v>
      </c>
      <c r="M236" s="24" t="str">
        <f>'[1]SHEET 1'!M236:M236</f>
        <v>Cancellation Costs</v>
      </c>
      <c r="N236" s="24" t="str">
        <f>'[1]SHEET 1'!N236:N236</f>
        <v>-</v>
      </c>
      <c r="O236" s="24" t="str">
        <f>'[1]SHEET 1'!O236:O236</f>
        <v>-</v>
      </c>
      <c r="P236" s="24">
        <f>'[1]SHEET 1'!P236:P236</f>
        <v>0</v>
      </c>
      <c r="Q236" s="24">
        <f>'[1]SHEET 1'!Q236:Q236</f>
        <v>0</v>
      </c>
      <c r="R236" s="24">
        <f>'[1]SHEET 1'!R236:R236</f>
        <v>2</v>
      </c>
      <c r="S236" s="24">
        <f>'[1]SHEET 1'!S236:S236</f>
        <v>2</v>
      </c>
      <c r="T236" s="24" t="str">
        <f>'[1]SHEET 1'!T236:T236</f>
        <v>INVOICE NO.003</v>
      </c>
      <c r="U236" s="24">
        <f>'[1]SHEET 1'!U236:U236</f>
        <v>45777</v>
      </c>
      <c r="V236" s="24">
        <f>'[1]SHEET 1'!V236:V236</f>
        <v>0</v>
      </c>
      <c r="W236" s="24" t="str">
        <f>'[1]SHEET 1'!W236:W236</f>
        <v>COMPLETE</v>
      </c>
      <c r="X236" s="24">
        <f>'[1]SHEET 1'!X236:X236</f>
        <v>195</v>
      </c>
      <c r="Y236" s="24">
        <f>'[1]SHEET 1'!Y236:Y236</f>
        <v>0</v>
      </c>
      <c r="Z236" s="24" t="str">
        <f>'[1]SHEET 1'!Z236:Z236</f>
        <v>EURO</v>
      </c>
      <c r="AA236" s="24">
        <f>'[1]SHEET 1'!AA236:AA236</f>
        <v>0</v>
      </c>
      <c r="AB236" s="27">
        <f>'[1]SHEET 1'!AB236:AB236</f>
        <v>45769</v>
      </c>
      <c r="AC236" s="24">
        <f>'[1]SHEET 1'!AC236:AC236</f>
        <v>0</v>
      </c>
      <c r="AD236" s="24">
        <f>'[1]SHEET 1'!AD236:AD236</f>
        <v>0</v>
      </c>
      <c r="AE236" s="24">
        <f>'[1]SHEET 1'!AE236:AE236</f>
        <v>0</v>
      </c>
      <c r="AF236" s="24">
        <f>'[1]SHEET 1'!AF236:AF236</f>
        <v>0</v>
      </c>
      <c r="AG236" s="24">
        <f>'[1]SHEET 1'!AG236:AG236</f>
        <v>0</v>
      </c>
      <c r="AH236" s="24">
        <f>'[1]SHEET 1'!AH236:AH236</f>
        <v>0</v>
      </c>
      <c r="BG236" s="6">
        <v>2</v>
      </c>
      <c r="BH236" s="18">
        <f t="shared" si="5"/>
        <v>390</v>
      </c>
      <c r="BI236" s="6">
        <v>2</v>
      </c>
      <c r="BJ236" s="6"/>
      <c r="BK236" s="6">
        <v>2</v>
      </c>
      <c r="BL236" s="6"/>
      <c r="BM236" s="24" t="s">
        <v>71</v>
      </c>
      <c r="BN236" s="17"/>
      <c r="BO236" s="29"/>
      <c r="BP236" s="29"/>
      <c r="BQ236" s="29"/>
      <c r="BR236" s="29"/>
    </row>
    <row r="237" spans="1:73" hidden="1" x14ac:dyDescent="0.25">
      <c r="A237" s="24">
        <f>'[1]SHEET 1'!A237:A237</f>
        <v>251085</v>
      </c>
      <c r="B237" s="24">
        <f>'[1]SHEET 1'!B237:B237</f>
        <v>4502296835</v>
      </c>
      <c r="C237" s="24">
        <f>'[1]SHEET 1'!C237:C237</f>
        <v>45728</v>
      </c>
      <c r="D237" s="24">
        <f>'[1]SHEET 1'!D237:D237</f>
        <v>45728</v>
      </c>
      <c r="E237" s="24">
        <f>'[1]SHEET 1'!E237:E237</f>
        <v>45786</v>
      </c>
      <c r="F237" s="24">
        <f>'[1]SHEET 1'!F237:F237</f>
        <v>45772</v>
      </c>
      <c r="G237" s="24">
        <f>'[1]SHEET 1'!G237:G237</f>
        <v>0</v>
      </c>
      <c r="H237" s="24" t="str">
        <f>'[1]SHEET 1'!H237:H237</f>
        <v>251085-41</v>
      </c>
      <c r="I237" s="24" t="str">
        <f>'[1]SHEET 1'!I237:I237</f>
        <v>Sulzer Pumpen (Deutschland) GmbH</v>
      </c>
      <c r="J237" s="24">
        <f>'[1]SHEET 1'!J237:J237</f>
        <v>41</v>
      </c>
      <c r="K237" s="24" t="str">
        <f>'[1]SHEET 1'!K237:K237</f>
        <v>Cancellation Costs</v>
      </c>
      <c r="L237" s="24" t="str">
        <f>'[1]SHEET 1'!L237:L237</f>
        <v>-</v>
      </c>
      <c r="M237" s="24" t="str">
        <f>'[1]SHEET 1'!M237:M237</f>
        <v>Cancellation Costs</v>
      </c>
      <c r="N237" s="24" t="str">
        <f>'[1]SHEET 1'!N237:N237</f>
        <v>-</v>
      </c>
      <c r="O237" s="24" t="str">
        <f>'[1]SHEET 1'!O237:O237</f>
        <v>-</v>
      </c>
      <c r="P237" s="24">
        <f>'[1]SHEET 1'!P237:P237</f>
        <v>0</v>
      </c>
      <c r="Q237" s="24">
        <f>'[1]SHEET 1'!Q237:Q237</f>
        <v>0</v>
      </c>
      <c r="R237" s="24">
        <f>'[1]SHEET 1'!R237:R237</f>
        <v>2</v>
      </c>
      <c r="S237" s="24">
        <f>'[1]SHEET 1'!S237:S237</f>
        <v>2</v>
      </c>
      <c r="T237" s="24" t="str">
        <f>'[1]SHEET 1'!T237:T237</f>
        <v>INVOICE NO.003</v>
      </c>
      <c r="U237" s="24">
        <f>'[1]SHEET 1'!U237:U237</f>
        <v>45777</v>
      </c>
      <c r="V237" s="24">
        <f>'[1]SHEET 1'!V237:V237</f>
        <v>0</v>
      </c>
      <c r="W237" s="24" t="str">
        <f>'[1]SHEET 1'!W237:W237</f>
        <v>COMPLETE</v>
      </c>
      <c r="X237" s="24">
        <f>'[1]SHEET 1'!X237:X237</f>
        <v>164</v>
      </c>
      <c r="Y237" s="24">
        <f>'[1]SHEET 1'!Y237:Y237</f>
        <v>0</v>
      </c>
      <c r="Z237" s="24" t="str">
        <f>'[1]SHEET 1'!Z237:Z237</f>
        <v>EURO</v>
      </c>
      <c r="AA237" s="24">
        <f>'[1]SHEET 1'!AA237:AA237</f>
        <v>0</v>
      </c>
      <c r="AB237" s="27">
        <f>'[1]SHEET 1'!AB237:AB237</f>
        <v>45769</v>
      </c>
      <c r="AC237" s="24">
        <f>'[1]SHEET 1'!AC237:AC237</f>
        <v>0</v>
      </c>
      <c r="AD237" s="24">
        <f>'[1]SHEET 1'!AD237:AD237</f>
        <v>0</v>
      </c>
      <c r="AE237" s="24">
        <f>'[1]SHEET 1'!AE237:AE237</f>
        <v>0</v>
      </c>
      <c r="AF237" s="24">
        <f>'[1]SHEET 1'!AF237:AF237</f>
        <v>0</v>
      </c>
      <c r="AG237" s="24">
        <f>'[1]SHEET 1'!AG237:AG237</f>
        <v>0</v>
      </c>
      <c r="AH237" s="24">
        <f>'[1]SHEET 1'!AH237:AH237</f>
        <v>0</v>
      </c>
      <c r="BG237" s="6">
        <v>2</v>
      </c>
      <c r="BH237" s="18">
        <f t="shared" si="5"/>
        <v>328</v>
      </c>
      <c r="BI237" s="6">
        <v>2</v>
      </c>
      <c r="BJ237" s="6"/>
      <c r="BK237" s="6">
        <v>2</v>
      </c>
      <c r="BL237" s="6"/>
      <c r="BM237" s="24" t="s">
        <v>71</v>
      </c>
      <c r="BN237" s="17"/>
      <c r="BO237" s="29"/>
      <c r="BP237" s="29"/>
      <c r="BQ237" s="29"/>
      <c r="BR237" s="29"/>
    </row>
    <row r="238" spans="1:73" hidden="1" x14ac:dyDescent="0.25">
      <c r="A238" s="24">
        <f>'[1]SHEET 1'!A238:A238</f>
        <v>251122</v>
      </c>
      <c r="B238" s="24">
        <f>'[1]SHEET 1'!B238:B238</f>
        <v>4502300930</v>
      </c>
      <c r="C238" s="24">
        <f>'[1]SHEET 1'!C238:C238</f>
        <v>45737</v>
      </c>
      <c r="D238" s="24">
        <f>'[1]SHEET 1'!D238:D238</f>
        <v>45737</v>
      </c>
      <c r="E238" s="24">
        <f>'[1]SHEET 1'!E238:E238</f>
        <v>45782</v>
      </c>
      <c r="F238" s="24">
        <f>'[1]SHEET 1'!F238:F238</f>
        <v>45792</v>
      </c>
      <c r="G238" s="24">
        <f>'[1]SHEET 1'!G238:G238</f>
        <v>0</v>
      </c>
      <c r="H238" s="24" t="str">
        <f>'[1]SHEET 1'!H238:H238</f>
        <v>251122-10</v>
      </c>
      <c r="I238" s="24" t="str">
        <f>'[1]SHEET 1'!I238:I238</f>
        <v>Sulzer Pumps (UK) Ltd OEM</v>
      </c>
      <c r="J238" s="24">
        <f>'[1]SHEET 1'!J238:J238</f>
        <v>10</v>
      </c>
      <c r="K238" s="24" t="str">
        <f>'[1]SHEET 1'!K238:K238</f>
        <v>THRUST BEARING RING</v>
      </c>
      <c r="L238" s="24" t="str">
        <f>'[1]SHEET 1'!L238:L238</f>
        <v>S355 J2</v>
      </c>
      <c r="M238" s="24">
        <f>'[1]SHEET 1'!M238:M238</f>
        <v>204258354001</v>
      </c>
      <c r="N238" s="24" t="str">
        <f>'[1]SHEET 1'!N238:N238</f>
        <v>2-204258354</v>
      </c>
      <c r="O238" s="24" t="str">
        <f>'[1]SHEET 1'!O238:O238</f>
        <v>-</v>
      </c>
      <c r="P238" s="24">
        <f>'[1]SHEET 1'!P238:P238</f>
        <v>0</v>
      </c>
      <c r="Q238" s="24" t="str">
        <f>'[1]SHEET 1'!Q238:Q238</f>
        <v>PS-1001 REV 00</v>
      </c>
      <c r="R238" s="24">
        <f>'[1]SHEET 1'!R238:R238</f>
        <v>1</v>
      </c>
      <c r="S238" s="24">
        <f>'[1]SHEET 1'!S238:S238</f>
        <v>1</v>
      </c>
      <c r="T238" s="24" t="str">
        <f>'[1]SHEET 1'!T238:T238</f>
        <v>25026/25136</v>
      </c>
      <c r="U238" s="24" t="str">
        <f>'[1]SHEET 1'!U238:U238</f>
        <v>29/04/2025/30/07/2025</v>
      </c>
      <c r="V238" s="24">
        <f>'[1]SHEET 1'!V238:V238</f>
        <v>0</v>
      </c>
      <c r="W238" s="24" t="str">
        <f>'[1]SHEET 1'!W238:W238</f>
        <v>COMPLETE</v>
      </c>
      <c r="X238" s="24">
        <f>'[1]SHEET 1'!X238:X238</f>
        <v>297.8</v>
      </c>
      <c r="Y238" s="24">
        <f>'[1]SHEET 1'!Y238:Y238</f>
        <v>0</v>
      </c>
      <c r="Z238" s="24" t="str">
        <f>'[1]SHEET 1'!Z238:Z238</f>
        <v>GBP</v>
      </c>
      <c r="AA238" s="24">
        <f>'[1]SHEET 1'!AA238:AA238</f>
        <v>0</v>
      </c>
      <c r="AB238" s="27">
        <f>'[1]SHEET 1'!AB238:AB238</f>
        <v>45789</v>
      </c>
      <c r="AC238" s="24">
        <f>'[1]SHEET 1'!AC238:AC238</f>
        <v>0</v>
      </c>
      <c r="AD238" s="24">
        <f>'[1]SHEET 1'!AD238:AD238</f>
        <v>0</v>
      </c>
      <c r="AE238" s="24">
        <f>'[1]SHEET 1'!AE238:AE238</f>
        <v>0</v>
      </c>
      <c r="AF238" s="24">
        <f>'[1]SHEET 1'!AF238:AF238</f>
        <v>290</v>
      </c>
      <c r="AG238" s="24">
        <f>'[1]SHEET 1'!AG238:AG238</f>
        <v>140</v>
      </c>
      <c r="AH238" s="24">
        <f>'[1]SHEET 1'!AH238:AH238</f>
        <v>45</v>
      </c>
      <c r="BG238" s="6">
        <v>1</v>
      </c>
      <c r="BH238" s="18">
        <f t="shared" si="5"/>
        <v>297.8</v>
      </c>
      <c r="BI238" s="6">
        <v>2</v>
      </c>
      <c r="BJ238" s="6"/>
      <c r="BK238" s="6">
        <v>1</v>
      </c>
      <c r="BL238" s="6"/>
      <c r="BM238" s="24" t="s">
        <v>71</v>
      </c>
      <c r="BN238" s="24" t="s">
        <v>82</v>
      </c>
      <c r="BO238" s="29">
        <v>45777</v>
      </c>
      <c r="BP238" s="29"/>
      <c r="BQ238" s="29"/>
      <c r="BR238" s="29"/>
    </row>
    <row r="239" spans="1:73" hidden="1" x14ac:dyDescent="0.25">
      <c r="A239" s="24">
        <f>'[1]SHEET 1'!A239:A239</f>
        <v>251122</v>
      </c>
      <c r="B239" s="24">
        <f>'[1]SHEET 1'!B239:B239</f>
        <v>4502300930</v>
      </c>
      <c r="C239" s="24">
        <f>'[1]SHEET 1'!C239:C239</f>
        <v>45737</v>
      </c>
      <c r="D239" s="24">
        <f>'[1]SHEET 1'!D239:D239</f>
        <v>45737</v>
      </c>
      <c r="E239" s="24">
        <f>'[1]SHEET 1'!E239:E239</f>
        <v>45782</v>
      </c>
      <c r="F239" s="24">
        <f>'[1]SHEET 1'!F239:F239</f>
        <v>45792</v>
      </c>
      <c r="G239" s="24">
        <f>'[1]SHEET 1'!G239:G239</f>
        <v>0</v>
      </c>
      <c r="H239" s="24" t="str">
        <f>'[1]SHEET 1'!H239:H239</f>
        <v>251122-20</v>
      </c>
      <c r="I239" s="24" t="str">
        <f>'[1]SHEET 1'!I239:I239</f>
        <v>Sulzer Pumps (UK) Ltd OEM</v>
      </c>
      <c r="J239" s="24">
        <f>'[1]SHEET 1'!J239:J239</f>
        <v>20</v>
      </c>
      <c r="K239" s="24" t="str">
        <f>'[1]SHEET 1'!K239:K239</f>
        <v>RING;MACH</v>
      </c>
      <c r="L239" s="24" t="str">
        <f>'[1]SHEET 1'!L239:L239</f>
        <v>S355 J2</v>
      </c>
      <c r="M239" s="24">
        <f>'[1]SHEET 1'!M239:M239</f>
        <v>204258355001</v>
      </c>
      <c r="N239" s="24" t="str">
        <f>'[1]SHEET 1'!N239:N239</f>
        <v>2-204258355</v>
      </c>
      <c r="O239" s="24" t="str">
        <f>'[1]SHEET 1'!O239:O239</f>
        <v>-</v>
      </c>
      <c r="P239" s="24">
        <f>'[1]SHEET 1'!P239:P239</f>
        <v>0</v>
      </c>
      <c r="Q239" s="24" t="str">
        <f>'[1]SHEET 1'!Q239:Q239</f>
        <v>PS-1001 REV 00</v>
      </c>
      <c r="R239" s="24">
        <f>'[1]SHEET 1'!R239:R239</f>
        <v>1</v>
      </c>
      <c r="S239" s="24">
        <f>'[1]SHEET 1'!S239:S239</f>
        <v>1</v>
      </c>
      <c r="T239" s="24" t="str">
        <f>'[1]SHEET 1'!T239:T239</f>
        <v>25026/25136</v>
      </c>
      <c r="U239" s="24" t="str">
        <f>'[1]SHEET 1'!U239:U239</f>
        <v>29/04/2025/30/07/2025</v>
      </c>
      <c r="V239" s="24">
        <f>'[1]SHEET 1'!V239:V239</f>
        <v>0</v>
      </c>
      <c r="W239" s="24" t="str">
        <f>'[1]SHEET 1'!W239:W239</f>
        <v>COMPLETE</v>
      </c>
      <c r="X239" s="24">
        <f>'[1]SHEET 1'!X239:X239</f>
        <v>213.8</v>
      </c>
      <c r="Y239" s="24">
        <f>'[1]SHEET 1'!Y239:Y239</f>
        <v>0</v>
      </c>
      <c r="Z239" s="24" t="str">
        <f>'[1]SHEET 1'!Z239:Z239</f>
        <v>GBP</v>
      </c>
      <c r="AA239" s="24">
        <f>'[1]SHEET 1'!AA239:AA239</f>
        <v>0</v>
      </c>
      <c r="AB239" s="27">
        <f>'[1]SHEET 1'!AB239:AB239</f>
        <v>45789</v>
      </c>
      <c r="AC239" s="24">
        <f>'[1]SHEET 1'!AC239:AC239</f>
        <v>0</v>
      </c>
      <c r="AD239" s="24">
        <f>'[1]SHEET 1'!AD239:AD239</f>
        <v>0</v>
      </c>
      <c r="AE239" s="24">
        <f>'[1]SHEET 1'!AE239:AE239</f>
        <v>0</v>
      </c>
      <c r="AF239" s="24">
        <f>'[1]SHEET 1'!AF239:AF239</f>
        <v>250</v>
      </c>
      <c r="AG239" s="24">
        <f>'[1]SHEET 1'!AG239:AG239</f>
        <v>35</v>
      </c>
      <c r="AH239" s="24">
        <f>'[1]SHEET 1'!AH239:AH239</f>
        <v>40</v>
      </c>
      <c r="BG239" s="6">
        <v>1</v>
      </c>
      <c r="BH239" s="18">
        <f t="shared" si="5"/>
        <v>213.8</v>
      </c>
      <c r="BI239" s="6">
        <v>2</v>
      </c>
      <c r="BJ239" s="6"/>
      <c r="BK239" s="6">
        <v>1</v>
      </c>
      <c r="BL239" s="6"/>
      <c r="BM239" s="24" t="s">
        <v>71</v>
      </c>
      <c r="BN239" s="24" t="s">
        <v>82</v>
      </c>
      <c r="BO239" s="29">
        <v>45777</v>
      </c>
      <c r="BP239" s="29"/>
      <c r="BQ239" s="29"/>
      <c r="BR239" s="29"/>
    </row>
    <row r="240" spans="1:73" hidden="1" x14ac:dyDescent="0.25">
      <c r="A240" s="24">
        <f>'[1]SHEET 1'!A240:A240</f>
        <v>251122</v>
      </c>
      <c r="B240" s="24">
        <f>'[1]SHEET 1'!B240:B240</f>
        <v>4502300930</v>
      </c>
      <c r="C240" s="24">
        <f>'[1]SHEET 1'!C240:C240</f>
        <v>45737</v>
      </c>
      <c r="D240" s="24">
        <f>'[1]SHEET 1'!D240:D240</f>
        <v>45737</v>
      </c>
      <c r="E240" s="24">
        <f>'[1]SHEET 1'!E240:E240</f>
        <v>45782</v>
      </c>
      <c r="F240" s="24">
        <f>'[1]SHEET 1'!F240:F240</f>
        <v>45792</v>
      </c>
      <c r="G240" s="24">
        <f>'[1]SHEET 1'!G240:G240</f>
        <v>0</v>
      </c>
      <c r="H240" s="24" t="str">
        <f>'[1]SHEET 1'!H240:H240</f>
        <v>251122-30</v>
      </c>
      <c r="I240" s="24" t="str">
        <f>'[1]SHEET 1'!I240:I240</f>
        <v>Sulzer Pumps (UK) Ltd OEM</v>
      </c>
      <c r="J240" s="24">
        <f>'[1]SHEET 1'!J240:J240</f>
        <v>30</v>
      </c>
      <c r="K240" s="24" t="str">
        <f>'[1]SHEET 1'!K240:K240</f>
        <v>SPLIT RING;MACH;MPP</v>
      </c>
      <c r="L240" s="24" t="str">
        <f>'[1]SHEET 1'!L240:L240</f>
        <v>S355 J2</v>
      </c>
      <c r="M240" s="24">
        <f>'[1]SHEET 1'!M240:M240</f>
        <v>204258346001</v>
      </c>
      <c r="N240" s="24" t="str">
        <f>'[1]SHEET 1'!N240:N240</f>
        <v>1-204258346</v>
      </c>
      <c r="O240" s="24" t="str">
        <f>'[1]SHEET 1'!O240:O240</f>
        <v>B</v>
      </c>
      <c r="P240" s="24">
        <f>'[1]SHEET 1'!P240:P240</f>
        <v>0</v>
      </c>
      <c r="Q240" s="24" t="str">
        <f>'[1]SHEET 1'!Q240:Q240</f>
        <v>40-504 REV 15/PS-2000 REV 00</v>
      </c>
      <c r="R240" s="24">
        <f>'[1]SHEET 1'!R240:R240</f>
        <v>1</v>
      </c>
      <c r="S240" s="24">
        <f>'[1]SHEET 1'!S240:S240</f>
        <v>1</v>
      </c>
      <c r="T240" s="24" t="str">
        <f>'[1]SHEET 1'!T240:T240</f>
        <v>25026/25136</v>
      </c>
      <c r="U240" s="24" t="str">
        <f>'[1]SHEET 1'!U240:U240</f>
        <v>29/04/2025/30/07/2025</v>
      </c>
      <c r="V240" s="24">
        <f>'[1]SHEET 1'!V240:V240</f>
        <v>0</v>
      </c>
      <c r="W240" s="24" t="str">
        <f>'[1]SHEET 1'!W240:W240</f>
        <v>COMPLETE</v>
      </c>
      <c r="X240" s="24">
        <f>'[1]SHEET 1'!X240:X240</f>
        <v>935</v>
      </c>
      <c r="Y240" s="24">
        <f>'[1]SHEET 1'!Y240:Y240</f>
        <v>0</v>
      </c>
      <c r="Z240" s="24" t="str">
        <f>'[1]SHEET 1'!Z240:Z240</f>
        <v>GBP</v>
      </c>
      <c r="AA240" s="24">
        <f>'[1]SHEET 1'!AA240:AA240</f>
        <v>0</v>
      </c>
      <c r="AB240" s="27">
        <f>'[1]SHEET 1'!AB240:AB240</f>
        <v>45789</v>
      </c>
      <c r="AC240" s="24">
        <f>'[1]SHEET 1'!AC240:AC240</f>
        <v>0</v>
      </c>
      <c r="AD240" s="24">
        <f>'[1]SHEET 1'!AD240:AD240</f>
        <v>0</v>
      </c>
      <c r="AE240" s="24">
        <f>'[1]SHEET 1'!AE240:AE240</f>
        <v>0</v>
      </c>
      <c r="AF240" s="24">
        <f>'[1]SHEET 1'!AF240:AF240</f>
        <v>570</v>
      </c>
      <c r="AG240" s="24">
        <f>'[1]SHEET 1'!AG240:AG240</f>
        <v>420</v>
      </c>
      <c r="AH240" s="24">
        <f>'[1]SHEET 1'!AH240:AH240</f>
        <v>40</v>
      </c>
      <c r="BG240" s="6">
        <v>1</v>
      </c>
      <c r="BH240" s="18">
        <f t="shared" si="5"/>
        <v>935</v>
      </c>
      <c r="BI240" s="6">
        <v>2</v>
      </c>
      <c r="BJ240" s="6"/>
      <c r="BK240" s="6">
        <v>1</v>
      </c>
      <c r="BL240" s="6"/>
      <c r="BM240" s="24" t="s">
        <v>71</v>
      </c>
      <c r="BN240" s="24" t="s">
        <v>82</v>
      </c>
      <c r="BO240" s="29">
        <v>45784</v>
      </c>
      <c r="BP240" s="29"/>
      <c r="BQ240" s="29"/>
      <c r="BR240" s="29"/>
    </row>
    <row r="241" spans="1:73" hidden="1" x14ac:dyDescent="0.25">
      <c r="A241" s="24">
        <f>'[1]SHEET 1'!A241:A241</f>
        <v>251125</v>
      </c>
      <c r="B241" s="24">
        <f>'[1]SHEET 1'!B241:B241</f>
        <v>4502300224</v>
      </c>
      <c r="C241" s="24">
        <f>'[1]SHEET 1'!C241:C241</f>
        <v>45736</v>
      </c>
      <c r="D241" s="24">
        <f>'[1]SHEET 1'!D241:D241</f>
        <v>45740</v>
      </c>
      <c r="E241" s="24">
        <f>'[1]SHEET 1'!E241:E241</f>
        <v>45793</v>
      </c>
      <c r="F241" s="24">
        <f>'[1]SHEET 1'!F241:F241</f>
        <v>45792</v>
      </c>
      <c r="G241" s="24">
        <f>'[1]SHEET 1'!G241:G241</f>
        <v>0</v>
      </c>
      <c r="H241" s="24" t="str">
        <f>'[1]SHEET 1'!H241:H241</f>
        <v>251125-10</v>
      </c>
      <c r="I241" s="24" t="str">
        <f>'[1]SHEET 1'!I241:I241</f>
        <v>Sulzer Pompes France</v>
      </c>
      <c r="J241" s="24">
        <f>'[1]SHEET 1'!J241:J241</f>
        <v>10</v>
      </c>
      <c r="K241" s="24" t="str">
        <f>'[1]SHEET 1'!K241:K241</f>
        <v>SPACER RING;MACH</v>
      </c>
      <c r="L241" s="24" t="str">
        <f>'[1]SHEET 1'!L241:L241</f>
        <v>EN 10083-2 Gr C45E +N (1.1191)</v>
      </c>
      <c r="M241" s="24" t="str">
        <f>'[1]SHEET 1'!M241:M241</f>
        <v>104326752001N31</v>
      </c>
      <c r="N241" s="24" t="str">
        <f>'[1]SHEET 1'!N241:N241</f>
        <v>104326752 L=18</v>
      </c>
      <c r="O241" s="24" t="str">
        <f>'[1]SHEET 1'!O241:O241</f>
        <v>A</v>
      </c>
      <c r="P241" s="24">
        <f>'[1]SHEET 1'!P241:P241</f>
        <v>0</v>
      </c>
      <c r="Q241" s="24" t="str">
        <f>'[1]SHEET 1'!Q241:Q241</f>
        <v>PS-2000</v>
      </c>
      <c r="R241" s="24">
        <f>'[1]SHEET 1'!R241:R241</f>
        <v>1</v>
      </c>
      <c r="S241" s="24">
        <f>'[1]SHEET 1'!S241:S241</f>
        <v>1</v>
      </c>
      <c r="T241" s="24">
        <f>'[1]SHEET 1'!T241:T241</f>
        <v>25033</v>
      </c>
      <c r="U241" s="24">
        <f>'[1]SHEET 1'!U241:U241</f>
        <v>45786</v>
      </c>
      <c r="V241" s="24">
        <f>'[1]SHEET 1'!V241:V241</f>
        <v>0</v>
      </c>
      <c r="W241" s="24" t="str">
        <f>'[1]SHEET 1'!W241:W241</f>
        <v>COMPLETE</v>
      </c>
      <c r="X241" s="24">
        <f>'[1]SHEET 1'!X241:X241</f>
        <v>107</v>
      </c>
      <c r="Y241" s="24">
        <f>'[1]SHEET 1'!Y241:Y241</f>
        <v>0</v>
      </c>
      <c r="Z241" s="24" t="str">
        <f>'[1]SHEET 1'!Z241:Z241</f>
        <v>EURO</v>
      </c>
      <c r="AA241" s="24">
        <f>'[1]SHEET 1'!AA241:AA241</f>
        <v>0</v>
      </c>
      <c r="AB241" s="27">
        <f>'[1]SHEET 1'!AB241:AB241</f>
        <v>45789</v>
      </c>
      <c r="AC241" s="24">
        <f>'[1]SHEET 1'!AC241:AC241</f>
        <v>0</v>
      </c>
      <c r="AD241" s="24">
        <f>'[1]SHEET 1'!AD241:AD241</f>
        <v>0</v>
      </c>
      <c r="AE241" s="24">
        <f>'[1]SHEET 1'!AE241:AE241</f>
        <v>0</v>
      </c>
      <c r="AF241" s="24">
        <f>'[1]SHEET 1'!AF241:AF241</f>
        <v>80</v>
      </c>
      <c r="AG241" s="24">
        <f>'[1]SHEET 1'!AG241:AG241</f>
        <v>0</v>
      </c>
      <c r="AH241" s="24">
        <f>'[1]SHEET 1'!AH241:AH241</f>
        <v>18</v>
      </c>
      <c r="BG241" s="6">
        <v>1</v>
      </c>
      <c r="BH241" s="18">
        <f t="shared" si="5"/>
        <v>107</v>
      </c>
      <c r="BI241" s="6">
        <v>1</v>
      </c>
      <c r="BJ241" s="6"/>
      <c r="BK241" s="6">
        <v>1</v>
      </c>
      <c r="BL241" s="6"/>
      <c r="BM241" s="24" t="s">
        <v>71</v>
      </c>
      <c r="BN241" s="24" t="s">
        <v>82</v>
      </c>
      <c r="BO241" s="29">
        <v>45786</v>
      </c>
      <c r="BP241" s="29"/>
      <c r="BQ241" s="29"/>
      <c r="BR241" s="29"/>
    </row>
    <row r="242" spans="1:73" hidden="1" x14ac:dyDescent="0.25">
      <c r="A242" s="24">
        <f>'[1]SHEET 1'!A242:A242</f>
        <v>251125</v>
      </c>
      <c r="B242" s="24">
        <f>'[1]SHEET 1'!B242:B242</f>
        <v>4502300224</v>
      </c>
      <c r="C242" s="24">
        <f>'[1]SHEET 1'!C242:C242</f>
        <v>45736</v>
      </c>
      <c r="D242" s="24">
        <f>'[1]SHEET 1'!D242:D242</f>
        <v>45740</v>
      </c>
      <c r="E242" s="24">
        <f>'[1]SHEET 1'!E242:E242</f>
        <v>45793</v>
      </c>
      <c r="F242" s="24">
        <f>'[1]SHEET 1'!F242:F242</f>
        <v>45792</v>
      </c>
      <c r="G242" s="24">
        <f>'[1]SHEET 1'!G242:G242</f>
        <v>0</v>
      </c>
      <c r="H242" s="24" t="str">
        <f>'[1]SHEET 1'!H242:H242</f>
        <v>251125-20</v>
      </c>
      <c r="I242" s="24" t="str">
        <f>'[1]SHEET 1'!I242:I242</f>
        <v>Sulzer Pompes France</v>
      </c>
      <c r="J242" s="24">
        <f>'[1]SHEET 1'!J242:J242</f>
        <v>20</v>
      </c>
      <c r="K242" s="24" t="str">
        <f>'[1]SHEET 1'!K242:K242</f>
        <v>BUSHING;MACH</v>
      </c>
      <c r="L242" s="24" t="str">
        <f>'[1]SHEET 1'!L242:L242</f>
        <v>EN 10083-2 Gr C45E +N (1.1191)</v>
      </c>
      <c r="M242" s="24" t="str">
        <f>'[1]SHEET 1'!M242:M242</f>
        <v>104326560001N31</v>
      </c>
      <c r="N242" s="24">
        <f>'[1]SHEET 1'!N242:N242</f>
        <v>104326560</v>
      </c>
      <c r="O242" s="24" t="str">
        <f>'[1]SHEET 1'!O242:O242</f>
        <v>B</v>
      </c>
      <c r="P242" s="24">
        <f>'[1]SHEET 1'!P242:P242</f>
        <v>0</v>
      </c>
      <c r="Q242" s="24">
        <f>'[1]SHEET 1'!Q242:Q242</f>
        <v>0</v>
      </c>
      <c r="R242" s="24">
        <f>'[1]SHEET 1'!R242:R242</f>
        <v>1</v>
      </c>
      <c r="S242" s="24">
        <f>'[1]SHEET 1'!S242:S242</f>
        <v>1</v>
      </c>
      <c r="T242" s="24">
        <f>'[1]SHEET 1'!T242:T242</f>
        <v>25033</v>
      </c>
      <c r="U242" s="24">
        <f>'[1]SHEET 1'!U242:U242</f>
        <v>45786</v>
      </c>
      <c r="V242" s="24">
        <f>'[1]SHEET 1'!V242:V242</f>
        <v>0</v>
      </c>
      <c r="W242" s="24" t="str">
        <f>'[1]SHEET 1'!W242:W242</f>
        <v>COMPLETE</v>
      </c>
      <c r="X242" s="24">
        <f>'[1]SHEET 1'!X242:X242</f>
        <v>263.8</v>
      </c>
      <c r="Y242" s="24">
        <f>'[1]SHEET 1'!Y242:Y242</f>
        <v>0</v>
      </c>
      <c r="Z242" s="24" t="str">
        <f>'[1]SHEET 1'!Z242:Z242</f>
        <v>EURO</v>
      </c>
      <c r="AA242" s="24">
        <f>'[1]SHEET 1'!AA242:AA242</f>
        <v>0</v>
      </c>
      <c r="AB242" s="27">
        <f>'[1]SHEET 1'!AB242:AB242</f>
        <v>45789</v>
      </c>
      <c r="AC242" s="24">
        <f>'[1]SHEET 1'!AC242:AC242</f>
        <v>0</v>
      </c>
      <c r="AD242" s="24">
        <f>'[1]SHEET 1'!AD242:AD242</f>
        <v>0</v>
      </c>
      <c r="AE242" s="24">
        <f>'[1]SHEET 1'!AE242:AE242</f>
        <v>0</v>
      </c>
      <c r="AF242" s="24">
        <f>'[1]SHEET 1'!AF242:AF242</f>
        <v>190</v>
      </c>
      <c r="AG242" s="24">
        <f>'[1]SHEET 1'!AG242:AG242</f>
        <v>109</v>
      </c>
      <c r="AH242" s="24">
        <f>'[1]SHEET 1'!AH242:AH242</f>
        <v>44.2</v>
      </c>
      <c r="BG242" s="6">
        <v>1</v>
      </c>
      <c r="BH242" s="18">
        <f t="shared" si="5"/>
        <v>263.8</v>
      </c>
      <c r="BI242" s="6">
        <v>1</v>
      </c>
      <c r="BJ242" s="6"/>
      <c r="BK242" s="6">
        <v>1</v>
      </c>
      <c r="BL242" s="6"/>
      <c r="BM242" s="24" t="s">
        <v>71</v>
      </c>
      <c r="BN242" s="24" t="s">
        <v>82</v>
      </c>
      <c r="BO242" s="29">
        <v>45786</v>
      </c>
      <c r="BP242" s="29"/>
      <c r="BQ242" s="29"/>
      <c r="BR242" s="29"/>
    </row>
    <row r="243" spans="1:73" hidden="1" x14ac:dyDescent="0.25">
      <c r="A243" s="24">
        <f>'[1]SHEET 1'!A243:A243</f>
        <v>251125</v>
      </c>
      <c r="B243" s="24">
        <f>'[1]SHEET 1'!B243:B243</f>
        <v>4502300224</v>
      </c>
      <c r="C243" s="24">
        <f>'[1]SHEET 1'!C243:C243</f>
        <v>45736</v>
      </c>
      <c r="D243" s="24">
        <f>'[1]SHEET 1'!D243:D243</f>
        <v>45740</v>
      </c>
      <c r="E243" s="24">
        <f>'[1]SHEET 1'!E243:E243</f>
        <v>45793</v>
      </c>
      <c r="F243" s="24">
        <f>'[1]SHEET 1'!F243:F243</f>
        <v>45792</v>
      </c>
      <c r="G243" s="24">
        <f>'[1]SHEET 1'!G243:G243</f>
        <v>0</v>
      </c>
      <c r="H243" s="24" t="str">
        <f>'[1]SHEET 1'!H243:H243</f>
        <v>251125-30</v>
      </c>
      <c r="I243" s="24" t="str">
        <f>'[1]SHEET 1'!I243:I243</f>
        <v>Sulzer Pompes France</v>
      </c>
      <c r="J243" s="24">
        <f>'[1]SHEET 1'!J243:J243</f>
        <v>30</v>
      </c>
      <c r="K243" s="24" t="str">
        <f>'[1]SHEET 1'!K243:K243</f>
        <v>BEARING NUT;KM;SEE DRAWING;M45X2;LH</v>
      </c>
      <c r="L243" s="24" t="str">
        <f>'[1]SHEET 1'!L243:L243</f>
        <v>EN 10083-2 Gr C45E +N (1.1191)</v>
      </c>
      <c r="M243" s="24" t="str">
        <f>'[1]SHEET 1'!M243:M243</f>
        <v>104326756001N31</v>
      </c>
      <c r="N243" s="24">
        <f>'[1]SHEET 1'!N243:N243</f>
        <v>104326756</v>
      </c>
      <c r="O243" s="24" t="str">
        <f>'[1]SHEET 1'!O243:O243</f>
        <v>A</v>
      </c>
      <c r="P243" s="24">
        <f>'[1]SHEET 1'!P243:P243</f>
        <v>0</v>
      </c>
      <c r="Q243" s="24">
        <f>'[1]SHEET 1'!Q243:Q243</f>
        <v>0</v>
      </c>
      <c r="R243" s="24">
        <f>'[1]SHEET 1'!R243:R243</f>
        <v>1</v>
      </c>
      <c r="S243" s="24">
        <f>'[1]SHEET 1'!S243:S243</f>
        <v>1</v>
      </c>
      <c r="T243" s="24">
        <f>'[1]SHEET 1'!T243:T243</f>
        <v>25055</v>
      </c>
      <c r="U243" s="24">
        <f>'[1]SHEET 1'!U243:U243</f>
        <v>45806</v>
      </c>
      <c r="V243" s="24">
        <f>'[1]SHEET 1'!V243:V243</f>
        <v>0</v>
      </c>
      <c r="W243" s="24" t="str">
        <f>'[1]SHEET 1'!W243:W243</f>
        <v>COMPLETE</v>
      </c>
      <c r="X243" s="24">
        <f>'[1]SHEET 1'!X243:X243</f>
        <v>217.4</v>
      </c>
      <c r="Y243" s="24">
        <f>'[1]SHEET 1'!Y243:Y243</f>
        <v>0</v>
      </c>
      <c r="Z243" s="24" t="str">
        <f>'[1]SHEET 1'!Z243:Z243</f>
        <v>EURO</v>
      </c>
      <c r="AA243" s="24">
        <f>'[1]SHEET 1'!AA243:AA243</f>
        <v>0</v>
      </c>
      <c r="AB243" s="27">
        <f>'[1]SHEET 1'!AB243:AB243</f>
        <v>45789</v>
      </c>
      <c r="AC243" s="24">
        <f>'[1]SHEET 1'!AC243:AC243</f>
        <v>0</v>
      </c>
      <c r="AD243" s="24">
        <f>'[1]SHEET 1'!AD243:AD243</f>
        <v>0</v>
      </c>
      <c r="AE243" s="24">
        <f>'[1]SHEET 1'!AE243:AE243</f>
        <v>0</v>
      </c>
      <c r="AF243" s="24">
        <f>'[1]SHEET 1'!AF243:AF243</f>
        <v>120</v>
      </c>
      <c r="AG243" s="24">
        <f>'[1]SHEET 1'!AG243:AG243</f>
        <v>43</v>
      </c>
      <c r="AH243" s="24">
        <f>'[1]SHEET 1'!AH243:AH243</f>
        <v>27</v>
      </c>
      <c r="BG243" s="6">
        <v>1</v>
      </c>
      <c r="BH243" s="18">
        <f t="shared" si="5"/>
        <v>217.4</v>
      </c>
      <c r="BI243" s="6">
        <v>3</v>
      </c>
      <c r="BJ243" s="6"/>
      <c r="BK243" s="6">
        <v>1</v>
      </c>
      <c r="BL243" s="6"/>
      <c r="BM243" s="24" t="s">
        <v>71</v>
      </c>
      <c r="BN243" s="24" t="s">
        <v>82</v>
      </c>
      <c r="BO243" s="29">
        <v>45810</v>
      </c>
      <c r="BP243" s="27" t="s">
        <v>101</v>
      </c>
      <c r="BQ243" s="29"/>
      <c r="BR243" s="29">
        <v>45797</v>
      </c>
      <c r="BS243" s="33" t="s">
        <v>85</v>
      </c>
      <c r="BT243" s="30">
        <v>45803</v>
      </c>
      <c r="BU243" s="30">
        <v>45804</v>
      </c>
    </row>
    <row r="244" spans="1:73" hidden="1" x14ac:dyDescent="0.25">
      <c r="A244" s="24">
        <f>'[1]SHEET 1'!A244:A244</f>
        <v>251127</v>
      </c>
      <c r="B244" s="24">
        <f>'[1]SHEET 1'!B244:B244</f>
        <v>4502301839</v>
      </c>
      <c r="C244" s="24">
        <f>'[1]SHEET 1'!C244:C244</f>
        <v>45740</v>
      </c>
      <c r="D244" s="24">
        <f>'[1]SHEET 1'!D244:D244</f>
        <v>45741</v>
      </c>
      <c r="E244" s="24">
        <f>'[1]SHEET 1'!E244:E244</f>
        <v>45802</v>
      </c>
      <c r="F244" s="24">
        <f>'[1]SHEET 1'!F244:F244</f>
        <v>45792</v>
      </c>
      <c r="G244" s="24">
        <f>'[1]SHEET 1'!G244:G244</f>
        <v>0</v>
      </c>
      <c r="H244" s="24" t="str">
        <f>'[1]SHEET 1'!H244:H244</f>
        <v>251127-10</v>
      </c>
      <c r="I244" s="24" t="str">
        <f>'[1]SHEET 1'!I244:I244</f>
        <v>Sulzer Leeds PMC</v>
      </c>
      <c r="J244" s="24">
        <f>'[1]SHEET 1'!J244:J244</f>
        <v>10</v>
      </c>
      <c r="K244" s="24" t="str">
        <f>'[1]SHEET 1'!K244:K244</f>
        <v>IMPELLER RING;MACH</v>
      </c>
      <c r="L244" s="24" t="str">
        <f>'[1]SHEET 1'!L244:L244</f>
        <v>ASTM A276 UNS S32760+STEL.6</v>
      </c>
      <c r="M244" s="24" t="str">
        <f>'[1]SHEET 1'!M244:M244</f>
        <v>204208880005Q01</v>
      </c>
      <c r="N244" s="24" t="str">
        <f>'[1]SHEET 1'!N244:N244</f>
        <v>2-204208880</v>
      </c>
      <c r="O244" s="24" t="str">
        <f>'[1]SHEET 1'!O244:O244</f>
        <v>E</v>
      </c>
      <c r="P244" s="24" t="str">
        <f>'[1]SHEET 1'!P244:P244</f>
        <v>STEL.6</v>
      </c>
      <c r="Q244" s="24" t="str">
        <f>'[1]SHEET 1'!Q244:Q244</f>
        <v>QQP1004912600030-01 Task.260</v>
      </c>
      <c r="R244" s="24">
        <f>'[1]SHEET 1'!R244:R244</f>
        <v>18</v>
      </c>
      <c r="S244" s="24">
        <f>'[1]SHEET 1'!S244:S244</f>
        <v>18</v>
      </c>
      <c r="T244" s="24">
        <f>'[1]SHEET 1'!T244:T244</f>
        <v>25044</v>
      </c>
      <c r="U244" s="24">
        <f>'[1]SHEET 1'!U244:U244</f>
        <v>45798</v>
      </c>
      <c r="V244" s="24">
        <f>'[1]SHEET 1'!V244:V244</f>
        <v>0</v>
      </c>
      <c r="W244" s="24" t="str">
        <f>'[1]SHEET 1'!W244:W244</f>
        <v>COMPLETE</v>
      </c>
      <c r="X244" s="24">
        <f>'[1]SHEET 1'!X244:X244</f>
        <v>265.2</v>
      </c>
      <c r="Y244" s="24">
        <f>'[1]SHEET 1'!Y244:Y244</f>
        <v>0</v>
      </c>
      <c r="Z244" s="24" t="str">
        <f>'[1]SHEET 1'!Z244:Z244</f>
        <v>GBP</v>
      </c>
      <c r="AA244" s="24">
        <f>'[1]SHEET 1'!AA244:AA244</f>
        <v>0</v>
      </c>
      <c r="AB244" s="27">
        <f>'[1]SHEET 1'!AB244:AB244</f>
        <v>45789</v>
      </c>
      <c r="AC244" s="24">
        <f>'[1]SHEET 1'!AC244:AC244</f>
        <v>0</v>
      </c>
      <c r="AD244" s="24">
        <f>'[1]SHEET 1'!AD244:AD244</f>
        <v>0</v>
      </c>
      <c r="AE244" s="24">
        <f>'[1]SHEET 1'!AE244:AE244</f>
        <v>0</v>
      </c>
      <c r="AF244" s="24">
        <f>'[1]SHEET 1'!AF244:AF244</f>
        <v>136.41</v>
      </c>
      <c r="AG244" s="24">
        <f>'[1]SHEET 1'!AG244:AG244</f>
        <v>124</v>
      </c>
      <c r="AH244" s="24">
        <f>'[1]SHEET 1'!AH244:AH244</f>
        <v>22</v>
      </c>
      <c r="BG244" s="6">
        <v>18</v>
      </c>
      <c r="BH244" s="18">
        <f t="shared" si="5"/>
        <v>4773.5999999999995</v>
      </c>
      <c r="BI244" s="6">
        <v>1</v>
      </c>
      <c r="BJ244" s="6"/>
      <c r="BK244" s="6">
        <v>18</v>
      </c>
      <c r="BL244" s="6"/>
      <c r="BM244" s="24" t="s">
        <v>71</v>
      </c>
      <c r="BN244" s="24" t="s">
        <v>82</v>
      </c>
      <c r="BO244" s="29">
        <v>45793</v>
      </c>
      <c r="BP244" s="29"/>
      <c r="BQ244" s="29"/>
      <c r="BR244" s="29"/>
    </row>
    <row r="245" spans="1:73" hidden="1" x14ac:dyDescent="0.25">
      <c r="A245" s="24">
        <f>'[1]SHEET 1'!A245:A245</f>
        <v>251127</v>
      </c>
      <c r="B245" s="24">
        <f>'[1]SHEET 1'!B245:B245</f>
        <v>4502301839</v>
      </c>
      <c r="C245" s="24">
        <f>'[1]SHEET 1'!C245:C245</f>
        <v>45740</v>
      </c>
      <c r="D245" s="24">
        <f>'[1]SHEET 1'!D245:D245</f>
        <v>45741</v>
      </c>
      <c r="E245" s="24">
        <f>'[1]SHEET 1'!E245:E245</f>
        <v>45802</v>
      </c>
      <c r="F245" s="24">
        <f>'[1]SHEET 1'!F245:F245</f>
        <v>45792</v>
      </c>
      <c r="G245" s="24">
        <f>'[1]SHEET 1'!G245:G245</f>
        <v>0</v>
      </c>
      <c r="H245" s="24" t="str">
        <f>'[1]SHEET 1'!H245:H245</f>
        <v>251127-20</v>
      </c>
      <c r="I245" s="24" t="str">
        <f>'[1]SHEET 1'!I245:I245</f>
        <v>Sulzer Leeds PMC</v>
      </c>
      <c r="J245" s="24">
        <f>'[1]SHEET 1'!J245:J245</f>
        <v>20</v>
      </c>
      <c r="K245" s="24" t="str">
        <f>'[1]SHEET 1'!K245:K245</f>
        <v>IMPELLER RING;MACH</v>
      </c>
      <c r="L245" s="24" t="str">
        <f>'[1]SHEET 1'!L245:L245</f>
        <v>ASTM A276 UNS S32760+STEL.6</v>
      </c>
      <c r="M245" s="24" t="str">
        <f>'[1]SHEET 1'!M245:M245</f>
        <v>204208880007Q01</v>
      </c>
      <c r="N245" s="24" t="str">
        <f>'[1]SHEET 1'!N245:N245</f>
        <v>2-204208880</v>
      </c>
      <c r="O245" s="24" t="str">
        <f>'[1]SHEET 1'!O245:O245</f>
        <v>E</v>
      </c>
      <c r="P245" s="24" t="str">
        <f>'[1]SHEET 1'!P245:P245</f>
        <v>STEL.6</v>
      </c>
      <c r="Q245" s="24" t="str">
        <f>'[1]SHEET 1'!Q245:Q245</f>
        <v>QQP1004912600030-01 Task.260</v>
      </c>
      <c r="R245" s="24">
        <f>'[1]SHEET 1'!R245:R245</f>
        <v>2</v>
      </c>
      <c r="S245" s="24">
        <f>'[1]SHEET 1'!S245:S245</f>
        <v>2</v>
      </c>
      <c r="T245" s="24">
        <f>'[1]SHEET 1'!T245:T245</f>
        <v>25023</v>
      </c>
      <c r="U245" s="24">
        <f>'[1]SHEET 1'!U245:U245</f>
        <v>45775</v>
      </c>
      <c r="V245" s="24">
        <f>'[1]SHEET 1'!V245:V245</f>
        <v>0</v>
      </c>
      <c r="W245" s="24" t="str">
        <f>'[1]SHEET 1'!W245:W245</f>
        <v>COMPLETE</v>
      </c>
      <c r="X245" s="24">
        <f>'[1]SHEET 1'!X245:X245</f>
        <v>573.1</v>
      </c>
      <c r="Y245" s="24">
        <f>'[1]SHEET 1'!Y245:Y245</f>
        <v>0</v>
      </c>
      <c r="Z245" s="24" t="str">
        <f>'[1]SHEET 1'!Z245:Z245</f>
        <v>GBP</v>
      </c>
      <c r="AA245" s="24">
        <f>'[1]SHEET 1'!AA245:AA245</f>
        <v>0</v>
      </c>
      <c r="AB245" s="27">
        <f>'[1]SHEET 1'!AB245:AB245</f>
        <v>45789</v>
      </c>
      <c r="AC245" s="24">
        <f>'[1]SHEET 1'!AC245:AC245</f>
        <v>0</v>
      </c>
      <c r="AD245" s="24">
        <f>'[1]SHEET 1'!AD245:AD245</f>
        <v>0</v>
      </c>
      <c r="AE245" s="24">
        <f>'[1]SHEET 1'!AE245:AE245</f>
        <v>0</v>
      </c>
      <c r="AF245" s="24">
        <f>'[1]SHEET 1'!AF245:AF245</f>
        <v>196.43</v>
      </c>
      <c r="AG245" s="24">
        <f>'[1]SHEET 1'!AG245:AG245</f>
        <v>184</v>
      </c>
      <c r="AH245" s="24">
        <f>'[1]SHEET 1'!AH245:AH245</f>
        <v>31.5</v>
      </c>
      <c r="BG245" s="6">
        <v>2</v>
      </c>
      <c r="BH245" s="18">
        <f t="shared" si="5"/>
        <v>1146.2</v>
      </c>
      <c r="BI245" s="6">
        <v>2</v>
      </c>
      <c r="BJ245" s="6"/>
      <c r="BK245" s="6">
        <v>2</v>
      </c>
      <c r="BL245" s="6"/>
      <c r="BM245" s="24" t="s">
        <v>71</v>
      </c>
      <c r="BN245" s="24" t="s">
        <v>86</v>
      </c>
      <c r="BO245" s="29">
        <v>45780</v>
      </c>
      <c r="BP245" s="29"/>
      <c r="BQ245" s="29"/>
      <c r="BR245" s="29"/>
    </row>
    <row r="246" spans="1:73" hidden="1" x14ac:dyDescent="0.25">
      <c r="A246" s="24">
        <f>'[1]SHEET 1'!A246:A246</f>
        <v>251127</v>
      </c>
      <c r="B246" s="24">
        <f>'[1]SHEET 1'!B246:B246</f>
        <v>4502301839</v>
      </c>
      <c r="C246" s="24">
        <f>'[1]SHEET 1'!C246:C246</f>
        <v>45740</v>
      </c>
      <c r="D246" s="24">
        <f>'[1]SHEET 1'!D246:D246</f>
        <v>45741</v>
      </c>
      <c r="E246" s="24">
        <f>'[1]SHEET 1'!E246:E246</f>
        <v>45802</v>
      </c>
      <c r="F246" s="24">
        <f>'[1]SHEET 1'!F246:F246</f>
        <v>45792</v>
      </c>
      <c r="G246" s="24">
        <f>'[1]SHEET 1'!G246:G246</f>
        <v>0</v>
      </c>
      <c r="H246" s="24" t="str">
        <f>'[1]SHEET 1'!H246:H246</f>
        <v>251127-30</v>
      </c>
      <c r="I246" s="24" t="str">
        <f>'[1]SHEET 1'!I246:I246</f>
        <v>Sulzer Leeds PMC</v>
      </c>
      <c r="J246" s="24">
        <f>'[1]SHEET 1'!J246:J246</f>
        <v>30</v>
      </c>
      <c r="K246" s="24" t="str">
        <f>'[1]SHEET 1'!K246:K246</f>
        <v>IMPELLER RING;MACH</v>
      </c>
      <c r="L246" s="24" t="str">
        <f>'[1]SHEET 1'!L246:L246</f>
        <v>ASTM A276 UNS S32760+STEL.6</v>
      </c>
      <c r="M246" s="24" t="str">
        <f>'[1]SHEET 1'!M246:M246</f>
        <v>204208880006Q01</v>
      </c>
      <c r="N246" s="24" t="str">
        <f>'[1]SHEET 1'!N246:N246</f>
        <v>2-204208880</v>
      </c>
      <c r="O246" s="24" t="str">
        <f>'[1]SHEET 1'!O246:O246</f>
        <v>E</v>
      </c>
      <c r="P246" s="24" t="str">
        <f>'[1]SHEET 1'!P246:P246</f>
        <v>STEL.6</v>
      </c>
      <c r="Q246" s="24" t="str">
        <f>'[1]SHEET 1'!Q246:Q246</f>
        <v>QQP1004912600030-01 Task.260</v>
      </c>
      <c r="R246" s="24">
        <f>'[1]SHEET 1'!R246:R246</f>
        <v>10</v>
      </c>
      <c r="S246" s="24">
        <f>'[1]SHEET 1'!S246:S246</f>
        <v>10</v>
      </c>
      <c r="T246" s="24">
        <f>'[1]SHEET 1'!T246:T246</f>
        <v>25044</v>
      </c>
      <c r="U246" s="24">
        <f>'[1]SHEET 1'!U246:U246</f>
        <v>45798</v>
      </c>
      <c r="V246" s="24">
        <f>'[1]SHEET 1'!V246:V246</f>
        <v>0</v>
      </c>
      <c r="W246" s="24" t="str">
        <f>'[1]SHEET 1'!W246:W246</f>
        <v>COMPLETE</v>
      </c>
      <c r="X246" s="24">
        <f>'[1]SHEET 1'!X246:X246</f>
        <v>382.2</v>
      </c>
      <c r="Y246" s="24">
        <f>'[1]SHEET 1'!Y246:Y246</f>
        <v>0</v>
      </c>
      <c r="Z246" s="24" t="str">
        <f>'[1]SHEET 1'!Z246:Z246</f>
        <v>GBP</v>
      </c>
      <c r="AA246" s="24">
        <f>'[1]SHEET 1'!AA246:AA246</f>
        <v>0</v>
      </c>
      <c r="AB246" s="27">
        <f>'[1]SHEET 1'!AB246:AB246</f>
        <v>45789</v>
      </c>
      <c r="AC246" s="24">
        <f>'[1]SHEET 1'!AC246:AC246</f>
        <v>0</v>
      </c>
      <c r="AD246" s="24">
        <f>'[1]SHEET 1'!AD246:AD246</f>
        <v>0</v>
      </c>
      <c r="AE246" s="24">
        <f>'[1]SHEET 1'!AE246:AE246</f>
        <v>0</v>
      </c>
      <c r="AF246" s="24">
        <f>'[1]SHEET 1'!AF246:AF246</f>
        <v>174.45</v>
      </c>
      <c r="AG246" s="24">
        <f>'[1]SHEET 1'!AG246:AG246</f>
        <v>159</v>
      </c>
      <c r="AH246" s="24">
        <f>'[1]SHEET 1'!AH246:AH246</f>
        <v>25</v>
      </c>
      <c r="BG246" s="6">
        <v>10</v>
      </c>
      <c r="BH246" s="18">
        <f t="shared" si="5"/>
        <v>3822</v>
      </c>
      <c r="BI246" s="6">
        <v>1</v>
      </c>
      <c r="BJ246" s="6"/>
      <c r="BK246" s="6">
        <v>10</v>
      </c>
      <c r="BL246" s="6"/>
      <c r="BM246" s="24" t="s">
        <v>71</v>
      </c>
      <c r="BN246" s="24" t="s">
        <v>86</v>
      </c>
      <c r="BO246" s="29">
        <v>45782</v>
      </c>
      <c r="BP246" s="29"/>
      <c r="BQ246" s="29"/>
      <c r="BR246" s="29"/>
    </row>
    <row r="247" spans="1:73" hidden="1" x14ac:dyDescent="0.25">
      <c r="A247" s="24">
        <f>'[1]SHEET 1'!A247:A247</f>
        <v>251127</v>
      </c>
      <c r="B247" s="24">
        <f>'[1]SHEET 1'!B247:B247</f>
        <v>4502301839</v>
      </c>
      <c r="C247" s="24">
        <f>'[1]SHEET 1'!C247:C247</f>
        <v>45740</v>
      </c>
      <c r="D247" s="24">
        <f>'[1]SHEET 1'!D247:D247</f>
        <v>45741</v>
      </c>
      <c r="E247" s="24">
        <f>'[1]SHEET 1'!E247:E247</f>
        <v>45802</v>
      </c>
      <c r="F247" s="24">
        <f>'[1]SHEET 1'!F247:F247</f>
        <v>45792</v>
      </c>
      <c r="G247" s="24">
        <f>'[1]SHEET 1'!G247:G247</f>
        <v>0</v>
      </c>
      <c r="H247" s="24" t="str">
        <f>'[1]SHEET 1'!H247:H247</f>
        <v>251127-40</v>
      </c>
      <c r="I247" s="24" t="str">
        <f>'[1]SHEET 1'!I247:I247</f>
        <v>Sulzer Leeds PMC</v>
      </c>
      <c r="J247" s="24">
        <f>'[1]SHEET 1'!J247:J247</f>
        <v>40</v>
      </c>
      <c r="K247" s="24" t="str">
        <f>'[1]SHEET 1'!K247:K247</f>
        <v>CENTER SLEEVE;MACH</v>
      </c>
      <c r="L247" s="24" t="str">
        <f>'[1]SHEET 1'!L247:L247</f>
        <v>ASTM A276 UNS S32760+STEL.6</v>
      </c>
      <c r="M247" s="24" t="str">
        <f>'[1]SHEET 1'!M247:M247</f>
        <v>507127142001Q01</v>
      </c>
      <c r="N247" s="24">
        <f>'[1]SHEET 1'!N247:N247</f>
        <v>507127142</v>
      </c>
      <c r="O247" s="24" t="str">
        <f>'[1]SHEET 1'!O247:O247</f>
        <v>-</v>
      </c>
      <c r="P247" s="24" t="str">
        <f>'[1]SHEET 1'!P247:P247</f>
        <v>STEL.6</v>
      </c>
      <c r="Q247" s="24" t="str">
        <f>'[1]SHEET 1'!Q247:Q247</f>
        <v>QQP1004912600030-01 Task.260</v>
      </c>
      <c r="R247" s="24">
        <f>'[1]SHEET 1'!R247:R247</f>
        <v>2</v>
      </c>
      <c r="S247" s="24">
        <f>'[1]SHEET 1'!S247:S247</f>
        <v>2</v>
      </c>
      <c r="T247" s="24">
        <f>'[1]SHEET 1'!T247:T247</f>
        <v>25044</v>
      </c>
      <c r="U247" s="24">
        <f>'[1]SHEET 1'!U247:U247</f>
        <v>45798</v>
      </c>
      <c r="V247" s="24">
        <f>'[1]SHEET 1'!V247:V247</f>
        <v>0</v>
      </c>
      <c r="W247" s="24" t="str">
        <f>'[1]SHEET 1'!W247:W247</f>
        <v>COMPLETE</v>
      </c>
      <c r="X247" s="24">
        <f>'[1]SHEET 1'!X247:X247</f>
        <v>809.2</v>
      </c>
      <c r="Y247" s="24">
        <f>'[1]SHEET 1'!Y247:Y247</f>
        <v>0</v>
      </c>
      <c r="Z247" s="24" t="str">
        <f>'[1]SHEET 1'!Z247:Z247</f>
        <v>GBP</v>
      </c>
      <c r="AA247" s="24">
        <f>'[1]SHEET 1'!AA247:AA247</f>
        <v>0</v>
      </c>
      <c r="AB247" s="27">
        <f>'[1]SHEET 1'!AB247:AB247</f>
        <v>45789</v>
      </c>
      <c r="AC247" s="24">
        <f>'[1]SHEET 1'!AC247:AC247</f>
        <v>0</v>
      </c>
      <c r="AD247" s="24">
        <f>'[1]SHEET 1'!AD247:AD247</f>
        <v>0</v>
      </c>
      <c r="AE247" s="24">
        <f>'[1]SHEET 1'!AE247:AE247</f>
        <v>0</v>
      </c>
      <c r="AF247" s="24">
        <f>'[1]SHEET 1'!AF247:AF247</f>
        <v>126.62</v>
      </c>
      <c r="AG247" s="24">
        <f>'[1]SHEET 1'!AG247:AG247</f>
        <v>95</v>
      </c>
      <c r="AH247" s="24">
        <f>'[1]SHEET 1'!AH247:AH247</f>
        <v>98</v>
      </c>
      <c r="BG247" s="6">
        <v>2</v>
      </c>
      <c r="BH247" s="18">
        <f t="shared" si="5"/>
        <v>1618.4</v>
      </c>
      <c r="BI247" s="6">
        <v>1</v>
      </c>
      <c r="BJ247" s="6"/>
      <c r="BK247" s="6">
        <v>2</v>
      </c>
      <c r="BL247" s="6"/>
      <c r="BM247" s="24" t="s">
        <v>71</v>
      </c>
      <c r="BN247" s="24" t="s">
        <v>82</v>
      </c>
      <c r="BO247" s="29">
        <v>45793</v>
      </c>
      <c r="BP247" s="29"/>
      <c r="BQ247" s="29"/>
      <c r="BR247" s="29"/>
    </row>
    <row r="248" spans="1:73" hidden="1" x14ac:dyDescent="0.25">
      <c r="A248" s="24">
        <f>'[1]SHEET 1'!A248:A248</f>
        <v>251127</v>
      </c>
      <c r="B248" s="24">
        <f>'[1]SHEET 1'!B248:B248</f>
        <v>4502301839</v>
      </c>
      <c r="C248" s="24">
        <f>'[1]SHEET 1'!C248:C248</f>
        <v>45740</v>
      </c>
      <c r="D248" s="24">
        <f>'[1]SHEET 1'!D248:D248</f>
        <v>45741</v>
      </c>
      <c r="E248" s="24">
        <f>'[1]SHEET 1'!E248:E248</f>
        <v>45802</v>
      </c>
      <c r="F248" s="24">
        <f>'[1]SHEET 1'!F248:F248</f>
        <v>45792</v>
      </c>
      <c r="G248" s="24">
        <f>'[1]SHEET 1'!G248:G248</f>
        <v>0</v>
      </c>
      <c r="H248" s="24" t="str">
        <f>'[1]SHEET 1'!H248:H248</f>
        <v>251127-50</v>
      </c>
      <c r="I248" s="24" t="str">
        <f>'[1]SHEET 1'!I248:I248</f>
        <v>Sulzer Leeds PMC</v>
      </c>
      <c r="J248" s="24">
        <f>'[1]SHEET 1'!J248:J248</f>
        <v>50</v>
      </c>
      <c r="K248" s="24" t="str">
        <f>'[1]SHEET 1'!K248:K248</f>
        <v>CENTER BUSHING;MACH;CP;6x8x14E</v>
      </c>
      <c r="L248" s="24" t="str">
        <f>'[1]SHEET 1'!L248:L248</f>
        <v>ASTM A276 UNS S32760+STEL.6</v>
      </c>
      <c r="M248" s="24" t="str">
        <f>'[1]SHEET 1'!M248:M248</f>
        <v>507126707001Q01</v>
      </c>
      <c r="N248" s="24">
        <f>'[1]SHEET 1'!N248:N248</f>
        <v>507126707</v>
      </c>
      <c r="O248" s="24" t="str">
        <f>'[1]SHEET 1'!O248:O248</f>
        <v>-</v>
      </c>
      <c r="P248" s="24" t="str">
        <f>'[1]SHEET 1'!P248:P248</f>
        <v>STEL.6</v>
      </c>
      <c r="Q248" s="24" t="str">
        <f>'[1]SHEET 1'!Q248:Q248</f>
        <v>QQP1004912600030-01 Task.260</v>
      </c>
      <c r="R248" s="24">
        <f>'[1]SHEET 1'!R248:R248</f>
        <v>2</v>
      </c>
      <c r="S248" s="24">
        <f>'[1]SHEET 1'!S248:S248</f>
        <v>2</v>
      </c>
      <c r="T248" s="24">
        <f>'[1]SHEET 1'!T248:T248</f>
        <v>25044</v>
      </c>
      <c r="U248" s="24">
        <f>'[1]SHEET 1'!U248:U248</f>
        <v>45798</v>
      </c>
      <c r="V248" s="24">
        <f>'[1]SHEET 1'!V248:V248</f>
        <v>0</v>
      </c>
      <c r="W248" s="24" t="str">
        <f>'[1]SHEET 1'!W248:W248</f>
        <v>COMPLETE</v>
      </c>
      <c r="X248" s="24">
        <f>'[1]SHEET 1'!X248:X248</f>
        <v>1172.8</v>
      </c>
      <c r="Y248" s="24">
        <f>'[1]SHEET 1'!Y248:Y248</f>
        <v>0</v>
      </c>
      <c r="Z248" s="24" t="str">
        <f>'[1]SHEET 1'!Z248:Z248</f>
        <v>GBP</v>
      </c>
      <c r="AA248" s="24">
        <f>'[1]SHEET 1'!AA248:AA248</f>
        <v>0</v>
      </c>
      <c r="AB248" s="27">
        <f>'[1]SHEET 1'!AB248:AB248</f>
        <v>45789</v>
      </c>
      <c r="AC248" s="24">
        <f>'[1]SHEET 1'!AC248:AC248</f>
        <v>0</v>
      </c>
      <c r="AD248" s="24">
        <f>'[1]SHEET 1'!AD248:AD248</f>
        <v>0</v>
      </c>
      <c r="AE248" s="24">
        <f>'[1]SHEET 1'!AE248:AE248</f>
        <v>0</v>
      </c>
      <c r="AF248" s="24">
        <f>'[1]SHEET 1'!AF248:AF248</f>
        <v>202</v>
      </c>
      <c r="AG248" s="24">
        <f>'[1]SHEET 1'!AG248:AG248</f>
        <v>127</v>
      </c>
      <c r="AH248" s="24">
        <f>'[1]SHEET 1'!AH248:AH248</f>
        <v>98</v>
      </c>
      <c r="BG248" s="6">
        <v>2</v>
      </c>
      <c r="BH248" s="18">
        <f t="shared" si="5"/>
        <v>2345.6</v>
      </c>
      <c r="BI248" s="6">
        <v>1</v>
      </c>
      <c r="BJ248" s="6"/>
      <c r="BK248" s="6">
        <v>2</v>
      </c>
      <c r="BL248" s="6"/>
      <c r="BM248" s="24" t="s">
        <v>71</v>
      </c>
      <c r="BN248" s="24" t="s">
        <v>86</v>
      </c>
      <c r="BO248" s="29">
        <v>45783</v>
      </c>
      <c r="BP248" s="29"/>
      <c r="BQ248" s="29"/>
      <c r="BR248" s="29"/>
    </row>
    <row r="249" spans="1:73" hidden="1" x14ac:dyDescent="0.25">
      <c r="A249" s="24">
        <f>'[1]SHEET 1'!A249:A249</f>
        <v>251127</v>
      </c>
      <c r="B249" s="24">
        <f>'[1]SHEET 1'!B249:B249</f>
        <v>4502301839</v>
      </c>
      <c r="C249" s="24">
        <f>'[1]SHEET 1'!C249:C249</f>
        <v>45740</v>
      </c>
      <c r="D249" s="24">
        <f>'[1]SHEET 1'!D249:D249</f>
        <v>45741</v>
      </c>
      <c r="E249" s="24">
        <f>'[1]SHEET 1'!E249:E249</f>
        <v>45802</v>
      </c>
      <c r="F249" s="24">
        <f>'[1]SHEET 1'!F249:F249</f>
        <v>45792</v>
      </c>
      <c r="G249" s="24">
        <f>'[1]SHEET 1'!G249:G249</f>
        <v>0</v>
      </c>
      <c r="H249" s="24" t="str">
        <f>'[1]SHEET 1'!H249:H249</f>
        <v>251127-60</v>
      </c>
      <c r="I249" s="24" t="str">
        <f>'[1]SHEET 1'!I249:I249</f>
        <v>Sulzer Leeds PMC</v>
      </c>
      <c r="J249" s="24">
        <f>'[1]SHEET 1'!J249:J249</f>
        <v>60</v>
      </c>
      <c r="K249" s="24" t="str">
        <f>'[1]SHEET 1'!K249:K249</f>
        <v>SEAL RING;PER_DWG</v>
      </c>
      <c r="L249" s="24" t="str">
        <f>'[1]SHEET 1'!L249:L249</f>
        <v>UNS C93200</v>
      </c>
      <c r="M249" s="24">
        <f>'[1]SHEET 1'!M249:M249</f>
        <v>204503195001</v>
      </c>
      <c r="N249" s="24" t="str">
        <f>'[1]SHEET 1'!N249:N249</f>
        <v>3-204503195</v>
      </c>
      <c r="O249" s="24" t="str">
        <f>'[1]SHEET 1'!O249:O249</f>
        <v>-</v>
      </c>
      <c r="P249" s="24">
        <f>'[1]SHEET 1'!P249:P249</f>
        <v>0</v>
      </c>
      <c r="Q249" s="24">
        <f>'[1]SHEET 1'!Q249:Q249</f>
        <v>0</v>
      </c>
      <c r="R249" s="24">
        <f>'[1]SHEET 1'!R249:R249</f>
        <v>2</v>
      </c>
      <c r="S249" s="24">
        <f>'[1]SHEET 1'!S249:S249</f>
        <v>2</v>
      </c>
      <c r="T249" s="24" t="str">
        <f>'[1]SHEET 1'!T249:T249</f>
        <v xml:space="preserve">Regretted for Materia </v>
      </c>
      <c r="U249" s="24">
        <f>'[1]SHEET 1'!U249:U249</f>
        <v>0</v>
      </c>
      <c r="V249" s="24">
        <f>'[1]SHEET 1'!V249:V249</f>
        <v>0</v>
      </c>
      <c r="W249" s="24" t="str">
        <f>'[1]SHEET 1'!W249:W249</f>
        <v>COMPLETE</v>
      </c>
      <c r="X249" s="24">
        <f>'[1]SHEET 1'!X249:X249</f>
        <v>100</v>
      </c>
      <c r="Y249" s="24">
        <f>'[1]SHEET 1'!Y249:Y249</f>
        <v>0</v>
      </c>
      <c r="Z249" s="24" t="str">
        <f>'[1]SHEET 1'!Z249:Z249</f>
        <v>GBP</v>
      </c>
      <c r="AA249" s="24">
        <f>'[1]SHEET 1'!AA249:AA249</f>
        <v>0</v>
      </c>
      <c r="AB249" s="27">
        <f>'[1]SHEET 1'!AB249:AB249</f>
        <v>45789</v>
      </c>
      <c r="AC249" s="24">
        <f>'[1]SHEET 1'!AC249:AC249</f>
        <v>0</v>
      </c>
      <c r="AD249" s="24">
        <f>'[1]SHEET 1'!AD249:AD249</f>
        <v>0</v>
      </c>
      <c r="AE249" s="24">
        <f>'[1]SHEET 1'!AE249:AE249</f>
        <v>0</v>
      </c>
      <c r="AF249" s="24">
        <f>'[1]SHEET 1'!AF249:AF249</f>
        <v>101</v>
      </c>
      <c r="AG249" s="24">
        <f>'[1]SHEET 1'!AG249:AG249</f>
        <v>70</v>
      </c>
      <c r="AH249" s="24">
        <f>'[1]SHEET 1'!AH249:AH249</f>
        <v>8</v>
      </c>
      <c r="BG249" s="6"/>
      <c r="BH249" s="18">
        <f t="shared" si="5"/>
        <v>0</v>
      </c>
      <c r="BI249" s="6"/>
      <c r="BJ249" s="6"/>
      <c r="BK249" s="6"/>
      <c r="BL249" s="6"/>
      <c r="BM249" s="17"/>
      <c r="BN249" s="17"/>
      <c r="BO249" s="29"/>
      <c r="BP249" s="29"/>
      <c r="BQ249" s="29"/>
      <c r="BR249" s="29"/>
    </row>
    <row r="250" spans="1:73" hidden="1" x14ac:dyDescent="0.25">
      <c r="A250" s="24">
        <f>'[1]SHEET 1'!A250:A250</f>
        <v>251127</v>
      </c>
      <c r="B250" s="24">
        <f>'[1]SHEET 1'!B250:B250</f>
        <v>4502301839</v>
      </c>
      <c r="C250" s="24">
        <f>'[1]SHEET 1'!C250:C250</f>
        <v>45740</v>
      </c>
      <c r="D250" s="24">
        <f>'[1]SHEET 1'!D250:D250</f>
        <v>45741</v>
      </c>
      <c r="E250" s="24">
        <f>'[1]SHEET 1'!E250:E250</f>
        <v>45802</v>
      </c>
      <c r="F250" s="24">
        <f>'[1]SHEET 1'!F250:F250</f>
        <v>45792</v>
      </c>
      <c r="G250" s="24">
        <f>'[1]SHEET 1'!G250:G250</f>
        <v>0</v>
      </c>
      <c r="H250" s="24" t="str">
        <f>'[1]SHEET 1'!H250:H250</f>
        <v>251127-70</v>
      </c>
      <c r="I250" s="24" t="str">
        <f>'[1]SHEET 1'!I250:I250</f>
        <v>Sulzer Leeds PMC</v>
      </c>
      <c r="J250" s="24">
        <f>'[1]SHEET 1'!J250:J250</f>
        <v>70</v>
      </c>
      <c r="K250" s="24" t="str">
        <f>'[1]SHEET 1'!K250:K250</f>
        <v>THROTTLE SLEEVE;MACH</v>
      </c>
      <c r="L250" s="24" t="str">
        <f>'[1]SHEET 1'!L250:L250</f>
        <v>ASTM A276 UNS S32760+STEL.6</v>
      </c>
      <c r="M250" s="24" t="str">
        <f>'[1]SHEET 1'!M250:M250</f>
        <v>507127153001Q01</v>
      </c>
      <c r="N250" s="24">
        <f>'[1]SHEET 1'!N250:N250</f>
        <v>507127153</v>
      </c>
      <c r="O250" s="24" t="str">
        <f>'[1]SHEET 1'!O250:O250</f>
        <v>-</v>
      </c>
      <c r="P250" s="24" t="str">
        <f>'[1]SHEET 1'!P250:P250</f>
        <v>STEL.6</v>
      </c>
      <c r="Q250" s="24" t="str">
        <f>'[1]SHEET 1'!Q250:Q250</f>
        <v>QQP1004912600030-01 Task.260</v>
      </c>
      <c r="R250" s="24">
        <f>'[1]SHEET 1'!R250:R250</f>
        <v>1</v>
      </c>
      <c r="S250" s="24">
        <f>'[1]SHEET 1'!S250:S250</f>
        <v>1</v>
      </c>
      <c r="T250" s="24">
        <f>'[1]SHEET 1'!T250:T250</f>
        <v>25044</v>
      </c>
      <c r="U250" s="24">
        <f>'[1]SHEET 1'!U250:U250</f>
        <v>45798</v>
      </c>
      <c r="V250" s="24">
        <f>'[1]SHEET 1'!V250:V250</f>
        <v>0</v>
      </c>
      <c r="W250" s="24" t="str">
        <f>'[1]SHEET 1'!W250:W250</f>
        <v>COMPLETE</v>
      </c>
      <c r="X250" s="24">
        <f>'[1]SHEET 1'!X250:X250</f>
        <v>1003.8</v>
      </c>
      <c r="Y250" s="24">
        <f>'[1]SHEET 1'!Y250:Y250</f>
        <v>0</v>
      </c>
      <c r="Z250" s="24" t="str">
        <f>'[1]SHEET 1'!Z250:Z250</f>
        <v>GBP</v>
      </c>
      <c r="AA250" s="24">
        <f>'[1]SHEET 1'!AA250:AA250</f>
        <v>0</v>
      </c>
      <c r="AB250" s="27">
        <f>'[1]SHEET 1'!AB250:AB250</f>
        <v>45789</v>
      </c>
      <c r="AC250" s="24">
        <f>'[1]SHEET 1'!AC250:AC250</f>
        <v>0</v>
      </c>
      <c r="AD250" s="24">
        <f>'[1]SHEET 1'!AD250:AD250</f>
        <v>0</v>
      </c>
      <c r="AE250" s="24">
        <f>'[1]SHEET 1'!AE250:AE250</f>
        <v>0</v>
      </c>
      <c r="AF250" s="24">
        <f>'[1]SHEET 1'!AF250:AF250</f>
        <v>122.65</v>
      </c>
      <c r="AG250" s="24">
        <f>'[1]SHEET 1'!AG250:AG250</f>
        <v>94.3</v>
      </c>
      <c r="AH250" s="24">
        <f>'[1]SHEET 1'!AH250:AH250</f>
        <v>123</v>
      </c>
      <c r="BG250" s="6">
        <v>1</v>
      </c>
      <c r="BH250" s="18">
        <f t="shared" si="5"/>
        <v>1003.8</v>
      </c>
      <c r="BI250" s="6">
        <v>1</v>
      </c>
      <c r="BJ250" s="6"/>
      <c r="BK250" s="6">
        <v>1</v>
      </c>
      <c r="BL250" s="6"/>
      <c r="BM250" s="24" t="s">
        <v>71</v>
      </c>
      <c r="BN250" s="24" t="s">
        <v>82</v>
      </c>
      <c r="BO250" s="29">
        <v>45793</v>
      </c>
      <c r="BP250" s="29"/>
      <c r="BQ250" s="29"/>
      <c r="BR250" s="29"/>
    </row>
    <row r="251" spans="1:73" hidden="1" x14ac:dyDescent="0.25">
      <c r="A251" s="24">
        <f>'[1]SHEET 1'!A251:A251</f>
        <v>251127</v>
      </c>
      <c r="B251" s="24">
        <f>'[1]SHEET 1'!B251:B251</f>
        <v>4502301839</v>
      </c>
      <c r="C251" s="24">
        <f>'[1]SHEET 1'!C251:C251</f>
        <v>45740</v>
      </c>
      <c r="D251" s="24">
        <f>'[1]SHEET 1'!D251:D251</f>
        <v>45741</v>
      </c>
      <c r="E251" s="24">
        <f>'[1]SHEET 1'!E251:E251</f>
        <v>45802</v>
      </c>
      <c r="F251" s="24">
        <f>'[1]SHEET 1'!F251:F251</f>
        <v>45792</v>
      </c>
      <c r="G251" s="24">
        <f>'[1]SHEET 1'!G251:G251</f>
        <v>0</v>
      </c>
      <c r="H251" s="24" t="str">
        <f>'[1]SHEET 1'!H251:H251</f>
        <v>251127-80</v>
      </c>
      <c r="I251" s="24" t="str">
        <f>'[1]SHEET 1'!I251:I251</f>
        <v>Sulzer Leeds PMC</v>
      </c>
      <c r="J251" s="24">
        <f>'[1]SHEET 1'!J251:J251</f>
        <v>80</v>
      </c>
      <c r="K251" s="24" t="str">
        <f>'[1]SHEET 1'!K251:K251</f>
        <v>THROTTLE BUSHING;MACH;CP;6X8X14E</v>
      </c>
      <c r="L251" s="24" t="str">
        <f>'[1]SHEET 1'!L251:L251</f>
        <v>ASTM A276 UNS S32760+STEL.6</v>
      </c>
      <c r="M251" s="24" t="str">
        <f>'[1]SHEET 1'!M251:M251</f>
        <v>507127544001Q01</v>
      </c>
      <c r="N251" s="24">
        <f>'[1]SHEET 1'!N251:N251</f>
        <v>507127544</v>
      </c>
      <c r="O251" s="24" t="str">
        <f>'[1]SHEET 1'!O251:O251</f>
        <v>-</v>
      </c>
      <c r="P251" s="24" t="str">
        <f>'[1]SHEET 1'!P251:P251</f>
        <v>STEL.6</v>
      </c>
      <c r="Q251" s="24" t="str">
        <f>'[1]SHEET 1'!Q251:Q251</f>
        <v>QQP1004912600030-01 Task.260</v>
      </c>
      <c r="R251" s="24">
        <f>'[1]SHEET 1'!R251:R251</f>
        <v>1</v>
      </c>
      <c r="S251" s="24">
        <f>'[1]SHEET 1'!S251:S251</f>
        <v>1</v>
      </c>
      <c r="T251" s="24">
        <f>'[1]SHEET 1'!T251:T251</f>
        <v>25044</v>
      </c>
      <c r="U251" s="24">
        <f>'[1]SHEET 1'!U251:U251</f>
        <v>45798</v>
      </c>
      <c r="V251" s="24">
        <f>'[1]SHEET 1'!V251:V251</f>
        <v>0</v>
      </c>
      <c r="W251" s="24" t="str">
        <f>'[1]SHEET 1'!W251:W251</f>
        <v>COMPLETE</v>
      </c>
      <c r="X251" s="24">
        <f>'[1]SHEET 1'!X251:X251</f>
        <v>2187.5</v>
      </c>
      <c r="Y251" s="24">
        <f>'[1]SHEET 1'!Y251:Y251</f>
        <v>0</v>
      </c>
      <c r="Z251" s="24" t="str">
        <f>'[1]SHEET 1'!Z251:Z251</f>
        <v>GBP</v>
      </c>
      <c r="AA251" s="24">
        <f>'[1]SHEET 1'!AA251:AA251</f>
        <v>0</v>
      </c>
      <c r="AB251" s="27">
        <f>'[1]SHEET 1'!AB251:AB251</f>
        <v>45789</v>
      </c>
      <c r="AC251" s="24">
        <f>'[1]SHEET 1'!AC251:AC251</f>
        <v>0</v>
      </c>
      <c r="AD251" s="24">
        <f>'[1]SHEET 1'!AD251:AD251</f>
        <v>0</v>
      </c>
      <c r="AE251" s="24">
        <f>'[1]SHEET 1'!AE251:AE251</f>
        <v>0</v>
      </c>
      <c r="AF251" s="24">
        <f>'[1]SHEET 1'!AF251:AF251</f>
        <v>260</v>
      </c>
      <c r="AG251" s="24">
        <f>'[1]SHEET 1'!AG251:AG251</f>
        <v>123</v>
      </c>
      <c r="AH251" s="24">
        <f>'[1]SHEET 1'!AH251:AH251</f>
        <v>134</v>
      </c>
      <c r="BG251" s="6">
        <v>1</v>
      </c>
      <c r="BH251" s="18">
        <f t="shared" si="5"/>
        <v>2187.5</v>
      </c>
      <c r="BI251" s="6">
        <v>1</v>
      </c>
      <c r="BJ251" s="6"/>
      <c r="BK251" s="6">
        <v>1</v>
      </c>
      <c r="BL251" s="6"/>
      <c r="BM251" s="24" t="s">
        <v>71</v>
      </c>
      <c r="BN251" s="24" t="s">
        <v>82</v>
      </c>
      <c r="BO251" s="29">
        <v>45796</v>
      </c>
      <c r="BP251" s="27" t="s">
        <v>85</v>
      </c>
      <c r="BQ251" s="29">
        <v>45779</v>
      </c>
      <c r="BR251" s="29">
        <v>45779</v>
      </c>
    </row>
    <row r="252" spans="1:73" hidden="1" x14ac:dyDescent="0.25">
      <c r="A252" s="24">
        <f>'[1]SHEET 1'!A252:A252</f>
        <v>251128</v>
      </c>
      <c r="B252" s="24">
        <f>'[1]SHEET 1'!B252:B252</f>
        <v>4502301943</v>
      </c>
      <c r="C252" s="24">
        <f>'[1]SHEET 1'!C252:C252</f>
        <v>45740</v>
      </c>
      <c r="D252" s="24">
        <f>'[1]SHEET 1'!D252:D252</f>
        <v>45741</v>
      </c>
      <c r="E252" s="24">
        <f>'[1]SHEET 1'!E252:E252</f>
        <v>45802</v>
      </c>
      <c r="F252" s="24">
        <f>'[1]SHEET 1'!F252:F252</f>
        <v>45802</v>
      </c>
      <c r="G252" s="24">
        <f>'[1]SHEET 1'!G252:G252</f>
        <v>0</v>
      </c>
      <c r="H252" s="24" t="str">
        <f>'[1]SHEET 1'!H252:H252</f>
        <v>251128-10</v>
      </c>
      <c r="I252" s="24" t="str">
        <f>'[1]SHEET 1'!I252:I252</f>
        <v>Sulzer Leeds PMC</v>
      </c>
      <c r="J252" s="24">
        <f>'[1]SHEET 1'!J252:J252</f>
        <v>10</v>
      </c>
      <c r="K252" s="24" t="str">
        <f>'[1]SHEET 1'!K252:K252</f>
        <v>STATIONARY RING;MACH</v>
      </c>
      <c r="L252" s="24" t="str">
        <f>'[1]SHEET 1'!L252:L252</f>
        <v>ASTM A276 UNS S32760/A182 F55+STEL.6</v>
      </c>
      <c r="M252" s="24" t="str">
        <f>'[1]SHEET 1'!M252:M252</f>
        <v>204258105002Q01</v>
      </c>
      <c r="N252" s="24" t="str">
        <f>'[1]SHEET 1'!N252:N252</f>
        <v>2-204258105</v>
      </c>
      <c r="O252" s="24" t="str">
        <f>'[1]SHEET 1'!O252:O252</f>
        <v>C</v>
      </c>
      <c r="P252" s="24" t="str">
        <f>'[1]SHEET 1'!P252:P252</f>
        <v>STEL.6</v>
      </c>
      <c r="Q252" s="24" t="str">
        <f>'[1]SHEET 1'!Q252:Q252</f>
        <v>QQP1004912600010-01 Task.260</v>
      </c>
      <c r="R252" s="24">
        <f>'[1]SHEET 1'!R252:R252</f>
        <v>1</v>
      </c>
      <c r="S252" s="24">
        <f>'[1]SHEET 1'!S252:S252</f>
        <v>1</v>
      </c>
      <c r="T252" s="24">
        <f>'[1]SHEET 1'!T252:T252</f>
        <v>25071</v>
      </c>
      <c r="U252" s="24">
        <f>'[1]SHEET 1'!U252:U252</f>
        <v>45818</v>
      </c>
      <c r="V252" s="24">
        <f>'[1]SHEET 1'!V252:V252</f>
        <v>0</v>
      </c>
      <c r="W252" s="24" t="str">
        <f>'[1]SHEET 1'!W252:W252</f>
        <v>COMPLETE</v>
      </c>
      <c r="X252" s="24">
        <f>'[1]SHEET 1'!X252:X252</f>
        <v>1191.9000000000001</v>
      </c>
      <c r="Y252" s="24">
        <f>'[1]SHEET 1'!Y252:Y252</f>
        <v>0</v>
      </c>
      <c r="Z252" s="24" t="str">
        <f>'[1]SHEET 1'!Z252:Z252</f>
        <v>GBP</v>
      </c>
      <c r="AA252" s="24">
        <f>'[1]SHEET 1'!AA252:AA252</f>
        <v>0</v>
      </c>
      <c r="AB252" s="27">
        <f>'[1]SHEET 1'!AB252:AB252</f>
        <v>45799</v>
      </c>
      <c r="AC252" s="24">
        <f>'[1]SHEET 1'!AC252:AC252</f>
        <v>0</v>
      </c>
      <c r="AD252" s="24">
        <f>'[1]SHEET 1'!AD252:AD252</f>
        <v>0</v>
      </c>
      <c r="AE252" s="24">
        <f>'[1]SHEET 1'!AE252:AE252</f>
        <v>0</v>
      </c>
      <c r="AF252" s="24">
        <f>'[1]SHEET 1'!AF252:AF252</f>
        <v>275</v>
      </c>
      <c r="AG252" s="24">
        <f>'[1]SHEET 1'!AG252:AG252</f>
        <v>250</v>
      </c>
      <c r="AH252" s="24">
        <f>'[1]SHEET 1'!AH252:AH252</f>
        <v>34</v>
      </c>
      <c r="BG252" s="6">
        <v>1</v>
      </c>
      <c r="BH252" s="18">
        <f t="shared" si="5"/>
        <v>1191.9000000000001</v>
      </c>
      <c r="BI252" s="6">
        <v>2</v>
      </c>
      <c r="BJ252" s="6"/>
      <c r="BK252" s="6">
        <v>1</v>
      </c>
      <c r="BL252" s="6"/>
      <c r="BM252" s="24" t="s">
        <v>71</v>
      </c>
      <c r="BN252" s="24" t="s">
        <v>82</v>
      </c>
      <c r="BO252" s="29">
        <v>45805</v>
      </c>
      <c r="BP252" s="27" t="s">
        <v>106</v>
      </c>
      <c r="BQ252" s="29">
        <v>45782</v>
      </c>
      <c r="BR252" s="29">
        <v>45779</v>
      </c>
      <c r="BS252" s="33" t="s">
        <v>85</v>
      </c>
      <c r="BU252" s="30">
        <v>45791</v>
      </c>
    </row>
    <row r="253" spans="1:73" hidden="1" x14ac:dyDescent="0.25">
      <c r="A253" s="24">
        <f>'[1]SHEET 1'!A253:A253</f>
        <v>251128</v>
      </c>
      <c r="B253" s="24">
        <f>'[1]SHEET 1'!B253:B253</f>
        <v>4502301943</v>
      </c>
      <c r="C253" s="24">
        <f>'[1]SHEET 1'!C253:C253</f>
        <v>45740</v>
      </c>
      <c r="D253" s="24">
        <f>'[1]SHEET 1'!D253:D253</f>
        <v>45741</v>
      </c>
      <c r="E253" s="24">
        <f>'[1]SHEET 1'!E253:E253</f>
        <v>45802</v>
      </c>
      <c r="F253" s="24">
        <f>'[1]SHEET 1'!F253:F253</f>
        <v>45802</v>
      </c>
      <c r="G253" s="24">
        <f>'[1]SHEET 1'!G253:G253</f>
        <v>0</v>
      </c>
      <c r="H253" s="24" t="str">
        <f>'[1]SHEET 1'!H253:H253</f>
        <v>251128-20</v>
      </c>
      <c r="I253" s="24" t="str">
        <f>'[1]SHEET 1'!I253:I253</f>
        <v>Sulzer Leeds PMC</v>
      </c>
      <c r="J253" s="24">
        <f>'[1]SHEET 1'!J253:J253</f>
        <v>20</v>
      </c>
      <c r="K253" s="24" t="str">
        <f>'[1]SHEET 1'!K253:K253</f>
        <v>STATIONARY RING;MACH</v>
      </c>
      <c r="L253" s="24" t="str">
        <f>'[1]SHEET 1'!L253:L253</f>
        <v>ASTM A276 UNS S32760/A182 F55+STEL.6</v>
      </c>
      <c r="M253" s="24" t="str">
        <f>'[1]SHEET 1'!M253:M253</f>
        <v>204257865002Q01</v>
      </c>
      <c r="N253" s="24" t="str">
        <f>'[1]SHEET 1'!N253:N253</f>
        <v>2-204257865</v>
      </c>
      <c r="O253" s="24" t="str">
        <f>'[1]SHEET 1'!O253:O253</f>
        <v>B</v>
      </c>
      <c r="P253" s="24" t="str">
        <f>'[1]SHEET 1'!P253:P253</f>
        <v>STEL.6</v>
      </c>
      <c r="Q253" s="24" t="str">
        <f>'[1]SHEET 1'!Q253:Q253</f>
        <v>QQP1004912600010-01 Task.260</v>
      </c>
      <c r="R253" s="24">
        <f>'[1]SHEET 1'!R253:R253</f>
        <v>7</v>
      </c>
      <c r="S253" s="24">
        <f>'[1]SHEET 1'!S253:S253</f>
        <v>7</v>
      </c>
      <c r="T253" s="24">
        <f>'[1]SHEET 1'!T253:T253</f>
        <v>25071</v>
      </c>
      <c r="U253" s="24">
        <f>'[1]SHEET 1'!U253:U253</f>
        <v>45818</v>
      </c>
      <c r="V253" s="24">
        <f>'[1]SHEET 1'!V253:V253</f>
        <v>0</v>
      </c>
      <c r="W253" s="24" t="str">
        <f>'[1]SHEET 1'!W253:W253</f>
        <v>COMPLETE</v>
      </c>
      <c r="X253" s="24">
        <f>'[1]SHEET 1'!X253:X253</f>
        <v>857.80000000000007</v>
      </c>
      <c r="Y253" s="24">
        <f>'[1]SHEET 1'!Y253:Y253</f>
        <v>0</v>
      </c>
      <c r="Z253" s="24" t="str">
        <f>'[1]SHEET 1'!Z253:Z253</f>
        <v>GBP</v>
      </c>
      <c r="AA253" s="24">
        <f>'[1]SHEET 1'!AA253:AA253</f>
        <v>0</v>
      </c>
      <c r="AB253" s="27">
        <f>'[1]SHEET 1'!AB253:AB253</f>
        <v>45799</v>
      </c>
      <c r="AC253" s="24">
        <f>'[1]SHEET 1'!AC253:AC253</f>
        <v>0</v>
      </c>
      <c r="AD253" s="24">
        <f>'[1]SHEET 1'!AD253:AD253</f>
        <v>0</v>
      </c>
      <c r="AE253" s="24">
        <f>'[1]SHEET 1'!AE253:AE253</f>
        <v>0</v>
      </c>
      <c r="AF253" s="24">
        <f>'[1]SHEET 1'!AF253:AF253</f>
        <v>255</v>
      </c>
      <c r="AG253" s="24">
        <f>'[1]SHEET 1'!AG253:AG253</f>
        <v>230</v>
      </c>
      <c r="AH253" s="24">
        <f>'[1]SHEET 1'!AH253:AH253</f>
        <v>26</v>
      </c>
      <c r="BG253" s="6">
        <v>7</v>
      </c>
      <c r="BH253" s="18">
        <f t="shared" si="5"/>
        <v>6004.6</v>
      </c>
      <c r="BI253" s="6">
        <v>2</v>
      </c>
      <c r="BJ253" s="6"/>
      <c r="BK253" s="6">
        <v>7</v>
      </c>
      <c r="BL253" s="6"/>
      <c r="BM253" s="24" t="s">
        <v>71</v>
      </c>
      <c r="BN253" s="24" t="s">
        <v>97</v>
      </c>
      <c r="BO253" s="29">
        <v>45801</v>
      </c>
      <c r="BP253" s="27" t="s">
        <v>85</v>
      </c>
      <c r="BQ253" s="29">
        <v>45782</v>
      </c>
      <c r="BR253" s="29">
        <v>45779</v>
      </c>
    </row>
    <row r="254" spans="1:73" hidden="1" x14ac:dyDescent="0.25">
      <c r="A254" s="24">
        <f>'[1]SHEET 1'!A254:A254</f>
        <v>251128</v>
      </c>
      <c r="B254" s="24">
        <f>'[1]SHEET 1'!B254:B254</f>
        <v>4502301943</v>
      </c>
      <c r="C254" s="24">
        <f>'[1]SHEET 1'!C254:C254</f>
        <v>45740</v>
      </c>
      <c r="D254" s="24">
        <f>'[1]SHEET 1'!D254:D254</f>
        <v>45741</v>
      </c>
      <c r="E254" s="24">
        <f>'[1]SHEET 1'!E254:E254</f>
        <v>45802</v>
      </c>
      <c r="F254" s="24">
        <f>'[1]SHEET 1'!F254:F254</f>
        <v>45802</v>
      </c>
      <c r="G254" s="24">
        <f>'[1]SHEET 1'!G254:G254</f>
        <v>0</v>
      </c>
      <c r="H254" s="24" t="str">
        <f>'[1]SHEET 1'!H254:H254</f>
        <v>251128-30</v>
      </c>
      <c r="I254" s="24" t="str">
        <f>'[1]SHEET 1'!I254:I254</f>
        <v>Sulzer Leeds PMC</v>
      </c>
      <c r="J254" s="24">
        <f>'[1]SHEET 1'!J254:J254</f>
        <v>30</v>
      </c>
      <c r="K254" s="24" t="str">
        <f>'[1]SHEET 1'!K254:K254</f>
        <v>INTERSTAGE BUSHING;MACH;HPcp;200-395-7S/</v>
      </c>
      <c r="L254" s="24" t="str">
        <f>'[1]SHEET 1'!L254:L254</f>
        <v>ASTM A276 UNS S32760+STEL.6</v>
      </c>
      <c r="M254" s="24" t="str">
        <f>'[1]SHEET 1'!M254:M254</f>
        <v>204257863002Q01</v>
      </c>
      <c r="N254" s="24" t="str">
        <f>'[1]SHEET 1'!N254:N254</f>
        <v>2-204257863</v>
      </c>
      <c r="O254" s="24" t="str">
        <f>'[1]SHEET 1'!O254:O254</f>
        <v>B</v>
      </c>
      <c r="P254" s="24" t="str">
        <f>'[1]SHEET 1'!P254:P254</f>
        <v>STEL.6</v>
      </c>
      <c r="Q254" s="24" t="str">
        <f>'[1]SHEET 1'!Q254:Q254</f>
        <v>QQP1004912600010-01 Task.260</v>
      </c>
      <c r="R254" s="24">
        <f>'[1]SHEET 1'!R254:R254</f>
        <v>7</v>
      </c>
      <c r="S254" s="24">
        <f>'[1]SHEET 1'!S254:S254</f>
        <v>7</v>
      </c>
      <c r="T254" s="24">
        <f>'[1]SHEET 1'!T254:T254</f>
        <v>25071</v>
      </c>
      <c r="U254" s="24">
        <f>'[1]SHEET 1'!U254:U254</f>
        <v>45818</v>
      </c>
      <c r="V254" s="24">
        <f>'[1]SHEET 1'!V254:V254</f>
        <v>0</v>
      </c>
      <c r="W254" s="24" t="str">
        <f>'[1]SHEET 1'!W254:W254</f>
        <v>COMPLETE</v>
      </c>
      <c r="X254" s="24">
        <f>'[1]SHEET 1'!X254:X254</f>
        <v>458.3</v>
      </c>
      <c r="Y254" s="24">
        <f>'[1]SHEET 1'!Y254:Y254</f>
        <v>0</v>
      </c>
      <c r="Z254" s="24" t="str">
        <f>'[1]SHEET 1'!Z254:Z254</f>
        <v>GBP</v>
      </c>
      <c r="AA254" s="24">
        <f>'[1]SHEET 1'!AA254:AA254</f>
        <v>0</v>
      </c>
      <c r="AB254" s="27">
        <f>'[1]SHEET 1'!AB254:AB254</f>
        <v>45799</v>
      </c>
      <c r="AC254" s="24">
        <f>'[1]SHEET 1'!AC254:AC254</f>
        <v>0</v>
      </c>
      <c r="AD254" s="24">
        <f>'[1]SHEET 1'!AD254:AD254</f>
        <v>0</v>
      </c>
      <c r="AE254" s="24">
        <f>'[1]SHEET 1'!AE254:AE254</f>
        <v>0</v>
      </c>
      <c r="AF254" s="24">
        <f>'[1]SHEET 1'!AF254:AF254</f>
        <v>188.1</v>
      </c>
      <c r="AG254" s="24">
        <f>'[1]SHEET 1'!AG254:AG254</f>
        <v>170</v>
      </c>
      <c r="AH254" s="24">
        <f>'[1]SHEET 1'!AH254:AH254</f>
        <v>21</v>
      </c>
      <c r="BG254" s="6">
        <v>7</v>
      </c>
      <c r="BH254" s="18">
        <f t="shared" si="5"/>
        <v>3208.1</v>
      </c>
      <c r="BI254" s="6">
        <v>2</v>
      </c>
      <c r="BJ254" s="6"/>
      <c r="BK254" s="6">
        <v>7</v>
      </c>
      <c r="BL254" s="6"/>
      <c r="BM254" s="24" t="s">
        <v>71</v>
      </c>
      <c r="BN254" s="24" t="s">
        <v>82</v>
      </c>
      <c r="BO254" s="29">
        <v>45804</v>
      </c>
      <c r="BP254" s="27" t="s">
        <v>85</v>
      </c>
      <c r="BQ254" s="29">
        <v>45782</v>
      </c>
      <c r="BR254" s="29">
        <v>45779</v>
      </c>
    </row>
    <row r="255" spans="1:73" hidden="1" x14ac:dyDescent="0.25">
      <c r="A255" s="24">
        <f>'[1]SHEET 1'!A255:A255</f>
        <v>251128</v>
      </c>
      <c r="B255" s="24">
        <f>'[1]SHEET 1'!B255:B255</f>
        <v>4502301943</v>
      </c>
      <c r="C255" s="24">
        <f>'[1]SHEET 1'!C255:C255</f>
        <v>45740</v>
      </c>
      <c r="D255" s="24">
        <f>'[1]SHEET 1'!D255:D255</f>
        <v>45741</v>
      </c>
      <c r="E255" s="24">
        <f>'[1]SHEET 1'!E255:E255</f>
        <v>45802</v>
      </c>
      <c r="F255" s="24">
        <f>'[1]SHEET 1'!F255:F255</f>
        <v>45802</v>
      </c>
      <c r="G255" s="24">
        <f>'[1]SHEET 1'!G255:G255</f>
        <v>0</v>
      </c>
      <c r="H255" s="24" t="str">
        <f>'[1]SHEET 1'!H255:H255</f>
        <v>251128-40</v>
      </c>
      <c r="I255" s="24" t="str">
        <f>'[1]SHEET 1'!I255:I255</f>
        <v>Sulzer Leeds PMC</v>
      </c>
      <c r="J255" s="24">
        <f>'[1]SHEET 1'!J255:J255</f>
        <v>40</v>
      </c>
      <c r="K255" s="24" t="str">
        <f>'[1]SHEET 1'!K255:K255</f>
        <v>BALANCE DRUM;MACH;HPcp;200-395</v>
      </c>
      <c r="L255" s="24" t="str">
        <f>'[1]SHEET 1'!L255:L255</f>
        <v>ASTM A276 UNS S32760+STEL.6</v>
      </c>
      <c r="M255" s="24" t="str">
        <f>'[1]SHEET 1'!M255:M255</f>
        <v>507115293001Q01</v>
      </c>
      <c r="N255" s="24">
        <f>'[1]SHEET 1'!N255:N255</f>
        <v>507115293</v>
      </c>
      <c r="O255" s="24" t="str">
        <f>'[1]SHEET 1'!O255:O255</f>
        <v>-</v>
      </c>
      <c r="P255" s="24" t="str">
        <f>'[1]SHEET 1'!P255:P255</f>
        <v>STEL.6</v>
      </c>
      <c r="Q255" s="24" t="str">
        <f>'[1]SHEET 1'!Q255:Q255</f>
        <v>QQP1004912600010-01 Task.270</v>
      </c>
      <c r="R255" s="24">
        <f>'[1]SHEET 1'!R255:R255</f>
        <v>1</v>
      </c>
      <c r="S255" s="24">
        <f>'[1]SHEET 1'!S255:S255</f>
        <v>1</v>
      </c>
      <c r="T255" s="24">
        <f>'[1]SHEET 1'!T255:T255</f>
        <v>25071</v>
      </c>
      <c r="U255" s="24">
        <f>'[1]SHEET 1'!U255:U255</f>
        <v>45818</v>
      </c>
      <c r="V255" s="24">
        <f>'[1]SHEET 1'!V255:V255</f>
        <v>0</v>
      </c>
      <c r="W255" s="24" t="str">
        <f>'[1]SHEET 1'!W255:W255</f>
        <v>COMPLETE</v>
      </c>
      <c r="X255" s="24">
        <f>'[1]SHEET 1'!X255:X255</f>
        <v>3308.6</v>
      </c>
      <c r="Y255" s="24">
        <f>'[1]SHEET 1'!Y255:Y255</f>
        <v>0</v>
      </c>
      <c r="Z255" s="24" t="str">
        <f>'[1]SHEET 1'!Z255:Z255</f>
        <v>GBP</v>
      </c>
      <c r="AA255" s="24">
        <f>'[1]SHEET 1'!AA255:AA255</f>
        <v>0</v>
      </c>
      <c r="AB255" s="27">
        <f>'[1]SHEET 1'!AB255:AB255</f>
        <v>45799</v>
      </c>
      <c r="AC255" s="24">
        <f>'[1]SHEET 1'!AC255:AC255</f>
        <v>0</v>
      </c>
      <c r="AD255" s="24">
        <f>'[1]SHEET 1'!AD255:AD255</f>
        <v>0</v>
      </c>
      <c r="AE255" s="24">
        <f>'[1]SHEET 1'!AE255:AE255</f>
        <v>0</v>
      </c>
      <c r="AF255" s="24">
        <f>'[1]SHEET 1'!AF255:AF255</f>
        <v>232.52</v>
      </c>
      <c r="AG255" s="24">
        <f>'[1]SHEET 1'!AG255:AG255</f>
        <v>136</v>
      </c>
      <c r="AH255" s="24">
        <f>'[1]SHEET 1'!AH255:AH255</f>
        <v>204</v>
      </c>
      <c r="BG255" s="6">
        <v>1</v>
      </c>
      <c r="BH255" s="18">
        <f t="shared" si="5"/>
        <v>3308.6</v>
      </c>
      <c r="BI255" s="6">
        <v>2</v>
      </c>
      <c r="BJ255" s="6"/>
      <c r="BK255" s="6">
        <v>1</v>
      </c>
      <c r="BL255" s="6"/>
      <c r="BM255" s="24" t="s">
        <v>71</v>
      </c>
      <c r="BN255" s="24" t="s">
        <v>82</v>
      </c>
      <c r="BO255" s="29">
        <v>45810</v>
      </c>
      <c r="BP255" s="27" t="s">
        <v>85</v>
      </c>
      <c r="BQ255" s="29">
        <v>45782</v>
      </c>
      <c r="BR255" s="29">
        <v>45779</v>
      </c>
    </row>
    <row r="256" spans="1:73" hidden="1" x14ac:dyDescent="0.25">
      <c r="A256" s="24">
        <f>'[1]SHEET 1'!A256:A256</f>
        <v>251128</v>
      </c>
      <c r="B256" s="24">
        <f>'[1]SHEET 1'!B256:B256</f>
        <v>4502301943</v>
      </c>
      <c r="C256" s="24">
        <f>'[1]SHEET 1'!C256:C256</f>
        <v>45740</v>
      </c>
      <c r="D256" s="24">
        <f>'[1]SHEET 1'!D256:D256</f>
        <v>45741</v>
      </c>
      <c r="E256" s="24">
        <f>'[1]SHEET 1'!E256:E256</f>
        <v>45802</v>
      </c>
      <c r="F256" s="24">
        <f>'[1]SHEET 1'!F256:F256</f>
        <v>45802</v>
      </c>
      <c r="G256" s="24">
        <f>'[1]SHEET 1'!G256:G256</f>
        <v>0</v>
      </c>
      <c r="H256" s="24" t="str">
        <f>'[1]SHEET 1'!H256:H256</f>
        <v>251128-50</v>
      </c>
      <c r="I256" s="24" t="str">
        <f>'[1]SHEET 1'!I256:I256</f>
        <v>Sulzer Leeds PMC</v>
      </c>
      <c r="J256" s="24">
        <f>'[1]SHEET 1'!J256:J256</f>
        <v>50</v>
      </c>
      <c r="K256" s="24" t="str">
        <f>'[1]SHEET 1'!K256:K256</f>
        <v>BALANCE DRUM BUSHING;MACH;HPcp;200-395</v>
      </c>
      <c r="L256" s="24" t="str">
        <f>'[1]SHEET 1'!L256:L256</f>
        <v>ASTM A276 UNS S32760/A182 F55+STEL.6</v>
      </c>
      <c r="M256" s="24" t="str">
        <f>'[1]SHEET 1'!M256:M256</f>
        <v>507111542001Q01</v>
      </c>
      <c r="N256" s="24">
        <f>'[1]SHEET 1'!N256:N256</f>
        <v>507111542</v>
      </c>
      <c r="O256" s="24" t="str">
        <f>'[1]SHEET 1'!O256:O256</f>
        <v>-</v>
      </c>
      <c r="P256" s="24" t="str">
        <f>'[1]SHEET 1'!P256:P256</f>
        <v>STEL.6</v>
      </c>
      <c r="Q256" s="24" t="str">
        <f>'[1]SHEET 1'!Q256:Q256</f>
        <v>QQP1004912600010-01 Task.260</v>
      </c>
      <c r="R256" s="24">
        <f>'[1]SHEET 1'!R256:R256</f>
        <v>1</v>
      </c>
      <c r="S256" s="24">
        <f>'[1]SHEET 1'!S256:S256</f>
        <v>1</v>
      </c>
      <c r="T256" s="24">
        <f>'[1]SHEET 1'!T256:T256</f>
        <v>25078</v>
      </c>
      <c r="U256" s="24">
        <f>'[1]SHEET 1'!U256:U256</f>
        <v>45825</v>
      </c>
      <c r="V256" s="24">
        <f>'[1]SHEET 1'!V256:V256</f>
        <v>0</v>
      </c>
      <c r="W256" s="24" t="str">
        <f>'[1]SHEET 1'!W256:W256</f>
        <v>COMPLETE</v>
      </c>
      <c r="X256" s="24">
        <f>'[1]SHEET 1'!X256:X256</f>
        <v>5409.6</v>
      </c>
      <c r="Y256" s="24">
        <f>'[1]SHEET 1'!Y256:Y256</f>
        <v>0</v>
      </c>
      <c r="Z256" s="24" t="str">
        <f>'[1]SHEET 1'!Z256:Z256</f>
        <v>GBP</v>
      </c>
      <c r="AA256" s="24">
        <f>'[1]SHEET 1'!AA256:AA256</f>
        <v>0</v>
      </c>
      <c r="AB256" s="27">
        <f>'[1]SHEET 1'!AB256:AB256</f>
        <v>45799</v>
      </c>
      <c r="AC256" s="24">
        <f>'[1]SHEET 1'!AC256:AC256</f>
        <v>0</v>
      </c>
      <c r="AD256" s="24">
        <f>'[1]SHEET 1'!AD256:AD256</f>
        <v>0</v>
      </c>
      <c r="AE256" s="24">
        <f>'[1]SHEET 1'!AE256:AE256</f>
        <v>0</v>
      </c>
      <c r="AF256" s="24">
        <f>'[1]SHEET 1'!AF256:AF256</f>
        <v>350</v>
      </c>
      <c r="AG256" s="24">
        <f>'[1]SHEET 1'!AG256:AG256</f>
        <v>233</v>
      </c>
      <c r="AH256" s="24">
        <f>'[1]SHEET 1'!AH256:AH256</f>
        <v>204</v>
      </c>
      <c r="BG256" s="6">
        <v>1</v>
      </c>
      <c r="BH256" s="18">
        <f t="shared" si="5"/>
        <v>5409.6</v>
      </c>
      <c r="BI256" s="6">
        <v>1</v>
      </c>
      <c r="BJ256" s="6"/>
      <c r="BK256" s="6">
        <v>1</v>
      </c>
      <c r="BL256" s="6"/>
      <c r="BM256" s="24" t="s">
        <v>71</v>
      </c>
      <c r="BN256" s="24" t="s">
        <v>82</v>
      </c>
      <c r="BO256" s="29">
        <v>45831</v>
      </c>
      <c r="BP256" s="27" t="s">
        <v>106</v>
      </c>
      <c r="BQ256" s="29">
        <v>45782</v>
      </c>
      <c r="BR256" s="29">
        <v>45799</v>
      </c>
      <c r="BS256" s="33" t="s">
        <v>102</v>
      </c>
      <c r="BT256" s="30">
        <v>45803</v>
      </c>
    </row>
    <row r="257" spans="1:70" hidden="1" x14ac:dyDescent="0.25">
      <c r="A257" s="24">
        <f>'[1]SHEET 1'!A257:A257</f>
        <v>251130</v>
      </c>
      <c r="B257" s="24">
        <f>'[1]SHEET 1'!B257:B257</f>
        <v>4502302260</v>
      </c>
      <c r="C257" s="24">
        <f>'[1]SHEET 1'!C257:C257</f>
        <v>45741</v>
      </c>
      <c r="D257" s="24">
        <f>'[1]SHEET 1'!D257:D257</f>
        <v>45741</v>
      </c>
      <c r="E257" s="24">
        <f>'[1]SHEET 1'!E257:E257</f>
        <v>45762</v>
      </c>
      <c r="F257" s="24">
        <f>'[1]SHEET 1'!F257:F257</f>
        <v>45792</v>
      </c>
      <c r="G257" s="24">
        <f>'[1]SHEET 1'!G257:G257</f>
        <v>0</v>
      </c>
      <c r="H257" s="24" t="str">
        <f>'[1]SHEET 1'!H257:H257</f>
        <v>251130-10</v>
      </c>
      <c r="I257" s="24" t="str">
        <f>'[1]SHEET 1'!I257:I257</f>
        <v>Sulzer Pumps (UK) Ltd OEM</v>
      </c>
      <c r="J257" s="24">
        <f>'[1]SHEET 1'!J257:J257</f>
        <v>10</v>
      </c>
      <c r="K257" s="24" t="str">
        <f>'[1]SHEET 1'!K257:K257</f>
        <v>CLAMPING RING;MACH</v>
      </c>
      <c r="L257" s="24" t="str">
        <f>'[1]SHEET 1'!L257:L257</f>
        <v>S355 J2</v>
      </c>
      <c r="M257" s="24" t="str">
        <f>'[1]SHEET 1'!M257:M257</f>
        <v>204207557001Q01</v>
      </c>
      <c r="N257" s="24" t="str">
        <f>'[1]SHEET 1'!N257:N257</f>
        <v>2-204207557</v>
      </c>
      <c r="O257" s="24" t="str">
        <f>'[1]SHEET 1'!O257:O257</f>
        <v>A</v>
      </c>
      <c r="P257" s="24">
        <f>'[1]SHEET 1'!P257:P257</f>
        <v>0</v>
      </c>
      <c r="Q257" s="24" t="str">
        <f>'[1]SHEET 1'!Q257:Q257</f>
        <v>QQP1005487230010-01 TASK 425</v>
      </c>
      <c r="R257" s="24">
        <f>'[1]SHEET 1'!R257:R257</f>
        <v>1</v>
      </c>
      <c r="S257" s="24">
        <f>'[1]SHEET 1'!S257:S257</f>
        <v>1</v>
      </c>
      <c r="T257" s="24" t="str">
        <f>'[1]SHEET 1'!T257:T257</f>
        <v>25026/25136</v>
      </c>
      <c r="U257" s="24" t="str">
        <f>'[1]SHEET 1'!U257:U257</f>
        <v>29/04/2025/30/07/2025</v>
      </c>
      <c r="V257" s="24">
        <f>'[1]SHEET 1'!V257:V257</f>
        <v>0</v>
      </c>
      <c r="W257" s="24" t="str">
        <f>'[1]SHEET 1'!W257:W257</f>
        <v>COMPLETE</v>
      </c>
      <c r="X257" s="24">
        <f>'[1]SHEET 1'!X257:X257</f>
        <v>192</v>
      </c>
      <c r="Y257" s="24">
        <f>'[1]SHEET 1'!Y257:Y257</f>
        <v>0</v>
      </c>
      <c r="Z257" s="24" t="str">
        <f>'[1]SHEET 1'!Z257:Z257</f>
        <v>GBP</v>
      </c>
      <c r="AA257" s="24">
        <f>'[1]SHEET 1'!AA257:AA257</f>
        <v>0</v>
      </c>
      <c r="AB257" s="27">
        <f>'[1]SHEET 1'!AB257:AB257</f>
        <v>45789</v>
      </c>
      <c r="AC257" s="24">
        <f>'[1]SHEET 1'!AC257:AC257</f>
        <v>0</v>
      </c>
      <c r="AD257" s="24">
        <f>'[1]SHEET 1'!AD257:AD257</f>
        <v>0</v>
      </c>
      <c r="AE257" s="24">
        <f>'[1]SHEET 1'!AE257:AE257</f>
        <v>0</v>
      </c>
      <c r="AF257" s="24">
        <f>'[1]SHEET 1'!AF257:AF257</f>
        <v>235</v>
      </c>
      <c r="AG257" s="24">
        <f>'[1]SHEET 1'!AG257:AG257</f>
        <v>90</v>
      </c>
      <c r="AH257" s="24">
        <f>'[1]SHEET 1'!AH257:AH257</f>
        <v>25</v>
      </c>
      <c r="BG257" s="6">
        <v>1</v>
      </c>
      <c r="BH257" s="18">
        <f t="shared" si="5"/>
        <v>192</v>
      </c>
      <c r="BI257" s="6">
        <v>2</v>
      </c>
      <c r="BJ257" s="6"/>
      <c r="BK257" s="6">
        <v>1</v>
      </c>
      <c r="BL257" s="6"/>
      <c r="BM257" s="24" t="s">
        <v>71</v>
      </c>
      <c r="BN257" s="24" t="s">
        <v>82</v>
      </c>
      <c r="BO257" s="29">
        <v>45777</v>
      </c>
      <c r="BP257" s="29"/>
      <c r="BQ257" s="29"/>
      <c r="BR257" s="29"/>
    </row>
    <row r="258" spans="1:70" hidden="1" x14ac:dyDescent="0.25">
      <c r="A258" s="24">
        <f>'[1]SHEET 1'!A258:A258</f>
        <v>251130</v>
      </c>
      <c r="B258" s="24">
        <f>'[1]SHEET 1'!B258:B258</f>
        <v>4502302260</v>
      </c>
      <c r="C258" s="24">
        <f>'[1]SHEET 1'!C258:C258</f>
        <v>45741</v>
      </c>
      <c r="D258" s="24">
        <f>'[1]SHEET 1'!D258:D258</f>
        <v>45741</v>
      </c>
      <c r="E258" s="24">
        <f>'[1]SHEET 1'!E258:E258</f>
        <v>45762</v>
      </c>
      <c r="F258" s="24">
        <f>'[1]SHEET 1'!F258:F258</f>
        <v>45792</v>
      </c>
      <c r="G258" s="24">
        <f>'[1]SHEET 1'!G258:G258</f>
        <v>0</v>
      </c>
      <c r="H258" s="24" t="str">
        <f>'[1]SHEET 1'!H258:H258</f>
        <v>251130-20</v>
      </c>
      <c r="I258" s="24" t="str">
        <f>'[1]SHEET 1'!I258:I258</f>
        <v>Sulzer Pumps (UK) Ltd OEM</v>
      </c>
      <c r="J258" s="24">
        <f>'[1]SHEET 1'!J258:J258</f>
        <v>20</v>
      </c>
      <c r="K258" s="24" t="str">
        <f>'[1]SHEET 1'!K258:K258</f>
        <v>RETAINER</v>
      </c>
      <c r="L258" s="24" t="str">
        <f>'[1]SHEET 1'!L258:L258</f>
        <v>S355 J2</v>
      </c>
      <c r="M258" s="24" t="str">
        <f>'[1]SHEET 1'!M258:M258</f>
        <v>204225551004Q01</v>
      </c>
      <c r="N258" s="24" t="str">
        <f>'[1]SHEET 1'!N258:N258</f>
        <v>3-204225551</v>
      </c>
      <c r="O258" s="24" t="str">
        <f>'[1]SHEET 1'!O258:O258</f>
        <v>D</v>
      </c>
      <c r="P258" s="24">
        <f>'[1]SHEET 1'!P258:P258</f>
        <v>0</v>
      </c>
      <c r="Q258" s="24" t="str">
        <f>'[1]SHEET 1'!Q258:Q258</f>
        <v>QQP1005487230010-01 TASK 425</v>
      </c>
      <c r="R258" s="24">
        <f>'[1]SHEET 1'!R258:R258</f>
        <v>1</v>
      </c>
      <c r="S258" s="24">
        <f>'[1]SHEET 1'!S258:S258</f>
        <v>1</v>
      </c>
      <c r="T258" s="24" t="str">
        <f>'[1]SHEET 1'!T258:T258</f>
        <v>25026/25136</v>
      </c>
      <c r="U258" s="24" t="str">
        <f>'[1]SHEET 1'!U258:U258</f>
        <v>29/04/2025/30/07/2025</v>
      </c>
      <c r="V258" s="24">
        <f>'[1]SHEET 1'!V258:V258</f>
        <v>0</v>
      </c>
      <c r="W258" s="24" t="str">
        <f>'[1]SHEET 1'!W258:W258</f>
        <v>COMPLETE</v>
      </c>
      <c r="X258" s="24">
        <f>'[1]SHEET 1'!X258:X258</f>
        <v>112.4</v>
      </c>
      <c r="Y258" s="24">
        <f>'[1]SHEET 1'!Y258:Y258</f>
        <v>0</v>
      </c>
      <c r="Z258" s="24" t="str">
        <f>'[1]SHEET 1'!Z258:Z258</f>
        <v>GBP</v>
      </c>
      <c r="AA258" s="24">
        <f>'[1]SHEET 1'!AA258:AA258</f>
        <v>0</v>
      </c>
      <c r="AB258" s="27">
        <f>'[1]SHEET 1'!AB258:AB258</f>
        <v>45789</v>
      </c>
      <c r="AC258" s="24">
        <f>'[1]SHEET 1'!AC258:AC258</f>
        <v>0</v>
      </c>
      <c r="AD258" s="24">
        <f>'[1]SHEET 1'!AD258:AD258</f>
        <v>0</v>
      </c>
      <c r="AE258" s="24">
        <f>'[1]SHEET 1'!AE258:AE258</f>
        <v>0</v>
      </c>
      <c r="AF258" s="24">
        <f>'[1]SHEET 1'!AF258:AF258</f>
        <v>136</v>
      </c>
      <c r="AG258" s="24">
        <f>'[1]SHEET 1'!AG258:AG258</f>
        <v>34</v>
      </c>
      <c r="AH258" s="24">
        <f>'[1]SHEET 1'!AH258:AH258</f>
        <v>69</v>
      </c>
      <c r="BG258" s="6">
        <v>1</v>
      </c>
      <c r="BH258" s="18">
        <f t="shared" si="5"/>
        <v>112.4</v>
      </c>
      <c r="BI258" s="6">
        <v>2</v>
      </c>
      <c r="BJ258" s="6"/>
      <c r="BK258" s="6">
        <v>1</v>
      </c>
      <c r="BL258" s="6"/>
      <c r="BM258" s="24" t="s">
        <v>71</v>
      </c>
      <c r="BN258" s="24" t="s">
        <v>82</v>
      </c>
      <c r="BO258" s="29">
        <v>45773</v>
      </c>
      <c r="BP258" s="29"/>
      <c r="BQ258" s="29"/>
      <c r="BR258" s="29"/>
    </row>
    <row r="259" spans="1:70" hidden="1" x14ac:dyDescent="0.25">
      <c r="A259" s="24">
        <f>'[1]SHEET 1'!A259:A259</f>
        <v>251130</v>
      </c>
      <c r="B259" s="24">
        <f>'[1]SHEET 1'!B259:B259</f>
        <v>4502302260</v>
      </c>
      <c r="C259" s="24">
        <f>'[1]SHEET 1'!C259:C259</f>
        <v>45741</v>
      </c>
      <c r="D259" s="24">
        <f>'[1]SHEET 1'!D259:D259</f>
        <v>45741</v>
      </c>
      <c r="E259" s="24">
        <f>'[1]SHEET 1'!E259:E259</f>
        <v>45762</v>
      </c>
      <c r="F259" s="24">
        <f>'[1]SHEET 1'!F259:F259</f>
        <v>45792</v>
      </c>
      <c r="G259" s="24">
        <f>'[1]SHEET 1'!G259:G259</f>
        <v>0</v>
      </c>
      <c r="H259" s="24" t="str">
        <f>'[1]SHEET 1'!H259:H259</f>
        <v>251130-30</v>
      </c>
      <c r="I259" s="24" t="str">
        <f>'[1]SHEET 1'!I259:I259</f>
        <v>Sulzer Pumps (UK) Ltd OEM</v>
      </c>
      <c r="J259" s="24">
        <f>'[1]SHEET 1'!J259:J259</f>
        <v>30</v>
      </c>
      <c r="K259" s="24" t="str">
        <f>'[1]SHEET 1'!K259:K259</f>
        <v>RETAINING RING</v>
      </c>
      <c r="L259" s="24" t="str">
        <f>'[1]SHEET 1'!L259:L259</f>
        <v>S355 J2</v>
      </c>
      <c r="M259" s="24" t="str">
        <f>'[1]SHEET 1'!M259:M259</f>
        <v>507286865001Q01</v>
      </c>
      <c r="N259" s="24">
        <f>'[1]SHEET 1'!N259:N259</f>
        <v>507286865</v>
      </c>
      <c r="O259" s="24" t="str">
        <f>'[1]SHEET 1'!O259:O259</f>
        <v>-</v>
      </c>
      <c r="P259" s="24">
        <f>'[1]SHEET 1'!P259:P259</f>
        <v>0</v>
      </c>
      <c r="Q259" s="24" t="str">
        <f>'[1]SHEET 1'!Q259:Q259</f>
        <v>QQP1005487230010-01 TASK 425</v>
      </c>
      <c r="R259" s="24">
        <f>'[1]SHEET 1'!R259:R259</f>
        <v>1</v>
      </c>
      <c r="S259" s="24">
        <f>'[1]SHEET 1'!S259:S259</f>
        <v>1</v>
      </c>
      <c r="T259" s="24" t="str">
        <f>'[1]SHEET 1'!T259:T259</f>
        <v>25026/25136</v>
      </c>
      <c r="U259" s="24" t="str">
        <f>'[1]SHEET 1'!U259:U259</f>
        <v>29/04/2025/30/07/2025</v>
      </c>
      <c r="V259" s="24">
        <f>'[1]SHEET 1'!V259:V259</f>
        <v>0</v>
      </c>
      <c r="W259" s="24" t="str">
        <f>'[1]SHEET 1'!W259:W259</f>
        <v>COMPLETE</v>
      </c>
      <c r="X259" s="24">
        <f>'[1]SHEET 1'!X259:X259</f>
        <v>229.9</v>
      </c>
      <c r="Y259" s="24">
        <f>'[1]SHEET 1'!Y259:Y259</f>
        <v>0</v>
      </c>
      <c r="Z259" s="24" t="str">
        <f>'[1]SHEET 1'!Z259:Z259</f>
        <v>GBP</v>
      </c>
      <c r="AA259" s="24">
        <f>'[1]SHEET 1'!AA259:AA259</f>
        <v>0</v>
      </c>
      <c r="AB259" s="27">
        <f>'[1]SHEET 1'!AB259:AB259</f>
        <v>45789</v>
      </c>
      <c r="AC259" s="24">
        <f>'[1]SHEET 1'!AC259:AC259</f>
        <v>0</v>
      </c>
      <c r="AD259" s="24">
        <f>'[1]SHEET 1'!AD259:AD259</f>
        <v>0</v>
      </c>
      <c r="AE259" s="24">
        <f>'[1]SHEET 1'!AE259:AE259</f>
        <v>0</v>
      </c>
      <c r="AF259" s="24">
        <f>'[1]SHEET 1'!AF259:AF259</f>
        <v>235</v>
      </c>
      <c r="AG259" s="24">
        <f>'[1]SHEET 1'!AG259:AG259</f>
        <v>95</v>
      </c>
      <c r="AH259" s="24">
        <f>'[1]SHEET 1'!AH259:AH259</f>
        <v>17</v>
      </c>
      <c r="BG259" s="6">
        <v>1</v>
      </c>
      <c r="BH259" s="18">
        <f t="shared" si="5"/>
        <v>229.9</v>
      </c>
      <c r="BI259" s="6">
        <v>2</v>
      </c>
      <c r="BJ259" s="6"/>
      <c r="BK259" s="6">
        <v>1</v>
      </c>
      <c r="BL259" s="6"/>
      <c r="BM259" s="24" t="s">
        <v>71</v>
      </c>
      <c r="BN259" s="24" t="s">
        <v>82</v>
      </c>
      <c r="BO259" s="29">
        <v>45776</v>
      </c>
      <c r="BP259" s="29"/>
      <c r="BQ259" s="29"/>
      <c r="BR259" s="29"/>
    </row>
    <row r="260" spans="1:70" hidden="1" x14ac:dyDescent="0.25">
      <c r="A260" s="24">
        <f>'[1]SHEET 1'!A260:A260</f>
        <v>251130</v>
      </c>
      <c r="B260" s="24">
        <f>'[1]SHEET 1'!B260:B260</f>
        <v>4502302260</v>
      </c>
      <c r="C260" s="24">
        <f>'[1]SHEET 1'!C260:C260</f>
        <v>45741</v>
      </c>
      <c r="D260" s="24">
        <f>'[1]SHEET 1'!D260:D260</f>
        <v>45741</v>
      </c>
      <c r="E260" s="24">
        <f>'[1]SHEET 1'!E260:E260</f>
        <v>45762</v>
      </c>
      <c r="F260" s="24">
        <f>'[1]SHEET 1'!F260:F260</f>
        <v>45792</v>
      </c>
      <c r="G260" s="24">
        <f>'[1]SHEET 1'!G260:G260</f>
        <v>0</v>
      </c>
      <c r="H260" s="24" t="str">
        <f>'[1]SHEET 1'!H260:H260</f>
        <v>251130-40</v>
      </c>
      <c r="I260" s="24" t="str">
        <f>'[1]SHEET 1'!I260:I260</f>
        <v>Sulzer Pumps (UK) Ltd OEM</v>
      </c>
      <c r="J260" s="24">
        <f>'[1]SHEET 1'!J260:J260</f>
        <v>40</v>
      </c>
      <c r="K260" s="24" t="str">
        <f>'[1]SHEET 1'!K260:K260</f>
        <v>RETAINER</v>
      </c>
      <c r="L260" s="24" t="str">
        <f>'[1]SHEET 1'!L260:L260</f>
        <v>S355 J2</v>
      </c>
      <c r="M260" s="24" t="str">
        <f>'[1]SHEET 1'!M260:M260</f>
        <v>204225551002Q01</v>
      </c>
      <c r="N260" s="24" t="str">
        <f>'[1]SHEET 1'!N260:N260</f>
        <v>3-204225551</v>
      </c>
      <c r="O260" s="24" t="str">
        <f>'[1]SHEET 1'!O260:O260</f>
        <v>D</v>
      </c>
      <c r="P260" s="24">
        <f>'[1]SHEET 1'!P260:P260</f>
        <v>0</v>
      </c>
      <c r="Q260" s="24" t="str">
        <f>'[1]SHEET 1'!Q260:Q260</f>
        <v>QQP1005487230010-01 TASK 425</v>
      </c>
      <c r="R260" s="24">
        <f>'[1]SHEET 1'!R260:R260</f>
        <v>1</v>
      </c>
      <c r="S260" s="24">
        <f>'[1]SHEET 1'!S260:S260</f>
        <v>1</v>
      </c>
      <c r="T260" s="24" t="str">
        <f>'[1]SHEET 1'!T260:T260</f>
        <v>25026/25136</v>
      </c>
      <c r="U260" s="24" t="str">
        <f>'[1]SHEET 1'!U260:U260</f>
        <v>29/04/2025/30/07/2025</v>
      </c>
      <c r="V260" s="24">
        <f>'[1]SHEET 1'!V260:V260</f>
        <v>0</v>
      </c>
      <c r="W260" s="24" t="str">
        <f>'[1]SHEET 1'!W260:W260</f>
        <v>COMPLETE</v>
      </c>
      <c r="X260" s="24">
        <f>'[1]SHEET 1'!X260:X260</f>
        <v>142.9</v>
      </c>
      <c r="Y260" s="24">
        <f>'[1]SHEET 1'!Y260:Y260</f>
        <v>0</v>
      </c>
      <c r="Z260" s="24" t="str">
        <f>'[1]SHEET 1'!Z260:Z260</f>
        <v>GBP</v>
      </c>
      <c r="AA260" s="24">
        <f>'[1]SHEET 1'!AA260:AA260</f>
        <v>0</v>
      </c>
      <c r="AB260" s="27">
        <f>'[1]SHEET 1'!AB260:AB260</f>
        <v>45789</v>
      </c>
      <c r="AC260" s="24">
        <f>'[1]SHEET 1'!AC260:AC260</f>
        <v>0</v>
      </c>
      <c r="AD260" s="24">
        <f>'[1]SHEET 1'!AD260:AD260</f>
        <v>0</v>
      </c>
      <c r="AE260" s="24">
        <f>'[1]SHEET 1'!AE260:AE260</f>
        <v>0</v>
      </c>
      <c r="AF260" s="24">
        <f>'[1]SHEET 1'!AF260:AF260</f>
        <v>160</v>
      </c>
      <c r="AG260" s="24">
        <f>'[1]SHEET 1'!AG260:AG260</f>
        <v>38</v>
      </c>
      <c r="AH260" s="24">
        <f>'[1]SHEET 1'!AH260:AH260</f>
        <v>75</v>
      </c>
      <c r="BG260" s="6">
        <v>1</v>
      </c>
      <c r="BH260" s="18">
        <f t="shared" si="5"/>
        <v>142.9</v>
      </c>
      <c r="BI260" s="6">
        <v>2</v>
      </c>
      <c r="BJ260" s="6"/>
      <c r="BK260" s="6">
        <v>1</v>
      </c>
      <c r="BL260" s="6"/>
      <c r="BM260" s="24" t="s">
        <v>71</v>
      </c>
      <c r="BN260" s="24" t="s">
        <v>82</v>
      </c>
      <c r="BO260" s="29">
        <v>45775</v>
      </c>
      <c r="BP260" s="29"/>
      <c r="BQ260" s="29"/>
      <c r="BR260" s="29"/>
    </row>
    <row r="261" spans="1:70" hidden="1" x14ac:dyDescent="0.25">
      <c r="A261" s="24">
        <f>'[1]SHEET 1'!A261:A261</f>
        <v>251130</v>
      </c>
      <c r="B261" s="24">
        <f>'[1]SHEET 1'!B261:B261</f>
        <v>4502302260</v>
      </c>
      <c r="C261" s="24">
        <f>'[1]SHEET 1'!C261:C261</f>
        <v>45741</v>
      </c>
      <c r="D261" s="24">
        <f>'[1]SHEET 1'!D261:D261</f>
        <v>45741</v>
      </c>
      <c r="E261" s="24">
        <f>'[1]SHEET 1'!E261:E261</f>
        <v>45762</v>
      </c>
      <c r="F261" s="24">
        <f>'[1]SHEET 1'!F261:F261</f>
        <v>45792</v>
      </c>
      <c r="G261" s="24">
        <f>'[1]SHEET 1'!G261:G261</f>
        <v>0</v>
      </c>
      <c r="H261" s="24" t="str">
        <f>'[1]SHEET 1'!H261:H261</f>
        <v>251130-50</v>
      </c>
      <c r="I261" s="24" t="str">
        <f>'[1]SHEET 1'!I261:I261</f>
        <v>Sulzer Pumps (UK) Ltd OEM</v>
      </c>
      <c r="J261" s="24">
        <f>'[1]SHEET 1'!J261:J261</f>
        <v>50</v>
      </c>
      <c r="K261" s="24" t="str">
        <f>'[1]SHEET 1'!K261:K261</f>
        <v>RETAINER</v>
      </c>
      <c r="L261" s="24" t="str">
        <f>'[1]SHEET 1'!L261:L261</f>
        <v>S355 J2</v>
      </c>
      <c r="M261" s="24" t="str">
        <f>'[1]SHEET 1'!M261:M261</f>
        <v>204225551002Q01</v>
      </c>
      <c r="N261" s="24" t="str">
        <f>'[1]SHEET 1'!N261:N261</f>
        <v>3-204225551</v>
      </c>
      <c r="O261" s="24" t="str">
        <f>'[1]SHEET 1'!O261:O261</f>
        <v>D</v>
      </c>
      <c r="P261" s="24">
        <f>'[1]SHEET 1'!P261:P261</f>
        <v>0</v>
      </c>
      <c r="Q261" s="24" t="str">
        <f>'[1]SHEET 1'!Q261:Q261</f>
        <v>QQP1005487230010-01 TASK 425</v>
      </c>
      <c r="R261" s="24">
        <f>'[1]SHEET 1'!R261:R261</f>
        <v>1</v>
      </c>
      <c r="S261" s="24">
        <f>'[1]SHEET 1'!S261:S261</f>
        <v>1</v>
      </c>
      <c r="T261" s="24" t="str">
        <f>'[1]SHEET 1'!T261:T261</f>
        <v>25026/25136</v>
      </c>
      <c r="U261" s="24" t="str">
        <f>'[1]SHEET 1'!U261:U261</f>
        <v>29/04/2025/30/07/2025</v>
      </c>
      <c r="V261" s="24">
        <f>'[1]SHEET 1'!V261:V261</f>
        <v>0</v>
      </c>
      <c r="W261" s="24" t="str">
        <f>'[1]SHEET 1'!W261:W261</f>
        <v>COMPLETE</v>
      </c>
      <c r="X261" s="24">
        <f>'[1]SHEET 1'!X261:X261</f>
        <v>142.9</v>
      </c>
      <c r="Y261" s="24">
        <f>'[1]SHEET 1'!Y261:Y261</f>
        <v>0</v>
      </c>
      <c r="Z261" s="24" t="str">
        <f>'[1]SHEET 1'!Z261:Z261</f>
        <v>GBP</v>
      </c>
      <c r="AA261" s="24">
        <f>'[1]SHEET 1'!AA261:AA261</f>
        <v>0</v>
      </c>
      <c r="AB261" s="27">
        <f>'[1]SHEET 1'!AB261:AB261</f>
        <v>45789</v>
      </c>
      <c r="AC261" s="24">
        <f>'[1]SHEET 1'!AC261:AC261</f>
        <v>0</v>
      </c>
      <c r="AD261" s="24">
        <f>'[1]SHEET 1'!AD261:AD261</f>
        <v>0</v>
      </c>
      <c r="AE261" s="24">
        <f>'[1]SHEET 1'!AE261:AE261</f>
        <v>0</v>
      </c>
      <c r="AF261" s="24">
        <f>'[1]SHEET 1'!AF261:AF261</f>
        <v>160</v>
      </c>
      <c r="AG261" s="24">
        <f>'[1]SHEET 1'!AG261:AG261</f>
        <v>38</v>
      </c>
      <c r="AH261" s="24">
        <f>'[1]SHEET 1'!AH261:AH261</f>
        <v>75</v>
      </c>
      <c r="BG261" s="6">
        <v>1</v>
      </c>
      <c r="BH261" s="18">
        <f t="shared" si="5"/>
        <v>142.9</v>
      </c>
      <c r="BI261" s="6">
        <v>2</v>
      </c>
      <c r="BJ261" s="6"/>
      <c r="BK261" s="6">
        <v>1</v>
      </c>
      <c r="BL261" s="6"/>
      <c r="BM261" s="24" t="s">
        <v>71</v>
      </c>
      <c r="BN261" s="24" t="s">
        <v>82</v>
      </c>
      <c r="BO261" s="29">
        <v>45775</v>
      </c>
      <c r="BP261" s="29"/>
      <c r="BQ261" s="29"/>
      <c r="BR261" s="29"/>
    </row>
    <row r="262" spans="1:70" hidden="1" x14ac:dyDescent="0.25">
      <c r="A262" s="24">
        <f>'[1]SHEET 1'!A262:A262</f>
        <v>251130</v>
      </c>
      <c r="B262" s="24">
        <f>'[1]SHEET 1'!B262:B262</f>
        <v>4502302260</v>
      </c>
      <c r="C262" s="24">
        <f>'[1]SHEET 1'!C262:C262</f>
        <v>45741</v>
      </c>
      <c r="D262" s="24">
        <f>'[1]SHEET 1'!D262:D262</f>
        <v>45741</v>
      </c>
      <c r="E262" s="24">
        <f>'[1]SHEET 1'!E262:E262</f>
        <v>45762</v>
      </c>
      <c r="F262" s="24">
        <f>'[1]SHEET 1'!F262:F262</f>
        <v>45792</v>
      </c>
      <c r="G262" s="24">
        <f>'[1]SHEET 1'!G262:G262</f>
        <v>0</v>
      </c>
      <c r="H262" s="24" t="str">
        <f>'[1]SHEET 1'!H262:H262</f>
        <v>251130-60</v>
      </c>
      <c r="I262" s="24" t="str">
        <f>'[1]SHEET 1'!I262:I262</f>
        <v>Sulzer Pumps (UK) Ltd OEM</v>
      </c>
      <c r="J262" s="24">
        <f>'[1]SHEET 1'!J262:J262</f>
        <v>60</v>
      </c>
      <c r="K262" s="24" t="str">
        <f>'[1]SHEET 1'!K262:K262</f>
        <v>BEARING SLEEVE;MACH</v>
      </c>
      <c r="L262" s="24" t="str">
        <f>'[1]SHEET 1'!L262:L262</f>
        <v>Gr C40E +N/EN8D</v>
      </c>
      <c r="M262" s="24" t="str">
        <f>'[1]SHEET 1'!M262:M262</f>
        <v>104415208001Q01</v>
      </c>
      <c r="N262" s="24" t="str">
        <f>'[1]SHEET 1'!N262:N262</f>
        <v>2-104415208</v>
      </c>
      <c r="O262" s="24" t="str">
        <f>'[1]SHEET 1'!O262:O262</f>
        <v>A</v>
      </c>
      <c r="P262" s="24">
        <f>'[1]SHEET 1'!P262:P262</f>
        <v>0</v>
      </c>
      <c r="Q262" s="24" t="str">
        <f>'[1]SHEET 1'!Q262:Q262</f>
        <v>QQP100548723-010 TASK 425</v>
      </c>
      <c r="R262" s="24">
        <f>'[1]SHEET 1'!R262:R262</f>
        <v>1</v>
      </c>
      <c r="S262" s="24">
        <f>'[1]SHEET 1'!S262:S262</f>
        <v>1</v>
      </c>
      <c r="T262" s="24">
        <f>'[1]SHEET 1'!T262:T262</f>
        <v>25041</v>
      </c>
      <c r="U262" s="24">
        <f>'[1]SHEET 1'!U262:U262</f>
        <v>45796</v>
      </c>
      <c r="V262" s="24">
        <f>'[1]SHEET 1'!V262:V262</f>
        <v>0</v>
      </c>
      <c r="W262" s="24" t="str">
        <f>'[1]SHEET 1'!W262:W262</f>
        <v>COMPLETE</v>
      </c>
      <c r="X262" s="24">
        <f>'[1]SHEET 1'!X262:X262</f>
        <v>159.4</v>
      </c>
      <c r="Y262" s="24">
        <f>'[1]SHEET 1'!Y262:Y262</f>
        <v>0</v>
      </c>
      <c r="Z262" s="24" t="str">
        <f>'[1]SHEET 1'!Z262:Z262</f>
        <v>GBP</v>
      </c>
      <c r="AA262" s="24">
        <f>'[1]SHEET 1'!AA262:AA262</f>
        <v>0</v>
      </c>
      <c r="AB262" s="27">
        <f>'[1]SHEET 1'!AB262:AB262</f>
        <v>45789</v>
      </c>
      <c r="AC262" s="24">
        <f>'[1]SHEET 1'!AC262:AC262</f>
        <v>0</v>
      </c>
      <c r="AD262" s="24">
        <f>'[1]SHEET 1'!AD262:AD262</f>
        <v>0</v>
      </c>
      <c r="AE262" s="24">
        <f>'[1]SHEET 1'!AE262:AE262</f>
        <v>0</v>
      </c>
      <c r="AF262" s="24">
        <f>'[1]SHEET 1'!AF262:AF262</f>
        <v>110</v>
      </c>
      <c r="AG262" s="24">
        <f>'[1]SHEET 1'!AG262:AG262</f>
        <v>45</v>
      </c>
      <c r="AH262" s="24">
        <f>'[1]SHEET 1'!AH262:AH262</f>
        <v>130</v>
      </c>
      <c r="BG262" s="6">
        <v>1</v>
      </c>
      <c r="BH262" s="18">
        <f t="shared" si="5"/>
        <v>159.4</v>
      </c>
      <c r="BI262" s="6">
        <v>1</v>
      </c>
      <c r="BJ262" s="6"/>
      <c r="BK262" s="6">
        <v>1</v>
      </c>
      <c r="BL262" s="6"/>
      <c r="BM262" s="24" t="s">
        <v>71</v>
      </c>
      <c r="BN262" s="24" t="s">
        <v>82</v>
      </c>
      <c r="BO262" s="29">
        <v>45787</v>
      </c>
      <c r="BP262" s="27" t="s">
        <v>85</v>
      </c>
      <c r="BQ262" s="29">
        <v>45777</v>
      </c>
      <c r="BR262" s="29">
        <v>45777</v>
      </c>
    </row>
    <row r="263" spans="1:70" hidden="1" x14ac:dyDescent="0.25">
      <c r="A263" s="24">
        <f>'[1]SHEET 1'!A263:A263</f>
        <v>251130</v>
      </c>
      <c r="B263" s="24">
        <f>'[1]SHEET 1'!B263:B263</f>
        <v>4502302260</v>
      </c>
      <c r="C263" s="24">
        <f>'[1]SHEET 1'!C263:C263</f>
        <v>45741</v>
      </c>
      <c r="D263" s="24">
        <f>'[1]SHEET 1'!D263:D263</f>
        <v>45741</v>
      </c>
      <c r="E263" s="24">
        <f>'[1]SHEET 1'!E263:E263</f>
        <v>45762</v>
      </c>
      <c r="F263" s="24">
        <f>'[1]SHEET 1'!F263:F263</f>
        <v>45792</v>
      </c>
      <c r="G263" s="24">
        <f>'[1]SHEET 1'!G263:G263</f>
        <v>0</v>
      </c>
      <c r="H263" s="24" t="str">
        <f>'[1]SHEET 1'!H263:H263</f>
        <v>251130-70</v>
      </c>
      <c r="I263" s="24" t="str">
        <f>'[1]SHEET 1'!I263:I263</f>
        <v>Sulzer Pumps (UK) Ltd OEM</v>
      </c>
      <c r="J263" s="24">
        <f>'[1]SHEET 1'!J263:J263</f>
        <v>70</v>
      </c>
      <c r="K263" s="24" t="str">
        <f>'[1]SHEET 1'!K263:K263</f>
        <v>BEARING SLEEVE;MACH</v>
      </c>
      <c r="L263" s="24" t="str">
        <f>'[1]SHEET 1'!L263:L263</f>
        <v>Gr C40E +N/EN8D</v>
      </c>
      <c r="M263" s="24" t="str">
        <f>'[1]SHEET 1'!M263:M263</f>
        <v>104415208001Q01</v>
      </c>
      <c r="N263" s="24" t="str">
        <f>'[1]SHEET 1'!N263:N263</f>
        <v>2-104415208</v>
      </c>
      <c r="O263" s="24" t="str">
        <f>'[1]SHEET 1'!O263:O263</f>
        <v>A</v>
      </c>
      <c r="P263" s="24">
        <f>'[1]SHEET 1'!P263:P263</f>
        <v>0</v>
      </c>
      <c r="Q263" s="24" t="str">
        <f>'[1]SHEET 1'!Q263:Q263</f>
        <v>QQP100548723-010 TASK 425</v>
      </c>
      <c r="R263" s="24">
        <f>'[1]SHEET 1'!R263:R263</f>
        <v>1</v>
      </c>
      <c r="S263" s="24">
        <f>'[1]SHEET 1'!S263:S263</f>
        <v>1</v>
      </c>
      <c r="T263" s="24">
        <f>'[1]SHEET 1'!T263:T263</f>
        <v>25041</v>
      </c>
      <c r="U263" s="24">
        <f>'[1]SHEET 1'!U263:U263</f>
        <v>45796</v>
      </c>
      <c r="V263" s="24">
        <f>'[1]SHEET 1'!V263:V263</f>
        <v>0</v>
      </c>
      <c r="W263" s="24" t="str">
        <f>'[1]SHEET 1'!W263:W263</f>
        <v>COMPLETE</v>
      </c>
      <c r="X263" s="24">
        <f>'[1]SHEET 1'!X263:X263</f>
        <v>159.4</v>
      </c>
      <c r="Y263" s="24">
        <f>'[1]SHEET 1'!Y263:Y263</f>
        <v>0</v>
      </c>
      <c r="Z263" s="24" t="str">
        <f>'[1]SHEET 1'!Z263:Z263</f>
        <v>GBP</v>
      </c>
      <c r="AA263" s="24">
        <f>'[1]SHEET 1'!AA263:AA263</f>
        <v>0</v>
      </c>
      <c r="AB263" s="27">
        <f>'[1]SHEET 1'!AB263:AB263</f>
        <v>45789</v>
      </c>
      <c r="AC263" s="24">
        <f>'[1]SHEET 1'!AC263:AC263</f>
        <v>0</v>
      </c>
      <c r="AD263" s="24">
        <f>'[1]SHEET 1'!AD263:AD263</f>
        <v>0</v>
      </c>
      <c r="AE263" s="24">
        <f>'[1]SHEET 1'!AE263:AE263</f>
        <v>0</v>
      </c>
      <c r="AF263" s="24">
        <f>'[1]SHEET 1'!AF263:AF263</f>
        <v>110</v>
      </c>
      <c r="AG263" s="24">
        <f>'[1]SHEET 1'!AG263:AG263</f>
        <v>45</v>
      </c>
      <c r="AH263" s="24">
        <f>'[1]SHEET 1'!AH263:AH263</f>
        <v>130</v>
      </c>
      <c r="BG263" s="6">
        <v>1</v>
      </c>
      <c r="BH263" s="18">
        <f t="shared" si="5"/>
        <v>159.4</v>
      </c>
      <c r="BI263" s="6">
        <v>1</v>
      </c>
      <c r="BJ263" s="6"/>
      <c r="BK263" s="6">
        <v>1</v>
      </c>
      <c r="BL263" s="6"/>
      <c r="BM263" s="24" t="s">
        <v>71</v>
      </c>
      <c r="BN263" s="24" t="s">
        <v>82</v>
      </c>
      <c r="BO263" s="29">
        <v>45787</v>
      </c>
      <c r="BP263" s="27" t="s">
        <v>85</v>
      </c>
      <c r="BQ263" s="29">
        <v>45777</v>
      </c>
      <c r="BR263" s="29">
        <v>45777</v>
      </c>
    </row>
    <row r="264" spans="1:70" hidden="1" x14ac:dyDescent="0.25">
      <c r="A264" s="24">
        <f>'[1]SHEET 1'!A264:A264</f>
        <v>251130</v>
      </c>
      <c r="B264" s="24">
        <f>'[1]SHEET 1'!B264:B264</f>
        <v>4502302260</v>
      </c>
      <c r="C264" s="24">
        <f>'[1]SHEET 1'!C264:C264</f>
        <v>45741</v>
      </c>
      <c r="D264" s="24">
        <f>'[1]SHEET 1'!D264:D264</f>
        <v>45741</v>
      </c>
      <c r="E264" s="24">
        <f>'[1]SHEET 1'!E264:E264</f>
        <v>45762</v>
      </c>
      <c r="F264" s="24">
        <f>'[1]SHEET 1'!F264:F264</f>
        <v>45792</v>
      </c>
      <c r="G264" s="24">
        <f>'[1]SHEET 1'!G264:G264</f>
        <v>0</v>
      </c>
      <c r="H264" s="24" t="str">
        <f>'[1]SHEET 1'!H264:H264</f>
        <v>251130-80</v>
      </c>
      <c r="I264" s="24" t="str">
        <f>'[1]SHEET 1'!I264:I264</f>
        <v>Sulzer Pumps (UK) Ltd OEM</v>
      </c>
      <c r="J264" s="24">
        <f>'[1]SHEET 1'!J264:J264</f>
        <v>80</v>
      </c>
      <c r="K264" s="24" t="str">
        <f>'[1]SHEET 1'!K264:K264</f>
        <v>BEARING SLEEVE;MACH</v>
      </c>
      <c r="L264" s="24" t="str">
        <f>'[1]SHEET 1'!L264:L264</f>
        <v>Gr C40E +N/EN8D</v>
      </c>
      <c r="M264" s="24" t="str">
        <f>'[1]SHEET 1'!M264:M264</f>
        <v>104415208001Q01</v>
      </c>
      <c r="N264" s="24" t="str">
        <f>'[1]SHEET 1'!N264:N264</f>
        <v>2-104415208</v>
      </c>
      <c r="O264" s="24" t="str">
        <f>'[1]SHEET 1'!O264:O264</f>
        <v>A</v>
      </c>
      <c r="P264" s="24">
        <f>'[1]SHEET 1'!P264:P264</f>
        <v>0</v>
      </c>
      <c r="Q264" s="24" t="str">
        <f>'[1]SHEET 1'!Q264:Q264</f>
        <v>QQP100548723-010 TASK 425</v>
      </c>
      <c r="R264" s="24">
        <f>'[1]SHEET 1'!R264:R264</f>
        <v>1</v>
      </c>
      <c r="S264" s="24">
        <f>'[1]SHEET 1'!S264:S264</f>
        <v>1</v>
      </c>
      <c r="T264" s="24">
        <f>'[1]SHEET 1'!T264:T264</f>
        <v>25041</v>
      </c>
      <c r="U264" s="24">
        <f>'[1]SHEET 1'!U264:U264</f>
        <v>45796</v>
      </c>
      <c r="V264" s="24">
        <f>'[1]SHEET 1'!V264:V264</f>
        <v>0</v>
      </c>
      <c r="W264" s="24" t="str">
        <f>'[1]SHEET 1'!W264:W264</f>
        <v>COMPLETE</v>
      </c>
      <c r="X264" s="24">
        <f>'[1]SHEET 1'!X264:X264</f>
        <v>159.4</v>
      </c>
      <c r="Y264" s="24">
        <f>'[1]SHEET 1'!Y264:Y264</f>
        <v>0</v>
      </c>
      <c r="Z264" s="24" t="str">
        <f>'[1]SHEET 1'!Z264:Z264</f>
        <v>GBP</v>
      </c>
      <c r="AA264" s="24">
        <f>'[1]SHEET 1'!AA264:AA264</f>
        <v>0</v>
      </c>
      <c r="AB264" s="27">
        <f>'[1]SHEET 1'!AB264:AB264</f>
        <v>45789</v>
      </c>
      <c r="AC264" s="24">
        <f>'[1]SHEET 1'!AC264:AC264</f>
        <v>0</v>
      </c>
      <c r="AD264" s="24">
        <f>'[1]SHEET 1'!AD264:AD264</f>
        <v>0</v>
      </c>
      <c r="AE264" s="24">
        <f>'[1]SHEET 1'!AE264:AE264</f>
        <v>0</v>
      </c>
      <c r="AF264" s="24">
        <f>'[1]SHEET 1'!AF264:AF264</f>
        <v>110</v>
      </c>
      <c r="AG264" s="24">
        <f>'[1]SHEET 1'!AG264:AG264</f>
        <v>45</v>
      </c>
      <c r="AH264" s="24">
        <f>'[1]SHEET 1'!AH264:AH264</f>
        <v>130</v>
      </c>
      <c r="BG264" s="6">
        <v>1</v>
      </c>
      <c r="BH264" s="18">
        <f t="shared" si="5"/>
        <v>159.4</v>
      </c>
      <c r="BI264" s="6">
        <v>1</v>
      </c>
      <c r="BJ264" s="6"/>
      <c r="BK264" s="6">
        <v>1</v>
      </c>
      <c r="BL264" s="6"/>
      <c r="BM264" s="24" t="s">
        <v>71</v>
      </c>
      <c r="BN264" s="24" t="s">
        <v>82</v>
      </c>
      <c r="BO264" s="29">
        <v>45787</v>
      </c>
      <c r="BP264" s="27" t="s">
        <v>85</v>
      </c>
      <c r="BQ264" s="29">
        <v>45777</v>
      </c>
      <c r="BR264" s="29">
        <v>45777</v>
      </c>
    </row>
    <row r="265" spans="1:70" hidden="1" x14ac:dyDescent="0.25">
      <c r="A265" s="24">
        <f>'[1]SHEET 1'!A265:A265</f>
        <v>251130</v>
      </c>
      <c r="B265" s="24">
        <f>'[1]SHEET 1'!B265:B265</f>
        <v>4502302260</v>
      </c>
      <c r="C265" s="24">
        <f>'[1]SHEET 1'!C265:C265</f>
        <v>45741</v>
      </c>
      <c r="D265" s="24">
        <f>'[1]SHEET 1'!D265:D265</f>
        <v>45741</v>
      </c>
      <c r="E265" s="24">
        <f>'[1]SHEET 1'!E265:E265</f>
        <v>45762</v>
      </c>
      <c r="F265" s="24">
        <f>'[1]SHEET 1'!F265:F265</f>
        <v>45792</v>
      </c>
      <c r="G265" s="24">
        <f>'[1]SHEET 1'!G265:G265</f>
        <v>0</v>
      </c>
      <c r="H265" s="24" t="str">
        <f>'[1]SHEET 1'!H265:H265</f>
        <v>251130-90</v>
      </c>
      <c r="I265" s="24" t="str">
        <f>'[1]SHEET 1'!I265:I265</f>
        <v>Sulzer Pumps (UK) Ltd OEM</v>
      </c>
      <c r="J265" s="24">
        <f>'[1]SHEET 1'!J265:J265</f>
        <v>90</v>
      </c>
      <c r="K265" s="24" t="str">
        <f>'[1]SHEET 1'!K265:K265</f>
        <v>BEARING SLEEVE;MACH</v>
      </c>
      <c r="L265" s="24" t="str">
        <f>'[1]SHEET 1'!L265:L265</f>
        <v>Gr C40E +N/EN8D</v>
      </c>
      <c r="M265" s="24" t="str">
        <f>'[1]SHEET 1'!M265:M265</f>
        <v>104415208001Q01</v>
      </c>
      <c r="N265" s="24" t="str">
        <f>'[1]SHEET 1'!N265:N265</f>
        <v>2-104415208</v>
      </c>
      <c r="O265" s="24" t="str">
        <f>'[1]SHEET 1'!O265:O265</f>
        <v>A</v>
      </c>
      <c r="P265" s="24">
        <f>'[1]SHEET 1'!P265:P265</f>
        <v>0</v>
      </c>
      <c r="Q265" s="24" t="str">
        <f>'[1]SHEET 1'!Q265:Q265</f>
        <v>QQP100548723-010 TASK 425</v>
      </c>
      <c r="R265" s="24">
        <f>'[1]SHEET 1'!R265:R265</f>
        <v>1</v>
      </c>
      <c r="S265" s="24">
        <f>'[1]SHEET 1'!S265:S265</f>
        <v>1</v>
      </c>
      <c r="T265" s="24">
        <f>'[1]SHEET 1'!T265:T265</f>
        <v>25041</v>
      </c>
      <c r="U265" s="24">
        <f>'[1]SHEET 1'!U265:U265</f>
        <v>45796</v>
      </c>
      <c r="V265" s="24">
        <f>'[1]SHEET 1'!V265:V265</f>
        <v>0</v>
      </c>
      <c r="W265" s="24" t="str">
        <f>'[1]SHEET 1'!W265:W265</f>
        <v>COMPLETE</v>
      </c>
      <c r="X265" s="24">
        <f>'[1]SHEET 1'!X265:X265</f>
        <v>159.4</v>
      </c>
      <c r="Y265" s="24">
        <f>'[1]SHEET 1'!Y265:Y265</f>
        <v>0</v>
      </c>
      <c r="Z265" s="24" t="str">
        <f>'[1]SHEET 1'!Z265:Z265</f>
        <v>GBP</v>
      </c>
      <c r="AA265" s="24">
        <f>'[1]SHEET 1'!AA265:AA265</f>
        <v>0</v>
      </c>
      <c r="AB265" s="27">
        <f>'[1]SHEET 1'!AB265:AB265</f>
        <v>45789</v>
      </c>
      <c r="AC265" s="24">
        <f>'[1]SHEET 1'!AC265:AC265</f>
        <v>0</v>
      </c>
      <c r="AD265" s="24">
        <f>'[1]SHEET 1'!AD265:AD265</f>
        <v>0</v>
      </c>
      <c r="AE265" s="24">
        <f>'[1]SHEET 1'!AE265:AE265</f>
        <v>0</v>
      </c>
      <c r="AF265" s="24">
        <f>'[1]SHEET 1'!AF265:AF265</f>
        <v>110</v>
      </c>
      <c r="AG265" s="24">
        <f>'[1]SHEET 1'!AG265:AG265</f>
        <v>45</v>
      </c>
      <c r="AH265" s="24">
        <f>'[1]SHEET 1'!AH265:AH265</f>
        <v>130</v>
      </c>
      <c r="BG265" s="6">
        <v>1</v>
      </c>
      <c r="BH265" s="18">
        <f t="shared" si="5"/>
        <v>159.4</v>
      </c>
      <c r="BI265" s="6">
        <v>1</v>
      </c>
      <c r="BJ265" s="6"/>
      <c r="BK265" s="6">
        <v>1</v>
      </c>
      <c r="BL265" s="6"/>
      <c r="BM265" s="24" t="s">
        <v>71</v>
      </c>
      <c r="BN265" s="24" t="s">
        <v>82</v>
      </c>
      <c r="BO265" s="29">
        <v>45787</v>
      </c>
      <c r="BP265" s="27" t="s">
        <v>85</v>
      </c>
      <c r="BQ265" s="29">
        <v>45777</v>
      </c>
      <c r="BR265" s="29">
        <v>45777</v>
      </c>
    </row>
    <row r="266" spans="1:70" hidden="1" x14ac:dyDescent="0.25">
      <c r="A266" s="24">
        <f>'[1]SHEET 1'!A266:A266</f>
        <v>251130</v>
      </c>
      <c r="B266" s="24">
        <f>'[1]SHEET 1'!B266:B266</f>
        <v>4502302260</v>
      </c>
      <c r="C266" s="24">
        <f>'[1]SHEET 1'!C266:C266</f>
        <v>45741</v>
      </c>
      <c r="D266" s="24">
        <f>'[1]SHEET 1'!D266:D266</f>
        <v>45741</v>
      </c>
      <c r="E266" s="24">
        <f>'[1]SHEET 1'!E266:E266</f>
        <v>45762</v>
      </c>
      <c r="F266" s="24">
        <f>'[1]SHEET 1'!F266:F266</f>
        <v>45792</v>
      </c>
      <c r="G266" s="24">
        <f>'[1]SHEET 1'!G266:G266</f>
        <v>0</v>
      </c>
      <c r="H266" s="24" t="str">
        <f>'[1]SHEET 1'!H266:H266</f>
        <v>251130-100</v>
      </c>
      <c r="I266" s="24" t="str">
        <f>'[1]SHEET 1'!I266:I266</f>
        <v>Sulzer Pumps (UK) Ltd OEM</v>
      </c>
      <c r="J266" s="24">
        <f>'[1]SHEET 1'!J266:J266</f>
        <v>100</v>
      </c>
      <c r="K266" s="24" t="str">
        <f>'[1]SHEET 1'!K266:K266</f>
        <v>CLAMPING RING;MACH</v>
      </c>
      <c r="L266" s="24" t="str">
        <f>'[1]SHEET 1'!L266:L266</f>
        <v>S355 J2</v>
      </c>
      <c r="M266" s="24" t="str">
        <f>'[1]SHEET 1'!M266:M266</f>
        <v>204207557001Q01</v>
      </c>
      <c r="N266" s="24" t="str">
        <f>'[1]SHEET 1'!N266:N266</f>
        <v>2-204207557</v>
      </c>
      <c r="O266" s="24" t="str">
        <f>'[1]SHEET 1'!O266:O266</f>
        <v>A</v>
      </c>
      <c r="P266" s="24">
        <f>'[1]SHEET 1'!P266:P266</f>
        <v>0</v>
      </c>
      <c r="Q266" s="24" t="str">
        <f>'[1]SHEET 1'!Q266:Q266</f>
        <v>QQP1005487230010-01 TASK 425</v>
      </c>
      <c r="R266" s="24">
        <f>'[1]SHEET 1'!R266:R266</f>
        <v>1</v>
      </c>
      <c r="S266" s="24">
        <f>'[1]SHEET 1'!S266:S266</f>
        <v>1</v>
      </c>
      <c r="T266" s="24" t="str">
        <f>'[1]SHEET 1'!T266:T266</f>
        <v>25026/25136</v>
      </c>
      <c r="U266" s="24" t="str">
        <f>'[1]SHEET 1'!U266:U266</f>
        <v>29/04/2025/30/07/2025</v>
      </c>
      <c r="V266" s="24">
        <f>'[1]SHEET 1'!V266:V266</f>
        <v>0</v>
      </c>
      <c r="W266" s="24" t="str">
        <f>'[1]SHEET 1'!W266:W266</f>
        <v>COMPLETE</v>
      </c>
      <c r="X266" s="24">
        <f>'[1]SHEET 1'!X266:X266</f>
        <v>192</v>
      </c>
      <c r="Y266" s="24">
        <f>'[1]SHEET 1'!Y266:Y266</f>
        <v>0</v>
      </c>
      <c r="Z266" s="24" t="str">
        <f>'[1]SHEET 1'!Z266:Z266</f>
        <v>GBP</v>
      </c>
      <c r="AA266" s="24">
        <f>'[1]SHEET 1'!AA266:AA266</f>
        <v>0</v>
      </c>
      <c r="AB266" s="27">
        <f>'[1]SHEET 1'!AB266:AB266</f>
        <v>45789</v>
      </c>
      <c r="AC266" s="24">
        <f>'[1]SHEET 1'!AC266:AC266</f>
        <v>0</v>
      </c>
      <c r="AD266" s="24">
        <f>'[1]SHEET 1'!AD266:AD266</f>
        <v>0</v>
      </c>
      <c r="AE266" s="24">
        <f>'[1]SHEET 1'!AE266:AE266</f>
        <v>0</v>
      </c>
      <c r="AF266" s="24">
        <f>'[1]SHEET 1'!AF266:AF266</f>
        <v>235</v>
      </c>
      <c r="AG266" s="24">
        <f>'[1]SHEET 1'!AG266:AG266</f>
        <v>90</v>
      </c>
      <c r="AH266" s="24">
        <f>'[1]SHEET 1'!AH266:AH266</f>
        <v>25</v>
      </c>
      <c r="BG266" s="6">
        <v>1</v>
      </c>
      <c r="BH266" s="18">
        <f t="shared" si="5"/>
        <v>192</v>
      </c>
      <c r="BI266" s="6">
        <v>2</v>
      </c>
      <c r="BJ266" s="6"/>
      <c r="BK266" s="6">
        <v>1</v>
      </c>
      <c r="BL266" s="6"/>
      <c r="BM266" s="24" t="s">
        <v>71</v>
      </c>
      <c r="BN266" s="24" t="s">
        <v>82</v>
      </c>
      <c r="BO266" s="29">
        <v>45777</v>
      </c>
      <c r="BP266" s="29"/>
      <c r="BQ266" s="29"/>
      <c r="BR266" s="29"/>
    </row>
    <row r="267" spans="1:70" hidden="1" x14ac:dyDescent="0.25">
      <c r="A267" s="24">
        <f>'[1]SHEET 1'!A267:A267</f>
        <v>251130</v>
      </c>
      <c r="B267" s="24">
        <f>'[1]SHEET 1'!B267:B267</f>
        <v>4502302260</v>
      </c>
      <c r="C267" s="24">
        <f>'[1]SHEET 1'!C267:C267</f>
        <v>45741</v>
      </c>
      <c r="D267" s="24">
        <f>'[1]SHEET 1'!D267:D267</f>
        <v>45741</v>
      </c>
      <c r="E267" s="24">
        <f>'[1]SHEET 1'!E267:E267</f>
        <v>45762</v>
      </c>
      <c r="F267" s="24">
        <f>'[1]SHEET 1'!F267:F267</f>
        <v>45792</v>
      </c>
      <c r="G267" s="24">
        <f>'[1]SHEET 1'!G267:G267</f>
        <v>0</v>
      </c>
      <c r="H267" s="24" t="str">
        <f>'[1]SHEET 1'!H267:H267</f>
        <v>251130-110</v>
      </c>
      <c r="I267" s="24" t="str">
        <f>'[1]SHEET 1'!I267:I267</f>
        <v>Sulzer Pumps (UK) Ltd OEM</v>
      </c>
      <c r="J267" s="24">
        <f>'[1]SHEET 1'!J267:J267</f>
        <v>110</v>
      </c>
      <c r="K267" s="24" t="str">
        <f>'[1]SHEET 1'!K267:K267</f>
        <v>RETAINER</v>
      </c>
      <c r="L267" s="24" t="str">
        <f>'[1]SHEET 1'!L267:L267</f>
        <v>S355 J2</v>
      </c>
      <c r="M267" s="24" t="str">
        <f>'[1]SHEET 1'!M267:M267</f>
        <v>204225551004Q01</v>
      </c>
      <c r="N267" s="24" t="str">
        <f>'[1]SHEET 1'!N267:N267</f>
        <v>3-204225551</v>
      </c>
      <c r="O267" s="24" t="str">
        <f>'[1]SHEET 1'!O267:O267</f>
        <v>D</v>
      </c>
      <c r="P267" s="24">
        <f>'[1]SHEET 1'!P267:P267</f>
        <v>0</v>
      </c>
      <c r="Q267" s="24" t="str">
        <f>'[1]SHEET 1'!Q267:Q267</f>
        <v>QQP1005487230010-01 TASK 425</v>
      </c>
      <c r="R267" s="24">
        <f>'[1]SHEET 1'!R267:R267</f>
        <v>1</v>
      </c>
      <c r="S267" s="24">
        <f>'[1]SHEET 1'!S267:S267</f>
        <v>1</v>
      </c>
      <c r="T267" s="24" t="str">
        <f>'[1]SHEET 1'!T267:T267</f>
        <v>25026/25136</v>
      </c>
      <c r="U267" s="24" t="str">
        <f>'[1]SHEET 1'!U267:U267</f>
        <v>29/04/2025/30/07/2025</v>
      </c>
      <c r="V267" s="24">
        <f>'[1]SHEET 1'!V267:V267</f>
        <v>0</v>
      </c>
      <c r="W267" s="24" t="str">
        <f>'[1]SHEET 1'!W267:W267</f>
        <v>COMPLETE</v>
      </c>
      <c r="X267" s="24">
        <f>'[1]SHEET 1'!X267:X267</f>
        <v>112.4</v>
      </c>
      <c r="Y267" s="24">
        <f>'[1]SHEET 1'!Y267:Y267</f>
        <v>0</v>
      </c>
      <c r="Z267" s="24" t="str">
        <f>'[1]SHEET 1'!Z267:Z267</f>
        <v>GBP</v>
      </c>
      <c r="AA267" s="24">
        <f>'[1]SHEET 1'!AA267:AA267</f>
        <v>0</v>
      </c>
      <c r="AB267" s="27">
        <f>'[1]SHEET 1'!AB267:AB267</f>
        <v>45789</v>
      </c>
      <c r="AC267" s="24">
        <f>'[1]SHEET 1'!AC267:AC267</f>
        <v>0</v>
      </c>
      <c r="AD267" s="24">
        <f>'[1]SHEET 1'!AD267:AD267</f>
        <v>0</v>
      </c>
      <c r="AE267" s="24">
        <f>'[1]SHEET 1'!AE267:AE267</f>
        <v>0</v>
      </c>
      <c r="AF267" s="24">
        <f>'[1]SHEET 1'!AF267:AF267</f>
        <v>136</v>
      </c>
      <c r="AG267" s="24">
        <f>'[1]SHEET 1'!AG267:AG267</f>
        <v>34</v>
      </c>
      <c r="AH267" s="24">
        <f>'[1]SHEET 1'!AH267:AH267</f>
        <v>69</v>
      </c>
      <c r="BG267" s="6">
        <v>1</v>
      </c>
      <c r="BH267" s="18">
        <f t="shared" si="5"/>
        <v>112.4</v>
      </c>
      <c r="BI267" s="6">
        <v>2</v>
      </c>
      <c r="BJ267" s="6"/>
      <c r="BK267" s="6">
        <v>1</v>
      </c>
      <c r="BL267" s="6"/>
      <c r="BM267" s="24" t="s">
        <v>71</v>
      </c>
      <c r="BN267" s="24" t="s">
        <v>82</v>
      </c>
      <c r="BO267" s="29">
        <v>45773</v>
      </c>
      <c r="BP267" s="29"/>
      <c r="BQ267" s="29"/>
      <c r="BR267" s="29"/>
    </row>
    <row r="268" spans="1:70" hidden="1" x14ac:dyDescent="0.25">
      <c r="A268" s="24">
        <f>'[1]SHEET 1'!A268:A268</f>
        <v>251130</v>
      </c>
      <c r="B268" s="24">
        <f>'[1]SHEET 1'!B268:B268</f>
        <v>4502302260</v>
      </c>
      <c r="C268" s="24">
        <f>'[1]SHEET 1'!C268:C268</f>
        <v>45741</v>
      </c>
      <c r="D268" s="24">
        <f>'[1]SHEET 1'!D268:D268</f>
        <v>45741</v>
      </c>
      <c r="E268" s="24">
        <f>'[1]SHEET 1'!E268:E268</f>
        <v>45762</v>
      </c>
      <c r="F268" s="24">
        <f>'[1]SHEET 1'!F268:F268</f>
        <v>45792</v>
      </c>
      <c r="G268" s="24">
        <f>'[1]SHEET 1'!G268:G268</f>
        <v>0</v>
      </c>
      <c r="H268" s="24" t="str">
        <f>'[1]SHEET 1'!H268:H268</f>
        <v>251130-120</v>
      </c>
      <c r="I268" s="24" t="str">
        <f>'[1]SHEET 1'!I268:I268</f>
        <v>Sulzer Pumps (UK) Ltd OEM</v>
      </c>
      <c r="J268" s="24">
        <f>'[1]SHEET 1'!J268:J268</f>
        <v>120</v>
      </c>
      <c r="K268" s="24" t="str">
        <f>'[1]SHEET 1'!K268:K268</f>
        <v>RETAINING RING</v>
      </c>
      <c r="L268" s="24" t="str">
        <f>'[1]SHEET 1'!L268:L268</f>
        <v>S355 J2</v>
      </c>
      <c r="M268" s="24" t="str">
        <f>'[1]SHEET 1'!M268:M268</f>
        <v>507286865001Q01</v>
      </c>
      <c r="N268" s="24">
        <f>'[1]SHEET 1'!N268:N268</f>
        <v>507286865</v>
      </c>
      <c r="O268" s="24" t="str">
        <f>'[1]SHEET 1'!O268:O268</f>
        <v>-</v>
      </c>
      <c r="P268" s="24">
        <f>'[1]SHEET 1'!P268:P268</f>
        <v>0</v>
      </c>
      <c r="Q268" s="24" t="str">
        <f>'[1]SHEET 1'!Q268:Q268</f>
        <v>QQP1005487230010-01 TASK 425</v>
      </c>
      <c r="R268" s="24">
        <f>'[1]SHEET 1'!R268:R268</f>
        <v>1</v>
      </c>
      <c r="S268" s="24">
        <f>'[1]SHEET 1'!S268:S268</f>
        <v>1</v>
      </c>
      <c r="T268" s="24" t="str">
        <f>'[1]SHEET 1'!T268:T268</f>
        <v>Cancelled by Matty  dtd.01/04/2025</v>
      </c>
      <c r="U268" s="24">
        <f>'[1]SHEET 1'!U268:U268</f>
        <v>0</v>
      </c>
      <c r="V268" s="24">
        <f>'[1]SHEET 1'!V268:V268</f>
        <v>0</v>
      </c>
      <c r="W268" s="24" t="str">
        <f>'[1]SHEET 1'!W268:W268</f>
        <v>COMPLETE</v>
      </c>
      <c r="X268" s="24">
        <f>'[1]SHEET 1'!X268:X268</f>
        <v>229.9</v>
      </c>
      <c r="Y268" s="24">
        <f>'[1]SHEET 1'!Y268:Y268</f>
        <v>0</v>
      </c>
      <c r="Z268" s="24" t="str">
        <f>'[1]SHEET 1'!Z268:Z268</f>
        <v>GBP</v>
      </c>
      <c r="AA268" s="24">
        <f>'[1]SHEET 1'!AA268:AA268</f>
        <v>0</v>
      </c>
      <c r="AB268" s="27">
        <f>'[1]SHEET 1'!AB268:AB268</f>
        <v>45789</v>
      </c>
      <c r="AC268" s="24">
        <f>'[1]SHEET 1'!AC268:AC268</f>
        <v>0</v>
      </c>
      <c r="AD268" s="24">
        <f>'[1]SHEET 1'!AD268:AD268</f>
        <v>0</v>
      </c>
      <c r="AE268" s="24">
        <f>'[1]SHEET 1'!AE268:AE268</f>
        <v>0</v>
      </c>
      <c r="AF268" s="24">
        <f>'[1]SHEET 1'!AF268:AF268</f>
        <v>235</v>
      </c>
      <c r="AG268" s="24">
        <f>'[1]SHEET 1'!AG268:AG268</f>
        <v>95</v>
      </c>
      <c r="AH268" s="24">
        <f>'[1]SHEET 1'!AH268:AH268</f>
        <v>17</v>
      </c>
      <c r="BG268" s="6"/>
      <c r="BH268" s="18">
        <f t="shared" si="5"/>
        <v>0</v>
      </c>
      <c r="BI268" s="6"/>
      <c r="BJ268" s="6"/>
      <c r="BK268" s="6"/>
      <c r="BL268" s="6"/>
      <c r="BM268" s="17"/>
      <c r="BN268" s="17"/>
      <c r="BO268" s="29"/>
      <c r="BP268" s="29"/>
      <c r="BQ268" s="29"/>
      <c r="BR268" s="29"/>
    </row>
    <row r="269" spans="1:70" hidden="1" x14ac:dyDescent="0.25">
      <c r="A269" s="24">
        <f>'[1]SHEET 1'!A269:A269</f>
        <v>251132</v>
      </c>
      <c r="B269" s="24">
        <f>'[1]SHEET 1'!B269:B269</f>
        <v>4502303242</v>
      </c>
      <c r="C269" s="24">
        <f>'[1]SHEET 1'!C269:C269</f>
        <v>45742</v>
      </c>
      <c r="D269" s="24">
        <f>'[1]SHEET 1'!D269:D269</f>
        <v>45743</v>
      </c>
      <c r="E269" s="24">
        <f>'[1]SHEET 1'!E269:E269</f>
        <v>45800</v>
      </c>
      <c r="F269" s="24">
        <f>'[1]SHEET 1'!F269:F269</f>
        <v>45787</v>
      </c>
      <c r="G269" s="24">
        <f>'[1]SHEET 1'!G269:G269</f>
        <v>0</v>
      </c>
      <c r="H269" s="24" t="str">
        <f>'[1]SHEET 1'!H269:H269</f>
        <v>251132-10</v>
      </c>
      <c r="I269" s="24" t="str">
        <f>'[1]SHEET 1'!I269:I269</f>
        <v>Sulzer Pumpen (Deutschland) GmbH</v>
      </c>
      <c r="J269" s="24">
        <f>'[1]SHEET 1'!J269:J269</f>
        <v>10</v>
      </c>
      <c r="K269" s="24" t="str">
        <f>'[1]SHEET 1'!K269:K269</f>
        <v>IMPELLER RING;MACH</v>
      </c>
      <c r="L269" s="24" t="str">
        <f>'[1]SHEET 1'!L269:L269</f>
        <v>ASTM A276 420 Cond T; YS 72.5 - 87 ksi; UTS 101.5 - 145 ksi</v>
      </c>
      <c r="M269" s="24">
        <f>'[1]SHEET 1'!M269:M269</f>
        <v>204500943015</v>
      </c>
      <c r="N269" s="24" t="str">
        <f>'[1]SHEET 1'!N269:N269</f>
        <v>3-204500943</v>
      </c>
      <c r="O269" s="24" t="str">
        <f>'[1]SHEET 1'!O269:O269</f>
        <v>-</v>
      </c>
      <c r="P269" s="24">
        <f>'[1]SHEET 1'!P269:P269</f>
        <v>0</v>
      </c>
      <c r="Q269" s="24" t="str">
        <f>'[1]SHEET 1'!Q269:Q269</f>
        <v>230-290 HB/PS 2000</v>
      </c>
      <c r="R269" s="24">
        <f>'[1]SHEET 1'!R269:R269</f>
        <v>4</v>
      </c>
      <c r="S269" s="24">
        <f>'[1]SHEET 1'!S269:S269</f>
        <v>4</v>
      </c>
      <c r="T269" s="24">
        <f>'[1]SHEET 1'!T269:T269</f>
        <v>25043</v>
      </c>
      <c r="U269" s="24">
        <f>'[1]SHEET 1'!U269:U269</f>
        <v>45796</v>
      </c>
      <c r="V269" s="24">
        <f>'[1]SHEET 1'!V269:V269</f>
        <v>0</v>
      </c>
      <c r="W269" s="24" t="str">
        <f>'[1]SHEET 1'!W269:W269</f>
        <v>COMPLETE</v>
      </c>
      <c r="X269" s="24">
        <f>'[1]SHEET 1'!X269:X269</f>
        <v>146.9</v>
      </c>
      <c r="Y269" s="24">
        <f>'[1]SHEET 1'!Y269:Y269</f>
        <v>0</v>
      </c>
      <c r="Z269" s="24" t="str">
        <f>'[1]SHEET 1'!Z269:Z269</f>
        <v>EURO</v>
      </c>
      <c r="AA269" s="24">
        <f>'[1]SHEET 1'!AA269:AA269</f>
        <v>0</v>
      </c>
      <c r="AB269" s="27">
        <f>'[1]SHEET 1'!AB269:AB269</f>
        <v>45784</v>
      </c>
      <c r="AC269" s="24">
        <f>'[1]SHEET 1'!AC269:AC269</f>
        <v>0</v>
      </c>
      <c r="AD269" s="24">
        <f>'[1]SHEET 1'!AD269:AD269</f>
        <v>0</v>
      </c>
      <c r="AE269" s="24">
        <f>'[1]SHEET 1'!AE269:AE269</f>
        <v>0</v>
      </c>
      <c r="AF269" s="24">
        <f>'[1]SHEET 1'!AF269:AF269</f>
        <v>174.935</v>
      </c>
      <c r="AG269" s="24">
        <f>'[1]SHEET 1'!AG269:AG269</f>
        <v>160</v>
      </c>
      <c r="AH269" s="24">
        <f>'[1]SHEET 1'!AH269:AH269</f>
        <v>25</v>
      </c>
      <c r="BG269" s="6">
        <v>4</v>
      </c>
      <c r="BH269" s="18">
        <f t="shared" si="5"/>
        <v>587.6</v>
      </c>
      <c r="BI269" s="6">
        <v>1</v>
      </c>
      <c r="BJ269" s="6"/>
      <c r="BK269" s="6">
        <v>4</v>
      </c>
      <c r="BL269" s="6"/>
      <c r="BM269" s="24" t="s">
        <v>71</v>
      </c>
      <c r="BN269" s="24" t="s">
        <v>82</v>
      </c>
      <c r="BO269" s="29">
        <v>45792</v>
      </c>
      <c r="BP269" s="27" t="s">
        <v>87</v>
      </c>
      <c r="BQ269" s="29">
        <v>45782</v>
      </c>
      <c r="BR269" s="29">
        <v>45789</v>
      </c>
    </row>
    <row r="270" spans="1:70" hidden="1" x14ac:dyDescent="0.25">
      <c r="A270" s="24">
        <f>'[1]SHEET 1'!A270:A270</f>
        <v>251135</v>
      </c>
      <c r="B270" s="24">
        <f>'[1]SHEET 1'!B270:B270</f>
        <v>4502303721</v>
      </c>
      <c r="C270" s="24">
        <f>'[1]SHEET 1'!C270:C270</f>
        <v>45743</v>
      </c>
      <c r="D270" s="24">
        <f>'[1]SHEET 1'!D270:D270</f>
        <v>45744</v>
      </c>
      <c r="E270" s="24">
        <f>'[1]SHEET 1'!E270:E270</f>
        <v>45785</v>
      </c>
      <c r="F270" s="24">
        <f>'[1]SHEET 1'!F270:F270</f>
        <v>45802</v>
      </c>
      <c r="G270" s="24">
        <f>'[1]SHEET 1'!G270:G270</f>
        <v>0</v>
      </c>
      <c r="H270" s="24" t="str">
        <f>'[1]SHEET 1'!H270:H270</f>
        <v>251135-10</v>
      </c>
      <c r="I270" s="24" t="str">
        <f>'[1]SHEET 1'!I270:I270</f>
        <v>Sulzer Pumpen (Deutschland) GmbH</v>
      </c>
      <c r="J270" s="24">
        <f>'[1]SHEET 1'!J270:J270</f>
        <v>10</v>
      </c>
      <c r="K270" s="24" t="str">
        <f>'[1]SHEET 1'!K270:K270</f>
        <v>BUSHING;MACH</v>
      </c>
      <c r="L270" s="24" t="str">
        <f>'[1]SHEET 1'!L270:L270</f>
        <v>ASTM A276 Type 316L Cond A</v>
      </c>
      <c r="M270" s="24" t="str">
        <f>'[1]SHEET 1'!M270:M270</f>
        <v>104086575016Q01</v>
      </c>
      <c r="N270" s="24" t="str">
        <f>'[1]SHEET 1'!N270:N270</f>
        <v>3-104086575</v>
      </c>
      <c r="O270" s="24" t="str">
        <f>'[1]SHEET 1'!O270:O270</f>
        <v>B</v>
      </c>
      <c r="P270" s="24">
        <f>'[1]SHEET 1'!P270:P270</f>
        <v>0</v>
      </c>
      <c r="Q270" s="24" t="str">
        <f>'[1]SHEET 1'!Q270:Q270</f>
        <v>PS-2000 Rev.Lev.00 Version 01/country origin</v>
      </c>
      <c r="R270" s="24">
        <f>'[1]SHEET 1'!R270:R270</f>
        <v>1</v>
      </c>
      <c r="S270" s="24">
        <f>'[1]SHEET 1'!S270:S270</f>
        <v>1</v>
      </c>
      <c r="T270" s="24">
        <f>'[1]SHEET 1'!T270:T270</f>
        <v>25065</v>
      </c>
      <c r="U270" s="24">
        <f>'[1]SHEET 1'!U270:U270</f>
        <v>45807</v>
      </c>
      <c r="V270" s="24">
        <f>'[1]SHEET 1'!V270:V270</f>
        <v>0</v>
      </c>
      <c r="W270" s="24" t="str">
        <f>'[1]SHEET 1'!W270:W270</f>
        <v>COMPLETE</v>
      </c>
      <c r="X270" s="24">
        <f>'[1]SHEET 1'!X270:X270</f>
        <v>575.29999999999995</v>
      </c>
      <c r="Y270" s="24">
        <f>'[1]SHEET 1'!Y270:Y270</f>
        <v>0</v>
      </c>
      <c r="Z270" s="24" t="str">
        <f>'[1]SHEET 1'!Z270:Z270</f>
        <v>EURO</v>
      </c>
      <c r="AA270" s="24">
        <f>'[1]SHEET 1'!AA270:AA270</f>
        <v>0</v>
      </c>
      <c r="AB270" s="27">
        <f>'[1]SHEET 1'!AB270:AB270</f>
        <v>45799</v>
      </c>
      <c r="AC270" s="24">
        <f>'[1]SHEET 1'!AC270:AC270</f>
        <v>0</v>
      </c>
      <c r="AD270" s="24">
        <f>'[1]SHEET 1'!AD270:AD270</f>
        <v>0</v>
      </c>
      <c r="AE270" s="24">
        <f>'[1]SHEET 1'!AE270:AE270</f>
        <v>0</v>
      </c>
      <c r="AF270" s="24">
        <f>'[1]SHEET 1'!AF270:AF270</f>
        <v>253</v>
      </c>
      <c r="AG270" s="24">
        <f>'[1]SHEET 1'!AG270:AG270</f>
        <v>220</v>
      </c>
      <c r="AH270" s="24">
        <f>'[1]SHEET 1'!AH270:AH270</f>
        <v>119</v>
      </c>
      <c r="BG270" s="6">
        <v>1</v>
      </c>
      <c r="BH270" s="18">
        <f t="shared" si="5"/>
        <v>575.29999999999995</v>
      </c>
      <c r="BI270" s="6">
        <v>2</v>
      </c>
      <c r="BJ270" s="6"/>
      <c r="BK270" s="6">
        <v>1</v>
      </c>
      <c r="BL270" s="6"/>
      <c r="BM270" s="24" t="s">
        <v>71</v>
      </c>
      <c r="BN270" s="24" t="s">
        <v>82</v>
      </c>
      <c r="BO270" s="29">
        <v>45803</v>
      </c>
      <c r="BP270" s="27" t="s">
        <v>87</v>
      </c>
      <c r="BQ270" s="29">
        <v>45782</v>
      </c>
      <c r="BR270" s="29">
        <v>45784</v>
      </c>
    </row>
    <row r="271" spans="1:70" hidden="1" x14ac:dyDescent="0.25">
      <c r="A271" s="24">
        <f>'[1]SHEET 1'!A271:A271</f>
        <v>251135</v>
      </c>
      <c r="B271" s="24">
        <f>'[1]SHEET 1'!B271:B271</f>
        <v>4502303721</v>
      </c>
      <c r="C271" s="24">
        <f>'[1]SHEET 1'!C271:C271</f>
        <v>45743</v>
      </c>
      <c r="D271" s="24">
        <f>'[1]SHEET 1'!D271:D271</f>
        <v>45744</v>
      </c>
      <c r="E271" s="24">
        <f>'[1]SHEET 1'!E271:E271</f>
        <v>45785</v>
      </c>
      <c r="F271" s="24">
        <f>'[1]SHEET 1'!F271:F271</f>
        <v>45802</v>
      </c>
      <c r="G271" s="24">
        <f>'[1]SHEET 1'!G271:G271</f>
        <v>0</v>
      </c>
      <c r="H271" s="24" t="str">
        <f>'[1]SHEET 1'!H271:H271</f>
        <v>251135-20</v>
      </c>
      <c r="I271" s="24" t="str">
        <f>'[1]SHEET 1'!I271:I271</f>
        <v>Sulzer Pumpen (Deutschland) GmbH</v>
      </c>
      <c r="J271" s="24">
        <f>'[1]SHEET 1'!J271:J271</f>
        <v>20</v>
      </c>
      <c r="K271" s="24" t="str">
        <f>'[1]SHEET 1'!K271:K271</f>
        <v>BEARING SLEEVE;MACH</v>
      </c>
      <c r="L271" s="24" t="str">
        <f>'[1]SHEET 1'!L271:L271</f>
        <v>ASTM A276 UNS S31803</v>
      </c>
      <c r="M271" s="24">
        <f>'[1]SHEET 1'!M271:M271</f>
        <v>204653341007</v>
      </c>
      <c r="N271" s="24" t="str">
        <f>'[1]SHEET 1'!N271:N271</f>
        <v>2-204653341</v>
      </c>
      <c r="O271" s="24" t="str">
        <f>'[1]SHEET 1'!O271:O271</f>
        <v>A</v>
      </c>
      <c r="P271" s="24">
        <f>'[1]SHEET 1'!P271:P271</f>
        <v>0</v>
      </c>
      <c r="Q271" s="24" t="str">
        <f>'[1]SHEET 1'!Q271:Q271</f>
        <v>PS-1001 Rev.Lev.00 Version 01/LT(Charpy V-notch according to ASTM A370 at -46°C)/country origin</v>
      </c>
      <c r="R271" s="24">
        <f>'[1]SHEET 1'!R271:R271</f>
        <v>1</v>
      </c>
      <c r="S271" s="24">
        <f>'[1]SHEET 1'!S271:S271</f>
        <v>1</v>
      </c>
      <c r="T271" s="24">
        <f>'[1]SHEET 1'!T271:T271</f>
        <v>25065</v>
      </c>
      <c r="U271" s="24">
        <f>'[1]SHEET 1'!U271:U271</f>
        <v>45807</v>
      </c>
      <c r="V271" s="24">
        <f>'[1]SHEET 1'!V271:V271</f>
        <v>0</v>
      </c>
      <c r="W271" s="24" t="str">
        <f>'[1]SHEET 1'!W271:W271</f>
        <v>COMPLETE</v>
      </c>
      <c r="X271" s="24">
        <f>'[1]SHEET 1'!X271:X271</f>
        <v>576.9</v>
      </c>
      <c r="Y271" s="24">
        <f>'[1]SHEET 1'!Y271:Y271</f>
        <v>0</v>
      </c>
      <c r="Z271" s="24" t="str">
        <f>'[1]SHEET 1'!Z271:Z271</f>
        <v>EURO</v>
      </c>
      <c r="AA271" s="24">
        <f>'[1]SHEET 1'!AA271:AA271</f>
        <v>0</v>
      </c>
      <c r="AB271" s="27">
        <f>'[1]SHEET 1'!AB271:AB271</f>
        <v>45799</v>
      </c>
      <c r="AC271" s="24">
        <f>'[1]SHEET 1'!AC271:AC271</f>
        <v>0</v>
      </c>
      <c r="AD271" s="24">
        <f>'[1]SHEET 1'!AD271:AD271</f>
        <v>0</v>
      </c>
      <c r="AE271" s="24">
        <f>'[1]SHEET 1'!AE271:AE271</f>
        <v>0</v>
      </c>
      <c r="AF271" s="24">
        <f>'[1]SHEET 1'!AF271:AF271</f>
        <v>130</v>
      </c>
      <c r="AG271" s="24">
        <f>'[1]SHEET 1'!AG271:AG271</f>
        <v>101</v>
      </c>
      <c r="AH271" s="24">
        <f>'[1]SHEET 1'!AH271:AH271</f>
        <v>132</v>
      </c>
      <c r="BG271" s="6">
        <v>1</v>
      </c>
      <c r="BH271" s="18">
        <f t="shared" si="5"/>
        <v>576.9</v>
      </c>
      <c r="BI271" s="6">
        <v>2</v>
      </c>
      <c r="BJ271" s="6"/>
      <c r="BK271" s="6">
        <v>1</v>
      </c>
      <c r="BL271" s="6"/>
      <c r="BM271" s="24" t="s">
        <v>71</v>
      </c>
      <c r="BN271" s="24" t="s">
        <v>82</v>
      </c>
      <c r="BO271" s="29">
        <v>45811</v>
      </c>
      <c r="BP271" s="27" t="s">
        <v>85</v>
      </c>
      <c r="BQ271" s="29">
        <v>45798</v>
      </c>
      <c r="BR271" s="29">
        <v>45801</v>
      </c>
    </row>
    <row r="272" spans="1:70" hidden="1" x14ac:dyDescent="0.25">
      <c r="A272" s="24">
        <f>'[1]SHEET 1'!A272:A272</f>
        <v>251135</v>
      </c>
      <c r="B272" s="24">
        <f>'[1]SHEET 1'!B272:B272</f>
        <v>4502303721</v>
      </c>
      <c r="C272" s="24">
        <f>'[1]SHEET 1'!C272:C272</f>
        <v>45743</v>
      </c>
      <c r="D272" s="24">
        <f>'[1]SHEET 1'!D272:D272</f>
        <v>45744</v>
      </c>
      <c r="E272" s="24">
        <f>'[1]SHEET 1'!E272:E272</f>
        <v>45785</v>
      </c>
      <c r="F272" s="24">
        <f>'[1]SHEET 1'!F272:F272</f>
        <v>45802</v>
      </c>
      <c r="G272" s="24">
        <f>'[1]SHEET 1'!G272:G272</f>
        <v>0</v>
      </c>
      <c r="H272" s="24" t="str">
        <f>'[1]SHEET 1'!H272:H272</f>
        <v>251135-30</v>
      </c>
      <c r="I272" s="24" t="str">
        <f>'[1]SHEET 1'!I272:I272</f>
        <v>Sulzer Pumpen (Deutschland) GmbH</v>
      </c>
      <c r="J272" s="24">
        <f>'[1]SHEET 1'!J272:J272</f>
        <v>30</v>
      </c>
      <c r="K272" s="24" t="str">
        <f>'[1]SHEET 1'!K272:K272</f>
        <v>BALANCE DRUM BUSHING;MACH;TTMC;150-360/4</v>
      </c>
      <c r="L272" s="24" t="str">
        <f>'[1]SHEET 1'!L272:L272</f>
        <v>ASTM A276 UNS S31803</v>
      </c>
      <c r="M272" s="24" t="str">
        <f>'[1]SHEET 1'!M272:M272</f>
        <v>104095430028Q01</v>
      </c>
      <c r="N272" s="24" t="str">
        <f>'[1]SHEET 1'!N272:N272</f>
        <v>1-104095430 (Design G)</v>
      </c>
      <c r="O272" s="24" t="str">
        <f>'[1]SHEET 1'!O272:O272</f>
        <v>J</v>
      </c>
      <c r="P272" s="24">
        <f>'[1]SHEET 1'!P272:P272</f>
        <v>0</v>
      </c>
      <c r="Q272" s="24" t="str">
        <f>'[1]SHEET 1'!Q272:Q272</f>
        <v>PS-2000 Rev.Lev.00 Version 01/country origin</v>
      </c>
      <c r="R272" s="24">
        <f>'[1]SHEET 1'!R272:R272</f>
        <v>1</v>
      </c>
      <c r="S272" s="24">
        <f>'[1]SHEET 1'!S272:S272</f>
        <v>1</v>
      </c>
      <c r="T272" s="24">
        <f>'[1]SHEET 1'!T272:T272</f>
        <v>25065</v>
      </c>
      <c r="U272" s="24">
        <f>'[1]SHEET 1'!U272:U272</f>
        <v>45807</v>
      </c>
      <c r="V272" s="24">
        <f>'[1]SHEET 1'!V272:V272</f>
        <v>0</v>
      </c>
      <c r="W272" s="24" t="str">
        <f>'[1]SHEET 1'!W272:W272</f>
        <v>COMPLETE</v>
      </c>
      <c r="X272" s="24">
        <f>'[1]SHEET 1'!X272:X272</f>
        <v>1490.2</v>
      </c>
      <c r="Y272" s="24">
        <f>'[1]SHEET 1'!Y272:Y272</f>
        <v>0</v>
      </c>
      <c r="Z272" s="24" t="str">
        <f>'[1]SHEET 1'!Z272:Z272</f>
        <v>EURO</v>
      </c>
      <c r="AA272" s="24">
        <f>'[1]SHEET 1'!AA272:AA272</f>
        <v>0</v>
      </c>
      <c r="AB272" s="27">
        <f>'[1]SHEET 1'!AB272:AB272</f>
        <v>45799</v>
      </c>
      <c r="AC272" s="24">
        <f>'[1]SHEET 1'!AC272:AC272</f>
        <v>0</v>
      </c>
      <c r="AD272" s="24">
        <f>'[1]SHEET 1'!AD272:AD272</f>
        <v>0</v>
      </c>
      <c r="AE272" s="24">
        <f>'[1]SHEET 1'!AE272:AE272</f>
        <v>0</v>
      </c>
      <c r="AF272" s="24">
        <f>'[1]SHEET 1'!AF272:AF272</f>
        <v>339</v>
      </c>
      <c r="AG272" s="24">
        <f>'[1]SHEET 1'!AG272:AG272</f>
        <v>185</v>
      </c>
      <c r="AH272" s="24">
        <f>'[1]SHEET 1'!AH272:AH272</f>
        <v>150</v>
      </c>
      <c r="BG272" s="6">
        <v>1</v>
      </c>
      <c r="BH272" s="18">
        <f t="shared" si="5"/>
        <v>1490.2</v>
      </c>
      <c r="BI272" s="6">
        <v>2</v>
      </c>
      <c r="BJ272" s="6"/>
      <c r="BK272" s="6">
        <v>1</v>
      </c>
      <c r="BL272" s="6"/>
      <c r="BM272" s="24" t="s">
        <v>71</v>
      </c>
      <c r="BN272" s="24" t="s">
        <v>82</v>
      </c>
      <c r="BO272" s="29">
        <v>45807</v>
      </c>
      <c r="BP272" s="27" t="s">
        <v>87</v>
      </c>
      <c r="BQ272" s="29">
        <v>45784</v>
      </c>
      <c r="BR272" s="29">
        <v>45796</v>
      </c>
    </row>
    <row r="273" spans="1:73" hidden="1" x14ac:dyDescent="0.25">
      <c r="A273" s="24">
        <f>'[1]SHEET 1'!A273:A273</f>
        <v>251135</v>
      </c>
      <c r="B273" s="24">
        <f>'[1]SHEET 1'!B273:B273</f>
        <v>4502303721</v>
      </c>
      <c r="C273" s="24">
        <f>'[1]SHEET 1'!C273:C273</f>
        <v>45743</v>
      </c>
      <c r="D273" s="24">
        <f>'[1]SHEET 1'!D273:D273</f>
        <v>45744</v>
      </c>
      <c r="E273" s="24">
        <f>'[1]SHEET 1'!E273:E273</f>
        <v>45785</v>
      </c>
      <c r="F273" s="24">
        <f>'[1]SHEET 1'!F273:F273</f>
        <v>45802</v>
      </c>
      <c r="G273" s="24">
        <f>'[1]SHEET 1'!G273:G273</f>
        <v>0</v>
      </c>
      <c r="H273" s="24" t="str">
        <f>'[1]SHEET 1'!H273:H273</f>
        <v>251135-40</v>
      </c>
      <c r="I273" s="24" t="str">
        <f>'[1]SHEET 1'!I273:I273</f>
        <v>Sulzer Pumpen (Deutschland) GmbH</v>
      </c>
      <c r="J273" s="24">
        <f>'[1]SHEET 1'!J273:J273</f>
        <v>40</v>
      </c>
      <c r="K273" s="24" t="str">
        <f>'[1]SHEET 1'!K273:K273</f>
        <v>BALANCE DRUM;MACH;TTMC;150-360/400</v>
      </c>
      <c r="L273" s="24" t="str">
        <f>'[1]SHEET 1'!L273:L273</f>
        <v>ASTM A276 Type 316L+COL.6</v>
      </c>
      <c r="M273" s="24" t="str">
        <f>'[1]SHEET 1'!M273:M273</f>
        <v>204656451003Q01</v>
      </c>
      <c r="N273" s="24" t="str">
        <f>'[1]SHEET 1'!N273:N273</f>
        <v>1-204656451 (Design G)</v>
      </c>
      <c r="O273" s="24" t="str">
        <f>'[1]SHEET 1'!O273:O273</f>
        <v>-</v>
      </c>
      <c r="P273" s="24" t="str">
        <f>'[1]SHEET 1'!P273:P273</f>
        <v>COL.6</v>
      </c>
      <c r="Q273" s="24" t="str">
        <f>'[1]SHEET 1'!Q273:Q273</f>
        <v>PS-2000 Rev.Lev.00 Version 01/country origin</v>
      </c>
      <c r="R273" s="24">
        <f>'[1]SHEET 1'!R273:R273</f>
        <v>1</v>
      </c>
      <c r="S273" s="24">
        <f>'[1]SHEET 1'!S273:S273</f>
        <v>1</v>
      </c>
      <c r="T273" s="24">
        <f>'[1]SHEET 1'!T273:T273</f>
        <v>25104</v>
      </c>
      <c r="U273" s="24">
        <f>'[1]SHEET 1'!U273:U273</f>
        <v>45849</v>
      </c>
      <c r="V273" s="24">
        <f>'[1]SHEET 1'!V273:V273</f>
        <v>0</v>
      </c>
      <c r="W273" s="24" t="str">
        <f>'[1]SHEET 1'!W273:W273</f>
        <v>COMPLETE</v>
      </c>
      <c r="X273" s="24">
        <f>'[1]SHEET 1'!X273:X273</f>
        <v>1278.0999999999999</v>
      </c>
      <c r="Y273" s="24">
        <f>'[1]SHEET 1'!Y273:Y273</f>
        <v>0</v>
      </c>
      <c r="Z273" s="24" t="str">
        <f>'[1]SHEET 1'!Z273:Z273</f>
        <v>EURO</v>
      </c>
      <c r="AA273" s="24">
        <f>'[1]SHEET 1'!AA273:AA273</f>
        <v>0</v>
      </c>
      <c r="AB273" s="27">
        <f>'[1]SHEET 1'!AB273:AB273</f>
        <v>45799</v>
      </c>
      <c r="AC273" s="24">
        <f>'[1]SHEET 1'!AC273:AC273</f>
        <v>0</v>
      </c>
      <c r="AD273" s="24">
        <f>'[1]SHEET 1'!AD273:AD273</f>
        <v>0</v>
      </c>
      <c r="AE273" s="24">
        <f>'[1]SHEET 1'!AE273:AE273</f>
        <v>0</v>
      </c>
      <c r="AF273" s="24">
        <f>'[1]SHEET 1'!AF273:AF273</f>
        <v>184.68</v>
      </c>
      <c r="AG273" s="24">
        <f>'[1]SHEET 1'!AG273:AG273</f>
        <v>100</v>
      </c>
      <c r="AH273" s="24">
        <f>'[1]SHEET 1'!AH273:AH273</f>
        <v>145</v>
      </c>
      <c r="BG273" s="6">
        <v>1</v>
      </c>
      <c r="BH273" s="18">
        <f t="shared" si="5"/>
        <v>1278.0999999999999</v>
      </c>
      <c r="BI273" s="26" t="s">
        <v>91</v>
      </c>
      <c r="BJ273" s="6"/>
      <c r="BK273" s="6">
        <v>1</v>
      </c>
      <c r="BL273" s="6"/>
      <c r="BM273" s="24" t="s">
        <v>71</v>
      </c>
      <c r="BN273" s="24" t="s">
        <v>82</v>
      </c>
      <c r="BO273" s="29">
        <v>45849</v>
      </c>
      <c r="BP273" s="27" t="s">
        <v>85</v>
      </c>
      <c r="BQ273" s="29"/>
      <c r="BR273" s="29">
        <v>45791</v>
      </c>
    </row>
    <row r="274" spans="1:73" hidden="1" x14ac:dyDescent="0.25">
      <c r="A274" s="24">
        <f>'[1]SHEET 1'!A274:A274</f>
        <v>251135</v>
      </c>
      <c r="B274" s="24">
        <f>'[1]SHEET 1'!B274:B274</f>
        <v>4502303721</v>
      </c>
      <c r="C274" s="24">
        <f>'[1]SHEET 1'!C274:C274</f>
        <v>45743</v>
      </c>
      <c r="D274" s="24">
        <f>'[1]SHEET 1'!D274:D274</f>
        <v>45744</v>
      </c>
      <c r="E274" s="24">
        <f>'[1]SHEET 1'!E274:E274</f>
        <v>45785</v>
      </c>
      <c r="F274" s="24">
        <f>'[1]SHEET 1'!F274:F274</f>
        <v>45802</v>
      </c>
      <c r="G274" s="24">
        <f>'[1]SHEET 1'!G274:G274</f>
        <v>0</v>
      </c>
      <c r="H274" s="24" t="str">
        <f>'[1]SHEET 1'!H274:H274</f>
        <v>251135-50</v>
      </c>
      <c r="I274" s="24" t="str">
        <f>'[1]SHEET 1'!I274:I274</f>
        <v>Sulzer Pumpen (Deutschland) GmbH</v>
      </c>
      <c r="J274" s="24">
        <f>'[1]SHEET 1'!J274:J274</f>
        <v>50</v>
      </c>
      <c r="K274" s="24" t="str">
        <f>'[1]SHEET 1'!K274:K274</f>
        <v>IMPELLER RING;MACH</v>
      </c>
      <c r="L274" s="24" t="str">
        <f>'[1]SHEET 1'!L274:L274</f>
        <v>ASTM A276 Type 316L+COL.6</v>
      </c>
      <c r="M274" s="24" t="str">
        <f>'[1]SHEET 1'!M274:M274</f>
        <v>204655769003Q01</v>
      </c>
      <c r="N274" s="24" t="str">
        <f>'[1]SHEET 1'!N274:N274</f>
        <v>3-204655769</v>
      </c>
      <c r="O274" s="24" t="str">
        <f>'[1]SHEET 1'!O274:O274</f>
        <v>B</v>
      </c>
      <c r="P274" s="24" t="str">
        <f>'[1]SHEET 1'!P274:P274</f>
        <v>COL.6</v>
      </c>
      <c r="Q274" s="24" t="str">
        <f>'[1]SHEET 1'!Q274:Q274</f>
        <v>PS-2000 Rev.Lev.00 Version 01/country origin</v>
      </c>
      <c r="R274" s="24">
        <f>'[1]SHEET 1'!R274:R274</f>
        <v>1</v>
      </c>
      <c r="S274" s="24">
        <f>'[1]SHEET 1'!S274:S274</f>
        <v>1</v>
      </c>
      <c r="T274" s="24">
        <f>'[1]SHEET 1'!T274:T274</f>
        <v>25065</v>
      </c>
      <c r="U274" s="24">
        <f>'[1]SHEET 1'!U274:U274</f>
        <v>45807</v>
      </c>
      <c r="V274" s="24">
        <f>'[1]SHEET 1'!V274:V274</f>
        <v>0</v>
      </c>
      <c r="W274" s="24" t="str">
        <f>'[1]SHEET 1'!W274:W274</f>
        <v>COMPLETE</v>
      </c>
      <c r="X274" s="24">
        <f>'[1]SHEET 1'!X274:X274</f>
        <v>665.6</v>
      </c>
      <c r="Y274" s="24">
        <f>'[1]SHEET 1'!Y274:Y274</f>
        <v>0</v>
      </c>
      <c r="Z274" s="24" t="str">
        <f>'[1]SHEET 1'!Z274:Z274</f>
        <v>EURO</v>
      </c>
      <c r="AA274" s="24">
        <f>'[1]SHEET 1'!AA274:AA274</f>
        <v>0</v>
      </c>
      <c r="AB274" s="27">
        <f>'[1]SHEET 1'!AB274:AB274</f>
        <v>45799</v>
      </c>
      <c r="AC274" s="24">
        <f>'[1]SHEET 1'!AC274:AC274</f>
        <v>0</v>
      </c>
      <c r="AD274" s="24">
        <f>'[1]SHEET 1'!AD274:AD274</f>
        <v>0</v>
      </c>
      <c r="AE274" s="24">
        <f>'[1]SHEET 1'!AE274:AE274</f>
        <v>0</v>
      </c>
      <c r="AF274" s="24">
        <f>'[1]SHEET 1'!AF274:AF274</f>
        <v>230.2</v>
      </c>
      <c r="AG274" s="24">
        <f>'[1]SHEET 1'!AG274:AG274</f>
        <v>215</v>
      </c>
      <c r="AH274" s="24">
        <f>'[1]SHEET 1'!AH274:AH274</f>
        <v>29.5</v>
      </c>
      <c r="BG274" s="6">
        <v>1</v>
      </c>
      <c r="BH274" s="18">
        <f t="shared" si="5"/>
        <v>665.6</v>
      </c>
      <c r="BI274" s="6">
        <v>2</v>
      </c>
      <c r="BJ274" s="6"/>
      <c r="BK274" s="6">
        <v>1</v>
      </c>
      <c r="BL274" s="6"/>
      <c r="BM274" s="24" t="s">
        <v>71</v>
      </c>
      <c r="BN274" s="24" t="s">
        <v>82</v>
      </c>
      <c r="BO274" s="29">
        <v>45817</v>
      </c>
      <c r="BP274" s="27" t="s">
        <v>85</v>
      </c>
      <c r="BQ274" s="29"/>
      <c r="BR274" s="29">
        <v>45790</v>
      </c>
    </row>
    <row r="275" spans="1:73" hidden="1" x14ac:dyDescent="0.25">
      <c r="A275" s="24">
        <f>'[1]SHEET 1'!A275:A275</f>
        <v>251135</v>
      </c>
      <c r="B275" s="24">
        <f>'[1]SHEET 1'!B275:B275</f>
        <v>4502303721</v>
      </c>
      <c r="C275" s="24">
        <f>'[1]SHEET 1'!C275:C275</f>
        <v>45743</v>
      </c>
      <c r="D275" s="24">
        <f>'[1]SHEET 1'!D275:D275</f>
        <v>45744</v>
      </c>
      <c r="E275" s="24">
        <f>'[1]SHEET 1'!E275:E275</f>
        <v>45785</v>
      </c>
      <c r="F275" s="24">
        <f>'[1]SHEET 1'!F275:F275</f>
        <v>45802</v>
      </c>
      <c r="G275" s="24">
        <f>'[1]SHEET 1'!G275:G275</f>
        <v>0</v>
      </c>
      <c r="H275" s="24" t="str">
        <f>'[1]SHEET 1'!H275:H275</f>
        <v>251135-60</v>
      </c>
      <c r="I275" s="24" t="str">
        <f>'[1]SHEET 1'!I275:I275</f>
        <v>Sulzer Pumpen (Deutschland) GmbH</v>
      </c>
      <c r="J275" s="24">
        <f>'[1]SHEET 1'!J275:J275</f>
        <v>60</v>
      </c>
      <c r="K275" s="24" t="str">
        <f>'[1]SHEET 1'!K275:K275</f>
        <v>IMPELLER RING;MACH</v>
      </c>
      <c r="L275" s="24" t="str">
        <f>'[1]SHEET 1'!L275:L275</f>
        <v>ASTM A276 Type 316L+COL.6</v>
      </c>
      <c r="M275" s="24" t="str">
        <f>'[1]SHEET 1'!M275:M275</f>
        <v>204655877005Q01</v>
      </c>
      <c r="N275" s="24" t="str">
        <f>'[1]SHEET 1'!N275:N275</f>
        <v>3-204655877</v>
      </c>
      <c r="O275" s="24" t="str">
        <f>'[1]SHEET 1'!O275:O275</f>
        <v>-</v>
      </c>
      <c r="P275" s="24" t="str">
        <f>'[1]SHEET 1'!P275:P275</f>
        <v>COL.6</v>
      </c>
      <c r="Q275" s="24" t="str">
        <f>'[1]SHEET 1'!Q275:Q275</f>
        <v>PS-2000 Rev.Lev.00 Version 01/country origin</v>
      </c>
      <c r="R275" s="24">
        <f>'[1]SHEET 1'!R275:R275</f>
        <v>5</v>
      </c>
      <c r="S275" s="24">
        <f>'[1]SHEET 1'!S275:S275</f>
        <v>5</v>
      </c>
      <c r="T275" s="24">
        <f>'[1]SHEET 1'!T275:T275</f>
        <v>25065</v>
      </c>
      <c r="U275" s="24">
        <f>'[1]SHEET 1'!U275:U275</f>
        <v>45807</v>
      </c>
      <c r="V275" s="24">
        <f>'[1]SHEET 1'!V275:V275</f>
        <v>0</v>
      </c>
      <c r="W275" s="24" t="str">
        <f>'[1]SHEET 1'!W275:W275</f>
        <v>COMPLETE</v>
      </c>
      <c r="X275" s="24">
        <f>'[1]SHEET 1'!X275:X275</f>
        <v>394.8</v>
      </c>
      <c r="Y275" s="24">
        <f>'[1]SHEET 1'!Y275:Y275</f>
        <v>0</v>
      </c>
      <c r="Z275" s="24" t="str">
        <f>'[1]SHEET 1'!Z275:Z275</f>
        <v>EURO</v>
      </c>
      <c r="AA275" s="24">
        <f>'[1]SHEET 1'!AA275:AA275</f>
        <v>0</v>
      </c>
      <c r="AB275" s="27">
        <f>'[1]SHEET 1'!AB275:AB275</f>
        <v>45799</v>
      </c>
      <c r="AC275" s="24">
        <f>'[1]SHEET 1'!AC275:AC275</f>
        <v>0</v>
      </c>
      <c r="AD275" s="24">
        <f>'[1]SHEET 1'!AD275:AD275</f>
        <v>0</v>
      </c>
      <c r="AE275" s="24">
        <f>'[1]SHEET 1'!AE275:AE275</f>
        <v>0</v>
      </c>
      <c r="AF275" s="24">
        <f>'[1]SHEET 1'!AF275:AF275</f>
        <v>210</v>
      </c>
      <c r="AG275" s="24">
        <f>'[1]SHEET 1'!AG275:AG275</f>
        <v>195</v>
      </c>
      <c r="AH275" s="24">
        <f>'[1]SHEET 1'!AH275:AH275</f>
        <v>21</v>
      </c>
      <c r="BG275" s="6">
        <v>5</v>
      </c>
      <c r="BH275" s="18">
        <f t="shared" si="5"/>
        <v>1974</v>
      </c>
      <c r="BI275" s="6">
        <v>2</v>
      </c>
      <c r="BJ275" s="6"/>
      <c r="BK275" s="6">
        <v>5</v>
      </c>
      <c r="BL275" s="6"/>
      <c r="BM275" s="24" t="s">
        <v>71</v>
      </c>
      <c r="BN275" s="24" t="s">
        <v>82</v>
      </c>
      <c r="BO275" s="29">
        <v>45815</v>
      </c>
      <c r="BP275" s="27" t="s">
        <v>85</v>
      </c>
      <c r="BQ275" s="29"/>
      <c r="BR275" s="29">
        <v>45784</v>
      </c>
    </row>
    <row r="276" spans="1:73" hidden="1" x14ac:dyDescent="0.25">
      <c r="A276" s="24">
        <f>'[1]SHEET 1'!A276:A276</f>
        <v>251146</v>
      </c>
      <c r="B276" s="24">
        <f>'[1]SHEET 1'!B276:B276</f>
        <v>4502304295</v>
      </c>
      <c r="C276" s="24">
        <f>'[1]SHEET 1'!C276:C276</f>
        <v>45744</v>
      </c>
      <c r="D276" s="24">
        <f>'[1]SHEET 1'!D276:D276</f>
        <v>45745</v>
      </c>
      <c r="E276" s="24">
        <f>'[1]SHEET 1'!E276:E276</f>
        <v>45797</v>
      </c>
      <c r="F276" s="24">
        <f>'[1]SHEET 1'!F276:F276</f>
        <v>45792</v>
      </c>
      <c r="G276" s="24">
        <f>'[1]SHEET 1'!G276:G276</f>
        <v>0</v>
      </c>
      <c r="H276" s="24" t="str">
        <f>'[1]SHEET 1'!H276:H276</f>
        <v>251146-10</v>
      </c>
      <c r="I276" s="24" t="str">
        <f>'[1]SHEET 1'!I276:I276</f>
        <v>Sulzer Leeds PMC</v>
      </c>
      <c r="J276" s="24">
        <f>'[1]SHEET 1'!J276:J276</f>
        <v>10</v>
      </c>
      <c r="K276" s="24" t="str">
        <f>'[1]SHEET 1'!K276:K276</f>
        <v>IMPELLER RING;MACH</v>
      </c>
      <c r="L276" s="24" t="str">
        <f>'[1]SHEET 1'!L276:L276</f>
        <v>UNS S32760+STEL.6</v>
      </c>
      <c r="M276" s="24">
        <f>'[1]SHEET 1'!M276:M276</f>
        <v>204501000009</v>
      </c>
      <c r="N276" s="24" t="str">
        <f>'[1]SHEET 1'!N276:N276</f>
        <v xml:space="preserve">3-204501000 </v>
      </c>
      <c r="O276" s="24" t="str">
        <f>'[1]SHEET 1'!O276:O276</f>
        <v>-</v>
      </c>
      <c r="P276" s="24" t="str">
        <f>'[1]SHEET 1'!P276:P276</f>
        <v>STEL.6</v>
      </c>
      <c r="Q276" s="24" t="str">
        <f>'[1]SHEET 1'!Q276:Q276</f>
        <v>PS-2000 REV 00</v>
      </c>
      <c r="R276" s="24">
        <f>'[1]SHEET 1'!R276:R276</f>
        <v>2</v>
      </c>
      <c r="S276" s="24">
        <f>'[1]SHEET 1'!S276:S276</f>
        <v>2</v>
      </c>
      <c r="T276" s="24">
        <f>'[1]SHEET 1'!T276:T276</f>
        <v>25044</v>
      </c>
      <c r="U276" s="24">
        <f>'[1]SHEET 1'!U276:U276</f>
        <v>45798</v>
      </c>
      <c r="V276" s="24">
        <f>'[1]SHEET 1'!V276:V276</f>
        <v>0</v>
      </c>
      <c r="W276" s="24" t="str">
        <f>'[1]SHEET 1'!W276:W276</f>
        <v>COMPLETE</v>
      </c>
      <c r="X276" s="24">
        <f>'[1]SHEET 1'!X276:X276</f>
        <v>524.29999999999995</v>
      </c>
      <c r="Y276" s="24">
        <f>'[1]SHEET 1'!Y276:Y276</f>
        <v>0</v>
      </c>
      <c r="Z276" s="24" t="str">
        <f>'[1]SHEET 1'!Z276:Z276</f>
        <v>GBP</v>
      </c>
      <c r="AA276" s="24">
        <f>'[1]SHEET 1'!AA276:AA276</f>
        <v>0</v>
      </c>
      <c r="AB276" s="27">
        <f>'[1]SHEET 1'!AB276:AB276</f>
        <v>45789</v>
      </c>
      <c r="AC276" s="24">
        <f>'[1]SHEET 1'!AC276:AC276</f>
        <v>0</v>
      </c>
      <c r="AD276" s="24">
        <f>'[1]SHEET 1'!AD276:AD276</f>
        <v>0</v>
      </c>
      <c r="AE276" s="24">
        <f>'[1]SHEET 1'!AE276:AE276</f>
        <v>0</v>
      </c>
      <c r="AF276" s="24">
        <f>'[1]SHEET 1'!AF276:AF276</f>
        <v>174.93</v>
      </c>
      <c r="AG276" s="24">
        <f>'[1]SHEET 1'!AG276:AG276</f>
        <v>160</v>
      </c>
      <c r="AH276" s="24">
        <f>'[1]SHEET 1'!AH276:AH276</f>
        <v>25</v>
      </c>
      <c r="BG276" s="6">
        <v>2</v>
      </c>
      <c r="BH276" s="18">
        <f t="shared" si="5"/>
        <v>1048.5999999999999</v>
      </c>
      <c r="BI276" s="6">
        <v>1</v>
      </c>
      <c r="BJ276" s="6"/>
      <c r="BK276" s="6">
        <v>2</v>
      </c>
      <c r="BL276" s="6"/>
      <c r="BM276" s="24" t="s">
        <v>71</v>
      </c>
      <c r="BN276" s="24" t="s">
        <v>82</v>
      </c>
      <c r="BO276" s="29">
        <v>45793</v>
      </c>
      <c r="BP276" s="27" t="s">
        <v>85</v>
      </c>
      <c r="BQ276" s="29">
        <v>45777</v>
      </c>
      <c r="BR276" s="29">
        <v>45777</v>
      </c>
    </row>
    <row r="277" spans="1:73" hidden="1" x14ac:dyDescent="0.25">
      <c r="A277" s="24">
        <f>'[1]SHEET 1'!A277:A277</f>
        <v>251151</v>
      </c>
      <c r="B277" s="24">
        <f>'[1]SHEET 1'!B277:B277</f>
        <v>4502304920</v>
      </c>
      <c r="C277" s="24">
        <f>'[1]SHEET 1'!C277:C277</f>
        <v>45747</v>
      </c>
      <c r="D277" s="24">
        <f>'[1]SHEET 1'!D277:D277</f>
        <v>45747</v>
      </c>
      <c r="E277" s="24">
        <f>'[1]SHEET 1'!E277:E277</f>
        <v>45804</v>
      </c>
      <c r="F277" s="24">
        <f>'[1]SHEET 1'!F277:F277</f>
        <v>45807</v>
      </c>
      <c r="G277" s="24">
        <f>'[1]SHEET 1'!G277:G277</f>
        <v>0</v>
      </c>
      <c r="H277" s="24" t="str">
        <f>'[1]SHEET 1'!H277:H277</f>
        <v>251151-10</v>
      </c>
      <c r="I277" s="24" t="str">
        <f>'[1]SHEET 1'!I277:I277</f>
        <v>Sulzer Leeds PMC</v>
      </c>
      <c r="J277" s="24">
        <f>'[1]SHEET 1'!J277:J277</f>
        <v>10</v>
      </c>
      <c r="K277" s="24" t="str">
        <f>'[1]SHEET 1'!K277:K277</f>
        <v>THROTTLE SLEEVE D113.7/94.6 X 90</v>
      </c>
      <c r="L277" s="24" t="str">
        <f>'[1]SHEET 1'!L277:L277</f>
        <v>ASTM A276 UNS S32760+STEL.6</v>
      </c>
      <c r="M277" s="24">
        <f>'[1]SHEET 1'!M277:M277</f>
        <v>204213556001</v>
      </c>
      <c r="N277" s="24" t="str">
        <f>'[1]SHEET 1'!N277:N277</f>
        <v>2-204213556</v>
      </c>
      <c r="O277" s="24" t="str">
        <f>'[1]SHEET 1'!O277:O277</f>
        <v>-</v>
      </c>
      <c r="P277" s="24" t="str">
        <f>'[1]SHEET 1'!P277:P277</f>
        <v>STEL.6</v>
      </c>
      <c r="Q277" s="24" t="str">
        <f>'[1]SHEET 1'!Q277:Q277</f>
        <v>40-434 REV 02/40-504 REV 15/PS-1001 REV 00</v>
      </c>
      <c r="R277" s="24">
        <f>'[1]SHEET 1'!R277:R277</f>
        <v>1</v>
      </c>
      <c r="S277" s="24">
        <f>'[1]SHEET 1'!S277:S277</f>
        <v>1</v>
      </c>
      <c r="T277" s="24">
        <f>'[1]SHEET 1'!T277:T277</f>
        <v>25071</v>
      </c>
      <c r="U277" s="24">
        <f>'[1]SHEET 1'!U277:U277</f>
        <v>45818</v>
      </c>
      <c r="V277" s="24">
        <f>'[1]SHEET 1'!V277:V277</f>
        <v>0</v>
      </c>
      <c r="W277" s="24" t="str">
        <f>'[1]SHEET 1'!W277:W277</f>
        <v>COMPLETE</v>
      </c>
      <c r="X277" s="24">
        <f>'[1]SHEET 1'!X277:X277</f>
        <v>675.2</v>
      </c>
      <c r="Y277" s="24">
        <f>'[1]SHEET 1'!Y277:Y277</f>
        <v>0</v>
      </c>
      <c r="Z277" s="24" t="str">
        <f>'[1]SHEET 1'!Z277:Z277</f>
        <v>GBP</v>
      </c>
      <c r="AA277" s="24">
        <f>'[1]SHEET 1'!AA277:AA277</f>
        <v>0</v>
      </c>
      <c r="AB277" s="27">
        <f>'[1]SHEET 1'!AB277:AB277</f>
        <v>45804</v>
      </c>
      <c r="AC277" s="24">
        <f>'[1]SHEET 1'!AC277:AC277</f>
        <v>0</v>
      </c>
      <c r="AD277" s="24">
        <f>'[1]SHEET 1'!AD277:AD277</f>
        <v>0</v>
      </c>
      <c r="AE277" s="24">
        <f>'[1]SHEET 1'!AE277:AE277</f>
        <v>0</v>
      </c>
      <c r="AF277" s="24">
        <f>'[1]SHEET 1'!AF277:AF277</f>
        <v>113.7</v>
      </c>
      <c r="AG277" s="24">
        <f>'[1]SHEET 1'!AG277:AG277</f>
        <v>94</v>
      </c>
      <c r="AH277" s="24">
        <f>'[1]SHEET 1'!AH277:AH277</f>
        <v>90</v>
      </c>
      <c r="BG277" s="6">
        <v>1</v>
      </c>
      <c r="BH277" s="18">
        <f t="shared" ref="BH277:BH340" si="6">BG277*X277</f>
        <v>675.2</v>
      </c>
      <c r="BI277" s="6">
        <v>2</v>
      </c>
      <c r="BJ277" s="6"/>
      <c r="BK277" s="6">
        <v>1</v>
      </c>
      <c r="BL277" s="6"/>
      <c r="BM277" s="24" t="s">
        <v>71</v>
      </c>
      <c r="BN277" s="24" t="s">
        <v>82</v>
      </c>
      <c r="BO277" s="29">
        <v>45806</v>
      </c>
      <c r="BP277" s="27" t="s">
        <v>85</v>
      </c>
      <c r="BQ277" s="29"/>
      <c r="BR277" s="29">
        <v>45784</v>
      </c>
    </row>
    <row r="278" spans="1:73" hidden="1" x14ac:dyDescent="0.25">
      <c r="A278" s="24">
        <f>'[1]SHEET 1'!A278:A278</f>
        <v>251151</v>
      </c>
      <c r="B278" s="24">
        <f>'[1]SHEET 1'!B278:B278</f>
        <v>4502304920</v>
      </c>
      <c r="C278" s="24">
        <f>'[1]SHEET 1'!C278:C278</f>
        <v>45747</v>
      </c>
      <c r="D278" s="24">
        <f>'[1]SHEET 1'!D278:D278</f>
        <v>45747</v>
      </c>
      <c r="E278" s="24">
        <f>'[1]SHEET 1'!E278:E278</f>
        <v>45804</v>
      </c>
      <c r="F278" s="24">
        <f>'[1]SHEET 1'!F278:F278</f>
        <v>45807</v>
      </c>
      <c r="G278" s="24">
        <f>'[1]SHEET 1'!G278:G278</f>
        <v>0</v>
      </c>
      <c r="H278" s="24" t="str">
        <f>'[1]SHEET 1'!H278:H278</f>
        <v>251151-20</v>
      </c>
      <c r="I278" s="24" t="str">
        <f>'[1]SHEET 1'!I278:I278</f>
        <v>Sulzer Leeds PMC</v>
      </c>
      <c r="J278" s="24">
        <f>'[1]SHEET 1'!J278:J278</f>
        <v>20</v>
      </c>
      <c r="K278" s="24" t="str">
        <f>'[1]SHEET 1'!K278:K278</f>
        <v>CENTRE SLEEVE</v>
      </c>
      <c r="L278" s="24" t="str">
        <f>'[1]SHEET 1'!L278:L278</f>
        <v>ASTM A276 UNS S32760+STEL.6</v>
      </c>
      <c r="M278" s="24">
        <f>'[1]SHEET 1'!M278:M278</f>
        <v>204213558001</v>
      </c>
      <c r="N278" s="24" t="str">
        <f>'[1]SHEET 1'!N278:N278</f>
        <v>2-204213558</v>
      </c>
      <c r="O278" s="24" t="str">
        <f>'[1]SHEET 1'!O278:O278</f>
        <v>-</v>
      </c>
      <c r="P278" s="24" t="str">
        <f>'[1]SHEET 1'!P278:P278</f>
        <v>STEL.6</v>
      </c>
      <c r="Q278" s="24" t="str">
        <f>'[1]SHEET 1'!Q278:Q278</f>
        <v>40-434 REV 02/40-504 REV 15/PS-1001 REV 00</v>
      </c>
      <c r="R278" s="24">
        <f>'[1]SHEET 1'!R278:R278</f>
        <v>1</v>
      </c>
      <c r="S278" s="24">
        <f>'[1]SHEET 1'!S278:S278</f>
        <v>1</v>
      </c>
      <c r="T278" s="24">
        <f>'[1]SHEET 1'!T278:T278</f>
        <v>25023</v>
      </c>
      <c r="U278" s="24">
        <f>'[1]SHEET 1'!U278:U278</f>
        <v>45775</v>
      </c>
      <c r="V278" s="24">
        <f>'[1]SHEET 1'!V278:V278</f>
        <v>0</v>
      </c>
      <c r="W278" s="24" t="str">
        <f>'[1]SHEET 1'!W278:W278</f>
        <v>COMPLETE</v>
      </c>
      <c r="X278" s="24">
        <f>'[1]SHEET 1'!X278:X278</f>
        <v>537.6</v>
      </c>
      <c r="Y278" s="24">
        <f>'[1]SHEET 1'!Y278:Y278</f>
        <v>0</v>
      </c>
      <c r="Z278" s="24" t="str">
        <f>'[1]SHEET 1'!Z278:Z278</f>
        <v>GBP</v>
      </c>
      <c r="AA278" s="24">
        <f>'[1]SHEET 1'!AA278:AA278</f>
        <v>0</v>
      </c>
      <c r="AB278" s="27">
        <f>'[1]SHEET 1'!AB278:AB278</f>
        <v>45804</v>
      </c>
      <c r="AC278" s="24">
        <f>'[1]SHEET 1'!AC278:AC278</f>
        <v>0</v>
      </c>
      <c r="AD278" s="24">
        <f>'[1]SHEET 1'!AD278:AD278</f>
        <v>0</v>
      </c>
      <c r="AE278" s="24">
        <f>'[1]SHEET 1'!AE278:AE278</f>
        <v>0</v>
      </c>
      <c r="AF278" s="24">
        <f>'[1]SHEET 1'!AF278:AF278</f>
        <v>124.67</v>
      </c>
      <c r="AG278" s="24">
        <f>'[1]SHEET 1'!AG278:AG278</f>
        <v>95</v>
      </c>
      <c r="AH278" s="24">
        <f>'[1]SHEET 1'!AH278:AH278</f>
        <v>61</v>
      </c>
      <c r="BG278" s="6">
        <v>1</v>
      </c>
      <c r="BH278" s="18">
        <f t="shared" si="6"/>
        <v>537.6</v>
      </c>
      <c r="BI278" s="6">
        <v>2</v>
      </c>
      <c r="BJ278" s="6"/>
      <c r="BK278" s="6">
        <v>1</v>
      </c>
      <c r="BL278" s="6"/>
      <c r="BM278" s="24" t="s">
        <v>71</v>
      </c>
      <c r="BN278" s="24" t="s">
        <v>86</v>
      </c>
      <c r="BO278" s="29">
        <v>45780</v>
      </c>
      <c r="BP278" s="29"/>
      <c r="BQ278" s="29"/>
      <c r="BR278" s="29"/>
    </row>
    <row r="279" spans="1:73" hidden="1" x14ac:dyDescent="0.25">
      <c r="A279" s="24">
        <f>'[1]SHEET 1'!A279:A279</f>
        <v>251151</v>
      </c>
      <c r="B279" s="24">
        <f>'[1]SHEET 1'!B279:B279</f>
        <v>4502304920</v>
      </c>
      <c r="C279" s="24">
        <f>'[1]SHEET 1'!C279:C279</f>
        <v>45747</v>
      </c>
      <c r="D279" s="24">
        <f>'[1]SHEET 1'!D279:D279</f>
        <v>45747</v>
      </c>
      <c r="E279" s="24">
        <f>'[1]SHEET 1'!E279:E279</f>
        <v>45804</v>
      </c>
      <c r="F279" s="24">
        <f>'[1]SHEET 1'!F279:F279</f>
        <v>45807</v>
      </c>
      <c r="G279" s="24">
        <f>'[1]SHEET 1'!G279:G279</f>
        <v>0</v>
      </c>
      <c r="H279" s="24" t="str">
        <f>'[1]SHEET 1'!H279:H279</f>
        <v>251151-30</v>
      </c>
      <c r="I279" s="24" t="str">
        <f>'[1]SHEET 1'!I279:I279</f>
        <v>Sulzer Leeds PMC</v>
      </c>
      <c r="J279" s="24">
        <f>'[1]SHEET 1'!J279:J279</f>
        <v>30</v>
      </c>
      <c r="K279" s="24" t="str">
        <f>'[1]SHEET 1'!K279:K279</f>
        <v>IMPELLER WEAR RING D134.54/120 X 28</v>
      </c>
      <c r="L279" s="24" t="str">
        <f>'[1]SHEET 1'!L279:L279</f>
        <v>ASTM A276 UNS S32760+STEL.6</v>
      </c>
      <c r="M279" s="24">
        <f>'[1]SHEET 1'!M279:M279</f>
        <v>204213863001</v>
      </c>
      <c r="N279" s="24" t="str">
        <f>'[1]SHEET 1'!N279:N279</f>
        <v>2-204213863</v>
      </c>
      <c r="O279" s="24" t="str">
        <f>'[1]SHEET 1'!O279:O279</f>
        <v>-</v>
      </c>
      <c r="P279" s="24" t="str">
        <f>'[1]SHEET 1'!P279:P279</f>
        <v>STEL.6</v>
      </c>
      <c r="Q279" s="24" t="str">
        <f>'[1]SHEET 1'!Q279:Q279</f>
        <v>40-434 REV 02/40-504 REV 15/PS-1001 REV 00</v>
      </c>
      <c r="R279" s="24">
        <f>'[1]SHEET 1'!R279:R279</f>
        <v>3</v>
      </c>
      <c r="S279" s="24">
        <f>'[1]SHEET 1'!S279:S279</f>
        <v>3</v>
      </c>
      <c r="T279" s="24">
        <f>'[1]SHEET 1'!T279:T279</f>
        <v>25071</v>
      </c>
      <c r="U279" s="24">
        <f>'[1]SHEET 1'!U279:U279</f>
        <v>45818</v>
      </c>
      <c r="V279" s="24">
        <f>'[1]SHEET 1'!V279:V279</f>
        <v>0</v>
      </c>
      <c r="W279" s="24" t="str">
        <f>'[1]SHEET 1'!W279:W279</f>
        <v>COMPLETE</v>
      </c>
      <c r="X279" s="24">
        <f>'[1]SHEET 1'!X279:X279</f>
        <v>378.7</v>
      </c>
      <c r="Y279" s="24">
        <f>'[1]SHEET 1'!Y279:Y279</f>
        <v>0</v>
      </c>
      <c r="Z279" s="24" t="str">
        <f>'[1]SHEET 1'!Z279:Z279</f>
        <v>GBP</v>
      </c>
      <c r="AA279" s="24">
        <f>'[1]SHEET 1'!AA279:AA279</f>
        <v>0</v>
      </c>
      <c r="AB279" s="27">
        <f>'[1]SHEET 1'!AB279:AB279</f>
        <v>45804</v>
      </c>
      <c r="AC279" s="24">
        <f>'[1]SHEET 1'!AC279:AC279</f>
        <v>0</v>
      </c>
      <c r="AD279" s="24">
        <f>'[1]SHEET 1'!AD279:AD279</f>
        <v>0</v>
      </c>
      <c r="AE279" s="24">
        <f>'[1]SHEET 1'!AE279:AE279</f>
        <v>0</v>
      </c>
      <c r="AF279" s="24">
        <f>'[1]SHEET 1'!AF279:AF279</f>
        <v>134.54</v>
      </c>
      <c r="AG279" s="24">
        <f>'[1]SHEET 1'!AG279:AG279</f>
        <v>120</v>
      </c>
      <c r="AH279" s="24">
        <f>'[1]SHEET 1'!AH279:AH279</f>
        <v>28</v>
      </c>
      <c r="BG279" s="6">
        <v>3</v>
      </c>
      <c r="BH279" s="18">
        <f t="shared" si="6"/>
        <v>1136.0999999999999</v>
      </c>
      <c r="BI279" s="6">
        <v>2</v>
      </c>
      <c r="BJ279" s="6"/>
      <c r="BK279" s="6">
        <v>3</v>
      </c>
      <c r="BL279" s="6"/>
      <c r="BM279" s="24" t="s">
        <v>71</v>
      </c>
      <c r="BN279" s="24" t="s">
        <v>82</v>
      </c>
      <c r="BO279" s="29">
        <v>45806</v>
      </c>
      <c r="BP279" s="27" t="s">
        <v>105</v>
      </c>
      <c r="BQ279" s="29"/>
      <c r="BR279" s="29">
        <v>45790</v>
      </c>
      <c r="BS279" s="33" t="s">
        <v>85</v>
      </c>
      <c r="BT279" s="30">
        <v>45799</v>
      </c>
      <c r="BU279" s="30">
        <v>45799</v>
      </c>
    </row>
    <row r="280" spans="1:73" hidden="1" x14ac:dyDescent="0.25">
      <c r="A280" s="24">
        <f>'[1]SHEET 1'!A280:A280</f>
        <v>251151</v>
      </c>
      <c r="B280" s="24">
        <f>'[1]SHEET 1'!B280:B280</f>
        <v>4502304920</v>
      </c>
      <c r="C280" s="24">
        <f>'[1]SHEET 1'!C280:C280</f>
        <v>45747</v>
      </c>
      <c r="D280" s="24">
        <f>'[1]SHEET 1'!D280:D280</f>
        <v>45747</v>
      </c>
      <c r="E280" s="24">
        <f>'[1]SHEET 1'!E280:E280</f>
        <v>45804</v>
      </c>
      <c r="F280" s="24">
        <f>'[1]SHEET 1'!F280:F280</f>
        <v>45807</v>
      </c>
      <c r="G280" s="24">
        <f>'[1]SHEET 1'!G280:G280</f>
        <v>0</v>
      </c>
      <c r="H280" s="24" t="str">
        <f>'[1]SHEET 1'!H280:H280</f>
        <v>251151-40</v>
      </c>
      <c r="I280" s="24" t="str">
        <f>'[1]SHEET 1'!I280:I280</f>
        <v>Sulzer Leeds PMC</v>
      </c>
      <c r="J280" s="24">
        <f>'[1]SHEET 1'!J280:J280</f>
        <v>40</v>
      </c>
      <c r="K280" s="24" t="str">
        <f>'[1]SHEET 1'!K280:K280</f>
        <v>IMPELLER WEAR RING D189.49/176 X 30</v>
      </c>
      <c r="L280" s="24" t="str">
        <f>'[1]SHEET 1'!L280:L280</f>
        <v>ASTM A276 UNS S32760+STEL.6</v>
      </c>
      <c r="M280" s="24">
        <f>'[1]SHEET 1'!M280:M280</f>
        <v>204213863002</v>
      </c>
      <c r="N280" s="24" t="str">
        <f>'[1]SHEET 1'!N280:N280</f>
        <v>2-204213863</v>
      </c>
      <c r="O280" s="24" t="str">
        <f>'[1]SHEET 1'!O280:O280</f>
        <v>-</v>
      </c>
      <c r="P280" s="24" t="str">
        <f>'[1]SHEET 1'!P280:P280</f>
        <v>STEL.6</v>
      </c>
      <c r="Q280" s="24" t="str">
        <f>'[1]SHEET 1'!Q280:Q280</f>
        <v>40-434 REV 02/40-504 REV 15/PS-1001 REV 00</v>
      </c>
      <c r="R280" s="24">
        <f>'[1]SHEET 1'!R280:R280</f>
        <v>2</v>
      </c>
      <c r="S280" s="24">
        <f>'[1]SHEET 1'!S280:S280</f>
        <v>2</v>
      </c>
      <c r="T280" s="24">
        <f>'[1]SHEET 1'!T280:T280</f>
        <v>25023</v>
      </c>
      <c r="U280" s="24">
        <f>'[1]SHEET 1'!U280:U280</f>
        <v>45775</v>
      </c>
      <c r="V280" s="24">
        <f>'[1]SHEET 1'!V280:V280</f>
        <v>0</v>
      </c>
      <c r="W280" s="24" t="str">
        <f>'[1]SHEET 1'!W280:W280</f>
        <v>COMPLETE</v>
      </c>
      <c r="X280" s="24">
        <f>'[1]SHEET 1'!X280:X280</f>
        <v>641</v>
      </c>
      <c r="Y280" s="24">
        <f>'[1]SHEET 1'!Y280:Y280</f>
        <v>0</v>
      </c>
      <c r="Z280" s="24" t="str">
        <f>'[1]SHEET 1'!Z280:Z280</f>
        <v>GBP</v>
      </c>
      <c r="AA280" s="24">
        <f>'[1]SHEET 1'!AA280:AA280</f>
        <v>0</v>
      </c>
      <c r="AB280" s="27">
        <f>'[1]SHEET 1'!AB280:AB280</f>
        <v>45804</v>
      </c>
      <c r="AC280" s="24">
        <f>'[1]SHEET 1'!AC280:AC280</f>
        <v>0</v>
      </c>
      <c r="AD280" s="24">
        <f>'[1]SHEET 1'!AD280:AD280</f>
        <v>0</v>
      </c>
      <c r="AE280" s="24">
        <f>'[1]SHEET 1'!AE280:AE280</f>
        <v>0</v>
      </c>
      <c r="AF280" s="24">
        <f>'[1]SHEET 1'!AF280:AF280</f>
        <v>189.49</v>
      </c>
      <c r="AG280" s="24">
        <f>'[1]SHEET 1'!AG280:AG280</f>
        <v>176</v>
      </c>
      <c r="AH280" s="24">
        <f>'[1]SHEET 1'!AH280:AH280</f>
        <v>30</v>
      </c>
      <c r="BG280" s="6">
        <v>2</v>
      </c>
      <c r="BH280" s="18">
        <f t="shared" si="6"/>
        <v>1282</v>
      </c>
      <c r="BI280" s="6">
        <v>2</v>
      </c>
      <c r="BJ280" s="6"/>
      <c r="BK280" s="6">
        <v>2</v>
      </c>
      <c r="BL280" s="6"/>
      <c r="BM280" s="24" t="s">
        <v>71</v>
      </c>
      <c r="BN280" s="24" t="s">
        <v>82</v>
      </c>
      <c r="BO280" s="29">
        <v>45777</v>
      </c>
      <c r="BP280" s="29"/>
      <c r="BQ280" s="29"/>
      <c r="BR280" s="29"/>
    </row>
    <row r="281" spans="1:73" hidden="1" x14ac:dyDescent="0.25">
      <c r="A281" s="24">
        <f>'[1]SHEET 1'!A281:A281</f>
        <v>251151</v>
      </c>
      <c r="B281" s="24">
        <f>'[1]SHEET 1'!B281:B281</f>
        <v>4502304920</v>
      </c>
      <c r="C281" s="24">
        <f>'[1]SHEET 1'!C281:C281</f>
        <v>45747</v>
      </c>
      <c r="D281" s="24">
        <f>'[1]SHEET 1'!D281:D281</f>
        <v>45747</v>
      </c>
      <c r="E281" s="24">
        <f>'[1]SHEET 1'!E281:E281</f>
        <v>45804</v>
      </c>
      <c r="F281" s="24">
        <f>'[1]SHEET 1'!F281:F281</f>
        <v>45807</v>
      </c>
      <c r="G281" s="24">
        <f>'[1]SHEET 1'!G281:G281</f>
        <v>0</v>
      </c>
      <c r="H281" s="24" t="str">
        <f>'[1]SHEET 1'!H281:H281</f>
        <v>251151-50</v>
      </c>
      <c r="I281" s="24" t="str">
        <f>'[1]SHEET 1'!I281:I281</f>
        <v>Sulzer Leeds PMC</v>
      </c>
      <c r="J281" s="24">
        <f>'[1]SHEET 1'!J281:J281</f>
        <v>50</v>
      </c>
      <c r="K281" s="24" t="str">
        <f>'[1]SHEET 1'!K281:K281</f>
        <v>IMPELLER WEAR RING D199.49/185 X 26</v>
      </c>
      <c r="L281" s="24" t="str">
        <f>'[1]SHEET 1'!L281:L281</f>
        <v>ASTM A276 UNS S32760+STEL.6</v>
      </c>
      <c r="M281" s="24">
        <f>'[1]SHEET 1'!M281:M281</f>
        <v>204214054001</v>
      </c>
      <c r="N281" s="24" t="str">
        <f>'[1]SHEET 1'!N281:N281</f>
        <v>2-204214054</v>
      </c>
      <c r="O281" s="24" t="str">
        <f>'[1]SHEET 1'!O281:O281</f>
        <v>-</v>
      </c>
      <c r="P281" s="24" t="str">
        <f>'[1]SHEET 1'!P281:P281</f>
        <v>STEL.6</v>
      </c>
      <c r="Q281" s="24" t="str">
        <f>'[1]SHEET 1'!Q281:Q281</f>
        <v>40-434 REV 02/40-504 REV 15/PS-1001 REV 00</v>
      </c>
      <c r="R281" s="24">
        <f>'[1]SHEET 1'!R281:R281</f>
        <v>1</v>
      </c>
      <c r="S281" s="24">
        <f>'[1]SHEET 1'!S281:S281</f>
        <v>1</v>
      </c>
      <c r="T281" s="24">
        <f>'[1]SHEET 1'!T281:T281</f>
        <v>25071</v>
      </c>
      <c r="U281" s="24">
        <f>'[1]SHEET 1'!U281:U281</f>
        <v>45818</v>
      </c>
      <c r="V281" s="24">
        <f>'[1]SHEET 1'!V281:V281</f>
        <v>0</v>
      </c>
      <c r="W281" s="24" t="str">
        <f>'[1]SHEET 1'!W281:W281</f>
        <v>COMPLETE</v>
      </c>
      <c r="X281" s="24">
        <f>'[1]SHEET 1'!X281:X281</f>
        <v>655.8</v>
      </c>
      <c r="Y281" s="24">
        <f>'[1]SHEET 1'!Y281:Y281</f>
        <v>0</v>
      </c>
      <c r="Z281" s="24" t="str">
        <f>'[1]SHEET 1'!Z281:Z281</f>
        <v>GBP</v>
      </c>
      <c r="AA281" s="24">
        <f>'[1]SHEET 1'!AA281:AA281</f>
        <v>0</v>
      </c>
      <c r="AB281" s="27">
        <f>'[1]SHEET 1'!AB281:AB281</f>
        <v>45804</v>
      </c>
      <c r="AC281" s="24">
        <f>'[1]SHEET 1'!AC281:AC281</f>
        <v>0</v>
      </c>
      <c r="AD281" s="24">
        <f>'[1]SHEET 1'!AD281:AD281</f>
        <v>0</v>
      </c>
      <c r="AE281" s="24">
        <f>'[1]SHEET 1'!AE281:AE281</f>
        <v>0</v>
      </c>
      <c r="AF281" s="24">
        <f>'[1]SHEET 1'!AF281:AF281</f>
        <v>199.49</v>
      </c>
      <c r="AG281" s="24">
        <f>'[1]SHEET 1'!AG281:AG281</f>
        <v>185</v>
      </c>
      <c r="AH281" s="24">
        <f>'[1]SHEET 1'!AH281:AH281</f>
        <v>26</v>
      </c>
      <c r="BG281" s="6">
        <v>1</v>
      </c>
      <c r="BH281" s="18">
        <f t="shared" si="6"/>
        <v>655.8</v>
      </c>
      <c r="BI281" s="6">
        <v>2</v>
      </c>
      <c r="BJ281" s="6"/>
      <c r="BK281" s="6">
        <v>1</v>
      </c>
      <c r="BL281" s="6"/>
      <c r="BM281" s="24" t="s">
        <v>71</v>
      </c>
      <c r="BN281" s="24" t="s">
        <v>97</v>
      </c>
      <c r="BO281" s="29">
        <v>45801</v>
      </c>
      <c r="BP281" s="27" t="s">
        <v>85</v>
      </c>
      <c r="BQ281" s="29">
        <v>45784</v>
      </c>
      <c r="BR281" s="29">
        <v>45779</v>
      </c>
    </row>
    <row r="282" spans="1:73" hidden="1" x14ac:dyDescent="0.25">
      <c r="A282" s="24">
        <f>'[1]SHEET 1'!A282:A282</f>
        <v>251151</v>
      </c>
      <c r="B282" s="24">
        <f>'[1]SHEET 1'!B282:B282</f>
        <v>4502304920</v>
      </c>
      <c r="C282" s="24">
        <f>'[1]SHEET 1'!C282:C282</f>
        <v>45747</v>
      </c>
      <c r="D282" s="24">
        <f>'[1]SHEET 1'!D282:D282</f>
        <v>45747</v>
      </c>
      <c r="E282" s="24">
        <f>'[1]SHEET 1'!E282:E282</f>
        <v>45804</v>
      </c>
      <c r="F282" s="24">
        <f>'[1]SHEET 1'!F282:F282</f>
        <v>45807</v>
      </c>
      <c r="G282" s="24">
        <f>'[1]SHEET 1'!G282:G282</f>
        <v>0</v>
      </c>
      <c r="H282" s="24" t="str">
        <f>'[1]SHEET 1'!H282:H282</f>
        <v>251151-60</v>
      </c>
      <c r="I282" s="24" t="str">
        <f>'[1]SHEET 1'!I282:I282</f>
        <v>Sulzer Leeds PMC</v>
      </c>
      <c r="J282" s="24">
        <f>'[1]SHEET 1'!J282:J282</f>
        <v>60</v>
      </c>
      <c r="K282" s="24" t="str">
        <f>'[1]SHEET 1'!K282:K282</f>
        <v>IMPELLER WEAR RING D189.49/176 X 30</v>
      </c>
      <c r="L282" s="24" t="str">
        <f>'[1]SHEET 1'!L282:L282</f>
        <v>ASTM A276 UNS S32760+STEL.6</v>
      </c>
      <c r="M282" s="24">
        <f>'[1]SHEET 1'!M282:M282</f>
        <v>204218930004</v>
      </c>
      <c r="N282" s="24" t="str">
        <f>'[1]SHEET 1'!N282:N282</f>
        <v>2-204218930</v>
      </c>
      <c r="O282" s="24" t="str">
        <f>'[1]SHEET 1'!O282:O282</f>
        <v>A</v>
      </c>
      <c r="P282" s="24" t="str">
        <f>'[1]SHEET 1'!P282:P282</f>
        <v>STEL.6</v>
      </c>
      <c r="Q282" s="24" t="str">
        <f>'[1]SHEET 1'!Q282:Q282</f>
        <v>40-434 REV 02/40-504 REV 15/PS-1001 REV 00</v>
      </c>
      <c r="R282" s="24">
        <f>'[1]SHEET 1'!R282:R282</f>
        <v>4</v>
      </c>
      <c r="S282" s="24">
        <f>'[1]SHEET 1'!S282:S282</f>
        <v>4</v>
      </c>
      <c r="T282" s="24">
        <f>'[1]SHEET 1'!T282:T282</f>
        <v>25023</v>
      </c>
      <c r="U282" s="24">
        <f>'[1]SHEET 1'!U282:U282</f>
        <v>45775</v>
      </c>
      <c r="V282" s="24">
        <f>'[1]SHEET 1'!V282:V282</f>
        <v>0</v>
      </c>
      <c r="W282" s="24" t="str">
        <f>'[1]SHEET 1'!W282:W282</f>
        <v>COMPLETE</v>
      </c>
      <c r="X282" s="24">
        <f>'[1]SHEET 1'!X282:X282</f>
        <v>584.70000000000005</v>
      </c>
      <c r="Y282" s="24">
        <f>'[1]SHEET 1'!Y282:Y282</f>
        <v>0</v>
      </c>
      <c r="Z282" s="24" t="str">
        <f>'[1]SHEET 1'!Z282:Z282</f>
        <v>GBP</v>
      </c>
      <c r="AA282" s="24">
        <f>'[1]SHEET 1'!AA282:AA282</f>
        <v>0</v>
      </c>
      <c r="AB282" s="27">
        <f>'[1]SHEET 1'!AB282:AB282</f>
        <v>45804</v>
      </c>
      <c r="AC282" s="24">
        <f>'[1]SHEET 1'!AC282:AC282</f>
        <v>0</v>
      </c>
      <c r="AD282" s="24">
        <f>'[1]SHEET 1'!AD282:AD282</f>
        <v>0</v>
      </c>
      <c r="AE282" s="24">
        <f>'[1]SHEET 1'!AE282:AE282</f>
        <v>0</v>
      </c>
      <c r="AF282" s="24">
        <f>'[1]SHEET 1'!AF282:AF282</f>
        <v>189.49</v>
      </c>
      <c r="AG282" s="24">
        <f>'[1]SHEET 1'!AG282:AG282</f>
        <v>176</v>
      </c>
      <c r="AH282" s="24">
        <f>'[1]SHEET 1'!AH282:AH282</f>
        <v>30</v>
      </c>
      <c r="BG282" s="6">
        <v>4</v>
      </c>
      <c r="BH282" s="18">
        <f t="shared" si="6"/>
        <v>2338.8000000000002</v>
      </c>
      <c r="BI282" s="6">
        <v>2</v>
      </c>
      <c r="BJ282" s="6"/>
      <c r="BK282" s="6">
        <v>4</v>
      </c>
      <c r="BL282" s="6"/>
      <c r="BM282" s="24" t="s">
        <v>71</v>
      </c>
      <c r="BN282" s="24" t="s">
        <v>86</v>
      </c>
      <c r="BO282" s="29">
        <v>45780</v>
      </c>
      <c r="BP282" s="29"/>
      <c r="BQ282" s="29"/>
      <c r="BR282" s="29"/>
    </row>
    <row r="283" spans="1:73" hidden="1" x14ac:dyDescent="0.25">
      <c r="A283" s="24">
        <f>'[1]SHEET 1'!A283:A283</f>
        <v>251151</v>
      </c>
      <c r="B283" s="24">
        <f>'[1]SHEET 1'!B283:B283</f>
        <v>4502304920</v>
      </c>
      <c r="C283" s="24">
        <f>'[1]SHEET 1'!C283:C283</f>
        <v>45747</v>
      </c>
      <c r="D283" s="24">
        <f>'[1]SHEET 1'!D283:D283</f>
        <v>45747</v>
      </c>
      <c r="E283" s="24">
        <f>'[1]SHEET 1'!E283:E283</f>
        <v>45804</v>
      </c>
      <c r="F283" s="24">
        <f>'[1]SHEET 1'!F283:F283</f>
        <v>45807</v>
      </c>
      <c r="G283" s="24">
        <f>'[1]SHEET 1'!G283:G283</f>
        <v>0</v>
      </c>
      <c r="H283" s="24" t="str">
        <f>'[1]SHEET 1'!H283:H283</f>
        <v>251151-70</v>
      </c>
      <c r="I283" s="24" t="str">
        <f>'[1]SHEET 1'!I283:I283</f>
        <v>Sulzer Leeds PMC</v>
      </c>
      <c r="J283" s="24">
        <f>'[1]SHEET 1'!J283:J283</f>
        <v>70</v>
      </c>
      <c r="K283" s="24" t="str">
        <f>'[1]SHEET 1'!K283:K283</f>
        <v>IMPELLER WEAR RING D134.54/120 X 28</v>
      </c>
      <c r="L283" s="24" t="str">
        <f>'[1]SHEET 1'!L283:L283</f>
        <v>ASTM A276 UNS S31803+STEL.6</v>
      </c>
      <c r="M283" s="24">
        <f>'[1]SHEET 1'!M283:M283</f>
        <v>204218930005</v>
      </c>
      <c r="N283" s="24" t="str">
        <f>'[1]SHEET 1'!N283:N283</f>
        <v>2-204218930</v>
      </c>
      <c r="O283" s="24" t="str">
        <f>'[1]SHEET 1'!O283:O283</f>
        <v>A</v>
      </c>
      <c r="P283" s="24" t="str">
        <f>'[1]SHEET 1'!P283:P283</f>
        <v>STEL.6</v>
      </c>
      <c r="Q283" s="24" t="str">
        <f>'[1]SHEET 1'!Q283:Q283</f>
        <v>40-434 REV 02/40-504 REV 15/PS-1001 REV 00</v>
      </c>
      <c r="R283" s="24">
        <f>'[1]SHEET 1'!R283:R283</f>
        <v>4</v>
      </c>
      <c r="S283" s="24">
        <f>'[1]SHEET 1'!S283:S283</f>
        <v>4</v>
      </c>
      <c r="T283" s="24">
        <f>'[1]SHEET 1'!T283:T283</f>
        <v>25023</v>
      </c>
      <c r="U283" s="24">
        <f>'[1]SHEET 1'!U283:U283</f>
        <v>45775</v>
      </c>
      <c r="V283" s="24">
        <f>'[1]SHEET 1'!V283:V283</f>
        <v>0</v>
      </c>
      <c r="W283" s="24" t="str">
        <f>'[1]SHEET 1'!W283:W283</f>
        <v>COMPLETE</v>
      </c>
      <c r="X283" s="24">
        <f>'[1]SHEET 1'!X283:X283</f>
        <v>348.9</v>
      </c>
      <c r="Y283" s="24">
        <f>'[1]SHEET 1'!Y283:Y283</f>
        <v>0</v>
      </c>
      <c r="Z283" s="24" t="str">
        <f>'[1]SHEET 1'!Z283:Z283</f>
        <v>GBP</v>
      </c>
      <c r="AA283" s="24">
        <f>'[1]SHEET 1'!AA283:AA283</f>
        <v>0</v>
      </c>
      <c r="AB283" s="27">
        <f>'[1]SHEET 1'!AB283:AB283</f>
        <v>45804</v>
      </c>
      <c r="AC283" s="24">
        <f>'[1]SHEET 1'!AC283:AC283</f>
        <v>0</v>
      </c>
      <c r="AD283" s="24">
        <f>'[1]SHEET 1'!AD283:AD283</f>
        <v>0</v>
      </c>
      <c r="AE283" s="24">
        <f>'[1]SHEET 1'!AE283:AE283</f>
        <v>0</v>
      </c>
      <c r="AF283" s="24">
        <f>'[1]SHEET 1'!AF283:AF283</f>
        <v>134.54</v>
      </c>
      <c r="AG283" s="24">
        <f>'[1]SHEET 1'!AG283:AG283</f>
        <v>120</v>
      </c>
      <c r="AH283" s="24">
        <f>'[1]SHEET 1'!AH283:AH283</f>
        <v>28</v>
      </c>
      <c r="BG283" s="6">
        <v>4</v>
      </c>
      <c r="BH283" s="18">
        <f t="shared" si="6"/>
        <v>1395.6</v>
      </c>
      <c r="BI283" s="6">
        <v>2</v>
      </c>
      <c r="BJ283" s="6"/>
      <c r="BK283" s="6">
        <v>4</v>
      </c>
      <c r="BL283" s="6"/>
      <c r="BM283" s="24" t="s">
        <v>71</v>
      </c>
      <c r="BN283" s="24" t="s">
        <v>82</v>
      </c>
      <c r="BO283" s="29">
        <v>45768</v>
      </c>
      <c r="BP283" s="29"/>
      <c r="BQ283" s="29"/>
      <c r="BR283" s="29"/>
    </row>
    <row r="284" spans="1:73" hidden="1" x14ac:dyDescent="0.25">
      <c r="A284" s="24">
        <f>'[1]SHEET 1'!A284:A284</f>
        <v>251151</v>
      </c>
      <c r="B284" s="24">
        <f>'[1]SHEET 1'!B284:B284</f>
        <v>4502304920</v>
      </c>
      <c r="C284" s="24">
        <f>'[1]SHEET 1'!C284:C284</f>
        <v>45747</v>
      </c>
      <c r="D284" s="24">
        <f>'[1]SHEET 1'!D284:D284</f>
        <v>45747</v>
      </c>
      <c r="E284" s="24">
        <f>'[1]SHEET 1'!E284:E284</f>
        <v>45804</v>
      </c>
      <c r="F284" s="24">
        <f>'[1]SHEET 1'!F284:F284</f>
        <v>45807</v>
      </c>
      <c r="G284" s="24">
        <f>'[1]SHEET 1'!G284:G284</f>
        <v>0</v>
      </c>
      <c r="H284" s="24" t="str">
        <f>'[1]SHEET 1'!H284:H284</f>
        <v>251151-80</v>
      </c>
      <c r="I284" s="24" t="str">
        <f>'[1]SHEET 1'!I284:I284</f>
        <v>Sulzer Leeds PMC</v>
      </c>
      <c r="J284" s="24">
        <f>'[1]SHEET 1'!J284:J284</f>
        <v>80</v>
      </c>
      <c r="K284" s="24" t="str">
        <f>'[1]SHEET 1'!K284:K284</f>
        <v>THROTTLE BUSH D164/114 X 90</v>
      </c>
      <c r="L284" s="24" t="str">
        <f>'[1]SHEET 1'!L284:L284</f>
        <v>ASTM A276 UNS S32760+STEL.6</v>
      </c>
      <c r="M284" s="24">
        <f>'[1]SHEET 1'!M284:M284</f>
        <v>204213555001</v>
      </c>
      <c r="N284" s="24" t="str">
        <f>'[1]SHEET 1'!N284:N284</f>
        <v>2-204213555</v>
      </c>
      <c r="O284" s="24" t="str">
        <f>'[1]SHEET 1'!O284:O284</f>
        <v>-</v>
      </c>
      <c r="P284" s="24" t="str">
        <f>'[1]SHEET 1'!P284:P284</f>
        <v>STEL.6</v>
      </c>
      <c r="Q284" s="24" t="str">
        <f>'[1]SHEET 1'!Q284:Q284</f>
        <v>40-434 REV 02/40-504 REV 15/PS-1001 REV 00</v>
      </c>
      <c r="R284" s="24">
        <f>'[1]SHEET 1'!R284:R284</f>
        <v>1</v>
      </c>
      <c r="S284" s="24">
        <f>'[1]SHEET 1'!S284:S284</f>
        <v>1</v>
      </c>
      <c r="T284" s="24">
        <f>'[1]SHEET 1'!T284:T284</f>
        <v>25071</v>
      </c>
      <c r="U284" s="24">
        <f>'[1]SHEET 1'!U284:U284</f>
        <v>45818</v>
      </c>
      <c r="V284" s="24">
        <f>'[1]SHEET 1'!V284:V284</f>
        <v>0</v>
      </c>
      <c r="W284" s="24" t="str">
        <f>'[1]SHEET 1'!W284:W284</f>
        <v>COMPLETE</v>
      </c>
      <c r="X284" s="24">
        <f>'[1]SHEET 1'!X284:X284</f>
        <v>1039</v>
      </c>
      <c r="Y284" s="24">
        <f>'[1]SHEET 1'!Y284:Y284</f>
        <v>0</v>
      </c>
      <c r="Z284" s="24" t="str">
        <f>'[1]SHEET 1'!Z284:Z284</f>
        <v>GBP</v>
      </c>
      <c r="AA284" s="24">
        <f>'[1]SHEET 1'!AA284:AA284</f>
        <v>0</v>
      </c>
      <c r="AB284" s="27">
        <f>'[1]SHEET 1'!AB284:AB284</f>
        <v>45804</v>
      </c>
      <c r="AC284" s="24">
        <f>'[1]SHEET 1'!AC284:AC284</f>
        <v>0</v>
      </c>
      <c r="AD284" s="24">
        <f>'[1]SHEET 1'!AD284:AD284</f>
        <v>0</v>
      </c>
      <c r="AE284" s="24">
        <f>'[1]SHEET 1'!AE284:AE284</f>
        <v>0</v>
      </c>
      <c r="AF284" s="24">
        <f>'[1]SHEET 1'!AF284:AF284</f>
        <v>164</v>
      </c>
      <c r="AG284" s="24">
        <f>'[1]SHEET 1'!AG284:AG284</f>
        <v>114</v>
      </c>
      <c r="AH284" s="24">
        <f>'[1]SHEET 1'!AH284:AH284</f>
        <v>90</v>
      </c>
      <c r="BG284" s="6">
        <v>1</v>
      </c>
      <c r="BH284" s="18">
        <f t="shared" si="6"/>
        <v>1039</v>
      </c>
      <c r="BI284" s="6">
        <v>2</v>
      </c>
      <c r="BJ284" s="6"/>
      <c r="BK284" s="6">
        <v>1</v>
      </c>
      <c r="BL284" s="6"/>
      <c r="BM284" s="24" t="s">
        <v>71</v>
      </c>
      <c r="BN284" s="24" t="s">
        <v>82</v>
      </c>
      <c r="BO284" s="29">
        <v>45805</v>
      </c>
      <c r="BP284" s="27" t="s">
        <v>105</v>
      </c>
      <c r="BQ284" s="29"/>
      <c r="BR284" s="29">
        <v>45790</v>
      </c>
      <c r="BS284" s="33" t="s">
        <v>85</v>
      </c>
      <c r="BT284" s="30">
        <v>45799</v>
      </c>
      <c r="BU284" s="30">
        <v>45798</v>
      </c>
    </row>
    <row r="285" spans="1:73" hidden="1" x14ac:dyDescent="0.25">
      <c r="A285" s="24">
        <f>'[1]SHEET 1'!A285:A285</f>
        <v>251151</v>
      </c>
      <c r="B285" s="24">
        <f>'[1]SHEET 1'!B285:B285</f>
        <v>4502304920</v>
      </c>
      <c r="C285" s="24">
        <f>'[1]SHEET 1'!C285:C285</f>
        <v>45747</v>
      </c>
      <c r="D285" s="24">
        <f>'[1]SHEET 1'!D285:D285</f>
        <v>45747</v>
      </c>
      <c r="E285" s="24">
        <f>'[1]SHEET 1'!E285:E285</f>
        <v>45804</v>
      </c>
      <c r="F285" s="24">
        <f>'[1]SHEET 1'!F285:F285</f>
        <v>45807</v>
      </c>
      <c r="G285" s="24">
        <f>'[1]SHEET 1'!G285:G285</f>
        <v>0</v>
      </c>
      <c r="H285" s="24" t="str">
        <f>'[1]SHEET 1'!H285:H285</f>
        <v>251151-90</v>
      </c>
      <c r="I285" s="24" t="str">
        <f>'[1]SHEET 1'!I285:I285</f>
        <v>Sulzer Leeds PMC</v>
      </c>
      <c r="J285" s="24">
        <f>'[1]SHEET 1'!J285:J285</f>
        <v>90</v>
      </c>
      <c r="K285" s="24" t="str">
        <f>'[1]SHEET 1'!K285:K285</f>
        <v>CENTRE STAGE PIECE D222/125 X 124.5</v>
      </c>
      <c r="L285" s="24" t="str">
        <f>'[1]SHEET 1'!L285:L285</f>
        <v>ASTM A276 UNS S32760+STEL.6</v>
      </c>
      <c r="M285" s="24">
        <f>'[1]SHEET 1'!M285:M285</f>
        <v>204213557001</v>
      </c>
      <c r="N285" s="24" t="str">
        <f>'[1]SHEET 1'!N285:N285</f>
        <v>2-204213557</v>
      </c>
      <c r="O285" s="24" t="str">
        <f>'[1]SHEET 1'!O285:O285</f>
        <v>-</v>
      </c>
      <c r="P285" s="24" t="str">
        <f>'[1]SHEET 1'!P285:P285</f>
        <v>STEL.6</v>
      </c>
      <c r="Q285" s="24" t="str">
        <f>'[1]SHEET 1'!Q285:Q285</f>
        <v>40-434 REV 02/40-504 REV 15/PS-1001 REV 00</v>
      </c>
      <c r="R285" s="24">
        <f>'[1]SHEET 1'!R285:R285</f>
        <v>1</v>
      </c>
      <c r="S285" s="24">
        <f>'[1]SHEET 1'!S285:S285</f>
        <v>1</v>
      </c>
      <c r="T285" s="24">
        <f>'[1]SHEET 1'!T285:T285</f>
        <v>25071</v>
      </c>
      <c r="U285" s="24">
        <f>'[1]SHEET 1'!U285:U285</f>
        <v>45818</v>
      </c>
      <c r="V285" s="24">
        <f>'[1]SHEET 1'!V285:V285</f>
        <v>0</v>
      </c>
      <c r="W285" s="24" t="str">
        <f>'[1]SHEET 1'!W285:W285</f>
        <v>COMPLETE</v>
      </c>
      <c r="X285" s="24">
        <f>'[1]SHEET 1'!X285:X285</f>
        <v>1566.8</v>
      </c>
      <c r="Y285" s="24">
        <f>'[1]SHEET 1'!Y285:Y285</f>
        <v>0</v>
      </c>
      <c r="Z285" s="24" t="str">
        <f>'[1]SHEET 1'!Z285:Z285</f>
        <v>GBP</v>
      </c>
      <c r="AA285" s="24">
        <f>'[1]SHEET 1'!AA285:AA285</f>
        <v>0</v>
      </c>
      <c r="AB285" s="27">
        <f>'[1]SHEET 1'!AB285:AB285</f>
        <v>45804</v>
      </c>
      <c r="AC285" s="24">
        <f>'[1]SHEET 1'!AC285:AC285</f>
        <v>0</v>
      </c>
      <c r="AD285" s="24">
        <f>'[1]SHEET 1'!AD285:AD285</f>
        <v>0</v>
      </c>
      <c r="AE285" s="24">
        <f>'[1]SHEET 1'!AE285:AE285</f>
        <v>0</v>
      </c>
      <c r="AF285" s="24">
        <f>'[1]SHEET 1'!AF285:AF285</f>
        <v>222</v>
      </c>
      <c r="AG285" s="24">
        <f>'[1]SHEET 1'!AG285:AG285</f>
        <v>125</v>
      </c>
      <c r="AH285" s="24">
        <f>'[1]SHEET 1'!AH285:AH285</f>
        <v>124.5</v>
      </c>
      <c r="BG285" s="6">
        <v>1</v>
      </c>
      <c r="BH285" s="18">
        <f t="shared" si="6"/>
        <v>1566.8</v>
      </c>
      <c r="BI285" s="6">
        <v>2</v>
      </c>
      <c r="BJ285" s="6"/>
      <c r="BK285" s="6">
        <v>1</v>
      </c>
      <c r="BL285" s="6"/>
      <c r="BM285" s="24" t="s">
        <v>71</v>
      </c>
      <c r="BN285" s="24" t="s">
        <v>82</v>
      </c>
      <c r="BO285" s="29">
        <v>45812</v>
      </c>
      <c r="BP285" s="27" t="s">
        <v>85</v>
      </c>
      <c r="BQ285" s="29"/>
      <c r="BR285" s="29">
        <v>45787</v>
      </c>
    </row>
    <row r="286" spans="1:73" hidden="1" x14ac:dyDescent="0.25">
      <c r="A286" s="24">
        <f>'[1]SHEET 1'!A286:A286</f>
        <v>251151</v>
      </c>
      <c r="B286" s="24">
        <f>'[1]SHEET 1'!B286:B286</f>
        <v>4502304920</v>
      </c>
      <c r="C286" s="24">
        <f>'[1]SHEET 1'!C286:C286</f>
        <v>45747</v>
      </c>
      <c r="D286" s="24">
        <f>'[1]SHEET 1'!D286:D286</f>
        <v>45747</v>
      </c>
      <c r="E286" s="24">
        <f>'[1]SHEET 1'!E286:E286</f>
        <v>45804</v>
      </c>
      <c r="F286" s="24">
        <f>'[1]SHEET 1'!F286:F286</f>
        <v>45807</v>
      </c>
      <c r="G286" s="24">
        <f>'[1]SHEET 1'!G286:G286</f>
        <v>0</v>
      </c>
      <c r="H286" s="24" t="str">
        <f>'[1]SHEET 1'!H286:H286</f>
        <v>251151-100</v>
      </c>
      <c r="I286" s="24" t="str">
        <f>'[1]SHEET 1'!I286:I286</f>
        <v>Sulzer Leeds PMC</v>
      </c>
      <c r="J286" s="24">
        <f>'[1]SHEET 1'!J286:J286</f>
        <v>100</v>
      </c>
      <c r="K286" s="24" t="str">
        <f>'[1]SHEET 1'!K286:K286</f>
        <v>CENTRE SLEEVE</v>
      </c>
      <c r="L286" s="24" t="str">
        <f>'[1]SHEET 1'!L286:L286</f>
        <v>ASTM A276 UNS S32760+STEL.6</v>
      </c>
      <c r="M286" s="24">
        <f>'[1]SHEET 1'!M286:M286</f>
        <v>204213558001</v>
      </c>
      <c r="N286" s="24" t="str">
        <f>'[1]SHEET 1'!N286:N286</f>
        <v>2-204213558</v>
      </c>
      <c r="O286" s="24" t="str">
        <f>'[1]SHEET 1'!O286:O286</f>
        <v>-</v>
      </c>
      <c r="P286" s="24" t="str">
        <f>'[1]SHEET 1'!P286:P286</f>
        <v>STEL.6</v>
      </c>
      <c r="Q286" s="24" t="str">
        <f>'[1]SHEET 1'!Q286:Q286</f>
        <v>40-434 REV 02/40-504 REV 15/PS-1001 REV 00</v>
      </c>
      <c r="R286" s="24">
        <f>'[1]SHEET 1'!R286:R286</f>
        <v>2</v>
      </c>
      <c r="S286" s="24">
        <f>'[1]SHEET 1'!S286:S286</f>
        <v>2</v>
      </c>
      <c r="T286" s="24">
        <f>'[1]SHEET 1'!T286:T286</f>
        <v>25023</v>
      </c>
      <c r="U286" s="24">
        <f>'[1]SHEET 1'!U286:U286</f>
        <v>45775</v>
      </c>
      <c r="V286" s="24">
        <f>'[1]SHEET 1'!V286:V286</f>
        <v>0</v>
      </c>
      <c r="W286" s="24" t="str">
        <f>'[1]SHEET 1'!W286:W286</f>
        <v>COMPLETE</v>
      </c>
      <c r="X286" s="24">
        <f>'[1]SHEET 1'!X286:X286</f>
        <v>396.3</v>
      </c>
      <c r="Y286" s="24">
        <f>'[1]SHEET 1'!Y286:Y286</f>
        <v>0</v>
      </c>
      <c r="Z286" s="24" t="str">
        <f>'[1]SHEET 1'!Z286:Z286</f>
        <v>GBP</v>
      </c>
      <c r="AA286" s="24">
        <f>'[1]SHEET 1'!AA286:AA286</f>
        <v>0</v>
      </c>
      <c r="AB286" s="27">
        <f>'[1]SHEET 1'!AB286:AB286</f>
        <v>45804</v>
      </c>
      <c r="AC286" s="24">
        <f>'[1]SHEET 1'!AC286:AC286</f>
        <v>0</v>
      </c>
      <c r="AD286" s="24">
        <f>'[1]SHEET 1'!AD286:AD286</f>
        <v>0</v>
      </c>
      <c r="AE286" s="24">
        <f>'[1]SHEET 1'!AE286:AE286</f>
        <v>0</v>
      </c>
      <c r="AF286" s="24">
        <f>'[1]SHEET 1'!AF286:AF286</f>
        <v>124.67</v>
      </c>
      <c r="AG286" s="24">
        <f>'[1]SHEET 1'!AG286:AG286</f>
        <v>95</v>
      </c>
      <c r="AH286" s="24">
        <f>'[1]SHEET 1'!AH286:AH286</f>
        <v>61</v>
      </c>
      <c r="BG286" s="6">
        <v>2</v>
      </c>
      <c r="BH286" s="18">
        <f t="shared" si="6"/>
        <v>792.6</v>
      </c>
      <c r="BI286" s="6">
        <v>2</v>
      </c>
      <c r="BJ286" s="6"/>
      <c r="BK286" s="6">
        <v>2</v>
      </c>
      <c r="BL286" s="6"/>
      <c r="BM286" s="24" t="s">
        <v>71</v>
      </c>
      <c r="BN286" s="24" t="s">
        <v>86</v>
      </c>
      <c r="BO286" s="29">
        <v>45780</v>
      </c>
      <c r="BP286" s="29"/>
      <c r="BQ286" s="29"/>
      <c r="BR286" s="29"/>
    </row>
    <row r="287" spans="1:73" hidden="1" x14ac:dyDescent="0.25">
      <c r="A287" s="24">
        <f>'[1]SHEET 1'!A287:A287</f>
        <v>251151</v>
      </c>
      <c r="B287" s="24">
        <f>'[1]SHEET 1'!B287:B287</f>
        <v>4502304920</v>
      </c>
      <c r="C287" s="24">
        <f>'[1]SHEET 1'!C287:C287</f>
        <v>45747</v>
      </c>
      <c r="D287" s="24">
        <f>'[1]SHEET 1'!D287:D287</f>
        <v>45747</v>
      </c>
      <c r="E287" s="24">
        <f>'[1]SHEET 1'!E287:E287</f>
        <v>45804</v>
      </c>
      <c r="F287" s="24">
        <f>'[1]SHEET 1'!F287:F287</f>
        <v>45807</v>
      </c>
      <c r="G287" s="24">
        <f>'[1]SHEET 1'!G287:G287</f>
        <v>0</v>
      </c>
      <c r="H287" s="24" t="str">
        <f>'[1]SHEET 1'!H287:H287</f>
        <v>251151-110</v>
      </c>
      <c r="I287" s="24" t="str">
        <f>'[1]SHEET 1'!I287:I287</f>
        <v>Sulzer Leeds PMC</v>
      </c>
      <c r="J287" s="24">
        <f>'[1]SHEET 1'!J287:J287</f>
        <v>110</v>
      </c>
      <c r="K287" s="24" t="str">
        <f>'[1]SHEET 1'!K287:K287</f>
        <v>CENTRE STAGE PIECE D222/125 X 124.5</v>
      </c>
      <c r="L287" s="24" t="str">
        <f>'[1]SHEET 1'!L287:L287</f>
        <v>ASTM A276 UNS S32760+STEL.6</v>
      </c>
      <c r="M287" s="24">
        <f>'[1]SHEET 1'!M287:M287</f>
        <v>204213557001</v>
      </c>
      <c r="N287" s="24" t="str">
        <f>'[1]SHEET 1'!N287:N287</f>
        <v>2-204213557</v>
      </c>
      <c r="O287" s="24" t="str">
        <f>'[1]SHEET 1'!O287:O287</f>
        <v>-</v>
      </c>
      <c r="P287" s="24" t="str">
        <f>'[1]SHEET 1'!P287:P287</f>
        <v>STEL.6</v>
      </c>
      <c r="Q287" s="24" t="str">
        <f>'[1]SHEET 1'!Q287:Q287</f>
        <v>40-434 REV 02/40-504 REV 15/PS-1001 REV 00</v>
      </c>
      <c r="R287" s="24">
        <f>'[1]SHEET 1'!R287:R287</f>
        <v>2</v>
      </c>
      <c r="S287" s="24">
        <f>'[1]SHEET 1'!S287:S287</f>
        <v>2</v>
      </c>
      <c r="T287" s="24">
        <f>'[1]SHEET 1'!T287:T287</f>
        <v>25078</v>
      </c>
      <c r="U287" s="24">
        <f>'[1]SHEET 1'!U287:U287</f>
        <v>45825</v>
      </c>
      <c r="V287" s="24">
        <f>'[1]SHEET 1'!V287:V287</f>
        <v>0</v>
      </c>
      <c r="W287" s="24" t="str">
        <f>'[1]SHEET 1'!W287:W287</f>
        <v>COMPLETE</v>
      </c>
      <c r="X287" s="24">
        <f>'[1]SHEET 1'!X287:X287</f>
        <v>1566.8</v>
      </c>
      <c r="Y287" s="24">
        <f>'[1]SHEET 1'!Y287:Y287</f>
        <v>0</v>
      </c>
      <c r="Z287" s="24" t="str">
        <f>'[1]SHEET 1'!Z287:Z287</f>
        <v>GBP</v>
      </c>
      <c r="AA287" s="24">
        <f>'[1]SHEET 1'!AA287:AA287</f>
        <v>0</v>
      </c>
      <c r="AB287" s="27">
        <f>'[1]SHEET 1'!AB287:AB287</f>
        <v>45804</v>
      </c>
      <c r="AC287" s="24">
        <f>'[1]SHEET 1'!AC287:AC287</f>
        <v>0</v>
      </c>
      <c r="AD287" s="24">
        <f>'[1]SHEET 1'!AD287:AD287</f>
        <v>0</v>
      </c>
      <c r="AE287" s="24">
        <f>'[1]SHEET 1'!AE287:AE287</f>
        <v>0</v>
      </c>
      <c r="AF287" s="24">
        <f>'[1]SHEET 1'!AF287:AF287</f>
        <v>222</v>
      </c>
      <c r="AG287" s="24">
        <f>'[1]SHEET 1'!AG287:AG287</f>
        <v>125</v>
      </c>
      <c r="AH287" s="24">
        <f>'[1]SHEET 1'!AH287:AH287</f>
        <v>124.5</v>
      </c>
      <c r="BG287" s="6">
        <v>2</v>
      </c>
      <c r="BH287" s="18">
        <f t="shared" si="6"/>
        <v>3133.6</v>
      </c>
      <c r="BI287" s="6">
        <v>1</v>
      </c>
      <c r="BJ287" s="6"/>
      <c r="BK287" s="6">
        <v>2</v>
      </c>
      <c r="BL287" s="6"/>
      <c r="BM287" s="24" t="s">
        <v>71</v>
      </c>
      <c r="BN287" s="24" t="s">
        <v>82</v>
      </c>
      <c r="BO287" s="29">
        <v>45821</v>
      </c>
      <c r="BP287" s="27" t="s">
        <v>85</v>
      </c>
      <c r="BQ287" s="29"/>
      <c r="BR287" s="29">
        <v>45787</v>
      </c>
    </row>
    <row r="288" spans="1:73" hidden="1" x14ac:dyDescent="0.25">
      <c r="A288" s="24">
        <f>'[1]SHEET 1'!A288:A288</f>
        <v>251151</v>
      </c>
      <c r="B288" s="24">
        <f>'[1]SHEET 1'!B288:B288</f>
        <v>4502304920</v>
      </c>
      <c r="C288" s="24">
        <f>'[1]SHEET 1'!C288:C288</f>
        <v>45747</v>
      </c>
      <c r="D288" s="24">
        <f>'[1]SHEET 1'!D288:D288</f>
        <v>45747</v>
      </c>
      <c r="E288" s="24">
        <f>'[1]SHEET 1'!E288:E288</f>
        <v>45804</v>
      </c>
      <c r="F288" s="24">
        <f>'[1]SHEET 1'!F288:F288</f>
        <v>45807</v>
      </c>
      <c r="G288" s="24">
        <f>'[1]SHEET 1'!G288:G288</f>
        <v>0</v>
      </c>
      <c r="H288" s="24" t="str">
        <f>'[1]SHEET 1'!H288:H288</f>
        <v>251151-120</v>
      </c>
      <c r="I288" s="24" t="str">
        <f>'[1]SHEET 1'!I288:I288</f>
        <v>Sulzer Leeds PMC</v>
      </c>
      <c r="J288" s="24">
        <f>'[1]SHEET 1'!J288:J288</f>
        <v>120</v>
      </c>
      <c r="K288" s="24" t="str">
        <f>'[1]SHEET 1'!K288:K288</f>
        <v>IMPELLER WEAR RING D134.54/120 X 28</v>
      </c>
      <c r="L288" s="24" t="str">
        <f>'[1]SHEET 1'!L288:L288</f>
        <v>ASTM A276 UNS S32760+STEL.6</v>
      </c>
      <c r="M288" s="24">
        <f>'[1]SHEET 1'!M288:M288</f>
        <v>204213863001</v>
      </c>
      <c r="N288" s="24" t="str">
        <f>'[1]SHEET 1'!N288:N288</f>
        <v>2-204213863</v>
      </c>
      <c r="O288" s="24" t="str">
        <f>'[1]SHEET 1'!O288:O288</f>
        <v>-</v>
      </c>
      <c r="P288" s="24" t="str">
        <f>'[1]SHEET 1'!P288:P288</f>
        <v>STEL.6</v>
      </c>
      <c r="Q288" s="24" t="str">
        <f>'[1]SHEET 1'!Q288:Q288</f>
        <v>40-434 REV 02/40-504 REV 15/PS-1001 REV 00</v>
      </c>
      <c r="R288" s="24">
        <f>'[1]SHEET 1'!R288:R288</f>
        <v>1</v>
      </c>
      <c r="S288" s="24">
        <f>'[1]SHEET 1'!S288:S288</f>
        <v>1</v>
      </c>
      <c r="T288" s="24">
        <f>'[1]SHEET 1'!T288:T288</f>
        <v>25023</v>
      </c>
      <c r="U288" s="24">
        <f>'[1]SHEET 1'!U288:U288</f>
        <v>45775</v>
      </c>
      <c r="V288" s="24">
        <f>'[1]SHEET 1'!V288:V288</f>
        <v>0</v>
      </c>
      <c r="W288" s="24" t="str">
        <f>'[1]SHEET 1'!W288:W288</f>
        <v>COMPLETE</v>
      </c>
      <c r="X288" s="24">
        <f>'[1]SHEET 1'!X288:X288</f>
        <v>384.4</v>
      </c>
      <c r="Y288" s="24">
        <f>'[1]SHEET 1'!Y288:Y288</f>
        <v>0</v>
      </c>
      <c r="Z288" s="24" t="str">
        <f>'[1]SHEET 1'!Z288:Z288</f>
        <v>GBP</v>
      </c>
      <c r="AA288" s="24">
        <f>'[1]SHEET 1'!AA288:AA288</f>
        <v>0</v>
      </c>
      <c r="AB288" s="27">
        <f>'[1]SHEET 1'!AB288:AB288</f>
        <v>45804</v>
      </c>
      <c r="AC288" s="24">
        <f>'[1]SHEET 1'!AC288:AC288</f>
        <v>0</v>
      </c>
      <c r="AD288" s="24">
        <f>'[1]SHEET 1'!AD288:AD288</f>
        <v>0</v>
      </c>
      <c r="AE288" s="24">
        <f>'[1]SHEET 1'!AE288:AE288</f>
        <v>0</v>
      </c>
      <c r="AF288" s="24">
        <f>'[1]SHEET 1'!AF288:AF288</f>
        <v>134.54</v>
      </c>
      <c r="AG288" s="24">
        <f>'[1]SHEET 1'!AG288:AG288</f>
        <v>120</v>
      </c>
      <c r="AH288" s="24">
        <f>'[1]SHEET 1'!AH288:AH288</f>
        <v>28</v>
      </c>
      <c r="BG288" s="6">
        <v>1</v>
      </c>
      <c r="BH288" s="18">
        <f t="shared" si="6"/>
        <v>384.4</v>
      </c>
      <c r="BI288" s="6">
        <v>2</v>
      </c>
      <c r="BJ288" s="6"/>
      <c r="BK288" s="6">
        <v>1</v>
      </c>
      <c r="BL288" s="6"/>
      <c r="BM288" s="24" t="s">
        <v>71</v>
      </c>
      <c r="BN288" s="24" t="s">
        <v>86</v>
      </c>
      <c r="BO288" s="29">
        <v>45779</v>
      </c>
      <c r="BP288" s="29"/>
      <c r="BQ288" s="29"/>
      <c r="BR288" s="29"/>
    </row>
    <row r="289" spans="1:73" hidden="1" x14ac:dyDescent="0.25">
      <c r="A289" s="24">
        <f>'[1]SHEET 1'!A289:A289</f>
        <v>251151</v>
      </c>
      <c r="B289" s="24">
        <f>'[1]SHEET 1'!B289:B289</f>
        <v>4502304920</v>
      </c>
      <c r="C289" s="24">
        <f>'[1]SHEET 1'!C289:C289</f>
        <v>45747</v>
      </c>
      <c r="D289" s="24">
        <f>'[1]SHEET 1'!D289:D289</f>
        <v>45747</v>
      </c>
      <c r="E289" s="24">
        <f>'[1]SHEET 1'!E289:E289</f>
        <v>45804</v>
      </c>
      <c r="F289" s="24">
        <f>'[1]SHEET 1'!F289:F289</f>
        <v>45807</v>
      </c>
      <c r="G289" s="24">
        <f>'[1]SHEET 1'!G289:G289</f>
        <v>0</v>
      </c>
      <c r="H289" s="24" t="str">
        <f>'[1]SHEET 1'!H289:H289</f>
        <v>251151-130</v>
      </c>
      <c r="I289" s="24" t="str">
        <f>'[1]SHEET 1'!I289:I289</f>
        <v>Sulzer Leeds PMC</v>
      </c>
      <c r="J289" s="24">
        <f>'[1]SHEET 1'!J289:J289</f>
        <v>130</v>
      </c>
      <c r="K289" s="24" t="str">
        <f>'[1]SHEET 1'!K289:K289</f>
        <v>IMPELLER WEAR RING D199.49/185 X 26</v>
      </c>
      <c r="L289" s="24" t="str">
        <f>'[1]SHEET 1'!L289:L289</f>
        <v>ASTM A276 UNS S32760+STEL.6</v>
      </c>
      <c r="M289" s="24">
        <f>'[1]SHEET 1'!M289:M289</f>
        <v>204214054001</v>
      </c>
      <c r="N289" s="24" t="str">
        <f>'[1]SHEET 1'!N289:N289</f>
        <v>2-204214054</v>
      </c>
      <c r="O289" s="24" t="str">
        <f>'[1]SHEET 1'!O289:O289</f>
        <v>-</v>
      </c>
      <c r="P289" s="24" t="str">
        <f>'[1]SHEET 1'!P289:P289</f>
        <v>STEL.6</v>
      </c>
      <c r="Q289" s="24" t="str">
        <f>'[1]SHEET 1'!Q289:Q289</f>
        <v>40-434 REV 02/40-504 REV 15/PS-1001 REV 00</v>
      </c>
      <c r="R289" s="24">
        <f>'[1]SHEET 1'!R289:R289</f>
        <v>1</v>
      </c>
      <c r="S289" s="24">
        <f>'[1]SHEET 1'!S289:S289</f>
        <v>1</v>
      </c>
      <c r="T289" s="24">
        <f>'[1]SHEET 1'!T289:T289</f>
        <v>25071</v>
      </c>
      <c r="U289" s="24">
        <f>'[1]SHEET 1'!U289:U289</f>
        <v>45818</v>
      </c>
      <c r="V289" s="24">
        <f>'[1]SHEET 1'!V289:V289</f>
        <v>0</v>
      </c>
      <c r="W289" s="24" t="str">
        <f>'[1]SHEET 1'!W289:W289</f>
        <v>COMPLETE</v>
      </c>
      <c r="X289" s="24">
        <f>'[1]SHEET 1'!X289:X289</f>
        <v>655.8</v>
      </c>
      <c r="Y289" s="24">
        <f>'[1]SHEET 1'!Y289:Y289</f>
        <v>0</v>
      </c>
      <c r="Z289" s="24" t="str">
        <f>'[1]SHEET 1'!Z289:Z289</f>
        <v>GBP</v>
      </c>
      <c r="AA289" s="24">
        <f>'[1]SHEET 1'!AA289:AA289</f>
        <v>0</v>
      </c>
      <c r="AB289" s="27">
        <f>'[1]SHEET 1'!AB289:AB289</f>
        <v>45804</v>
      </c>
      <c r="AC289" s="24">
        <f>'[1]SHEET 1'!AC289:AC289</f>
        <v>0</v>
      </c>
      <c r="AD289" s="24">
        <f>'[1]SHEET 1'!AD289:AD289</f>
        <v>0</v>
      </c>
      <c r="AE289" s="24">
        <f>'[1]SHEET 1'!AE289:AE289</f>
        <v>0</v>
      </c>
      <c r="AF289" s="24">
        <f>'[1]SHEET 1'!AF289:AF289</f>
        <v>199.49</v>
      </c>
      <c r="AG289" s="24">
        <f>'[1]SHEET 1'!AG289:AG289</f>
        <v>185</v>
      </c>
      <c r="AH289" s="24">
        <f>'[1]SHEET 1'!AH289:AH289</f>
        <v>26</v>
      </c>
      <c r="BG289" s="6">
        <v>1</v>
      </c>
      <c r="BH289" s="18">
        <f t="shared" si="6"/>
        <v>655.8</v>
      </c>
      <c r="BI289" s="6">
        <v>2</v>
      </c>
      <c r="BJ289" s="6"/>
      <c r="BK289" s="6">
        <v>1</v>
      </c>
      <c r="BL289" s="6"/>
      <c r="BM289" s="24" t="s">
        <v>71</v>
      </c>
      <c r="BN289" s="24" t="s">
        <v>97</v>
      </c>
      <c r="BO289" s="29">
        <v>45801</v>
      </c>
      <c r="BP289" s="27" t="s">
        <v>85</v>
      </c>
      <c r="BQ289" s="29">
        <v>45784</v>
      </c>
      <c r="BR289" s="29">
        <v>45779</v>
      </c>
    </row>
    <row r="290" spans="1:73" hidden="1" x14ac:dyDescent="0.25">
      <c r="A290" s="24">
        <f>'[1]SHEET 1'!A290:A290</f>
        <v>251152</v>
      </c>
      <c r="B290" s="24">
        <f>'[1]SHEET 1'!B290:B290</f>
        <v>4502304991</v>
      </c>
      <c r="C290" s="24">
        <f>'[1]SHEET 1'!C290:C290</f>
        <v>45747</v>
      </c>
      <c r="D290" s="24">
        <f>'[1]SHEET 1'!D290:D290</f>
        <v>45747</v>
      </c>
      <c r="E290" s="24">
        <f>'[1]SHEET 1'!E290:E290</f>
        <v>45804</v>
      </c>
      <c r="F290" s="24">
        <f>'[1]SHEET 1'!F290:F290</f>
        <v>45802</v>
      </c>
      <c r="G290" s="24">
        <f>'[1]SHEET 1'!G290:G290</f>
        <v>0</v>
      </c>
      <c r="H290" s="24" t="str">
        <f>'[1]SHEET 1'!H290:H290</f>
        <v>251152-10</v>
      </c>
      <c r="I290" s="24" t="str">
        <f>'[1]SHEET 1'!I290:I290</f>
        <v>Sulzer Pumpen (Deutschland) GmbH</v>
      </c>
      <c r="J290" s="24">
        <f>'[1]SHEET 1'!J290:J290</f>
        <v>10</v>
      </c>
      <c r="K290" s="24" t="str">
        <f>'[1]SHEET 1'!K290:K290</f>
        <v>CENTER SLEEVE</v>
      </c>
      <c r="L290" s="24" t="str">
        <f>'[1]SHEET 1'!L290:L290</f>
        <v>ASTM A276 Type 410 (Ni &lt;= 0.25%)+COL.5</v>
      </c>
      <c r="M290" s="24">
        <f>'[1]SHEET 1'!M290:M290</f>
        <v>204503051002</v>
      </c>
      <c r="N290" s="24" t="str">
        <f>'[1]SHEET 1'!N290:N290</f>
        <v>2-204503051</v>
      </c>
      <c r="O290" s="24" t="str">
        <f>'[1]SHEET 1'!O290:O290</f>
        <v>-</v>
      </c>
      <c r="P290" s="24" t="str">
        <f>'[1]SHEET 1'!P290:P290</f>
        <v>COL.5</v>
      </c>
      <c r="Q290" s="24" t="str">
        <f>'[1]SHEET 1'!Q290:Q290</f>
        <v>PS-2000/Country origin</v>
      </c>
      <c r="R290" s="24">
        <f>'[1]SHEET 1'!R290:R290</f>
        <v>1</v>
      </c>
      <c r="S290" s="24">
        <f>'[1]SHEET 1'!S290:S290</f>
        <v>1</v>
      </c>
      <c r="T290" s="24">
        <f>'[1]SHEET 1'!T290:T290</f>
        <v>25082</v>
      </c>
      <c r="U290" s="24">
        <f>'[1]SHEET 1'!U290:U290</f>
        <v>45828</v>
      </c>
      <c r="V290" s="24">
        <f>'[1]SHEET 1'!V290:V290</f>
        <v>0</v>
      </c>
      <c r="W290" s="24" t="str">
        <f>'[1]SHEET 1'!W290:W290</f>
        <v>COMPLETE</v>
      </c>
      <c r="X290" s="24">
        <f>'[1]SHEET 1'!X290:X290</f>
        <v>837.8</v>
      </c>
      <c r="Y290" s="24">
        <f>'[1]SHEET 1'!Y290:Y290</f>
        <v>0</v>
      </c>
      <c r="Z290" s="24" t="str">
        <f>'[1]SHEET 1'!Z290:Z290</f>
        <v>EURO</v>
      </c>
      <c r="AA290" s="24">
        <f>'[1]SHEET 1'!AA290:AA290</f>
        <v>0</v>
      </c>
      <c r="AB290" s="27">
        <f>'[1]SHEET 1'!AB290:AB290</f>
        <v>45799</v>
      </c>
      <c r="AC290" s="24">
        <f>'[1]SHEET 1'!AC290:AC290</f>
        <v>0</v>
      </c>
      <c r="AD290" s="24">
        <f>'[1]SHEET 1'!AD290:AD290</f>
        <v>0</v>
      </c>
      <c r="AE290" s="24">
        <f>'[1]SHEET 1'!AE290:AE290</f>
        <v>0</v>
      </c>
      <c r="AF290" s="24">
        <f>'[1]SHEET 1'!AF290:AF290</f>
        <v>119.53</v>
      </c>
      <c r="AG290" s="24">
        <f>'[1]SHEET 1'!AG290:AG290</f>
        <v>104</v>
      </c>
      <c r="AH290" s="24">
        <f>'[1]SHEET 1'!AH290:AH290</f>
        <v>91</v>
      </c>
      <c r="BG290" s="6">
        <v>1</v>
      </c>
      <c r="BH290" s="18">
        <f t="shared" si="6"/>
        <v>837.8</v>
      </c>
      <c r="BI290" s="6">
        <v>1</v>
      </c>
      <c r="BJ290" s="6"/>
      <c r="BK290" s="6">
        <v>1</v>
      </c>
      <c r="BL290" s="6"/>
      <c r="BM290" s="24" t="s">
        <v>71</v>
      </c>
      <c r="BN290" s="24" t="s">
        <v>82</v>
      </c>
      <c r="BO290" s="29">
        <v>45818</v>
      </c>
      <c r="BP290" s="27" t="s">
        <v>85</v>
      </c>
      <c r="BQ290" s="29"/>
      <c r="BR290" s="29">
        <v>45779</v>
      </c>
    </row>
    <row r="291" spans="1:73" hidden="1" x14ac:dyDescent="0.25">
      <c r="A291" s="24">
        <f>'[1]SHEET 1'!A291:A291</f>
        <v>251153</v>
      </c>
      <c r="B291" s="24">
        <f>'[1]SHEET 1'!B291:B291</f>
        <v>4502305024</v>
      </c>
      <c r="C291" s="24">
        <f>'[1]SHEET 1'!C291:C291</f>
        <v>45747</v>
      </c>
      <c r="D291" s="24">
        <f>'[1]SHEET 1'!D291:D291</f>
        <v>45747</v>
      </c>
      <c r="E291" s="24">
        <f>'[1]SHEET 1'!E291:E291</f>
        <v>45779</v>
      </c>
      <c r="F291" s="24">
        <f>'[1]SHEET 1'!F291:F291</f>
        <v>45777</v>
      </c>
      <c r="G291" s="24">
        <f>'[1]SHEET 1'!G291:G291</f>
        <v>0</v>
      </c>
      <c r="H291" s="24" t="str">
        <f>'[1]SHEET 1'!H291:H291</f>
        <v>251153-10</v>
      </c>
      <c r="I291" s="24" t="str">
        <f>'[1]SHEET 1'!I291:I291</f>
        <v>Sulzer Pumps (UK) Ltd OEM</v>
      </c>
      <c r="J291" s="24">
        <f>'[1]SHEET 1'!J291:J291</f>
        <v>10</v>
      </c>
      <c r="K291" s="24" t="str">
        <f>'[1]SHEET 1'!K291:K291</f>
        <v>RING;MACH</v>
      </c>
      <c r="L291" s="24" t="str">
        <f>'[1]SHEET 1'!L291:L291</f>
        <v>ASTM A276 UNS S32760 Cond A</v>
      </c>
      <c r="M291" s="24" t="str">
        <f>'[1]SHEET 1'!M291:M291</f>
        <v>507236446001Q02</v>
      </c>
      <c r="N291" s="24">
        <f>'[1]SHEET 1'!N291:N291</f>
        <v>507236446</v>
      </c>
      <c r="O291" s="24" t="str">
        <f>'[1]SHEET 1'!O291:O291</f>
        <v>A</v>
      </c>
      <c r="P291" s="24">
        <f>'[1]SHEET 1'!P291:P291</f>
        <v>0</v>
      </c>
      <c r="Q291" s="24" t="str">
        <f>'[1]SHEET 1'!Q291:Q291</f>
        <v>PS-7000 REV 02(3.2 Cert)</v>
      </c>
      <c r="R291" s="24">
        <f>'[1]SHEET 1'!R291:R291</f>
        <v>6</v>
      </c>
      <c r="S291" s="24">
        <f>'[1]SHEET 1'!S291:S291</f>
        <v>6</v>
      </c>
      <c r="T291" s="24" t="str">
        <f>'[1]SHEET 1'!T291:T291</f>
        <v>Cancellation cost 126.1 GBP/Pc, Please can you scrap PO 4502305024 and confirm the cancellation costs.</v>
      </c>
      <c r="U291" s="24" t="str">
        <f>'[1]SHEET 1'!U291:U291</f>
        <v>Revision changed B old A but These are now in final machining and it is difficult to complete as per the new revised drawing.</v>
      </c>
      <c r="V291" s="24">
        <f>'[1]SHEET 1'!V291:V291</f>
        <v>0</v>
      </c>
      <c r="W291" s="24" t="str">
        <f>'[1]SHEET 1'!W291:W291</f>
        <v>COMPLETE</v>
      </c>
      <c r="X291" s="24">
        <f>'[1]SHEET 1'!X291:X291</f>
        <v>148.30000000000001</v>
      </c>
      <c r="Y291" s="24">
        <f>'[1]SHEET 1'!Y291:Y291</f>
        <v>0</v>
      </c>
      <c r="Z291" s="24" t="str">
        <f>'[1]SHEET 1'!Z291:Z291</f>
        <v>GBP</v>
      </c>
      <c r="AA291" s="24">
        <f>'[1]SHEET 1'!AA291:AA291</f>
        <v>0</v>
      </c>
      <c r="AB291" s="27">
        <f>'[1]SHEET 1'!AB291:AB291</f>
        <v>45774</v>
      </c>
      <c r="AC291" s="24">
        <f>'[1]SHEET 1'!AC291:AC291</f>
        <v>0</v>
      </c>
      <c r="AD291" s="24">
        <f>'[1]SHEET 1'!AD291:AD291</f>
        <v>0</v>
      </c>
      <c r="AE291" s="24">
        <f>'[1]SHEET 1'!AE291:AE291</f>
        <v>0</v>
      </c>
      <c r="AF291" s="24">
        <f>'[1]SHEET 1'!AF291:AF291</f>
        <v>115</v>
      </c>
      <c r="AG291" s="24">
        <f>'[1]SHEET 1'!AG291:AG291</f>
        <v>106</v>
      </c>
      <c r="AH291" s="24">
        <f>'[1]SHEET 1'!AH291:AH291</f>
        <v>18</v>
      </c>
      <c r="BG291" s="6">
        <v>6</v>
      </c>
      <c r="BH291" s="18">
        <f t="shared" si="6"/>
        <v>889.80000000000007</v>
      </c>
      <c r="BI291" s="6">
        <v>2</v>
      </c>
      <c r="BJ291" s="6"/>
      <c r="BK291" s="6">
        <v>6</v>
      </c>
      <c r="BL291" s="6"/>
      <c r="BM291" s="24" t="s">
        <v>71</v>
      </c>
      <c r="BN291" s="24" t="s">
        <v>82</v>
      </c>
      <c r="BO291" s="29">
        <v>45765</v>
      </c>
      <c r="BP291" s="27" t="s">
        <v>85</v>
      </c>
      <c r="BQ291" s="29"/>
      <c r="BR291" s="29">
        <v>45757</v>
      </c>
    </row>
    <row r="292" spans="1:73" hidden="1" x14ac:dyDescent="0.25">
      <c r="A292" s="24">
        <f>'[1]SHEET 1'!A292:A292</f>
        <v>251153</v>
      </c>
      <c r="B292" s="24">
        <f>'[1]SHEET 1'!B292:B292</f>
        <v>4502305024</v>
      </c>
      <c r="C292" s="24">
        <f>'[1]SHEET 1'!C292:C292</f>
        <v>45747</v>
      </c>
      <c r="D292" s="24">
        <f>'[1]SHEET 1'!D292:D292</f>
        <v>45747</v>
      </c>
      <c r="E292" s="24">
        <f>'[1]SHEET 1'!E292:E292</f>
        <v>45779</v>
      </c>
      <c r="F292" s="24">
        <f>'[1]SHEET 1'!F292:F292</f>
        <v>45777</v>
      </c>
      <c r="G292" s="24">
        <f>'[1]SHEET 1'!G292:G292</f>
        <v>0</v>
      </c>
      <c r="H292" s="24" t="str">
        <f>'[1]SHEET 1'!H292:H292</f>
        <v>251153-20</v>
      </c>
      <c r="I292" s="24" t="str">
        <f>'[1]SHEET 1'!I292:I292</f>
        <v>Sulzer Pumps (UK) Ltd OEM</v>
      </c>
      <c r="J292" s="24">
        <f>'[1]SHEET 1'!J292:J292</f>
        <v>20</v>
      </c>
      <c r="K292" s="24" t="str">
        <f>'[1]SHEET 1'!K292:K292</f>
        <v>RING;MACH</v>
      </c>
      <c r="L292" s="24" t="str">
        <f>'[1]SHEET 1'!L292:L292</f>
        <v>ASTM A276 UNS S32760 Cond A</v>
      </c>
      <c r="M292" s="24" t="str">
        <f>'[1]SHEET 1'!M292:M292</f>
        <v>507236446001Q02</v>
      </c>
      <c r="N292" s="24">
        <f>'[1]SHEET 1'!N292:N292</f>
        <v>507236446</v>
      </c>
      <c r="O292" s="24" t="str">
        <f>'[1]SHEET 1'!O292:O292</f>
        <v>A</v>
      </c>
      <c r="P292" s="24">
        <f>'[1]SHEET 1'!P292:P292</f>
        <v>0</v>
      </c>
      <c r="Q292" s="24" t="str">
        <f>'[1]SHEET 1'!Q292:Q292</f>
        <v>PS-7000 REV 02(3.2 Cert)</v>
      </c>
      <c r="R292" s="24">
        <f>'[1]SHEET 1'!R292:R292</f>
        <v>4</v>
      </c>
      <c r="S292" s="24">
        <f>'[1]SHEET 1'!S292:S292</f>
        <v>4</v>
      </c>
      <c r="T292" s="24" t="str">
        <f>'[1]SHEET 1'!T292:T292</f>
        <v>Cancellation cost 126.1 GBP/Pc, Please can you scrap PO 4502305024 and confirm the cancellation costs.</v>
      </c>
      <c r="U292" s="24" t="str">
        <f>'[1]SHEET 1'!U292:U292</f>
        <v>Revision changed B old A but These are now in final machining and it is difficult to complete as per the new revised drawing.</v>
      </c>
      <c r="V292" s="24">
        <f>'[1]SHEET 1'!V292:V292</f>
        <v>0</v>
      </c>
      <c r="W292" s="24" t="str">
        <f>'[1]SHEET 1'!W292:W292</f>
        <v>COMPLETE</v>
      </c>
      <c r="X292" s="24">
        <f>'[1]SHEET 1'!X292:X292</f>
        <v>148.30000000000001</v>
      </c>
      <c r="Y292" s="24">
        <f>'[1]SHEET 1'!Y292:Y292</f>
        <v>0</v>
      </c>
      <c r="Z292" s="24" t="str">
        <f>'[1]SHEET 1'!Z292:Z292</f>
        <v>GBP</v>
      </c>
      <c r="AA292" s="24">
        <f>'[1]SHEET 1'!AA292:AA292</f>
        <v>0</v>
      </c>
      <c r="AB292" s="27">
        <f>'[1]SHEET 1'!AB292:AB292</f>
        <v>45774</v>
      </c>
      <c r="AC292" s="24">
        <f>'[1]SHEET 1'!AC292:AC292</f>
        <v>0</v>
      </c>
      <c r="AD292" s="24">
        <f>'[1]SHEET 1'!AD292:AD292</f>
        <v>0</v>
      </c>
      <c r="AE292" s="24">
        <f>'[1]SHEET 1'!AE292:AE292</f>
        <v>0</v>
      </c>
      <c r="AF292" s="24">
        <f>'[1]SHEET 1'!AF292:AF292</f>
        <v>115</v>
      </c>
      <c r="AG292" s="24">
        <f>'[1]SHEET 1'!AG292:AG292</f>
        <v>106</v>
      </c>
      <c r="AH292" s="24">
        <f>'[1]SHEET 1'!AH292:AH292</f>
        <v>18</v>
      </c>
      <c r="BG292" s="6">
        <v>4</v>
      </c>
      <c r="BH292" s="18">
        <f t="shared" si="6"/>
        <v>593.20000000000005</v>
      </c>
      <c r="BI292" s="6">
        <v>2</v>
      </c>
      <c r="BJ292" s="6"/>
      <c r="BK292" s="6">
        <v>4</v>
      </c>
      <c r="BL292" s="6"/>
      <c r="BM292" s="24" t="s">
        <v>71</v>
      </c>
      <c r="BN292" s="24" t="s">
        <v>82</v>
      </c>
      <c r="BO292" s="29">
        <v>45765</v>
      </c>
      <c r="BP292" s="27" t="s">
        <v>85</v>
      </c>
      <c r="BQ292" s="29"/>
      <c r="BR292" s="29">
        <v>45757</v>
      </c>
    </row>
    <row r="293" spans="1:73" hidden="1" x14ac:dyDescent="0.25">
      <c r="A293" s="24">
        <f>'[1]SHEET 1'!A293:A293</f>
        <v>251153</v>
      </c>
      <c r="B293" s="24">
        <f>'[1]SHEET 1'!B293:B293</f>
        <v>4502305024</v>
      </c>
      <c r="C293" s="24">
        <f>'[1]SHEET 1'!C293:C293</f>
        <v>45747</v>
      </c>
      <c r="D293" s="24">
        <f>'[1]SHEET 1'!D293:D293</f>
        <v>45747</v>
      </c>
      <c r="E293" s="24">
        <f>'[1]SHEET 1'!E293:E293</f>
        <v>45779</v>
      </c>
      <c r="F293" s="24">
        <f>'[1]SHEET 1'!F293:F293</f>
        <v>45777</v>
      </c>
      <c r="G293" s="24">
        <f>'[1]SHEET 1'!G293:G293</f>
        <v>0</v>
      </c>
      <c r="H293" s="24" t="str">
        <f>'[1]SHEET 1'!H293:H293</f>
        <v>251153-30</v>
      </c>
      <c r="I293" s="24" t="str">
        <f>'[1]SHEET 1'!I293:I293</f>
        <v>Sulzer Pumps (UK) Ltd OEM</v>
      </c>
      <c r="J293" s="24">
        <f>'[1]SHEET 1'!J293:J293</f>
        <v>30</v>
      </c>
      <c r="K293" s="24" t="str">
        <f>'[1]SHEET 1'!K293:K293</f>
        <v>3.2 Certification</v>
      </c>
      <c r="L293" s="24" t="str">
        <f>'[1]SHEET 1'!L293:L293</f>
        <v>-</v>
      </c>
      <c r="M293" s="24" t="str">
        <f>'[1]SHEET 1'!M293:M293</f>
        <v>3.2 Certification</v>
      </c>
      <c r="N293" s="24" t="str">
        <f>'[1]SHEET 1'!N293:N293</f>
        <v>-</v>
      </c>
      <c r="O293" s="24" t="str">
        <f>'[1]SHEET 1'!O293:O293</f>
        <v>-</v>
      </c>
      <c r="P293" s="24">
        <f>'[1]SHEET 1'!P293:P293</f>
        <v>0</v>
      </c>
      <c r="Q293" s="24">
        <f>'[1]SHEET 1'!Q293:Q293</f>
        <v>0</v>
      </c>
      <c r="R293" s="24">
        <f>'[1]SHEET 1'!R293:R293</f>
        <v>1</v>
      </c>
      <c r="S293" s="24">
        <f>'[1]SHEET 1'!S293:S293</f>
        <v>1</v>
      </c>
      <c r="T293" s="24" t="str">
        <f>'[1]SHEET 1'!T293:T293</f>
        <v>Cancellection cost 900 GBP</v>
      </c>
      <c r="U293" s="24">
        <f>'[1]SHEET 1'!U293:U293</f>
        <v>0</v>
      </c>
      <c r="V293" s="24">
        <f>'[1]SHEET 1'!V293:V293</f>
        <v>0</v>
      </c>
      <c r="W293" s="24" t="str">
        <f>'[1]SHEET 1'!W293:W293</f>
        <v>COMPLETE</v>
      </c>
      <c r="X293" s="24">
        <f>'[1]SHEET 1'!X293:X293</f>
        <v>900</v>
      </c>
      <c r="Y293" s="24">
        <f>'[1]SHEET 1'!Y293:Y293</f>
        <v>0</v>
      </c>
      <c r="Z293" s="24" t="str">
        <f>'[1]SHEET 1'!Z293:Z293</f>
        <v>GBP</v>
      </c>
      <c r="AA293" s="24">
        <f>'[1]SHEET 1'!AA293:AA293</f>
        <v>0</v>
      </c>
      <c r="AB293" s="27">
        <f>'[1]SHEET 1'!AB293:AB293</f>
        <v>45774</v>
      </c>
      <c r="AC293" s="24">
        <f>'[1]SHEET 1'!AC293:AC293</f>
        <v>0</v>
      </c>
      <c r="AD293" s="24">
        <f>'[1]SHEET 1'!AD293:AD293</f>
        <v>0</v>
      </c>
      <c r="AE293" s="24">
        <f>'[1]SHEET 1'!AE293:AE293</f>
        <v>0</v>
      </c>
      <c r="AF293" s="24">
        <f>'[1]SHEET 1'!AF293:AF293</f>
        <v>0</v>
      </c>
      <c r="AG293" s="24">
        <f>'[1]SHEET 1'!AG293:AG293</f>
        <v>0</v>
      </c>
      <c r="AH293" s="24">
        <f>'[1]SHEET 1'!AH293:AH293</f>
        <v>0</v>
      </c>
      <c r="BG293" s="6">
        <v>1</v>
      </c>
      <c r="BH293" s="18">
        <f t="shared" si="6"/>
        <v>900</v>
      </c>
      <c r="BI293" s="6">
        <v>2</v>
      </c>
      <c r="BJ293" s="6"/>
      <c r="BK293" s="6">
        <v>1</v>
      </c>
      <c r="BL293" s="6"/>
      <c r="BM293" s="24" t="s">
        <v>71</v>
      </c>
      <c r="BN293" s="17"/>
      <c r="BO293" s="29"/>
      <c r="BP293" s="29"/>
      <c r="BQ293" s="29"/>
      <c r="BR293" s="29"/>
    </row>
    <row r="294" spans="1:73" hidden="1" x14ac:dyDescent="0.25">
      <c r="A294" s="24">
        <f>'[1]SHEET 1'!A294:A294</f>
        <v>251154</v>
      </c>
      <c r="B294" s="24">
        <f>'[1]SHEET 1'!B294:B294</f>
        <v>4502305034</v>
      </c>
      <c r="C294" s="24">
        <f>'[1]SHEET 1'!C294:C294</f>
        <v>45747</v>
      </c>
      <c r="D294" s="24">
        <f>'[1]SHEET 1'!D294:D294</f>
        <v>45747</v>
      </c>
      <c r="E294" s="24">
        <f>'[1]SHEET 1'!E294:E294</f>
        <v>45792</v>
      </c>
      <c r="F294" s="24">
        <f>'[1]SHEET 1'!F294:F294</f>
        <v>45807</v>
      </c>
      <c r="G294" s="24">
        <f>'[1]SHEET 1'!G294:G294</f>
        <v>0</v>
      </c>
      <c r="H294" s="24" t="str">
        <f>'[1]SHEET 1'!H294:H294</f>
        <v>251154-10</v>
      </c>
      <c r="I294" s="24" t="str">
        <f>'[1]SHEET 1'!I294:I294</f>
        <v>Sulzer Pumps (UK) Ltd OEM</v>
      </c>
      <c r="J294" s="24">
        <f>'[1]SHEET 1'!J294:J294</f>
        <v>10</v>
      </c>
      <c r="K294" s="24" t="str">
        <f>'[1]SHEET 1'!K294:K294</f>
        <v>STATIONARY RING;MACH</v>
      </c>
      <c r="L294" s="24" t="str">
        <f>'[1]SHEET 1'!L294:L294</f>
        <v>ASTM A276 Type 420; 375 to 425 HB</v>
      </c>
      <c r="M294" s="24" t="str">
        <f>'[1]SHEET 1'!M294:M294</f>
        <v>204250429003Q01</v>
      </c>
      <c r="N294" s="24" t="str">
        <f>'[1]SHEET 1'!N294:N294</f>
        <v>2-204250429</v>
      </c>
      <c r="O294" s="24" t="str">
        <f>'[1]SHEET 1'!O294:O294</f>
        <v>A</v>
      </c>
      <c r="P294" s="24">
        <f>'[1]SHEET 1'!P294:P294</f>
        <v>0</v>
      </c>
      <c r="Q294" s="24" t="str">
        <f>'[1]SHEET 1'!Q294:Q294</f>
        <v>QQP1005608410010-01 TASK 260</v>
      </c>
      <c r="R294" s="24">
        <f>'[1]SHEET 1'!R294:R294</f>
        <v>30</v>
      </c>
      <c r="S294" s="24">
        <f>'[1]SHEET 1'!S294:S294</f>
        <v>30</v>
      </c>
      <c r="T294" s="24">
        <f>'[1]SHEET 1'!T294:T294</f>
        <v>25060</v>
      </c>
      <c r="U294" s="24">
        <f>'[1]SHEET 1'!U294:U294</f>
        <v>45807</v>
      </c>
      <c r="V294" s="24">
        <f>'[1]SHEET 1'!V294:V294</f>
        <v>0</v>
      </c>
      <c r="W294" s="24" t="str">
        <f>'[1]SHEET 1'!W294:W294</f>
        <v>COMPLETE</v>
      </c>
      <c r="X294" s="24">
        <f>'[1]SHEET 1'!X294:X294</f>
        <v>365.4</v>
      </c>
      <c r="Y294" s="24">
        <f>'[1]SHEET 1'!Y294:Y294</f>
        <v>0</v>
      </c>
      <c r="Z294" s="24" t="str">
        <f>'[1]SHEET 1'!Z294:Z294</f>
        <v>GBP</v>
      </c>
      <c r="AA294" s="24">
        <f>'[1]SHEET 1'!AA294:AA294</f>
        <v>0</v>
      </c>
      <c r="AB294" s="27">
        <f>'[1]SHEET 1'!AB294:AB294</f>
        <v>45804</v>
      </c>
      <c r="AC294" s="24">
        <f>'[1]SHEET 1'!AC294:AC294</f>
        <v>0</v>
      </c>
      <c r="AD294" s="24">
        <f>'[1]SHEET 1'!AD294:AD294</f>
        <v>0</v>
      </c>
      <c r="AE294" s="24">
        <f>'[1]SHEET 1'!AE294:AE294</f>
        <v>0</v>
      </c>
      <c r="AF294" s="24">
        <f>'[1]SHEET 1'!AF294:AF294</f>
        <v>235</v>
      </c>
      <c r="AG294" s="24">
        <f>'[1]SHEET 1'!AG294:AG294</f>
        <v>107</v>
      </c>
      <c r="AH294" s="24">
        <f>'[1]SHEET 1'!AH294:AH294</f>
        <v>49.5</v>
      </c>
      <c r="BG294" s="6">
        <v>30</v>
      </c>
      <c r="BH294" s="18">
        <f t="shared" si="6"/>
        <v>10962</v>
      </c>
      <c r="BI294" s="6">
        <v>2</v>
      </c>
      <c r="BJ294" s="6"/>
      <c r="BK294" s="6">
        <v>30</v>
      </c>
      <c r="BL294" s="6"/>
      <c r="BM294" s="24" t="s">
        <v>71</v>
      </c>
      <c r="BN294" s="24" t="s">
        <v>82</v>
      </c>
      <c r="BO294" s="29">
        <v>45814</v>
      </c>
      <c r="BP294" s="27" t="s">
        <v>87</v>
      </c>
      <c r="BQ294" s="29">
        <v>45784</v>
      </c>
      <c r="BR294" s="29">
        <v>45801</v>
      </c>
    </row>
    <row r="295" spans="1:73" hidden="1" x14ac:dyDescent="0.25">
      <c r="A295" s="24">
        <f>'[1]SHEET 1'!A295:A295</f>
        <v>251154</v>
      </c>
      <c r="B295" s="24">
        <f>'[1]SHEET 1'!B295:B295</f>
        <v>4502305034</v>
      </c>
      <c r="C295" s="24">
        <f>'[1]SHEET 1'!C295:C295</f>
        <v>45747</v>
      </c>
      <c r="D295" s="24">
        <f>'[1]SHEET 1'!D295:D295</f>
        <v>45747</v>
      </c>
      <c r="E295" s="24">
        <f>'[1]SHEET 1'!E295:E295</f>
        <v>45792</v>
      </c>
      <c r="F295" s="24">
        <f>'[1]SHEET 1'!F295:F295</f>
        <v>45807</v>
      </c>
      <c r="G295" s="24">
        <f>'[1]SHEET 1'!G295:G295</f>
        <v>0</v>
      </c>
      <c r="H295" s="24" t="str">
        <f>'[1]SHEET 1'!H295:H295</f>
        <v>251154-20</v>
      </c>
      <c r="I295" s="24" t="str">
        <f>'[1]SHEET 1'!I295:I295</f>
        <v>Sulzer Pumps (UK) Ltd OEM</v>
      </c>
      <c r="J295" s="24">
        <f>'[1]SHEET 1'!J295:J295</f>
        <v>20</v>
      </c>
      <c r="K295" s="24" t="str">
        <f>'[1]SHEET 1'!K295:K295</f>
        <v>SPLIT RING;MACH;CP</v>
      </c>
      <c r="L295" s="24" t="str">
        <f>'[1]SHEET 1'!L295:L295</f>
        <v>ASTM A276 Type 410 Cond T</v>
      </c>
      <c r="M295" s="24">
        <f>'[1]SHEET 1'!M295:M295</f>
        <v>204250712004</v>
      </c>
      <c r="N295" s="24" t="str">
        <f>'[1]SHEET 1'!N295:N295</f>
        <v>3-204250712</v>
      </c>
      <c r="O295" s="24" t="str">
        <f>'[1]SHEET 1'!O295:O295</f>
        <v>A</v>
      </c>
      <c r="P295" s="24">
        <f>'[1]SHEET 1'!P295:P295</f>
        <v>0</v>
      </c>
      <c r="Q295" s="24" t="str">
        <f>'[1]SHEET 1'!Q295:Q295</f>
        <v>40-504 REV 15/PS-2000 REV 00</v>
      </c>
      <c r="R295" s="24">
        <f>'[1]SHEET 1'!R295:R295</f>
        <v>6</v>
      </c>
      <c r="S295" s="24">
        <f>'[1]SHEET 1'!S295:S295</f>
        <v>6</v>
      </c>
      <c r="T295" s="24">
        <f>'[1]SHEET 1'!T295:T295</f>
        <v>25060</v>
      </c>
      <c r="U295" s="24">
        <f>'[1]SHEET 1'!U295:U295</f>
        <v>45807</v>
      </c>
      <c r="V295" s="24">
        <f>'[1]SHEET 1'!V295:V295</f>
        <v>0</v>
      </c>
      <c r="W295" s="24" t="str">
        <f>'[1]SHEET 1'!W295:W295</f>
        <v>COMPLETE</v>
      </c>
      <c r="X295" s="24">
        <f>'[1]SHEET 1'!X295:X295</f>
        <v>60</v>
      </c>
      <c r="Y295" s="24">
        <f>'[1]SHEET 1'!Y295:Y295</f>
        <v>0</v>
      </c>
      <c r="Z295" s="24" t="str">
        <f>'[1]SHEET 1'!Z295:Z295</f>
        <v>GBP</v>
      </c>
      <c r="AA295" s="24">
        <f>'[1]SHEET 1'!AA295:AA295</f>
        <v>0</v>
      </c>
      <c r="AB295" s="27">
        <f>'[1]SHEET 1'!AB295:AB295</f>
        <v>45804</v>
      </c>
      <c r="AC295" s="24">
        <f>'[1]SHEET 1'!AC295:AC295</f>
        <v>0</v>
      </c>
      <c r="AD295" s="24">
        <f>'[1]SHEET 1'!AD295:AD295</f>
        <v>0</v>
      </c>
      <c r="AE295" s="24">
        <f>'[1]SHEET 1'!AE295:AE295</f>
        <v>0</v>
      </c>
      <c r="AF295" s="24">
        <f>'[1]SHEET 1'!AF295:AF295</f>
        <v>105</v>
      </c>
      <c r="AG295" s="24">
        <f>'[1]SHEET 1'!AG295:AG295</f>
        <v>95</v>
      </c>
      <c r="AH295" s="24">
        <f>'[1]SHEET 1'!AH295:AH295</f>
        <v>15</v>
      </c>
      <c r="BG295" s="6">
        <v>6</v>
      </c>
      <c r="BH295" s="18">
        <f t="shared" si="6"/>
        <v>360</v>
      </c>
      <c r="BI295" s="6">
        <v>2</v>
      </c>
      <c r="BJ295" s="6"/>
      <c r="BK295" s="6">
        <v>6</v>
      </c>
      <c r="BL295" s="6"/>
      <c r="BM295" s="24" t="s">
        <v>71</v>
      </c>
      <c r="BN295" s="24" t="s">
        <v>82</v>
      </c>
      <c r="BO295" s="29">
        <v>45808</v>
      </c>
      <c r="BP295" s="27" t="s">
        <v>101</v>
      </c>
      <c r="BQ295" s="29"/>
      <c r="BR295" s="29">
        <v>45792</v>
      </c>
      <c r="BS295" s="33" t="s">
        <v>85</v>
      </c>
      <c r="BU295" s="30">
        <v>45797</v>
      </c>
    </row>
    <row r="296" spans="1:73" hidden="1" x14ac:dyDescent="0.25">
      <c r="A296" s="24">
        <f>'[1]SHEET 1'!A296:A296</f>
        <v>251154</v>
      </c>
      <c r="B296" s="24">
        <f>'[1]SHEET 1'!B296:B296</f>
        <v>4502305034</v>
      </c>
      <c r="C296" s="24">
        <f>'[1]SHEET 1'!C296:C296</f>
        <v>45747</v>
      </c>
      <c r="D296" s="24">
        <f>'[1]SHEET 1'!D296:D296</f>
        <v>45747</v>
      </c>
      <c r="E296" s="24">
        <f>'[1]SHEET 1'!E296:E296</f>
        <v>45792</v>
      </c>
      <c r="F296" s="24">
        <f>'[1]SHEET 1'!F296:F296</f>
        <v>45807</v>
      </c>
      <c r="G296" s="24">
        <f>'[1]SHEET 1'!G296:G296</f>
        <v>0</v>
      </c>
      <c r="H296" s="24" t="str">
        <f>'[1]SHEET 1'!H296:H296</f>
        <v>251154-30</v>
      </c>
      <c r="I296" s="24" t="str">
        <f>'[1]SHEET 1'!I296:I296</f>
        <v>Sulzer Pumps (UK) Ltd OEM</v>
      </c>
      <c r="J296" s="24">
        <f>'[1]SHEET 1'!J296:J296</f>
        <v>30</v>
      </c>
      <c r="K296" s="24" t="str">
        <f>'[1]SHEET 1'!K296:K296</f>
        <v>CENTER SLEEVE;MACH</v>
      </c>
      <c r="L296" s="24" t="str">
        <f>'[1]SHEET 1'!L296:L296</f>
        <v>ASTM A276 UNS S41000+COL.6</v>
      </c>
      <c r="M296" s="24" t="str">
        <f>'[1]SHEET 1'!M296:M296</f>
        <v>507290242001Q01</v>
      </c>
      <c r="N296" s="24">
        <f>'[1]SHEET 1'!N296:N296</f>
        <v>507290242</v>
      </c>
      <c r="O296" s="24" t="str">
        <f>'[1]SHEET 1'!O296:O296</f>
        <v>-</v>
      </c>
      <c r="P296" s="24" t="str">
        <f>'[1]SHEET 1'!P296:P296</f>
        <v>COL.6</v>
      </c>
      <c r="Q296" s="24" t="str">
        <f>'[1]SHEET 1'!Q296:Q296</f>
        <v>QQP1005608410010-01 TASK 260</v>
      </c>
      <c r="R296" s="24">
        <f>'[1]SHEET 1'!R296:R296</f>
        <v>3</v>
      </c>
      <c r="S296" s="24">
        <f>'[1]SHEET 1'!S296:S296</f>
        <v>3</v>
      </c>
      <c r="T296" s="24">
        <f>'[1]SHEET 1'!T296:T296</f>
        <v>25091</v>
      </c>
      <c r="U296" s="24">
        <f>'[1]SHEET 1'!U296:U296</f>
        <v>45834</v>
      </c>
      <c r="V296" s="24">
        <f>'[1]SHEET 1'!V296:V296</f>
        <v>0</v>
      </c>
      <c r="W296" s="24" t="str">
        <f>'[1]SHEET 1'!W296:W296</f>
        <v>COMPLETE</v>
      </c>
      <c r="X296" s="24">
        <f>'[1]SHEET 1'!X296:X296</f>
        <v>679.7</v>
      </c>
      <c r="Y296" s="24">
        <f>'[1]SHEET 1'!Y296:Y296</f>
        <v>0</v>
      </c>
      <c r="Z296" s="24" t="str">
        <f>'[1]SHEET 1'!Z296:Z296</f>
        <v>GBP</v>
      </c>
      <c r="AA296" s="24">
        <f>'[1]SHEET 1'!AA296:AA296</f>
        <v>0</v>
      </c>
      <c r="AB296" s="27">
        <f>'[1]SHEET 1'!AB296:AB296</f>
        <v>45804</v>
      </c>
      <c r="AC296" s="24">
        <f>'[1]SHEET 1'!AC296:AC296</f>
        <v>0</v>
      </c>
      <c r="AD296" s="24">
        <f>'[1]SHEET 1'!AD296:AD296</f>
        <v>0</v>
      </c>
      <c r="AE296" s="24">
        <f>'[1]SHEET 1'!AE296:AE296</f>
        <v>0</v>
      </c>
      <c r="AF296" s="24">
        <f>'[1]SHEET 1'!AF296:AF296</f>
        <v>127.62</v>
      </c>
      <c r="AG296" s="24">
        <f>'[1]SHEET 1'!AG296:AG296</f>
        <v>102</v>
      </c>
      <c r="AH296" s="24">
        <f>'[1]SHEET 1'!AH296:AH296</f>
        <v>100</v>
      </c>
      <c r="BG296" s="6">
        <v>3</v>
      </c>
      <c r="BH296" s="18">
        <f t="shared" si="6"/>
        <v>2039.1000000000001</v>
      </c>
      <c r="BI296" s="6">
        <v>1</v>
      </c>
      <c r="BJ296" s="6"/>
      <c r="BK296" s="6">
        <v>3</v>
      </c>
      <c r="BL296" s="6"/>
      <c r="BM296" s="24" t="s">
        <v>71</v>
      </c>
      <c r="BN296" s="24" t="s">
        <v>82</v>
      </c>
      <c r="BO296" s="29">
        <v>45831</v>
      </c>
      <c r="BP296" s="27" t="s">
        <v>85</v>
      </c>
      <c r="BQ296" s="29"/>
      <c r="BR296" s="29">
        <v>45804</v>
      </c>
    </row>
    <row r="297" spans="1:73" hidden="1" x14ac:dyDescent="0.25">
      <c r="A297" s="24">
        <f>'[1]SHEET 1'!A297:A297</f>
        <v>251154</v>
      </c>
      <c r="B297" s="24">
        <f>'[1]SHEET 1'!B297:B297</f>
        <v>4502305034</v>
      </c>
      <c r="C297" s="24">
        <f>'[1]SHEET 1'!C297:C297</f>
        <v>45747</v>
      </c>
      <c r="D297" s="24">
        <f>'[1]SHEET 1'!D297:D297</f>
        <v>45747</v>
      </c>
      <c r="E297" s="24">
        <f>'[1]SHEET 1'!E297:E297</f>
        <v>45792</v>
      </c>
      <c r="F297" s="24">
        <f>'[1]SHEET 1'!F297:F297</f>
        <v>45807</v>
      </c>
      <c r="G297" s="24">
        <f>'[1]SHEET 1'!G297:G297</f>
        <v>0</v>
      </c>
      <c r="H297" s="24" t="str">
        <f>'[1]SHEET 1'!H297:H297</f>
        <v>251154-40</v>
      </c>
      <c r="I297" s="24" t="str">
        <f>'[1]SHEET 1'!I297:I297</f>
        <v>Sulzer Pumps (UK) Ltd OEM</v>
      </c>
      <c r="J297" s="24">
        <f>'[1]SHEET 1'!J297:J297</f>
        <v>40</v>
      </c>
      <c r="K297" s="24" t="str">
        <f>'[1]SHEET 1'!K297:K297</f>
        <v>THROTTLE SLEEVE;MACH</v>
      </c>
      <c r="L297" s="24" t="str">
        <f>'[1]SHEET 1'!L297:L297</f>
        <v>ASTM A276 UNS S41000+COL.6</v>
      </c>
      <c r="M297" s="24" t="str">
        <f>'[1]SHEET 1'!M297:M297</f>
        <v>507290439001Q01</v>
      </c>
      <c r="N297" s="24">
        <f>'[1]SHEET 1'!N297:N297</f>
        <v>507290439</v>
      </c>
      <c r="O297" s="24" t="str">
        <f>'[1]SHEET 1'!O297:O297</f>
        <v>-</v>
      </c>
      <c r="P297" s="24" t="str">
        <f>'[1]SHEET 1'!P297:P297</f>
        <v>COL.6</v>
      </c>
      <c r="Q297" s="24" t="str">
        <f>'[1]SHEET 1'!Q297:Q297</f>
        <v>QQP1005608410010-01 TASK 260</v>
      </c>
      <c r="R297" s="24">
        <f>'[1]SHEET 1'!R297:R297</f>
        <v>3</v>
      </c>
      <c r="S297" s="24">
        <f>'[1]SHEET 1'!S297:S297</f>
        <v>3</v>
      </c>
      <c r="T297" s="24" t="str">
        <f>'[1]SHEET 1'!T297:T297</f>
        <v>25124/25158</v>
      </c>
      <c r="U297" s="24" t="str">
        <f>'[1]SHEET 1'!U297:U297</f>
        <v>28-07-2025/28-08-2025</v>
      </c>
      <c r="V297" s="24">
        <f>'[1]SHEET 1'!V297:V297</f>
        <v>0</v>
      </c>
      <c r="W297" s="24" t="str">
        <f>'[1]SHEET 1'!W297:W297</f>
        <v>COMPLETE</v>
      </c>
      <c r="X297" s="24">
        <f>'[1]SHEET 1'!X297:X297</f>
        <v>789.5</v>
      </c>
      <c r="Y297" s="24">
        <f>'[1]SHEET 1'!Y297:Y297</f>
        <v>0</v>
      </c>
      <c r="Z297" s="24" t="str">
        <f>'[1]SHEET 1'!Z297:Z297</f>
        <v>GBP</v>
      </c>
      <c r="AA297" s="24">
        <f>'[1]SHEET 1'!AA297:AA297</f>
        <v>0</v>
      </c>
      <c r="AB297" s="27">
        <f>'[1]SHEET 1'!AB297:AB297</f>
        <v>45804</v>
      </c>
      <c r="AC297" s="24">
        <f>'[1]SHEET 1'!AC297:AC297</f>
        <v>0</v>
      </c>
      <c r="AD297" s="24">
        <f>'[1]SHEET 1'!AD297:AD297</f>
        <v>0</v>
      </c>
      <c r="AE297" s="24">
        <f>'[1]SHEET 1'!AE297:AE297</f>
        <v>0</v>
      </c>
      <c r="AF297" s="24">
        <f>'[1]SHEET 1'!AF297:AF297</f>
        <v>128.62</v>
      </c>
      <c r="AG297" s="24">
        <f>'[1]SHEET 1'!AG297:AG297</f>
        <v>100</v>
      </c>
      <c r="AH297" s="24">
        <f>'[1]SHEET 1'!AH297:AH297</f>
        <v>120</v>
      </c>
      <c r="BG297" s="6">
        <v>2</v>
      </c>
      <c r="BH297" s="18">
        <f t="shared" si="6"/>
        <v>1579</v>
      </c>
      <c r="BI297" s="6">
        <v>1</v>
      </c>
      <c r="BJ297" s="6"/>
      <c r="BK297" s="6">
        <v>2</v>
      </c>
      <c r="BL297" s="6"/>
      <c r="BM297" s="24" t="s">
        <v>71</v>
      </c>
      <c r="BN297" s="24" t="s">
        <v>82</v>
      </c>
      <c r="BO297" s="29">
        <v>45904</v>
      </c>
      <c r="BP297" s="27" t="s">
        <v>85</v>
      </c>
      <c r="BQ297" s="29"/>
      <c r="BR297" s="29">
        <v>45804</v>
      </c>
      <c r="BS297" s="33" t="s">
        <v>85</v>
      </c>
      <c r="BT297" s="30">
        <v>45873</v>
      </c>
      <c r="BU297" s="30">
        <v>45869</v>
      </c>
    </row>
    <row r="298" spans="1:73" hidden="1" x14ac:dyDescent="0.25">
      <c r="A298" s="24">
        <f>'[1]SHEET 1'!A298:A298</f>
        <v>251154</v>
      </c>
      <c r="B298" s="24">
        <f>'[1]SHEET 1'!B298:B298</f>
        <v>4502305034</v>
      </c>
      <c r="C298" s="24">
        <f>'[1]SHEET 1'!C298:C298</f>
        <v>45747</v>
      </c>
      <c r="D298" s="24">
        <f>'[1]SHEET 1'!D298:D298</f>
        <v>45747</v>
      </c>
      <c r="E298" s="24">
        <f>'[1]SHEET 1'!E298:E298</f>
        <v>45792</v>
      </c>
      <c r="F298" s="24">
        <f>'[1]SHEET 1'!F298:F298</f>
        <v>45807</v>
      </c>
      <c r="G298" s="24">
        <f>'[1]SHEET 1'!G298:G298</f>
        <v>0</v>
      </c>
      <c r="H298" s="24" t="str">
        <f>'[1]SHEET 1'!H298:H298</f>
        <v>251154-50</v>
      </c>
      <c r="I298" s="24" t="str">
        <f>'[1]SHEET 1'!I298:I298</f>
        <v>Sulzer Pumps (UK) Ltd OEM</v>
      </c>
      <c r="J298" s="24">
        <f>'[1]SHEET 1'!J298:J298</f>
        <v>50</v>
      </c>
      <c r="K298" s="24" t="str">
        <f>'[1]SHEET 1'!K298:K298</f>
        <v>STATIONARY RING;MACH</v>
      </c>
      <c r="L298" s="24" t="str">
        <f>'[1]SHEET 1'!L298:L298</f>
        <v>ASTM A276 Type 420; 375 to 425 HB</v>
      </c>
      <c r="M298" s="24" t="str">
        <f>'[1]SHEET 1'!M298:M298</f>
        <v>507358943005Q01</v>
      </c>
      <c r="N298" s="24">
        <f>'[1]SHEET 1'!N298:N298</f>
        <v>507358943</v>
      </c>
      <c r="O298" s="24" t="str">
        <f>'[1]SHEET 1'!O298:O298</f>
        <v>-</v>
      </c>
      <c r="P298" s="24">
        <f>'[1]SHEET 1'!P298:P298</f>
        <v>0</v>
      </c>
      <c r="Q298" s="24" t="str">
        <f>'[1]SHEET 1'!Q298:Q298</f>
        <v>QQP1005608410010-01 TASK 260</v>
      </c>
      <c r="R298" s="24">
        <f>'[1]SHEET 1'!R298:R298</f>
        <v>36</v>
      </c>
      <c r="S298" s="24">
        <f>'[1]SHEET 1'!S298:S298</f>
        <v>36</v>
      </c>
      <c r="T298" s="24">
        <f>'[1]SHEET 1'!T298:T298</f>
        <v>25060</v>
      </c>
      <c r="U298" s="24">
        <f>'[1]SHEET 1'!U298:U298</f>
        <v>45807</v>
      </c>
      <c r="V298" s="24">
        <f>'[1]SHEET 1'!V298:V298</f>
        <v>0</v>
      </c>
      <c r="W298" s="24" t="str">
        <f>'[1]SHEET 1'!W298:W298</f>
        <v>COMPLETE</v>
      </c>
      <c r="X298" s="24">
        <f>'[1]SHEET 1'!X298:X298</f>
        <v>171</v>
      </c>
      <c r="Y298" s="24">
        <f>'[1]SHEET 1'!Y298:Y298</f>
        <v>0</v>
      </c>
      <c r="Z298" s="24" t="str">
        <f>'[1]SHEET 1'!Z298:Z298</f>
        <v>GBP</v>
      </c>
      <c r="AA298" s="24">
        <f>'[1]SHEET 1'!AA298:AA298</f>
        <v>0</v>
      </c>
      <c r="AB298" s="27">
        <f>'[1]SHEET 1'!AB298:AB298</f>
        <v>45804</v>
      </c>
      <c r="AC298" s="24">
        <f>'[1]SHEET 1'!AC298:AC298</f>
        <v>0</v>
      </c>
      <c r="AD298" s="24">
        <f>'[1]SHEET 1'!AD298:AD298</f>
        <v>0</v>
      </c>
      <c r="AE298" s="24">
        <f>'[1]SHEET 1'!AE298:AE298</f>
        <v>0</v>
      </c>
      <c r="AF298" s="24">
        <f>'[1]SHEET 1'!AF298:AF298</f>
        <v>235</v>
      </c>
      <c r="AG298" s="24">
        <f>'[1]SHEET 1'!AG298:AG298</f>
        <v>206</v>
      </c>
      <c r="AH298" s="24">
        <f>'[1]SHEET 1'!AH298:AH298</f>
        <v>32</v>
      </c>
      <c r="BG298" s="6">
        <v>36</v>
      </c>
      <c r="BH298" s="18">
        <f t="shared" si="6"/>
        <v>6156</v>
      </c>
      <c r="BI298" s="6">
        <v>2</v>
      </c>
      <c r="BJ298" s="6"/>
      <c r="BK298" s="6">
        <v>36</v>
      </c>
      <c r="BL298" s="6"/>
      <c r="BM298" s="24" t="s">
        <v>71</v>
      </c>
      <c r="BN298" s="24" t="s">
        <v>82</v>
      </c>
      <c r="BO298" s="29">
        <v>45812</v>
      </c>
      <c r="BP298" s="27" t="s">
        <v>87</v>
      </c>
      <c r="BQ298" s="29"/>
      <c r="BR298" s="29">
        <v>45796</v>
      </c>
    </row>
    <row r="299" spans="1:73" hidden="1" x14ac:dyDescent="0.25">
      <c r="A299" s="24">
        <f>'[1]SHEET 1'!A299:A299</f>
        <v>251154</v>
      </c>
      <c r="B299" s="24">
        <f>'[1]SHEET 1'!B299:B299</f>
        <v>4502305034</v>
      </c>
      <c r="C299" s="24">
        <f>'[1]SHEET 1'!C299:C299</f>
        <v>45747</v>
      </c>
      <c r="D299" s="24">
        <f>'[1]SHEET 1'!D299:D299</f>
        <v>45747</v>
      </c>
      <c r="E299" s="24">
        <f>'[1]SHEET 1'!E299:E299</f>
        <v>45792</v>
      </c>
      <c r="F299" s="24">
        <f>'[1]SHEET 1'!F299:F299</f>
        <v>45807</v>
      </c>
      <c r="G299" s="24">
        <f>'[1]SHEET 1'!G299:G299</f>
        <v>0</v>
      </c>
      <c r="H299" s="24" t="str">
        <f>'[1]SHEET 1'!H299:H299</f>
        <v>251154-60</v>
      </c>
      <c r="I299" s="24" t="str">
        <f>'[1]SHEET 1'!I299:I299</f>
        <v>Sulzer Pumps (UK) Ltd OEM</v>
      </c>
      <c r="J299" s="24">
        <f>'[1]SHEET 1'!J299:J299</f>
        <v>60</v>
      </c>
      <c r="K299" s="24" t="str">
        <f>'[1]SHEET 1'!K299:K299</f>
        <v>CENTER BUSHING;MACH;CP;8X10X14.5C</v>
      </c>
      <c r="L299" s="24" t="str">
        <f>'[1]SHEET 1'!L299:L299</f>
        <v>ASTM A276 UNS S41000+COL.5</v>
      </c>
      <c r="M299" s="24" t="str">
        <f>'[1]SHEET 1'!M299:M299</f>
        <v>507290292001Q01</v>
      </c>
      <c r="N299" s="24">
        <f>'[1]SHEET 1'!N299:N299</f>
        <v>507290292</v>
      </c>
      <c r="O299" s="24" t="str">
        <f>'[1]SHEET 1'!O299:O299</f>
        <v>-</v>
      </c>
      <c r="P299" s="24" t="str">
        <f>'[1]SHEET 1'!P299:P299</f>
        <v>COL.5</v>
      </c>
      <c r="Q299" s="24" t="str">
        <f>'[1]SHEET 1'!Q299:Q299</f>
        <v>QQP1005608410010-01 TASK 260</v>
      </c>
      <c r="R299" s="24">
        <f>'[1]SHEET 1'!R299:R299</f>
        <v>3</v>
      </c>
      <c r="S299" s="24">
        <f>'[1]SHEET 1'!S299:S299</f>
        <v>3</v>
      </c>
      <c r="T299" s="24" t="str">
        <f>'[1]SHEET 1'!T299:T299</f>
        <v>25091/25158/25215</v>
      </c>
      <c r="U299" s="24" t="str">
        <f>'[1]SHEET 1'!U299:U299</f>
        <v>26-06-2025/28-08-2025/30-10-25</v>
      </c>
      <c r="V299" s="24">
        <f>'[1]SHEET 1'!V299:V299</f>
        <v>0</v>
      </c>
      <c r="W299" s="24" t="str">
        <f>'[1]SHEET 1'!W299:W299</f>
        <v>COMPLETE</v>
      </c>
      <c r="X299" s="24">
        <f>'[1]SHEET 1'!X299:X299</f>
        <v>881.2</v>
      </c>
      <c r="Y299" s="24">
        <f>'[1]SHEET 1'!Y299:Y299</f>
        <v>0</v>
      </c>
      <c r="Z299" s="24" t="str">
        <f>'[1]SHEET 1'!Z299:Z299</f>
        <v>GBP</v>
      </c>
      <c r="AA299" s="24">
        <f>'[1]SHEET 1'!AA299:AA299</f>
        <v>0</v>
      </c>
      <c r="AB299" s="27">
        <f>'[1]SHEET 1'!AB299:AB299</f>
        <v>45804</v>
      </c>
      <c r="AC299" s="24">
        <f>'[1]SHEET 1'!AC299:AC299</f>
        <v>0</v>
      </c>
      <c r="AD299" s="24">
        <f>'[1]SHEET 1'!AD299:AD299</f>
        <v>0</v>
      </c>
      <c r="AE299" s="24">
        <f>'[1]SHEET 1'!AE299:AE299</f>
        <v>0</v>
      </c>
      <c r="AF299" s="24">
        <f>'[1]SHEET 1'!AF299:AF299</f>
        <v>235</v>
      </c>
      <c r="AG299" s="24">
        <f>'[1]SHEET 1'!AG299:AG299</f>
        <v>128</v>
      </c>
      <c r="AH299" s="24">
        <f>'[1]SHEET 1'!AH299:AH299</f>
        <v>100</v>
      </c>
      <c r="BG299" s="6">
        <v>1</v>
      </c>
      <c r="BH299" s="18">
        <f t="shared" si="6"/>
        <v>881.2</v>
      </c>
      <c r="BI299" s="6">
        <v>2</v>
      </c>
      <c r="BJ299" s="6"/>
      <c r="BK299" s="6">
        <v>1</v>
      </c>
      <c r="BL299" s="6"/>
      <c r="BM299" s="24" t="s">
        <v>71</v>
      </c>
      <c r="BN299" s="24" t="s">
        <v>82</v>
      </c>
      <c r="BO299" s="29">
        <v>45959</v>
      </c>
      <c r="BP299" s="27" t="s">
        <v>101</v>
      </c>
      <c r="BQ299" s="29">
        <v>45919</v>
      </c>
      <c r="BR299" s="29">
        <v>45922</v>
      </c>
      <c r="BS299" s="33"/>
      <c r="BT299" s="30"/>
      <c r="BU299" s="30"/>
    </row>
    <row r="300" spans="1:73" hidden="1" x14ac:dyDescent="0.25">
      <c r="A300" s="24">
        <f>'[1]SHEET 1'!A300:A300</f>
        <v>251154</v>
      </c>
      <c r="B300" s="24">
        <f>'[1]SHEET 1'!B300:B300</f>
        <v>4502305034</v>
      </c>
      <c r="C300" s="24">
        <f>'[1]SHEET 1'!C300:C300</f>
        <v>45747</v>
      </c>
      <c r="D300" s="24">
        <f>'[1]SHEET 1'!D300:D300</f>
        <v>45747</v>
      </c>
      <c r="E300" s="24">
        <f>'[1]SHEET 1'!E300:E300</f>
        <v>45792</v>
      </c>
      <c r="F300" s="24">
        <f>'[1]SHEET 1'!F300:F300</f>
        <v>45807</v>
      </c>
      <c r="G300" s="24">
        <f>'[1]SHEET 1'!G300:G300</f>
        <v>0</v>
      </c>
      <c r="H300" s="24" t="str">
        <f>'[1]SHEET 1'!H300:H300</f>
        <v>251154-70</v>
      </c>
      <c r="I300" s="24" t="str">
        <f>'[1]SHEET 1'!I300:I300</f>
        <v>Sulzer Pumps (UK) Ltd OEM</v>
      </c>
      <c r="J300" s="24">
        <f>'[1]SHEET 1'!J300:J300</f>
        <v>70</v>
      </c>
      <c r="K300" s="24" t="str">
        <f>'[1]SHEET 1'!K300:K300</f>
        <v>THROTTLE BUSHING;MACH;CP;8x10x14.5C</v>
      </c>
      <c r="L300" s="24" t="str">
        <f>'[1]SHEET 1'!L300:L300</f>
        <v>ASTM A276 UNS S41000+COL.5</v>
      </c>
      <c r="M300" s="24" t="str">
        <f>'[1]SHEET 1'!M300:M300</f>
        <v>507287436001Q01</v>
      </c>
      <c r="N300" s="24">
        <f>'[1]SHEET 1'!N300:N300</f>
        <v>507287436</v>
      </c>
      <c r="O300" s="24" t="str">
        <f>'[1]SHEET 1'!O300:O300</f>
        <v>-</v>
      </c>
      <c r="P300" s="24" t="str">
        <f>'[1]SHEET 1'!P300:P300</f>
        <v>COL.5</v>
      </c>
      <c r="Q300" s="24" t="str">
        <f>'[1]SHEET 1'!Q300:Q300</f>
        <v>QQP1005608410010-01 TASK 260</v>
      </c>
      <c r="R300" s="24">
        <f>'[1]SHEET 1'!R300:R300</f>
        <v>3</v>
      </c>
      <c r="S300" s="24">
        <f>'[1]SHEET 1'!S300:S300</f>
        <v>3</v>
      </c>
      <c r="T300" s="24">
        <f>'[1]SHEET 1'!T300:T300</f>
        <v>25158</v>
      </c>
      <c r="U300" s="24">
        <f>'[1]SHEET 1'!U300:U300</f>
        <v>45897</v>
      </c>
      <c r="V300" s="24">
        <f>'[1]SHEET 1'!V300:V300</f>
        <v>0</v>
      </c>
      <c r="W300" s="24" t="str">
        <f>'[1]SHEET 1'!W300:W300</f>
        <v>COMPLETE</v>
      </c>
      <c r="X300" s="24">
        <f>'[1]SHEET 1'!X300:X300</f>
        <v>1473</v>
      </c>
      <c r="Y300" s="24">
        <f>'[1]SHEET 1'!Y300:Y300</f>
        <v>0</v>
      </c>
      <c r="Z300" s="24" t="str">
        <f>'[1]SHEET 1'!Z300:Z300</f>
        <v>GBP</v>
      </c>
      <c r="AA300" s="24">
        <f>'[1]SHEET 1'!AA300:AA300</f>
        <v>0</v>
      </c>
      <c r="AB300" s="27">
        <f>'[1]SHEET 1'!AB300:AB300</f>
        <v>45804</v>
      </c>
      <c r="AC300" s="24">
        <f>'[1]SHEET 1'!AC300:AC300</f>
        <v>0</v>
      </c>
      <c r="AD300" s="24">
        <f>'[1]SHEET 1'!AD300:AD300</f>
        <v>0</v>
      </c>
      <c r="AE300" s="24">
        <f>'[1]SHEET 1'!AE300:AE300</f>
        <v>0</v>
      </c>
      <c r="AF300" s="24">
        <f>'[1]SHEET 1'!AF300:AF300</f>
        <v>270</v>
      </c>
      <c r="AG300" s="24">
        <f>'[1]SHEET 1'!AG300:AG300</f>
        <v>129</v>
      </c>
      <c r="AH300" s="24">
        <f>'[1]SHEET 1'!AH300:AH300</f>
        <v>135</v>
      </c>
      <c r="BG300" s="6">
        <v>3</v>
      </c>
      <c r="BH300" s="18">
        <f t="shared" si="6"/>
        <v>4419</v>
      </c>
      <c r="BI300" s="6">
        <v>1</v>
      </c>
      <c r="BJ300" s="6"/>
      <c r="BK300" s="6">
        <v>3</v>
      </c>
      <c r="BL300" s="6"/>
      <c r="BM300" s="24" t="s">
        <v>71</v>
      </c>
      <c r="BN300" s="24" t="s">
        <v>82</v>
      </c>
      <c r="BO300" s="29">
        <v>45890</v>
      </c>
      <c r="BP300" s="27" t="s">
        <v>85</v>
      </c>
      <c r="BQ300" s="29">
        <v>45846</v>
      </c>
      <c r="BR300" s="29">
        <v>45869</v>
      </c>
      <c r="BS300" s="33"/>
      <c r="BT300" s="30"/>
      <c r="BU300" s="30"/>
    </row>
    <row r="301" spans="1:73" hidden="1" x14ac:dyDescent="0.25">
      <c r="A301" s="24">
        <f>'[1]SHEET 1'!A301:A301</f>
        <v>260004</v>
      </c>
      <c r="B301" s="24">
        <f>'[1]SHEET 1'!B301:B301</f>
        <v>4502305548</v>
      </c>
      <c r="C301" s="24">
        <f>'[1]SHEET 1'!C301:C301</f>
        <v>45748</v>
      </c>
      <c r="D301" s="24">
        <f>'[1]SHEET 1'!D301:D301</f>
        <v>45748</v>
      </c>
      <c r="E301" s="24">
        <f>'[1]SHEET 1'!E301:E301</f>
        <v>45814</v>
      </c>
      <c r="F301" s="24">
        <f>'[1]SHEET 1'!F301:F301</f>
        <v>45802</v>
      </c>
      <c r="G301" s="24">
        <f>'[1]SHEET 1'!G301:G301</f>
        <v>0</v>
      </c>
      <c r="H301" s="24" t="str">
        <f>'[1]SHEET 1'!H301:H301</f>
        <v>260004-10</v>
      </c>
      <c r="I301" s="24" t="str">
        <f>'[1]SHEET 1'!I301:I301</f>
        <v>Sulzer Pumpen (Deutschland) GmbH</v>
      </c>
      <c r="J301" s="24">
        <f>'[1]SHEET 1'!J301:J301</f>
        <v>10</v>
      </c>
      <c r="K301" s="24" t="str">
        <f>'[1]SHEET 1'!K301:K301</f>
        <v>BALANCE DRUM BUSHING;MACH;TTMC;50</v>
      </c>
      <c r="L301" s="24" t="str">
        <f>'[1]SHEET 1'!L301:L301</f>
        <v>ASTM A276 UNS S31803</v>
      </c>
      <c r="M301" s="24" t="str">
        <f>'[1]SHEET 1'!M301:M301</f>
        <v>104085441022Q01</v>
      </c>
      <c r="N301" s="24" t="str">
        <f>'[1]SHEET 1'!N301:N301</f>
        <v>3-104085441 (Design E)</v>
      </c>
      <c r="O301" s="24" t="str">
        <f>'[1]SHEET 1'!O301:O301</f>
        <v>F</v>
      </c>
      <c r="P301" s="24">
        <f>'[1]SHEET 1'!P301:P301</f>
        <v>0</v>
      </c>
      <c r="Q301" s="24" t="str">
        <f>'[1]SHEET 1'!Q301:Q301</f>
        <v>PS-2000 Rev.Lev.00 Version 01</v>
      </c>
      <c r="R301" s="24">
        <f>'[1]SHEET 1'!R301:R301</f>
        <v>1</v>
      </c>
      <c r="S301" s="24">
        <f>'[1]SHEET 1'!S301:S301</f>
        <v>1</v>
      </c>
      <c r="T301" s="24">
        <f>'[1]SHEET 1'!T301:T301</f>
        <v>25065</v>
      </c>
      <c r="U301" s="24">
        <f>'[1]SHEET 1'!U301:U301</f>
        <v>45807</v>
      </c>
      <c r="V301" s="24">
        <f>'[1]SHEET 1'!V301:V301</f>
        <v>0</v>
      </c>
      <c r="W301" s="24" t="str">
        <f>'[1]SHEET 1'!W301:W301</f>
        <v>COMPLETE</v>
      </c>
      <c r="X301" s="24">
        <f>'[1]SHEET 1'!X301:X301</f>
        <v>580.79999999999995</v>
      </c>
      <c r="Y301" s="24">
        <f>'[1]SHEET 1'!Y301:Y301</f>
        <v>0</v>
      </c>
      <c r="Z301" s="24" t="str">
        <f>'[1]SHEET 1'!Z301:Z301</f>
        <v>EURO</v>
      </c>
      <c r="AA301" s="24">
        <f>'[1]SHEET 1'!AA301:AA301</f>
        <v>0</v>
      </c>
      <c r="AB301" s="27">
        <f>'[1]SHEET 1'!AB301:AB301</f>
        <v>45799</v>
      </c>
      <c r="AC301" s="24">
        <f>'[1]SHEET 1'!AC301:AC301</f>
        <v>0</v>
      </c>
      <c r="AD301" s="24">
        <f>'[1]SHEET 1'!AD301:AD301</f>
        <v>0</v>
      </c>
      <c r="AE301" s="24">
        <f>'[1]SHEET 1'!AE301:AE301</f>
        <v>0</v>
      </c>
      <c r="AF301" s="24">
        <f>'[1]SHEET 1'!AF301:AF301</f>
        <v>179</v>
      </c>
      <c r="AG301" s="24">
        <f>'[1]SHEET 1'!AG301:AG301</f>
        <v>105</v>
      </c>
      <c r="AH301" s="24">
        <f>'[1]SHEET 1'!AH301:AH301</f>
        <v>67</v>
      </c>
      <c r="BG301" s="6">
        <v>1</v>
      </c>
      <c r="BH301" s="18">
        <f t="shared" si="6"/>
        <v>580.79999999999995</v>
      </c>
      <c r="BI301" s="6">
        <v>2</v>
      </c>
      <c r="BJ301" s="6"/>
      <c r="BK301" s="6">
        <v>1</v>
      </c>
      <c r="BL301" s="6"/>
      <c r="BM301" s="24" t="s">
        <v>71</v>
      </c>
      <c r="BN301" s="24" t="s">
        <v>82</v>
      </c>
      <c r="BO301" s="29">
        <v>45806</v>
      </c>
      <c r="BP301" s="27" t="s">
        <v>85</v>
      </c>
      <c r="BQ301" s="29"/>
      <c r="BR301" s="29">
        <v>45796</v>
      </c>
    </row>
    <row r="302" spans="1:73" hidden="1" x14ac:dyDescent="0.25">
      <c r="A302" s="24">
        <f>'[1]SHEET 1'!A302:A302</f>
        <v>260004</v>
      </c>
      <c r="B302" s="24">
        <f>'[1]SHEET 1'!B302:B302</f>
        <v>4502305548</v>
      </c>
      <c r="C302" s="24">
        <f>'[1]SHEET 1'!C302:C302</f>
        <v>45748</v>
      </c>
      <c r="D302" s="24">
        <f>'[1]SHEET 1'!D302:D302</f>
        <v>45748</v>
      </c>
      <c r="E302" s="24">
        <f>'[1]SHEET 1'!E302:E302</f>
        <v>45814</v>
      </c>
      <c r="F302" s="24">
        <f>'[1]SHEET 1'!F302:F302</f>
        <v>45802</v>
      </c>
      <c r="G302" s="24">
        <f>'[1]SHEET 1'!G302:G302</f>
        <v>0</v>
      </c>
      <c r="H302" s="24" t="str">
        <f>'[1]SHEET 1'!H302:H302</f>
        <v>260004-20</v>
      </c>
      <c r="I302" s="24" t="str">
        <f>'[1]SHEET 1'!I302:I302</f>
        <v>Sulzer Pumpen (Deutschland) GmbH</v>
      </c>
      <c r="J302" s="24">
        <f>'[1]SHEET 1'!J302:J302</f>
        <v>20</v>
      </c>
      <c r="K302" s="24" t="str">
        <f>'[1]SHEET 1'!K302:K302</f>
        <v>RING;MACH</v>
      </c>
      <c r="L302" s="24" t="str">
        <f>'[1]SHEET 1'!L302:L302</f>
        <v>ASTM A276 UNS S31803; LT</v>
      </c>
      <c r="M302" s="24">
        <f>'[1]SHEET 1'!M302:M302</f>
        <v>104064907013</v>
      </c>
      <c r="N302" s="24" t="str">
        <f>'[1]SHEET 1'!N302:N302</f>
        <v>4-104064907</v>
      </c>
      <c r="O302" s="24" t="str">
        <f>'[1]SHEET 1'!O302:O302</f>
        <v>-</v>
      </c>
      <c r="P302" s="24">
        <f>'[1]SHEET 1'!P302:P302</f>
        <v>0</v>
      </c>
      <c r="Q302" s="24" t="str">
        <f>'[1]SHEET 1'!Q302:Q302</f>
        <v>PS-1001 Rev.Lev.00 Version 01/LT(Charpy V-notch according to ASTM A370 at -46°C)</v>
      </c>
      <c r="R302" s="24">
        <f>'[1]SHEET 1'!R302:R302</f>
        <v>1</v>
      </c>
      <c r="S302" s="24">
        <f>'[1]SHEET 1'!S302:S302</f>
        <v>1</v>
      </c>
      <c r="T302" s="24">
        <f>'[1]SHEET 1'!T302:T302</f>
        <v>25065</v>
      </c>
      <c r="U302" s="24">
        <f>'[1]SHEET 1'!U302:U302</f>
        <v>45807</v>
      </c>
      <c r="V302" s="24">
        <f>'[1]SHEET 1'!V302:V302</f>
        <v>0</v>
      </c>
      <c r="W302" s="24" t="str">
        <f>'[1]SHEET 1'!W302:W302</f>
        <v>COMPLETE</v>
      </c>
      <c r="X302" s="24">
        <f>'[1]SHEET 1'!X302:X302</f>
        <v>160.9</v>
      </c>
      <c r="Y302" s="24">
        <f>'[1]SHEET 1'!Y302:Y302</f>
        <v>0</v>
      </c>
      <c r="Z302" s="24" t="str">
        <f>'[1]SHEET 1'!Z302:Z302</f>
        <v>EURO</v>
      </c>
      <c r="AA302" s="24">
        <f>'[1]SHEET 1'!AA302:AA302</f>
        <v>0</v>
      </c>
      <c r="AB302" s="27">
        <f>'[1]SHEET 1'!AB302:AB302</f>
        <v>45799</v>
      </c>
      <c r="AC302" s="24">
        <f>'[1]SHEET 1'!AC302:AC302</f>
        <v>0</v>
      </c>
      <c r="AD302" s="24">
        <f>'[1]SHEET 1'!AD302:AD302</f>
        <v>0</v>
      </c>
      <c r="AE302" s="24">
        <f>'[1]SHEET 1'!AE302:AE302</f>
        <v>0</v>
      </c>
      <c r="AF302" s="24">
        <f>'[1]SHEET 1'!AF302:AF302</f>
        <v>109</v>
      </c>
      <c r="AG302" s="24">
        <f>'[1]SHEET 1'!AG302:AG302</f>
        <v>63</v>
      </c>
      <c r="AH302" s="24">
        <f>'[1]SHEET 1'!AH302:AH302</f>
        <v>14.5</v>
      </c>
      <c r="BG302" s="6">
        <v>1</v>
      </c>
      <c r="BH302" s="18">
        <f t="shared" si="6"/>
        <v>160.9</v>
      </c>
      <c r="BI302" s="6">
        <v>2</v>
      </c>
      <c r="BJ302" s="6"/>
      <c r="BK302" s="6">
        <v>1</v>
      </c>
      <c r="BL302" s="6"/>
      <c r="BM302" s="24" t="s">
        <v>71</v>
      </c>
      <c r="BN302" s="24" t="s">
        <v>82</v>
      </c>
      <c r="BO302" s="29">
        <v>45806</v>
      </c>
      <c r="BP302" s="27" t="s">
        <v>85</v>
      </c>
      <c r="BQ302" s="29">
        <v>45799</v>
      </c>
      <c r="BR302" s="29">
        <v>45801</v>
      </c>
    </row>
    <row r="303" spans="1:73" hidden="1" x14ac:dyDescent="0.25">
      <c r="A303" s="24">
        <f>'[1]SHEET 1'!A303:A303</f>
        <v>260004</v>
      </c>
      <c r="B303" s="24">
        <f>'[1]SHEET 1'!B303:B303</f>
        <v>4502305548</v>
      </c>
      <c r="C303" s="24">
        <f>'[1]SHEET 1'!C303:C303</f>
        <v>45748</v>
      </c>
      <c r="D303" s="24">
        <f>'[1]SHEET 1'!D303:D303</f>
        <v>45748</v>
      </c>
      <c r="E303" s="24">
        <f>'[1]SHEET 1'!E303:E303</f>
        <v>45814</v>
      </c>
      <c r="F303" s="24">
        <f>'[1]SHEET 1'!F303:F303</f>
        <v>45802</v>
      </c>
      <c r="G303" s="24">
        <f>'[1]SHEET 1'!G303:G303</f>
        <v>0</v>
      </c>
      <c r="H303" s="24" t="str">
        <f>'[1]SHEET 1'!H303:H303</f>
        <v>260004-30</v>
      </c>
      <c r="I303" s="24" t="str">
        <f>'[1]SHEET 1'!I303:I303</f>
        <v>Sulzer Pumpen (Deutschland) GmbH</v>
      </c>
      <c r="J303" s="24">
        <f>'[1]SHEET 1'!J303:J303</f>
        <v>30</v>
      </c>
      <c r="K303" s="24" t="str">
        <f>'[1]SHEET 1'!K303:K303</f>
        <v>BALANCE DRUM;MACH;TTMC;50</v>
      </c>
      <c r="L303" s="24" t="str">
        <f>'[1]SHEET 1'!L303:L303</f>
        <v>ASTM A276 Type 316L+COL.6</v>
      </c>
      <c r="M303" s="24" t="str">
        <f>'[1]SHEET 1'!M303:M303</f>
        <v>204646952006Q01</v>
      </c>
      <c r="N303" s="24" t="str">
        <f>'[1]SHEET 1'!N303:N303</f>
        <v>3-204646952 (Design C)</v>
      </c>
      <c r="O303" s="24" t="str">
        <f>'[1]SHEET 1'!O303:O303</f>
        <v>B</v>
      </c>
      <c r="P303" s="24" t="str">
        <f>'[1]SHEET 1'!P303:P303</f>
        <v>COL.6</v>
      </c>
      <c r="Q303" s="24" t="str">
        <f>'[1]SHEET 1'!Q303:Q303</f>
        <v>PS-2000 Rev.Lev.00 Version 01</v>
      </c>
      <c r="R303" s="24">
        <f>'[1]SHEET 1'!R303:R303</f>
        <v>1</v>
      </c>
      <c r="S303" s="24">
        <f>'[1]SHEET 1'!S303:S303</f>
        <v>1</v>
      </c>
      <c r="T303" s="24">
        <f>'[1]SHEET 1'!T303:T303</f>
        <v>25065</v>
      </c>
      <c r="U303" s="24">
        <f>'[1]SHEET 1'!U303:U303</f>
        <v>45807</v>
      </c>
      <c r="V303" s="24">
        <f>'[1]SHEET 1'!V303:V303</f>
        <v>0</v>
      </c>
      <c r="W303" s="24" t="str">
        <f>'[1]SHEET 1'!W303:W303</f>
        <v>COMPLETE</v>
      </c>
      <c r="X303" s="24">
        <f>'[1]SHEET 1'!X303:X303</f>
        <v>702.4</v>
      </c>
      <c r="Y303" s="24">
        <f>'[1]SHEET 1'!Y303:Y303</f>
        <v>0</v>
      </c>
      <c r="Z303" s="24" t="str">
        <f>'[1]SHEET 1'!Z303:Z303</f>
        <v>EURO</v>
      </c>
      <c r="AA303" s="24">
        <f>'[1]SHEET 1'!AA303:AA303</f>
        <v>0</v>
      </c>
      <c r="AB303" s="27">
        <f>'[1]SHEET 1'!AB303:AB303</f>
        <v>45799</v>
      </c>
      <c r="AC303" s="24">
        <f>'[1]SHEET 1'!AC303:AC303</f>
        <v>0</v>
      </c>
      <c r="AD303" s="24">
        <f>'[1]SHEET 1'!AD303:AD303</f>
        <v>0</v>
      </c>
      <c r="AE303" s="24">
        <f>'[1]SHEET 1'!AE303:AE303</f>
        <v>0</v>
      </c>
      <c r="AF303" s="24">
        <f>'[1]SHEET 1'!AF303:AF303</f>
        <v>104.78</v>
      </c>
      <c r="AG303" s="24">
        <f>'[1]SHEET 1'!AG303:AG303</f>
        <v>62</v>
      </c>
      <c r="AH303" s="24">
        <f>'[1]SHEET 1'!AH303:AH303</f>
        <v>72</v>
      </c>
      <c r="BG303" s="6">
        <v>1</v>
      </c>
      <c r="BH303" s="18">
        <f t="shared" si="6"/>
        <v>702.4</v>
      </c>
      <c r="BI303" s="6">
        <v>2</v>
      </c>
      <c r="BJ303" s="6"/>
      <c r="BK303" s="6">
        <v>1</v>
      </c>
      <c r="BL303" s="6"/>
      <c r="BM303" s="24" t="s">
        <v>71</v>
      </c>
      <c r="BN303" s="24" t="s">
        <v>82</v>
      </c>
      <c r="BO303" s="29">
        <v>45817</v>
      </c>
      <c r="BP303" s="27" t="s">
        <v>85</v>
      </c>
      <c r="BQ303" s="29"/>
      <c r="BR303" s="29">
        <v>45791</v>
      </c>
    </row>
    <row r="304" spans="1:73" hidden="1" x14ac:dyDescent="0.25">
      <c r="A304" s="24">
        <f>'[1]SHEET 1'!A304:A304</f>
        <v>260004</v>
      </c>
      <c r="B304" s="24">
        <f>'[1]SHEET 1'!B304:B304</f>
        <v>4502305548</v>
      </c>
      <c r="C304" s="24">
        <f>'[1]SHEET 1'!C304:C304</f>
        <v>45748</v>
      </c>
      <c r="D304" s="24">
        <f>'[1]SHEET 1'!D304:D304</f>
        <v>45748</v>
      </c>
      <c r="E304" s="24">
        <f>'[1]SHEET 1'!E304:E304</f>
        <v>45814</v>
      </c>
      <c r="F304" s="24">
        <f>'[1]SHEET 1'!F304:F304</f>
        <v>45802</v>
      </c>
      <c r="G304" s="24">
        <f>'[1]SHEET 1'!G304:G304</f>
        <v>0</v>
      </c>
      <c r="H304" s="24" t="str">
        <f>'[1]SHEET 1'!H304:H304</f>
        <v>260004-40</v>
      </c>
      <c r="I304" s="24" t="str">
        <f>'[1]SHEET 1'!I304:I304</f>
        <v>Sulzer Pumpen (Deutschland) GmbH</v>
      </c>
      <c r="J304" s="24">
        <f>'[1]SHEET 1'!J304:J304</f>
        <v>40</v>
      </c>
      <c r="K304" s="24" t="str">
        <f>'[1]SHEET 1'!K304:K304</f>
        <v>IMPELLER RING;MACH</v>
      </c>
      <c r="L304" s="24" t="str">
        <f>'[1]SHEET 1'!L304:L304</f>
        <v>ASTM A276 Type 316L+COL.6</v>
      </c>
      <c r="M304" s="24" t="str">
        <f>'[1]SHEET 1'!M304:M304</f>
        <v>204649039004Q01</v>
      </c>
      <c r="N304" s="24" t="str">
        <f>'[1]SHEET 1'!N304:N304</f>
        <v>4-204649039</v>
      </c>
      <c r="O304" s="24" t="str">
        <f>'[1]SHEET 1'!O304:O304</f>
        <v>A</v>
      </c>
      <c r="P304" s="24" t="str">
        <f>'[1]SHEET 1'!P304:P304</f>
        <v>COL.6</v>
      </c>
      <c r="Q304" s="24" t="str">
        <f>'[1]SHEET 1'!Q304:Q304</f>
        <v>PS-2000 Rev.Lev.00 Version 01</v>
      </c>
      <c r="R304" s="24">
        <f>'[1]SHEET 1'!R304:R304</f>
        <v>4</v>
      </c>
      <c r="S304" s="24">
        <f>'[1]SHEET 1'!S304:S304</f>
        <v>4</v>
      </c>
      <c r="T304" s="24">
        <f>'[1]SHEET 1'!T304:T304</f>
        <v>25065</v>
      </c>
      <c r="U304" s="24">
        <f>'[1]SHEET 1'!U304:U304</f>
        <v>45807</v>
      </c>
      <c r="V304" s="24">
        <f>'[1]SHEET 1'!V304:V304</f>
        <v>0</v>
      </c>
      <c r="W304" s="24" t="str">
        <f>'[1]SHEET 1'!W304:W304</f>
        <v>COMPLETE</v>
      </c>
      <c r="X304" s="24">
        <f>'[1]SHEET 1'!X304:X304</f>
        <v>280.89999999999998</v>
      </c>
      <c r="Y304" s="24">
        <f>'[1]SHEET 1'!Y304:Y304</f>
        <v>0</v>
      </c>
      <c r="Z304" s="24" t="str">
        <f>'[1]SHEET 1'!Z304:Z304</f>
        <v>EURO</v>
      </c>
      <c r="AA304" s="24">
        <f>'[1]SHEET 1'!AA304:AA304</f>
        <v>0</v>
      </c>
      <c r="AB304" s="27">
        <f>'[1]SHEET 1'!AB304:AB304</f>
        <v>45799</v>
      </c>
      <c r="AC304" s="24">
        <f>'[1]SHEET 1'!AC304:AC304</f>
        <v>0</v>
      </c>
      <c r="AD304" s="24">
        <f>'[1]SHEET 1'!AD304:AD304</f>
        <v>0</v>
      </c>
      <c r="AE304" s="24">
        <f>'[1]SHEET 1'!AE304:AE304</f>
        <v>0</v>
      </c>
      <c r="AF304" s="24">
        <f>'[1]SHEET 1'!AF304:AF304</f>
        <v>129.97</v>
      </c>
      <c r="AG304" s="24">
        <f>'[1]SHEET 1'!AG304:AG304</f>
        <v>120</v>
      </c>
      <c r="AH304" s="24">
        <f>'[1]SHEET 1'!AH304:AH304</f>
        <v>15.5</v>
      </c>
      <c r="BG304" s="6">
        <v>4</v>
      </c>
      <c r="BH304" s="18">
        <f t="shared" si="6"/>
        <v>1123.5999999999999</v>
      </c>
      <c r="BI304" s="6">
        <v>2</v>
      </c>
      <c r="BJ304" s="6"/>
      <c r="BK304" s="6">
        <v>4</v>
      </c>
      <c r="BL304" s="6"/>
      <c r="BM304" s="24" t="s">
        <v>71</v>
      </c>
      <c r="BN304" s="24" t="s">
        <v>82</v>
      </c>
      <c r="BO304" s="29">
        <v>45810</v>
      </c>
      <c r="BP304" s="27" t="s">
        <v>85</v>
      </c>
      <c r="BQ304" s="29"/>
      <c r="BR304" s="29">
        <v>45779</v>
      </c>
    </row>
    <row r="305" spans="1:73" hidden="1" x14ac:dyDescent="0.25">
      <c r="A305" s="24">
        <f>'[1]SHEET 1'!A305:A305</f>
        <v>260004</v>
      </c>
      <c r="B305" s="24">
        <f>'[1]SHEET 1'!B305:B305</f>
        <v>4502305548</v>
      </c>
      <c r="C305" s="24">
        <f>'[1]SHEET 1'!C305:C305</f>
        <v>45748</v>
      </c>
      <c r="D305" s="24">
        <f>'[1]SHEET 1'!D305:D305</f>
        <v>45748</v>
      </c>
      <c r="E305" s="24">
        <f>'[1]SHEET 1'!E305:E305</f>
        <v>45814</v>
      </c>
      <c r="F305" s="24">
        <f>'[1]SHEET 1'!F305:F305</f>
        <v>45802</v>
      </c>
      <c r="G305" s="24">
        <f>'[1]SHEET 1'!G305:G305</f>
        <v>0</v>
      </c>
      <c r="H305" s="24" t="str">
        <f>'[1]SHEET 1'!H305:H305</f>
        <v>260004-50</v>
      </c>
      <c r="I305" s="24" t="str">
        <f>'[1]SHEET 1'!I305:I305</f>
        <v>Sulzer Pumpen (Deutschland) GmbH</v>
      </c>
      <c r="J305" s="24">
        <f>'[1]SHEET 1'!J305:J305</f>
        <v>50</v>
      </c>
      <c r="K305" s="24" t="str">
        <f>'[1]SHEET 1'!K305:K305</f>
        <v>IMPELLER RING;MACH</v>
      </c>
      <c r="L305" s="24" t="str">
        <f>'[1]SHEET 1'!L305:L305</f>
        <v>ASTM A276 Type 316L+COL.6</v>
      </c>
      <c r="M305" s="24" t="str">
        <f>'[1]SHEET 1'!M305:M305</f>
        <v>204649040003Q01</v>
      </c>
      <c r="N305" s="24" t="str">
        <f>'[1]SHEET 1'!N305:N305</f>
        <v>4-204649040</v>
      </c>
      <c r="O305" s="24" t="str">
        <f>'[1]SHEET 1'!O305:O305</f>
        <v>B</v>
      </c>
      <c r="P305" s="24" t="str">
        <f>'[1]SHEET 1'!P305:P305</f>
        <v>COL.6</v>
      </c>
      <c r="Q305" s="24" t="str">
        <f>'[1]SHEET 1'!Q305:Q305</f>
        <v>PS-2000 Rev.Lev.00 Version 01</v>
      </c>
      <c r="R305" s="24">
        <f>'[1]SHEET 1'!R305:R305</f>
        <v>1</v>
      </c>
      <c r="S305" s="24">
        <f>'[1]SHEET 1'!S305:S305</f>
        <v>1</v>
      </c>
      <c r="T305" s="24">
        <f>'[1]SHEET 1'!T305:T305</f>
        <v>25065</v>
      </c>
      <c r="U305" s="24">
        <f>'[1]SHEET 1'!U305:U305</f>
        <v>45807</v>
      </c>
      <c r="V305" s="24">
        <f>'[1]SHEET 1'!V305:V305</f>
        <v>0</v>
      </c>
      <c r="W305" s="24" t="str">
        <f>'[1]SHEET 1'!W305:W305</f>
        <v>COMPLETE</v>
      </c>
      <c r="X305" s="24">
        <f>'[1]SHEET 1'!X305:X305</f>
        <v>367.3</v>
      </c>
      <c r="Y305" s="24">
        <f>'[1]SHEET 1'!Y305:Y305</f>
        <v>0</v>
      </c>
      <c r="Z305" s="24" t="str">
        <f>'[1]SHEET 1'!Z305:Z305</f>
        <v>EURO</v>
      </c>
      <c r="AA305" s="24">
        <f>'[1]SHEET 1'!AA305:AA305</f>
        <v>0</v>
      </c>
      <c r="AB305" s="27">
        <f>'[1]SHEET 1'!AB305:AB305</f>
        <v>45799</v>
      </c>
      <c r="AC305" s="24">
        <f>'[1]SHEET 1'!AC305:AC305</f>
        <v>0</v>
      </c>
      <c r="AD305" s="24">
        <f>'[1]SHEET 1'!AD305:AD305</f>
        <v>0</v>
      </c>
      <c r="AE305" s="24">
        <f>'[1]SHEET 1'!AE305:AE305</f>
        <v>0</v>
      </c>
      <c r="AF305" s="24">
        <f>'[1]SHEET 1'!AF305:AF305</f>
        <v>144.97</v>
      </c>
      <c r="AG305" s="24">
        <f>'[1]SHEET 1'!AG305:AG305</f>
        <v>135</v>
      </c>
      <c r="AH305" s="24">
        <f>'[1]SHEET 1'!AH305:AH305</f>
        <v>15.5</v>
      </c>
      <c r="BG305" s="6">
        <v>1</v>
      </c>
      <c r="BH305" s="18">
        <f t="shared" si="6"/>
        <v>367.3</v>
      </c>
      <c r="BI305" s="6">
        <v>2</v>
      </c>
      <c r="BJ305" s="6"/>
      <c r="BK305" s="6">
        <v>1</v>
      </c>
      <c r="BL305" s="6"/>
      <c r="BM305" s="24" t="s">
        <v>71</v>
      </c>
      <c r="BN305" s="24" t="s">
        <v>82</v>
      </c>
      <c r="BO305" s="29">
        <v>45817</v>
      </c>
      <c r="BP305" s="27" t="s">
        <v>85</v>
      </c>
      <c r="BQ305" s="29"/>
      <c r="BR305" s="29">
        <v>45779</v>
      </c>
    </row>
    <row r="306" spans="1:73" hidden="1" x14ac:dyDescent="0.25">
      <c r="A306" s="24">
        <f>'[1]SHEET 1'!A306:A306</f>
        <v>260006</v>
      </c>
      <c r="B306" s="24" t="str">
        <f>'[1]SHEET 1'!B306:B306</f>
        <v>RC-451-25</v>
      </c>
      <c r="C306" s="24">
        <f>'[1]SHEET 1'!C306:C306</f>
        <v>45747</v>
      </c>
      <c r="D306" s="24">
        <f>'[1]SHEET 1'!D306:D306</f>
        <v>45749</v>
      </c>
      <c r="E306" s="24">
        <f>'[1]SHEET 1'!E306:E306</f>
        <v>45807</v>
      </c>
      <c r="F306" s="24">
        <f>'[1]SHEET 1'!F306:F306</f>
        <v>45838</v>
      </c>
      <c r="G306" s="24">
        <f>'[1]SHEET 1'!G306:G306</f>
        <v>45807</v>
      </c>
      <c r="H306" s="24" t="str">
        <f>'[1]SHEET 1'!H306:H306</f>
        <v>260006-1</v>
      </c>
      <c r="I306" s="24" t="str">
        <f>'[1]SHEET 1'!I306:I306</f>
        <v>ALAS Meccanica srl Italy</v>
      </c>
      <c r="J306" s="24">
        <f>'[1]SHEET 1'!J306:J306</f>
        <v>1</v>
      </c>
      <c r="K306" s="24" t="str">
        <f>'[1]SHEET 1'!K306:K306</f>
        <v>BEARING SLEEVE;MACH</v>
      </c>
      <c r="L306" s="24" t="str">
        <f>'[1]SHEET 1'!L306:L306</f>
        <v>EN9 Normalized</v>
      </c>
      <c r="M306" s="24">
        <f>'[1]SHEET 1'!M306:M306</f>
        <v>204256678001</v>
      </c>
      <c r="N306" s="24" t="str">
        <f>'[1]SHEET 1'!N306:N306</f>
        <v>3-204256678</v>
      </c>
      <c r="O306" s="24" t="str">
        <f>'[1]SHEET 1'!O306:O306</f>
        <v>-</v>
      </c>
      <c r="P306" s="24">
        <f>'[1]SHEET 1'!P306:P306</f>
        <v>0</v>
      </c>
      <c r="Q306" s="24" t="str">
        <f>'[1]SHEET 1'!Q306:Q306</f>
        <v>40-504 REV 15/PS-1001 REV 00</v>
      </c>
      <c r="R306" s="24">
        <f>'[1]SHEET 1'!R306:R306</f>
        <v>9</v>
      </c>
      <c r="S306" s="24">
        <f>'[1]SHEET 1'!S306:S306</f>
        <v>9</v>
      </c>
      <c r="T306" s="24">
        <f>'[1]SHEET 1'!T306:T306</f>
        <v>25086</v>
      </c>
      <c r="U306" s="24">
        <f>'[1]SHEET 1'!U306:U306</f>
        <v>45833</v>
      </c>
      <c r="V306" s="24">
        <f>'[1]SHEET 1'!V306:V306</f>
        <v>0</v>
      </c>
      <c r="W306" s="24" t="str">
        <f>'[1]SHEET 1'!W306:W306</f>
        <v>COMPLETE</v>
      </c>
      <c r="X306" s="24">
        <f>'[1]SHEET 1'!X306:X306</f>
        <v>185.3</v>
      </c>
      <c r="Y306" s="24">
        <f>'[1]SHEET 1'!Y306:Y306</f>
        <v>0</v>
      </c>
      <c r="Z306" s="24" t="str">
        <f>'[1]SHEET 1'!Z306:Z306</f>
        <v>EURO</v>
      </c>
      <c r="AA306" s="24">
        <f>'[1]SHEET 1'!AA306:AA306</f>
        <v>0</v>
      </c>
      <c r="AB306" s="27">
        <f>'[1]SHEET 1'!AB306:AB306</f>
        <v>45835</v>
      </c>
      <c r="AC306" s="24">
        <f>'[1]SHEET 1'!AC306:AC306</f>
        <v>0</v>
      </c>
      <c r="AD306" s="24">
        <f>'[1]SHEET 1'!AD306:AD306</f>
        <v>0</v>
      </c>
      <c r="AE306" s="24">
        <f>'[1]SHEET 1'!AE306:AE306</f>
        <v>0</v>
      </c>
      <c r="AF306" s="24">
        <f>'[1]SHEET 1'!AF306:AF306</f>
        <v>120.5</v>
      </c>
      <c r="AG306" s="24">
        <f>'[1]SHEET 1'!AG306:AG306</f>
        <v>114</v>
      </c>
      <c r="AH306" s="24">
        <f>'[1]SHEET 1'!AH306:AH306</f>
        <v>106</v>
      </c>
      <c r="BG306" s="6">
        <v>9</v>
      </c>
      <c r="BH306" s="18">
        <f t="shared" si="6"/>
        <v>1667.7</v>
      </c>
      <c r="BI306" s="6">
        <v>2</v>
      </c>
      <c r="BJ306" s="6"/>
      <c r="BK306" s="6">
        <v>9</v>
      </c>
      <c r="BL306" s="6"/>
      <c r="BM306" s="24" t="s">
        <v>71</v>
      </c>
      <c r="BN306" s="24" t="s">
        <v>82</v>
      </c>
      <c r="BO306" s="29">
        <v>45815</v>
      </c>
      <c r="BP306" s="27" t="s">
        <v>85</v>
      </c>
      <c r="BQ306" s="29">
        <v>45797</v>
      </c>
      <c r="BR306" s="29">
        <v>45797</v>
      </c>
    </row>
    <row r="307" spans="1:73" hidden="1" x14ac:dyDescent="0.25">
      <c r="A307" s="24">
        <f>'[1]SHEET 1'!A307:A307</f>
        <v>260006</v>
      </c>
      <c r="B307" s="24" t="str">
        <f>'[1]SHEET 1'!B307:B307</f>
        <v>RC-451-25</v>
      </c>
      <c r="C307" s="24">
        <f>'[1]SHEET 1'!C307:C307</f>
        <v>45747</v>
      </c>
      <c r="D307" s="24">
        <f>'[1]SHEET 1'!D307:D307</f>
        <v>45749</v>
      </c>
      <c r="E307" s="24">
        <f>'[1]SHEET 1'!E307:E307</f>
        <v>45807</v>
      </c>
      <c r="F307" s="24">
        <f>'[1]SHEET 1'!F307:F307</f>
        <v>45838</v>
      </c>
      <c r="G307" s="24">
        <f>'[1]SHEET 1'!G307:G307</f>
        <v>45807</v>
      </c>
      <c r="H307" s="24" t="str">
        <f>'[1]SHEET 1'!H307:H307</f>
        <v>260006-2</v>
      </c>
      <c r="I307" s="24" t="str">
        <f>'[1]SHEET 1'!I307:I307</f>
        <v>ALAS Meccanica srl Italy</v>
      </c>
      <c r="J307" s="24">
        <f>'[1]SHEET 1'!J307:J307</f>
        <v>2</v>
      </c>
      <c r="K307" s="24" t="str">
        <f>'[1]SHEET 1'!K307:K307</f>
        <v>SLEEVE;MACH</v>
      </c>
      <c r="L307" s="24" t="str">
        <f>'[1]SHEET 1'!L307:L307</f>
        <v>EN9 Normalized</v>
      </c>
      <c r="M307" s="24">
        <f>'[1]SHEET 1'!M307:M307</f>
        <v>204256679001</v>
      </c>
      <c r="N307" s="24" t="str">
        <f>'[1]SHEET 1'!N307:N307</f>
        <v>3-204256679</v>
      </c>
      <c r="O307" s="24" t="str">
        <f>'[1]SHEET 1'!O307:O307</f>
        <v>A</v>
      </c>
      <c r="P307" s="24">
        <f>'[1]SHEET 1'!P307:P307</f>
        <v>0</v>
      </c>
      <c r="Q307" s="24" t="str">
        <f>'[1]SHEET 1'!Q307:Q307</f>
        <v>40-504 REV 15/PS-1001 REV 00</v>
      </c>
      <c r="R307" s="24">
        <f>'[1]SHEET 1'!R307:R307</f>
        <v>9</v>
      </c>
      <c r="S307" s="24">
        <f>'[1]SHEET 1'!S307:S307</f>
        <v>9</v>
      </c>
      <c r="T307" s="24">
        <f>'[1]SHEET 1'!T307:T307</f>
        <v>25086</v>
      </c>
      <c r="U307" s="24">
        <f>'[1]SHEET 1'!U307:U307</f>
        <v>45833</v>
      </c>
      <c r="V307" s="24">
        <f>'[1]SHEET 1'!V307:V307</f>
        <v>0</v>
      </c>
      <c r="W307" s="24" t="str">
        <f>'[1]SHEET 1'!W307:W307</f>
        <v>COMPLETE</v>
      </c>
      <c r="X307" s="24">
        <f>'[1]SHEET 1'!X307:X307</f>
        <v>95.5</v>
      </c>
      <c r="Y307" s="24">
        <f>'[1]SHEET 1'!Y307:Y307</f>
        <v>0</v>
      </c>
      <c r="Z307" s="24" t="str">
        <f>'[1]SHEET 1'!Z307:Z307</f>
        <v>EURO</v>
      </c>
      <c r="AA307" s="24">
        <f>'[1]SHEET 1'!AA307:AA307</f>
        <v>0</v>
      </c>
      <c r="AB307" s="27">
        <f>'[1]SHEET 1'!AB307:AB307</f>
        <v>45835</v>
      </c>
      <c r="AC307" s="24">
        <f>'[1]SHEET 1'!AC307:AC307</f>
        <v>0</v>
      </c>
      <c r="AD307" s="24">
        <f>'[1]SHEET 1'!AD307:AD307</f>
        <v>0</v>
      </c>
      <c r="AE307" s="24">
        <f>'[1]SHEET 1'!AE307:AE307</f>
        <v>0</v>
      </c>
      <c r="AF307" s="24">
        <f>'[1]SHEET 1'!AF307:AF307</f>
        <v>120.8</v>
      </c>
      <c r="AG307" s="24">
        <f>'[1]SHEET 1'!AG307:AG307</f>
        <v>114</v>
      </c>
      <c r="AH307" s="24">
        <f>'[1]SHEET 1'!AH307:AH307</f>
        <v>21</v>
      </c>
      <c r="BG307" s="6">
        <v>9</v>
      </c>
      <c r="BH307" s="18">
        <f t="shared" si="6"/>
        <v>859.5</v>
      </c>
      <c r="BI307" s="6">
        <v>2</v>
      </c>
      <c r="BJ307" s="6"/>
      <c r="BK307" s="6">
        <v>9</v>
      </c>
      <c r="BL307" s="6"/>
      <c r="BM307" s="24" t="s">
        <v>71</v>
      </c>
      <c r="BN307" s="24" t="s">
        <v>82</v>
      </c>
      <c r="BO307" s="29">
        <v>45814</v>
      </c>
      <c r="BP307" s="27" t="s">
        <v>85</v>
      </c>
      <c r="BQ307" s="29">
        <v>45797</v>
      </c>
      <c r="BR307" s="29">
        <v>45797</v>
      </c>
    </row>
    <row r="308" spans="1:73" hidden="1" x14ac:dyDescent="0.25">
      <c r="A308" s="24">
        <f>'[1]SHEET 1'!A308:A308</f>
        <v>260018</v>
      </c>
      <c r="B308" s="24">
        <f>'[1]SHEET 1'!B308:B308</f>
        <v>4502306865</v>
      </c>
      <c r="C308" s="24">
        <f>'[1]SHEET 1'!C308:C308</f>
        <v>45750</v>
      </c>
      <c r="D308" s="24">
        <f>'[1]SHEET 1'!D308:D308</f>
        <v>45751</v>
      </c>
      <c r="E308" s="24">
        <f>'[1]SHEET 1'!E308:E308</f>
        <v>45866</v>
      </c>
      <c r="F308" s="24">
        <f>'[1]SHEET 1'!F308:F308</f>
        <v>45838</v>
      </c>
      <c r="G308" s="24">
        <f>'[1]SHEET 1'!G308:G308</f>
        <v>0</v>
      </c>
      <c r="H308" s="24" t="str">
        <f>'[1]SHEET 1'!H308:H308</f>
        <v>260018-10</v>
      </c>
      <c r="I308" s="24" t="str">
        <f>'[1]SHEET 1'!I308:I308</f>
        <v>Sulzer Pumps (UK) Ltd OEM</v>
      </c>
      <c r="J308" s="24">
        <f>'[1]SHEET 1'!J308:J308</f>
        <v>10</v>
      </c>
      <c r="K308" s="24" t="str">
        <f>'[1]SHEET 1'!K308:K308</f>
        <v>BALANCE DRUM;MACH;HPcp;250-340-7s/27</v>
      </c>
      <c r="L308" s="24" t="str">
        <f>'[1]SHEET 1'!L308:L308</f>
        <v>ASTM A276 UNS S32760+STEL.6</v>
      </c>
      <c r="M308" s="24" t="str">
        <f>'[1]SHEET 1'!M308:M308</f>
        <v>507366508001Q01</v>
      </c>
      <c r="N308" s="24">
        <f>'[1]SHEET 1'!N308:N308</f>
        <v>507366508</v>
      </c>
      <c r="O308" s="24" t="str">
        <f>'[1]SHEET 1'!O308:O308</f>
        <v>-</v>
      </c>
      <c r="P308" s="24" t="str">
        <f>'[1]SHEET 1'!P308:P308</f>
        <v>STEL.6</v>
      </c>
      <c r="Q308" s="24" t="str">
        <f>'[1]SHEET 1'!Q308:Q308</f>
        <v>QQP1005726100010-01 TASK 270/Kickoff meeting</v>
      </c>
      <c r="R308" s="24">
        <f>'[1]SHEET 1'!R308:R308</f>
        <v>2</v>
      </c>
      <c r="S308" s="24">
        <f>'[1]SHEET 1'!S308:S308</f>
        <v>2</v>
      </c>
      <c r="T308" s="24">
        <f>'[1]SHEET 1'!T308:T308</f>
        <v>25100</v>
      </c>
      <c r="U308" s="24">
        <f>'[1]SHEET 1'!U308:U308</f>
        <v>45835</v>
      </c>
      <c r="V308" s="24">
        <f>'[1]SHEET 1'!V308:V308</f>
        <v>0</v>
      </c>
      <c r="W308" s="24" t="str">
        <f>'[1]SHEET 1'!W308:W308</f>
        <v>COMPLETE</v>
      </c>
      <c r="X308" s="24">
        <f>'[1]SHEET 1'!X308:X308</f>
        <v>2998.7</v>
      </c>
      <c r="Y308" s="24">
        <f>'[1]SHEET 1'!Y308:Y308</f>
        <v>0</v>
      </c>
      <c r="Z308" s="24" t="str">
        <f>'[1]SHEET 1'!Z308:Z308</f>
        <v>GBP</v>
      </c>
      <c r="AA308" s="24">
        <f>'[1]SHEET 1'!AA308:AA308</f>
        <v>0</v>
      </c>
      <c r="AB308" s="27">
        <f>'[1]SHEET 1'!AB308:AB308</f>
        <v>45835</v>
      </c>
      <c r="AC308" s="24">
        <f>'[1]SHEET 1'!AC308:AC308</f>
        <v>0</v>
      </c>
      <c r="AD308" s="24">
        <f>'[1]SHEET 1'!AD308:AD308</f>
        <v>0</v>
      </c>
      <c r="AE308" s="24">
        <f>'[1]SHEET 1'!AE308:AE308</f>
        <v>0</v>
      </c>
      <c r="AF308" s="24">
        <f>'[1]SHEET 1'!AF308:AF308</f>
        <v>208.52</v>
      </c>
      <c r="AG308" s="24">
        <f>'[1]SHEET 1'!AG308:AG308</f>
        <v>125</v>
      </c>
      <c r="AH308" s="24">
        <f>'[1]SHEET 1'!AH308:AH308</f>
        <v>218</v>
      </c>
      <c r="BG308" s="6">
        <v>2</v>
      </c>
      <c r="BH308" s="18">
        <f t="shared" si="6"/>
        <v>5997.4</v>
      </c>
      <c r="BI308" s="6">
        <v>2</v>
      </c>
      <c r="BJ308" s="6"/>
      <c r="BK308" s="6">
        <v>2</v>
      </c>
      <c r="BL308" s="6"/>
      <c r="BM308" s="24" t="s">
        <v>71</v>
      </c>
      <c r="BN308" s="24" t="s">
        <v>82</v>
      </c>
      <c r="BO308" s="29">
        <v>45839</v>
      </c>
      <c r="BP308" s="27" t="s">
        <v>85</v>
      </c>
      <c r="BQ308" s="29"/>
      <c r="BR308" s="29">
        <v>45824</v>
      </c>
    </row>
    <row r="309" spans="1:73" hidden="1" x14ac:dyDescent="0.25">
      <c r="A309" s="24">
        <f>'[1]SHEET 1'!A309:A309</f>
        <v>260019</v>
      </c>
      <c r="B309" s="24">
        <f>'[1]SHEET 1'!B309:B309</f>
        <v>4502306931</v>
      </c>
      <c r="C309" s="24">
        <f>'[1]SHEET 1'!C309:C309</f>
        <v>45750</v>
      </c>
      <c r="D309" s="24">
        <f>'[1]SHEET 1'!D309:D309</f>
        <v>45751</v>
      </c>
      <c r="E309" s="24">
        <f>'[1]SHEET 1'!E309:E309</f>
        <v>45807</v>
      </c>
      <c r="F309" s="24">
        <f>'[1]SHEET 1'!F309:F309</f>
        <v>45807</v>
      </c>
      <c r="G309" s="24">
        <f>'[1]SHEET 1'!G309:G309</f>
        <v>0</v>
      </c>
      <c r="H309" s="24" t="str">
        <f>'[1]SHEET 1'!H309:H309</f>
        <v>260019-10</v>
      </c>
      <c r="I309" s="24" t="str">
        <f>'[1]SHEET 1'!I309:I309</f>
        <v>SULZER PUMPS (CANADA) INC</v>
      </c>
      <c r="J309" s="24">
        <f>'[1]SHEET 1'!J309:J309</f>
        <v>10</v>
      </c>
      <c r="K309" s="24" t="str">
        <f>'[1]SHEET 1'!K309:K309</f>
        <v>STATIONARY RING;MACH</v>
      </c>
      <c r="L309" s="24" t="str">
        <f>'[1]SHEET 1'!L309:L309</f>
        <v>ASTM A276 Type 410 (Ni &lt;= 0.25%)+COL.5</v>
      </c>
      <c r="M309" s="24">
        <f>'[1]SHEET 1'!M309:M309</f>
        <v>204501166002</v>
      </c>
      <c r="N309" s="24" t="str">
        <f>'[1]SHEET 1'!N309:N309</f>
        <v>3-204501166-000</v>
      </c>
      <c r="O309" s="24" t="str">
        <f>'[1]SHEET 1'!O309:O309</f>
        <v>-</v>
      </c>
      <c r="P309" s="24" t="str">
        <f>'[1]SHEET 1'!P309:P309</f>
        <v>COL.5</v>
      </c>
      <c r="Q309" s="24" t="str">
        <f>'[1]SHEET 1'!Q309:Q309</f>
        <v>PS-2000-000 REV 00</v>
      </c>
      <c r="R309" s="24">
        <f>'[1]SHEET 1'!R309:R309</f>
        <v>1</v>
      </c>
      <c r="S309" s="24">
        <f>'[1]SHEET 1'!S309:S309</f>
        <v>1</v>
      </c>
      <c r="T309" s="24">
        <f>'[1]SHEET 1'!T309:T309</f>
        <v>25068</v>
      </c>
      <c r="U309" s="24">
        <f>'[1]SHEET 1'!U309:U309</f>
        <v>45814</v>
      </c>
      <c r="V309" s="24">
        <f>'[1]SHEET 1'!V309:V309</f>
        <v>0</v>
      </c>
      <c r="W309" s="24" t="str">
        <f>'[1]SHEET 1'!W309:W309</f>
        <v>COMPLETE</v>
      </c>
      <c r="X309" s="24">
        <f>'[1]SHEET 1'!X309:X309</f>
        <v>446.4</v>
      </c>
      <c r="Y309" s="24">
        <f>'[1]SHEET 1'!Y309:Y309</f>
        <v>0</v>
      </c>
      <c r="Z309" s="24" t="str">
        <f>'[1]SHEET 1'!Z309:Z309</f>
        <v>USD</v>
      </c>
      <c r="AA309" s="24">
        <f>'[1]SHEET 1'!AA309:AA309</f>
        <v>0</v>
      </c>
      <c r="AB309" s="27">
        <f>'[1]SHEET 1'!AB309:AB309</f>
        <v>45804</v>
      </c>
      <c r="AC309" s="24">
        <f>'[1]SHEET 1'!AC309:AC309</f>
        <v>0</v>
      </c>
      <c r="AD309" s="24">
        <f>'[1]SHEET 1'!AD309:AD309</f>
        <v>0</v>
      </c>
      <c r="AE309" s="24">
        <f>'[1]SHEET 1'!AE309:AE309</f>
        <v>0</v>
      </c>
      <c r="AF309" s="24">
        <f>'[1]SHEET 1'!AF309:AF309</f>
        <v>145</v>
      </c>
      <c r="AG309" s="24">
        <f>'[1]SHEET 1'!AG309:AG309</f>
        <v>130.47800000000001</v>
      </c>
      <c r="AH309" s="24">
        <f>'[1]SHEET 1'!AH309:AH309</f>
        <v>20</v>
      </c>
      <c r="BG309" s="6">
        <v>1</v>
      </c>
      <c r="BH309" s="18">
        <f t="shared" si="6"/>
        <v>446.4</v>
      </c>
      <c r="BI309" s="6">
        <v>2</v>
      </c>
      <c r="BJ309" s="6"/>
      <c r="BK309" s="6">
        <v>1</v>
      </c>
      <c r="BL309" s="6"/>
      <c r="BM309" s="24" t="s">
        <v>71</v>
      </c>
      <c r="BN309" s="24" t="s">
        <v>82</v>
      </c>
      <c r="BO309" s="29">
        <v>45812</v>
      </c>
      <c r="BP309" s="27" t="s">
        <v>106</v>
      </c>
      <c r="BQ309" s="29">
        <v>45784</v>
      </c>
      <c r="BR309" s="29">
        <v>45790</v>
      </c>
      <c r="BS309" s="33" t="s">
        <v>85</v>
      </c>
      <c r="BU309" s="30">
        <v>45797</v>
      </c>
    </row>
    <row r="310" spans="1:73" hidden="1" x14ac:dyDescent="0.25">
      <c r="A310" s="24">
        <f>'[1]SHEET 1'!A310:A310</f>
        <v>260019</v>
      </c>
      <c r="B310" s="24">
        <f>'[1]SHEET 1'!B310:B310</f>
        <v>4502306931</v>
      </c>
      <c r="C310" s="24">
        <f>'[1]SHEET 1'!C310:C310</f>
        <v>45750</v>
      </c>
      <c r="D310" s="24">
        <f>'[1]SHEET 1'!D310:D310</f>
        <v>45751</v>
      </c>
      <c r="E310" s="24">
        <f>'[1]SHEET 1'!E310:E310</f>
        <v>45807</v>
      </c>
      <c r="F310" s="24">
        <f>'[1]SHEET 1'!F310:F310</f>
        <v>45807</v>
      </c>
      <c r="G310" s="24">
        <f>'[1]SHEET 1'!G310:G310</f>
        <v>0</v>
      </c>
      <c r="H310" s="24" t="str">
        <f>'[1]SHEET 1'!H310:H310</f>
        <v>260019-20</v>
      </c>
      <c r="I310" s="24" t="str">
        <f>'[1]SHEET 1'!I310:I310</f>
        <v>SULZER PUMPS (CANADA) INC</v>
      </c>
      <c r="J310" s="24">
        <f>'[1]SHEET 1'!J310:J310</f>
        <v>20</v>
      </c>
      <c r="K310" s="24" t="str">
        <f>'[1]SHEET 1'!K310:K310</f>
        <v>STATIONARY RING;MACH</v>
      </c>
      <c r="L310" s="24" t="str">
        <f>'[1]SHEET 1'!L310:L310</f>
        <v>ASTM A276 Type 410 (Ni &lt;= 0.25%)+COL.5</v>
      </c>
      <c r="M310" s="24">
        <f>'[1]SHEET 1'!M310:M310</f>
        <v>204501496002</v>
      </c>
      <c r="N310" s="24" t="str">
        <f>'[1]SHEET 1'!N310:N310</f>
        <v>3-204501496-000</v>
      </c>
      <c r="O310" s="24" t="str">
        <f>'[1]SHEET 1'!O310:O310</f>
        <v>-</v>
      </c>
      <c r="P310" s="24" t="str">
        <f>'[1]SHEET 1'!P310:P310</f>
        <v>COL.5</v>
      </c>
      <c r="Q310" s="24" t="str">
        <f>'[1]SHEET 1'!Q310:Q310</f>
        <v>NACE MR0175/PMI 100%/Hardness check/PS-2000-000 REV 00</v>
      </c>
      <c r="R310" s="24">
        <f>'[1]SHEET 1'!R310:R310</f>
        <v>1</v>
      </c>
      <c r="S310" s="24">
        <f>'[1]SHEET 1'!S310:S310</f>
        <v>1</v>
      </c>
      <c r="T310" s="24">
        <f>'[1]SHEET 1'!T310:T310</f>
        <v>25068</v>
      </c>
      <c r="U310" s="24">
        <f>'[1]SHEET 1'!U310:U310</f>
        <v>45814</v>
      </c>
      <c r="V310" s="24">
        <f>'[1]SHEET 1'!V310:V310</f>
        <v>0</v>
      </c>
      <c r="W310" s="24" t="str">
        <f>'[1]SHEET 1'!W310:W310</f>
        <v>COMPLETE</v>
      </c>
      <c r="X310" s="24">
        <f>'[1]SHEET 1'!X310:X310</f>
        <v>414.2</v>
      </c>
      <c r="Y310" s="24">
        <f>'[1]SHEET 1'!Y310:Y310</f>
        <v>0</v>
      </c>
      <c r="Z310" s="24" t="str">
        <f>'[1]SHEET 1'!Z310:Z310</f>
        <v>USD</v>
      </c>
      <c r="AA310" s="24">
        <f>'[1]SHEET 1'!AA310:AA310</f>
        <v>0</v>
      </c>
      <c r="AB310" s="27">
        <f>'[1]SHEET 1'!AB310:AB310</f>
        <v>45804</v>
      </c>
      <c r="AC310" s="24">
        <f>'[1]SHEET 1'!AC310:AC310</f>
        <v>0</v>
      </c>
      <c r="AD310" s="24">
        <f>'[1]SHEET 1'!AD310:AD310</f>
        <v>0</v>
      </c>
      <c r="AE310" s="24">
        <f>'[1]SHEET 1'!AE310:AE310</f>
        <v>0</v>
      </c>
      <c r="AF310" s="24">
        <f>'[1]SHEET 1'!AF310:AF310</f>
        <v>160</v>
      </c>
      <c r="AG310" s="24">
        <f>'[1]SHEET 1'!AG310:AG310</f>
        <v>130.47800000000001</v>
      </c>
      <c r="AH310" s="24">
        <f>'[1]SHEET 1'!AH310:AH310</f>
        <v>13</v>
      </c>
      <c r="BG310" s="6">
        <v>1</v>
      </c>
      <c r="BH310" s="18">
        <f t="shared" si="6"/>
        <v>414.2</v>
      </c>
      <c r="BI310" s="6">
        <v>2</v>
      </c>
      <c r="BJ310" s="6"/>
      <c r="BK310" s="6">
        <v>1</v>
      </c>
      <c r="BL310" s="6"/>
      <c r="BM310" s="24" t="s">
        <v>71</v>
      </c>
      <c r="BN310" s="24" t="s">
        <v>82</v>
      </c>
      <c r="BO310" s="29">
        <v>45813</v>
      </c>
      <c r="BP310" s="27" t="s">
        <v>106</v>
      </c>
      <c r="BQ310" s="29">
        <v>45784</v>
      </c>
      <c r="BR310" s="29">
        <v>45790</v>
      </c>
      <c r="BS310" s="33" t="s">
        <v>85</v>
      </c>
      <c r="BU310" s="30">
        <v>45797</v>
      </c>
    </row>
    <row r="311" spans="1:73" hidden="1" x14ac:dyDescent="0.25">
      <c r="A311" s="24">
        <f>'[1]SHEET 1'!A311:A311</f>
        <v>260020</v>
      </c>
      <c r="B311" s="24">
        <f>'[1]SHEET 1'!B311:B311</f>
        <v>4502307049</v>
      </c>
      <c r="C311" s="24">
        <f>'[1]SHEET 1'!C311:C311</f>
        <v>45750</v>
      </c>
      <c r="D311" s="24">
        <f>'[1]SHEET 1'!D311:D311</f>
        <v>45751</v>
      </c>
      <c r="E311" s="24">
        <f>'[1]SHEET 1'!E311:E311</f>
        <v>45793</v>
      </c>
      <c r="F311" s="24">
        <f>'[1]SHEET 1'!F311:F311</f>
        <v>45792</v>
      </c>
      <c r="G311" s="24">
        <f>'[1]SHEET 1'!G311:G311</f>
        <v>0</v>
      </c>
      <c r="H311" s="24" t="str">
        <f>'[1]SHEET 1'!H311:H311</f>
        <v>260020-10</v>
      </c>
      <c r="I311" s="24" t="str">
        <f>'[1]SHEET 1'!I311:I311</f>
        <v>SULZER PUMPS (CANADA) INC</v>
      </c>
      <c r="J311" s="24">
        <f>'[1]SHEET 1'!J311:J311</f>
        <v>10</v>
      </c>
      <c r="K311" s="24" t="str">
        <f>'[1]SHEET 1'!K311:K311</f>
        <v>SLV,PKG</v>
      </c>
      <c r="L311" s="24" t="str">
        <f>'[1]SHEET 1'!L311:L311</f>
        <v>AISI Gr 316L+STEL.1</v>
      </c>
      <c r="M311" s="24">
        <f>'[1]SHEET 1'!M311:M311</f>
        <v>2047403</v>
      </c>
      <c r="N311" s="24" t="str">
        <f>'[1]SHEET 1'!N311:N311</f>
        <v>B23960-000</v>
      </c>
      <c r="O311" s="24" t="str">
        <f>'[1]SHEET 1'!O311:O311</f>
        <v>B</v>
      </c>
      <c r="P311" s="24" t="str">
        <f>'[1]SHEET 1'!P311:P311</f>
        <v>STEL.1</v>
      </c>
      <c r="Q311" s="24">
        <f>'[1]SHEET 1'!Q311:Q311</f>
        <v>0</v>
      </c>
      <c r="R311" s="24">
        <f>'[1]SHEET 1'!R311:R311</f>
        <v>1</v>
      </c>
      <c r="S311" s="24">
        <f>'[1]SHEET 1'!S311:S311</f>
        <v>1</v>
      </c>
      <c r="T311" s="24">
        <f>'[1]SHEET 1'!T311:T311</f>
        <v>25035</v>
      </c>
      <c r="U311" s="24">
        <f>'[1]SHEET 1'!U311:U311</f>
        <v>45791</v>
      </c>
      <c r="V311" s="24">
        <f>'[1]SHEET 1'!V311:V311</f>
        <v>0</v>
      </c>
      <c r="W311" s="24" t="str">
        <f>'[1]SHEET 1'!W311:W311</f>
        <v>COMPLETE</v>
      </c>
      <c r="X311" s="24">
        <f>'[1]SHEET 1'!X311:X311</f>
        <v>687.9</v>
      </c>
      <c r="Y311" s="24">
        <f>'[1]SHEET 1'!Y311:Y311</f>
        <v>0</v>
      </c>
      <c r="Z311" s="24" t="str">
        <f>'[1]SHEET 1'!Z311:Z311</f>
        <v>USD</v>
      </c>
      <c r="AA311" s="24">
        <f>'[1]SHEET 1'!AA311:AA311</f>
        <v>0</v>
      </c>
      <c r="AB311" s="27">
        <f>'[1]SHEET 1'!AB311:AB311</f>
        <v>45789</v>
      </c>
      <c r="AC311" s="24">
        <f>'[1]SHEET 1'!AC311:AC311</f>
        <v>0</v>
      </c>
      <c r="AD311" s="24">
        <f>'[1]SHEET 1'!AD311:AD311</f>
        <v>0</v>
      </c>
      <c r="AE311" s="24">
        <f>'[1]SHEET 1'!AE311:AE311</f>
        <v>0</v>
      </c>
      <c r="AF311" s="24">
        <f>'[1]SHEET 1'!AF311:AF311</f>
        <v>73.024999999999991</v>
      </c>
      <c r="AG311" s="24">
        <f>'[1]SHEET 1'!AG311:AG311</f>
        <v>0</v>
      </c>
      <c r="AH311" s="24">
        <f>'[1]SHEET 1'!AH311:AH311</f>
        <v>158.75</v>
      </c>
      <c r="BG311" s="6">
        <v>1</v>
      </c>
      <c r="BH311" s="18">
        <f t="shared" si="6"/>
        <v>687.9</v>
      </c>
      <c r="BI311" s="6">
        <v>1</v>
      </c>
      <c r="BJ311" s="6"/>
      <c r="BK311" s="6">
        <v>1</v>
      </c>
      <c r="BL311" s="6"/>
      <c r="BM311" s="24" t="s">
        <v>71</v>
      </c>
      <c r="BN311" s="24" t="s">
        <v>82</v>
      </c>
      <c r="BO311" s="29">
        <v>45790</v>
      </c>
      <c r="BP311" s="27" t="s">
        <v>85</v>
      </c>
      <c r="BQ311" s="29">
        <v>45779</v>
      </c>
      <c r="BR311" s="29">
        <v>45779</v>
      </c>
    </row>
    <row r="312" spans="1:73" hidden="1" x14ac:dyDescent="0.25">
      <c r="A312" s="24">
        <f>'[1]SHEET 1'!A312:A312</f>
        <v>260023</v>
      </c>
      <c r="B312" s="24">
        <f>'[1]SHEET 1'!B312:B312</f>
        <v>4502307237</v>
      </c>
      <c r="C312" s="24">
        <f>'[1]SHEET 1'!C312:C312</f>
        <v>45751</v>
      </c>
      <c r="D312" s="24">
        <f>'[1]SHEET 1'!D312:D312</f>
        <v>45751</v>
      </c>
      <c r="E312" s="24">
        <f>'[1]SHEET 1'!E312:E312</f>
        <v>45894</v>
      </c>
      <c r="F312" s="24">
        <f>'[1]SHEET 1'!F312:F312</f>
        <v>45838</v>
      </c>
      <c r="G312" s="24">
        <f>'[1]SHEET 1'!G312:G312</f>
        <v>0</v>
      </c>
      <c r="H312" s="24" t="str">
        <f>'[1]SHEET 1'!H312:H312</f>
        <v>260023-20</v>
      </c>
      <c r="I312" s="24" t="str">
        <f>'[1]SHEET 1'!I312:I312</f>
        <v>Sulzer Pumps (UK) Ltd OEM</v>
      </c>
      <c r="J312" s="24">
        <f>'[1]SHEET 1'!J312:J312</f>
        <v>20</v>
      </c>
      <c r="K312" s="24" t="str">
        <f>'[1]SHEET 1'!K312:K312</f>
        <v>SPLIT RING;MACH;HPcp</v>
      </c>
      <c r="L312" s="24" t="str">
        <f>'[1]SHEET 1'!L312:L312</f>
        <v>ASTM A276 UNS S32760</v>
      </c>
      <c r="M312" s="24">
        <f>'[1]SHEET 1'!M312:M312</f>
        <v>204241560003</v>
      </c>
      <c r="N312" s="24" t="str">
        <f>'[1]SHEET 1'!N312:N312</f>
        <v>2-204241560</v>
      </c>
      <c r="O312" s="24" t="str">
        <f>'[1]SHEET 1'!O312:O312</f>
        <v>A</v>
      </c>
      <c r="P312" s="24">
        <f>'[1]SHEET 1'!P312:P312</f>
        <v>0</v>
      </c>
      <c r="Q312" s="24" t="str">
        <f>'[1]SHEET 1'!Q312:Q312</f>
        <v>40-504 REV 15/PS-2000 REV 00</v>
      </c>
      <c r="R312" s="24">
        <f>'[1]SHEET 1'!R312:R312</f>
        <v>2</v>
      </c>
      <c r="S312" s="24">
        <f>'[1]SHEET 1'!S312:S312</f>
        <v>2</v>
      </c>
      <c r="T312" s="24">
        <f>'[1]SHEET 1'!T312:T312</f>
        <v>25100</v>
      </c>
      <c r="U312" s="24">
        <f>'[1]SHEET 1'!U312:U312</f>
        <v>45835</v>
      </c>
      <c r="V312" s="24">
        <f>'[1]SHEET 1'!V312:V312</f>
        <v>0</v>
      </c>
      <c r="W312" s="24" t="str">
        <f>'[1]SHEET 1'!W312:W312</f>
        <v>COMPLETE</v>
      </c>
      <c r="X312" s="24">
        <f>'[1]SHEET 1'!X312:X312</f>
        <v>142.4</v>
      </c>
      <c r="Y312" s="24">
        <f>'[1]SHEET 1'!Y312:Y312</f>
        <v>0</v>
      </c>
      <c r="Z312" s="24" t="str">
        <f>'[1]SHEET 1'!Z312:Z312</f>
        <v>GBP</v>
      </c>
      <c r="AA312" s="24">
        <f>'[1]SHEET 1'!AA312:AA312</f>
        <v>0</v>
      </c>
      <c r="AB312" s="27">
        <f>'[1]SHEET 1'!AB312:AB312</f>
        <v>45835</v>
      </c>
      <c r="AC312" s="24">
        <f>'[1]SHEET 1'!AC312:AC312</f>
        <v>0</v>
      </c>
      <c r="AD312" s="24">
        <f>'[1]SHEET 1'!AD312:AD312</f>
        <v>0</v>
      </c>
      <c r="AE312" s="24">
        <f>'[1]SHEET 1'!AE312:AE312</f>
        <v>0</v>
      </c>
      <c r="AF312" s="24">
        <f>'[1]SHEET 1'!AF312:AF312</f>
        <v>119</v>
      </c>
      <c r="AG312" s="24">
        <f>'[1]SHEET 1'!AG312:AG312</f>
        <v>82</v>
      </c>
      <c r="AH312" s="24">
        <f>'[1]SHEET 1'!AH312:AH312</f>
        <v>18</v>
      </c>
      <c r="BG312" s="6">
        <v>2</v>
      </c>
      <c r="BH312" s="18">
        <f t="shared" si="6"/>
        <v>284.8</v>
      </c>
      <c r="BI312" s="6">
        <v>2</v>
      </c>
      <c r="BJ312" s="6"/>
      <c r="BK312" s="6">
        <v>2</v>
      </c>
      <c r="BL312" s="6"/>
      <c r="BM312" s="24" t="s">
        <v>71</v>
      </c>
      <c r="BN312" s="24" t="s">
        <v>82</v>
      </c>
      <c r="BO312" s="29">
        <v>45838</v>
      </c>
      <c r="BP312" s="27" t="s">
        <v>93</v>
      </c>
      <c r="BQ312" s="29"/>
      <c r="BR312" s="29">
        <v>45838</v>
      </c>
    </row>
    <row r="313" spans="1:73" hidden="1" x14ac:dyDescent="0.25">
      <c r="A313" s="24">
        <f>'[1]SHEET 1'!A313:A313</f>
        <v>260023</v>
      </c>
      <c r="B313" s="24">
        <f>'[1]SHEET 1'!B313:B313</f>
        <v>4502307237</v>
      </c>
      <c r="C313" s="24">
        <f>'[1]SHEET 1'!C313:C313</f>
        <v>45751</v>
      </c>
      <c r="D313" s="24">
        <f>'[1]SHEET 1'!D313:D313</f>
        <v>45751</v>
      </c>
      <c r="E313" s="24">
        <f>'[1]SHEET 1'!E313:E313</f>
        <v>45894</v>
      </c>
      <c r="F313" s="24">
        <f>'[1]SHEET 1'!F313:F313</f>
        <v>45838</v>
      </c>
      <c r="G313" s="24">
        <f>'[1]SHEET 1'!G313:G313</f>
        <v>0</v>
      </c>
      <c r="H313" s="24" t="str">
        <f>'[1]SHEET 1'!H313:H313</f>
        <v>260023-30</v>
      </c>
      <c r="I313" s="24" t="str">
        <f>'[1]SHEET 1'!I313:I313</f>
        <v>Sulzer Pumps (UK) Ltd OEM</v>
      </c>
      <c r="J313" s="24">
        <f>'[1]SHEET 1'!J313:J313</f>
        <v>30</v>
      </c>
      <c r="K313" s="24" t="str">
        <f>'[1]SHEET 1'!K313:K313</f>
        <v>SPLIT RING;MACH;HPcp</v>
      </c>
      <c r="L313" s="24" t="str">
        <f>'[1]SHEET 1'!L313:L313</f>
        <v>ASTM A276 UNS S32760 Cond A</v>
      </c>
      <c r="M313" s="24">
        <f>'[1]SHEET 1'!M313:M313</f>
        <v>204256682001</v>
      </c>
      <c r="N313" s="24" t="str">
        <f>'[1]SHEET 1'!N313:N313</f>
        <v>2-204256682</v>
      </c>
      <c r="O313" s="24" t="str">
        <f>'[1]SHEET 1'!O313:O313</f>
        <v>A</v>
      </c>
      <c r="P313" s="24">
        <f>'[1]SHEET 1'!P313:P313</f>
        <v>0</v>
      </c>
      <c r="Q313" s="24" t="str">
        <f>'[1]SHEET 1'!Q313:Q313</f>
        <v>NACE MR0175/MR0103/40-504 REV 15/PS-2000 REV 00</v>
      </c>
      <c r="R313" s="24">
        <f>'[1]SHEET 1'!R313:R313</f>
        <v>2</v>
      </c>
      <c r="S313" s="24">
        <f>'[1]SHEET 1'!S313:S313</f>
        <v>2</v>
      </c>
      <c r="T313" s="24">
        <f>'[1]SHEET 1'!T313:T313</f>
        <v>25100</v>
      </c>
      <c r="U313" s="24">
        <f>'[1]SHEET 1'!U313:U313</f>
        <v>45835</v>
      </c>
      <c r="V313" s="24">
        <f>'[1]SHEET 1'!V313:V313</f>
        <v>0</v>
      </c>
      <c r="W313" s="24" t="str">
        <f>'[1]SHEET 1'!W313:W313</f>
        <v>COMPLETE</v>
      </c>
      <c r="X313" s="24">
        <f>'[1]SHEET 1'!X313:X313</f>
        <v>211.1</v>
      </c>
      <c r="Y313" s="24">
        <f>'[1]SHEET 1'!Y313:Y313</f>
        <v>0</v>
      </c>
      <c r="Z313" s="24" t="str">
        <f>'[1]SHEET 1'!Z313:Z313</f>
        <v>GBP</v>
      </c>
      <c r="AA313" s="24">
        <f>'[1]SHEET 1'!AA313:AA313</f>
        <v>0</v>
      </c>
      <c r="AB313" s="27">
        <f>'[1]SHEET 1'!AB313:AB313</f>
        <v>45835</v>
      </c>
      <c r="AC313" s="24">
        <f>'[1]SHEET 1'!AC313:AC313</f>
        <v>0</v>
      </c>
      <c r="AD313" s="24">
        <f>'[1]SHEET 1'!AD313:AD313</f>
        <v>0</v>
      </c>
      <c r="AE313" s="24">
        <f>'[1]SHEET 1'!AE313:AE313</f>
        <v>0</v>
      </c>
      <c r="AF313" s="24">
        <f>'[1]SHEET 1'!AF313:AF313</f>
        <v>142</v>
      </c>
      <c r="AG313" s="24">
        <f>'[1]SHEET 1'!AG313:AG313</f>
        <v>94</v>
      </c>
      <c r="AH313" s="24">
        <f>'[1]SHEET 1'!AH313:AH313</f>
        <v>24</v>
      </c>
      <c r="BG313" s="6">
        <v>2</v>
      </c>
      <c r="BH313" s="18">
        <f t="shared" si="6"/>
        <v>422.2</v>
      </c>
      <c r="BI313" s="6">
        <v>2</v>
      </c>
      <c r="BJ313" s="6"/>
      <c r="BK313" s="6">
        <v>2</v>
      </c>
      <c r="BL313" s="6"/>
      <c r="BM313" s="24" t="s">
        <v>71</v>
      </c>
      <c r="BN313" s="24" t="s">
        <v>82</v>
      </c>
      <c r="BO313" s="29">
        <v>45838</v>
      </c>
      <c r="BP313" s="27" t="s">
        <v>93</v>
      </c>
      <c r="BQ313" s="29"/>
      <c r="BR313" s="29">
        <v>45838</v>
      </c>
    </row>
    <row r="314" spans="1:73" hidden="1" x14ac:dyDescent="0.25">
      <c r="A314" s="24">
        <f>'[1]SHEET 1'!A314:A314</f>
        <v>260024</v>
      </c>
      <c r="B314" s="24">
        <f>'[1]SHEET 1'!B314:B314</f>
        <v>4502307271</v>
      </c>
      <c r="C314" s="24">
        <f>'[1]SHEET 1'!C314:C314</f>
        <v>45751</v>
      </c>
      <c r="D314" s="24">
        <f>'[1]SHEET 1'!D314:D314</f>
        <v>45751</v>
      </c>
      <c r="E314" s="24">
        <f>'[1]SHEET 1'!E314:E314</f>
        <v>45807</v>
      </c>
      <c r="F314" s="24">
        <f>'[1]SHEET 1'!F314:F314</f>
        <v>45807</v>
      </c>
      <c r="G314" s="24">
        <f>'[1]SHEET 1'!G314:G314</f>
        <v>0</v>
      </c>
      <c r="H314" s="24" t="str">
        <f>'[1]SHEET 1'!H314:H314</f>
        <v>260024-10</v>
      </c>
      <c r="I314" s="24" t="str">
        <f>'[1]SHEET 1'!I314:I314</f>
        <v>Sulzer Leeds PMC</v>
      </c>
      <c r="J314" s="24">
        <f>'[1]SHEET 1'!J314:J314</f>
        <v>10</v>
      </c>
      <c r="K314" s="24" t="str">
        <f>'[1]SHEET 1'!K314:K314</f>
        <v>IMPELLER RING;MACH</v>
      </c>
      <c r="L314" s="24" t="str">
        <f>'[1]SHEET 1'!L314:L314</f>
        <v>ASTM A276 UNS S32760+STEL.6</v>
      </c>
      <c r="M314" s="24" t="str">
        <f>'[1]SHEET 1'!M314:M314</f>
        <v>507119127001Q01</v>
      </c>
      <c r="N314" s="24">
        <f>'[1]SHEET 1'!N314:N314</f>
        <v>507119127</v>
      </c>
      <c r="O314" s="24" t="str">
        <f>'[1]SHEET 1'!O314:O314</f>
        <v>-</v>
      </c>
      <c r="P314" s="24" t="str">
        <f>'[1]SHEET 1'!P314:P314</f>
        <v>STEL.6</v>
      </c>
      <c r="Q314" s="24" t="str">
        <f>'[1]SHEET 1'!Q314:Q314</f>
        <v>QQP1004912600020-01 TASK 260</v>
      </c>
      <c r="R314" s="24">
        <f>'[1]SHEET 1'!R314:R314</f>
        <v>1</v>
      </c>
      <c r="S314" s="24">
        <f>'[1]SHEET 1'!S314:S314</f>
        <v>1</v>
      </c>
      <c r="T314" s="24">
        <f>'[1]SHEET 1'!T314:T314</f>
        <v>25071</v>
      </c>
      <c r="U314" s="24">
        <f>'[1]SHEET 1'!U314:U314</f>
        <v>45818</v>
      </c>
      <c r="V314" s="24">
        <f>'[1]SHEET 1'!V314:V314</f>
        <v>0</v>
      </c>
      <c r="W314" s="24" t="str">
        <f>'[1]SHEET 1'!W314:W314</f>
        <v>COMPLETE</v>
      </c>
      <c r="X314" s="24">
        <f>'[1]SHEET 1'!X314:X314</f>
        <v>854.9</v>
      </c>
      <c r="Y314" s="24">
        <f>'[1]SHEET 1'!Y314:Y314</f>
        <v>0</v>
      </c>
      <c r="Z314" s="24" t="str">
        <f>'[1]SHEET 1'!Z314:Z314</f>
        <v>GBP</v>
      </c>
      <c r="AA314" s="24">
        <f>'[1]SHEET 1'!AA314:AA314</f>
        <v>0</v>
      </c>
      <c r="AB314" s="27">
        <f>'[1]SHEET 1'!AB314:AB314</f>
        <v>45804</v>
      </c>
      <c r="AC314" s="24">
        <f>'[1]SHEET 1'!AC314:AC314</f>
        <v>0</v>
      </c>
      <c r="AD314" s="24">
        <f>'[1]SHEET 1'!AD314:AD314</f>
        <v>0</v>
      </c>
      <c r="AE314" s="24">
        <f>'[1]SHEET 1'!AE314:AE314</f>
        <v>0</v>
      </c>
      <c r="AF314" s="24">
        <f>'[1]SHEET 1'!AF314:AF314</f>
        <v>239.38</v>
      </c>
      <c r="AG314" s="24">
        <f>'[1]SHEET 1'!AG314:AG314</f>
        <v>255</v>
      </c>
      <c r="AH314" s="24">
        <f>'[1]SHEET 1'!AH314:AH314</f>
        <v>32</v>
      </c>
      <c r="BG314" s="6">
        <v>1</v>
      </c>
      <c r="BH314" s="18">
        <f t="shared" si="6"/>
        <v>854.9</v>
      </c>
      <c r="BI314" s="6">
        <v>2</v>
      </c>
      <c r="BJ314" s="6"/>
      <c r="BK314" s="6">
        <v>1</v>
      </c>
      <c r="BL314" s="6"/>
      <c r="BM314" s="24" t="s">
        <v>71</v>
      </c>
      <c r="BN314" s="24" t="s">
        <v>82</v>
      </c>
      <c r="BO314" s="29">
        <v>45804</v>
      </c>
      <c r="BP314" s="27" t="s">
        <v>85</v>
      </c>
      <c r="BQ314" s="29"/>
      <c r="BR314" s="29">
        <v>45783</v>
      </c>
    </row>
    <row r="315" spans="1:73" hidden="1" x14ac:dyDescent="0.25">
      <c r="A315" s="24">
        <f>'[1]SHEET 1'!A315:A315</f>
        <v>260024</v>
      </c>
      <c r="B315" s="24">
        <f>'[1]SHEET 1'!B315:B315</f>
        <v>4502307271</v>
      </c>
      <c r="C315" s="24">
        <f>'[1]SHEET 1'!C315:C315</f>
        <v>45751</v>
      </c>
      <c r="D315" s="24">
        <f>'[1]SHEET 1'!D315:D315</f>
        <v>45751</v>
      </c>
      <c r="E315" s="24">
        <f>'[1]SHEET 1'!E315:E315</f>
        <v>45807</v>
      </c>
      <c r="F315" s="24">
        <f>'[1]SHEET 1'!F315:F315</f>
        <v>45807</v>
      </c>
      <c r="G315" s="24">
        <f>'[1]SHEET 1'!G315:G315</f>
        <v>0</v>
      </c>
      <c r="H315" s="24" t="str">
        <f>'[1]SHEET 1'!H315:H315</f>
        <v>260024-20</v>
      </c>
      <c r="I315" s="24" t="str">
        <f>'[1]SHEET 1'!I315:I315</f>
        <v>Sulzer Leeds PMC</v>
      </c>
      <c r="J315" s="24">
        <f>'[1]SHEET 1'!J315:J315</f>
        <v>20</v>
      </c>
      <c r="K315" s="24" t="str">
        <f>'[1]SHEET 1'!K315:K315</f>
        <v>IMPELLER RING;MACH</v>
      </c>
      <c r="L315" s="24" t="str">
        <f>'[1]SHEET 1'!L315:L315</f>
        <v>ASTM A276 UNS S32760+STEL.6</v>
      </c>
      <c r="M315" s="24" t="str">
        <f>'[1]SHEET 1'!M315:M315</f>
        <v>507119128001Q01</v>
      </c>
      <c r="N315" s="24">
        <f>'[1]SHEET 1'!N315:N315</f>
        <v>507119128</v>
      </c>
      <c r="O315" s="24" t="str">
        <f>'[1]SHEET 1'!O315:O315</f>
        <v>-</v>
      </c>
      <c r="P315" s="24" t="str">
        <f>'[1]SHEET 1'!P315:P315</f>
        <v>STEL.6</v>
      </c>
      <c r="Q315" s="24" t="str">
        <f>'[1]SHEET 1'!Q315:Q315</f>
        <v>QQP1004912600020-01 TASK 260</v>
      </c>
      <c r="R315" s="24">
        <f>'[1]SHEET 1'!R315:R315</f>
        <v>1</v>
      </c>
      <c r="S315" s="24">
        <f>'[1]SHEET 1'!S315:S315</f>
        <v>1</v>
      </c>
      <c r="T315" s="24">
        <f>'[1]SHEET 1'!T315:T315</f>
        <v>25071</v>
      </c>
      <c r="U315" s="24">
        <f>'[1]SHEET 1'!U315:U315</f>
        <v>45818</v>
      </c>
      <c r="V315" s="24">
        <f>'[1]SHEET 1'!V315:V315</f>
        <v>0</v>
      </c>
      <c r="W315" s="24" t="str">
        <f>'[1]SHEET 1'!W315:W315</f>
        <v>COMPLETE</v>
      </c>
      <c r="X315" s="24">
        <f>'[1]SHEET 1'!X315:X315</f>
        <v>471.3</v>
      </c>
      <c r="Y315" s="24">
        <f>'[1]SHEET 1'!Y315:Y315</f>
        <v>0</v>
      </c>
      <c r="Z315" s="24" t="str">
        <f>'[1]SHEET 1'!Z315:Z315</f>
        <v>GBP</v>
      </c>
      <c r="AA315" s="24">
        <f>'[1]SHEET 1'!AA315:AA315</f>
        <v>0</v>
      </c>
      <c r="AB315" s="27">
        <f>'[1]SHEET 1'!AB315:AB315</f>
        <v>45804</v>
      </c>
      <c r="AC315" s="24">
        <f>'[1]SHEET 1'!AC315:AC315</f>
        <v>0</v>
      </c>
      <c r="AD315" s="24">
        <f>'[1]SHEET 1'!AD315:AD315</f>
        <v>0</v>
      </c>
      <c r="AE315" s="24">
        <f>'[1]SHEET 1'!AE315:AE315</f>
        <v>0</v>
      </c>
      <c r="AF315" s="24">
        <f>'[1]SHEET 1'!AF315:AF315</f>
        <v>154</v>
      </c>
      <c r="AG315" s="24">
        <f>'[1]SHEET 1'!AG315:AG315</f>
        <v>140</v>
      </c>
      <c r="AH315" s="24">
        <f>'[1]SHEET 1'!AH315:AH315</f>
        <v>32</v>
      </c>
      <c r="BG315" s="6">
        <v>1</v>
      </c>
      <c r="BH315" s="18">
        <f t="shared" si="6"/>
        <v>471.3</v>
      </c>
      <c r="BI315" s="6">
        <v>2</v>
      </c>
      <c r="BJ315" s="6"/>
      <c r="BK315" s="6">
        <v>1</v>
      </c>
      <c r="BL315" s="6"/>
      <c r="BM315" s="24" t="s">
        <v>71</v>
      </c>
      <c r="BN315" s="24" t="s">
        <v>86</v>
      </c>
      <c r="BO315" s="29">
        <v>45780</v>
      </c>
      <c r="BP315" s="29"/>
      <c r="BQ315" s="29"/>
      <c r="BR315" s="29"/>
    </row>
    <row r="316" spans="1:73" hidden="1" x14ac:dyDescent="0.25">
      <c r="A316" s="24">
        <f>'[1]SHEET 1'!A316:A316</f>
        <v>260024</v>
      </c>
      <c r="B316" s="24">
        <f>'[1]SHEET 1'!B316:B316</f>
        <v>4502307271</v>
      </c>
      <c r="C316" s="24">
        <f>'[1]SHEET 1'!C316:C316</f>
        <v>45751</v>
      </c>
      <c r="D316" s="24">
        <f>'[1]SHEET 1'!D316:D316</f>
        <v>45751</v>
      </c>
      <c r="E316" s="24">
        <f>'[1]SHEET 1'!E316:E316</f>
        <v>45807</v>
      </c>
      <c r="F316" s="24">
        <f>'[1]SHEET 1'!F316:F316</f>
        <v>45807</v>
      </c>
      <c r="G316" s="24">
        <f>'[1]SHEET 1'!G316:G316</f>
        <v>0</v>
      </c>
      <c r="H316" s="24" t="str">
        <f>'[1]SHEET 1'!H316:H316</f>
        <v>260024-30</v>
      </c>
      <c r="I316" s="24" t="str">
        <f>'[1]SHEET 1'!I316:I316</f>
        <v>Sulzer Leeds PMC</v>
      </c>
      <c r="J316" s="24">
        <f>'[1]SHEET 1'!J316:J316</f>
        <v>30</v>
      </c>
      <c r="K316" s="24" t="str">
        <f>'[1]SHEET 1'!K316:K316</f>
        <v>IMPELLER RING;MACH</v>
      </c>
      <c r="L316" s="24" t="str">
        <f>'[1]SHEET 1'!L316:L316</f>
        <v>ASTM A276 UNS S32760+STEL.6</v>
      </c>
      <c r="M316" s="24" t="str">
        <f>'[1]SHEET 1'!M316:M316</f>
        <v>507119129001Q01</v>
      </c>
      <c r="N316" s="24">
        <f>'[1]SHEET 1'!N316:N316</f>
        <v>507119129</v>
      </c>
      <c r="O316" s="24" t="str">
        <f>'[1]SHEET 1'!O316:O316</f>
        <v>-</v>
      </c>
      <c r="P316" s="24" t="str">
        <f>'[1]SHEET 1'!P316:P316</f>
        <v>STEL.6</v>
      </c>
      <c r="Q316" s="24" t="str">
        <f>'[1]SHEET 1'!Q316:Q316</f>
        <v>QQP1004912600020-01 TASK 260</v>
      </c>
      <c r="R316" s="24">
        <f>'[1]SHEET 1'!R316:R316</f>
        <v>2</v>
      </c>
      <c r="S316" s="24">
        <f>'[1]SHEET 1'!S316:S316</f>
        <v>2</v>
      </c>
      <c r="T316" s="24">
        <f>'[1]SHEET 1'!T316:T316</f>
        <v>25071</v>
      </c>
      <c r="U316" s="24">
        <f>'[1]SHEET 1'!U316:U316</f>
        <v>45818</v>
      </c>
      <c r="V316" s="24">
        <f>'[1]SHEET 1'!V316:V316</f>
        <v>0</v>
      </c>
      <c r="W316" s="24" t="str">
        <f>'[1]SHEET 1'!W316:W316</f>
        <v>COMPLETE</v>
      </c>
      <c r="X316" s="24">
        <f>'[1]SHEET 1'!X316:X316</f>
        <v>738.8</v>
      </c>
      <c r="Y316" s="24">
        <f>'[1]SHEET 1'!Y316:Y316</f>
        <v>0</v>
      </c>
      <c r="Z316" s="24" t="str">
        <f>'[1]SHEET 1'!Z316:Z316</f>
        <v>GBP</v>
      </c>
      <c r="AA316" s="24">
        <f>'[1]SHEET 1'!AA316:AA316</f>
        <v>0</v>
      </c>
      <c r="AB316" s="27">
        <f>'[1]SHEET 1'!AB316:AB316</f>
        <v>45804</v>
      </c>
      <c r="AC316" s="24">
        <f>'[1]SHEET 1'!AC316:AC316</f>
        <v>0</v>
      </c>
      <c r="AD316" s="24">
        <f>'[1]SHEET 1'!AD316:AD316</f>
        <v>0</v>
      </c>
      <c r="AE316" s="24">
        <f>'[1]SHEET 1'!AE316:AE316</f>
        <v>0</v>
      </c>
      <c r="AF316" s="24">
        <f>'[1]SHEET 1'!AF316:AF316</f>
        <v>224</v>
      </c>
      <c r="AG316" s="24">
        <f>'[1]SHEET 1'!AG316:AG316</f>
        <v>210</v>
      </c>
      <c r="AH316" s="24">
        <f>'[1]SHEET 1'!AH316:AH316</f>
        <v>32</v>
      </c>
      <c r="BG316" s="6">
        <v>2</v>
      </c>
      <c r="BH316" s="18">
        <f t="shared" si="6"/>
        <v>1477.6</v>
      </c>
      <c r="BI316" s="6">
        <v>2</v>
      </c>
      <c r="BJ316" s="6"/>
      <c r="BK316" s="6">
        <v>2</v>
      </c>
      <c r="BL316" s="6"/>
      <c r="BM316" s="24" t="s">
        <v>71</v>
      </c>
      <c r="BN316" s="24" t="s">
        <v>82</v>
      </c>
      <c r="BO316" s="29">
        <v>45804</v>
      </c>
      <c r="BP316" s="27" t="s">
        <v>85</v>
      </c>
      <c r="BQ316" s="29"/>
      <c r="BR316" s="29">
        <v>45779</v>
      </c>
    </row>
    <row r="317" spans="1:73" hidden="1" x14ac:dyDescent="0.25">
      <c r="A317" s="24">
        <f>'[1]SHEET 1'!A317:A317</f>
        <v>260024</v>
      </c>
      <c r="B317" s="24">
        <f>'[1]SHEET 1'!B317:B317</f>
        <v>4502307271</v>
      </c>
      <c r="C317" s="24">
        <f>'[1]SHEET 1'!C317:C317</f>
        <v>45751</v>
      </c>
      <c r="D317" s="24">
        <f>'[1]SHEET 1'!D317:D317</f>
        <v>45751</v>
      </c>
      <c r="E317" s="24">
        <f>'[1]SHEET 1'!E317:E317</f>
        <v>45807</v>
      </c>
      <c r="F317" s="24">
        <f>'[1]SHEET 1'!F317:F317</f>
        <v>45807</v>
      </c>
      <c r="G317" s="24">
        <f>'[1]SHEET 1'!G317:G317</f>
        <v>0</v>
      </c>
      <c r="H317" s="24" t="str">
        <f>'[1]SHEET 1'!H317:H317</f>
        <v>260024-40</v>
      </c>
      <c r="I317" s="24" t="str">
        <f>'[1]SHEET 1'!I317:I317</f>
        <v>Sulzer Leeds PMC</v>
      </c>
      <c r="J317" s="24">
        <f>'[1]SHEET 1'!J317:J317</f>
        <v>40</v>
      </c>
      <c r="K317" s="24" t="str">
        <f>'[1]SHEET 1'!K317:K317</f>
        <v>THROTTLE SLEEVE;MACH</v>
      </c>
      <c r="L317" s="24" t="str">
        <f>'[1]SHEET 1'!L317:L317</f>
        <v>ASTM A276 UNS S32760+STEL.6</v>
      </c>
      <c r="M317" s="24" t="str">
        <f>'[1]SHEET 1'!M317:M317</f>
        <v>507179350001Q01</v>
      </c>
      <c r="N317" s="24">
        <f>'[1]SHEET 1'!N317:N317</f>
        <v>507179350</v>
      </c>
      <c r="O317" s="24" t="str">
        <f>'[1]SHEET 1'!O317:O317</f>
        <v>-</v>
      </c>
      <c r="P317" s="24" t="str">
        <f>'[1]SHEET 1'!P317:P317</f>
        <v>STEL.6</v>
      </c>
      <c r="Q317" s="24" t="str">
        <f>'[1]SHEET 1'!Q317:Q317</f>
        <v>QQP1004912600020-01 TASK 260</v>
      </c>
      <c r="R317" s="24">
        <f>'[1]SHEET 1'!R317:R317</f>
        <v>1</v>
      </c>
      <c r="S317" s="24">
        <f>'[1]SHEET 1'!S317:S317</f>
        <v>1</v>
      </c>
      <c r="T317" s="24">
        <f>'[1]SHEET 1'!T317:T317</f>
        <v>25071</v>
      </c>
      <c r="U317" s="24">
        <f>'[1]SHEET 1'!U317:U317</f>
        <v>45818</v>
      </c>
      <c r="V317" s="24">
        <f>'[1]SHEET 1'!V317:V317</f>
        <v>0</v>
      </c>
      <c r="W317" s="24" t="str">
        <f>'[1]SHEET 1'!W317:W317</f>
        <v>COMPLETE</v>
      </c>
      <c r="X317" s="24">
        <f>'[1]SHEET 1'!X317:X317</f>
        <v>1503.1</v>
      </c>
      <c r="Y317" s="24">
        <f>'[1]SHEET 1'!Y317:Y317</f>
        <v>0</v>
      </c>
      <c r="Z317" s="24" t="str">
        <f>'[1]SHEET 1'!Z317:Z317</f>
        <v>GBP</v>
      </c>
      <c r="AA317" s="24">
        <f>'[1]SHEET 1'!AA317:AA317</f>
        <v>0</v>
      </c>
      <c r="AB317" s="27">
        <f>'[1]SHEET 1'!AB317:AB317</f>
        <v>45804</v>
      </c>
      <c r="AC317" s="24">
        <f>'[1]SHEET 1'!AC317:AC317</f>
        <v>0</v>
      </c>
      <c r="AD317" s="24">
        <f>'[1]SHEET 1'!AD317:AD317</f>
        <v>0</v>
      </c>
      <c r="AE317" s="24">
        <f>'[1]SHEET 1'!AE317:AE317</f>
        <v>0</v>
      </c>
      <c r="AF317" s="24">
        <f>'[1]SHEET 1'!AF317:AF317</f>
        <v>158.6</v>
      </c>
      <c r="AG317" s="24">
        <f>'[1]SHEET 1'!AG317:AG317</f>
        <v>101</v>
      </c>
      <c r="AH317" s="24">
        <f>'[1]SHEET 1'!AH317:AH317</f>
        <v>120</v>
      </c>
      <c r="BG317" s="6">
        <v>1</v>
      </c>
      <c r="BH317" s="18">
        <f t="shared" si="6"/>
        <v>1503.1</v>
      </c>
      <c r="BI317" s="6">
        <v>2</v>
      </c>
      <c r="BJ317" s="6"/>
      <c r="BK317" s="6">
        <v>1</v>
      </c>
      <c r="BL317" s="6"/>
      <c r="BM317" s="24" t="s">
        <v>71</v>
      </c>
      <c r="BN317" s="24" t="s">
        <v>82</v>
      </c>
      <c r="BO317" s="29">
        <v>45805</v>
      </c>
      <c r="BP317" s="27" t="s">
        <v>85</v>
      </c>
      <c r="BQ317" s="29"/>
      <c r="BR317" s="29">
        <v>45784</v>
      </c>
    </row>
    <row r="318" spans="1:73" hidden="1" x14ac:dyDescent="0.25">
      <c r="A318" s="24">
        <f>'[1]SHEET 1'!A318:A318</f>
        <v>260024</v>
      </c>
      <c r="B318" s="24">
        <f>'[1]SHEET 1'!B318:B318</f>
        <v>4502307271</v>
      </c>
      <c r="C318" s="24">
        <f>'[1]SHEET 1'!C318:C318</f>
        <v>45751</v>
      </c>
      <c r="D318" s="24">
        <f>'[1]SHEET 1'!D318:D318</f>
        <v>45751</v>
      </c>
      <c r="E318" s="24">
        <f>'[1]SHEET 1'!E318:E318</f>
        <v>45807</v>
      </c>
      <c r="F318" s="24">
        <f>'[1]SHEET 1'!F318:F318</f>
        <v>45807</v>
      </c>
      <c r="G318" s="24">
        <f>'[1]SHEET 1'!G318:G318</f>
        <v>0</v>
      </c>
      <c r="H318" s="24" t="str">
        <f>'[1]SHEET 1'!H318:H318</f>
        <v>260024-50</v>
      </c>
      <c r="I318" s="24" t="str">
        <f>'[1]SHEET 1'!I318:I318</f>
        <v>Sulzer Leeds PMC</v>
      </c>
      <c r="J318" s="24">
        <f>'[1]SHEET 1'!J318:J318</f>
        <v>50</v>
      </c>
      <c r="K318" s="24" t="str">
        <f>'[1]SHEET 1'!K318:K318</f>
        <v>CENTER SLEEVE;MACH</v>
      </c>
      <c r="L318" s="24" t="str">
        <f>'[1]SHEET 1'!L318:L318</f>
        <v>ASTM A276 UNS S32760+STEL.6</v>
      </c>
      <c r="M318" s="24" t="str">
        <f>'[1]SHEET 1'!M318:M318</f>
        <v>507179352001Q01</v>
      </c>
      <c r="N318" s="24">
        <f>'[1]SHEET 1'!N318:N318</f>
        <v>507179352</v>
      </c>
      <c r="O318" s="24" t="str">
        <f>'[1]SHEET 1'!O318:O318</f>
        <v>-</v>
      </c>
      <c r="P318" s="24" t="str">
        <f>'[1]SHEET 1'!P318:P318</f>
        <v>STEL.6</v>
      </c>
      <c r="Q318" s="24" t="str">
        <f>'[1]SHEET 1'!Q318:Q318</f>
        <v>QQP1004912600020-01 TASK 260</v>
      </c>
      <c r="R318" s="24">
        <f>'[1]SHEET 1'!R318:R318</f>
        <v>2</v>
      </c>
      <c r="S318" s="24">
        <f>'[1]SHEET 1'!S318:S318</f>
        <v>2</v>
      </c>
      <c r="T318" s="24">
        <f>'[1]SHEET 1'!T318:T318</f>
        <v>25071</v>
      </c>
      <c r="U318" s="24">
        <f>'[1]SHEET 1'!U318:U318</f>
        <v>45818</v>
      </c>
      <c r="V318" s="24">
        <f>'[1]SHEET 1'!V318:V318</f>
        <v>0</v>
      </c>
      <c r="W318" s="24" t="str">
        <f>'[1]SHEET 1'!W318:W318</f>
        <v>COMPLETE</v>
      </c>
      <c r="X318" s="24">
        <f>'[1]SHEET 1'!X318:X318</f>
        <v>867.1</v>
      </c>
      <c r="Y318" s="24">
        <f>'[1]SHEET 1'!Y318:Y318</f>
        <v>0</v>
      </c>
      <c r="Z318" s="24" t="str">
        <f>'[1]SHEET 1'!Z318:Z318</f>
        <v>GBP</v>
      </c>
      <c r="AA318" s="24">
        <f>'[1]SHEET 1'!AA318:AA318</f>
        <v>0</v>
      </c>
      <c r="AB318" s="27">
        <f>'[1]SHEET 1'!AB318:AB318</f>
        <v>45804</v>
      </c>
      <c r="AC318" s="24">
        <f>'[1]SHEET 1'!AC318:AC318</f>
        <v>0</v>
      </c>
      <c r="AD318" s="24">
        <f>'[1]SHEET 1'!AD318:AD318</f>
        <v>0</v>
      </c>
      <c r="AE318" s="24">
        <f>'[1]SHEET 1'!AE318:AE318</f>
        <v>0</v>
      </c>
      <c r="AF318" s="24">
        <f>'[1]SHEET 1'!AF318:AF318</f>
        <v>120.65</v>
      </c>
      <c r="AG318" s="24">
        <f>'[1]SHEET 1'!AG318:AG318</f>
        <v>102</v>
      </c>
      <c r="AH318" s="24">
        <f>'[1]SHEET 1'!AH318:AH318</f>
        <v>100</v>
      </c>
      <c r="BG318" s="6">
        <v>2</v>
      </c>
      <c r="BH318" s="18">
        <f t="shared" si="6"/>
        <v>1734.2</v>
      </c>
      <c r="BI318" s="6">
        <v>2</v>
      </c>
      <c r="BJ318" s="6"/>
      <c r="BK318" s="6">
        <v>2</v>
      </c>
      <c r="BL318" s="6"/>
      <c r="BM318" s="24" t="s">
        <v>71</v>
      </c>
      <c r="BN318" s="24" t="s">
        <v>82</v>
      </c>
      <c r="BO318" s="29">
        <v>45806</v>
      </c>
      <c r="BP318" s="27" t="s">
        <v>85</v>
      </c>
      <c r="BQ318" s="29"/>
      <c r="BR318" s="29">
        <v>45783</v>
      </c>
    </row>
    <row r="319" spans="1:73" hidden="1" x14ac:dyDescent="0.25">
      <c r="A319" s="24">
        <f>'[1]SHEET 1'!A319:A319</f>
        <v>260024</v>
      </c>
      <c r="B319" s="24">
        <f>'[1]SHEET 1'!B319:B319</f>
        <v>4502307271</v>
      </c>
      <c r="C319" s="24">
        <f>'[1]SHEET 1'!C319:C319</f>
        <v>45751</v>
      </c>
      <c r="D319" s="24">
        <f>'[1]SHEET 1'!D319:D319</f>
        <v>45751</v>
      </c>
      <c r="E319" s="24">
        <f>'[1]SHEET 1'!E319:E319</f>
        <v>45807</v>
      </c>
      <c r="F319" s="24">
        <f>'[1]SHEET 1'!F319:F319</f>
        <v>45807</v>
      </c>
      <c r="G319" s="24">
        <f>'[1]SHEET 1'!G319:G319</f>
        <v>0</v>
      </c>
      <c r="H319" s="24" t="str">
        <f>'[1]SHEET 1'!H319:H319</f>
        <v>260024-60</v>
      </c>
      <c r="I319" s="24" t="str">
        <f>'[1]SHEET 1'!I319:I319</f>
        <v>Sulzer Leeds PMC</v>
      </c>
      <c r="J319" s="24">
        <f>'[1]SHEET 1'!J319:J319</f>
        <v>60</v>
      </c>
      <c r="K319" s="24" t="str">
        <f>'[1]SHEET 1'!K319:K319</f>
        <v>THROTTLE BUSHING;MACH;CP;10 x 10 x 13.5F</v>
      </c>
      <c r="L319" s="24" t="str">
        <f>'[1]SHEET 1'!L319:L319</f>
        <v>ASTM A276 UNS S32760+STEL.6</v>
      </c>
      <c r="M319" s="24" t="str">
        <f>'[1]SHEET 1'!M319:M319</f>
        <v>507179349001Q01</v>
      </c>
      <c r="N319" s="24">
        <f>'[1]SHEET 1'!N319:N319</f>
        <v>507179349</v>
      </c>
      <c r="O319" s="24" t="str">
        <f>'[1]SHEET 1'!O319:O319</f>
        <v>-</v>
      </c>
      <c r="P319" s="24" t="str">
        <f>'[1]SHEET 1'!P319:P319</f>
        <v>STEL.6</v>
      </c>
      <c r="Q319" s="24" t="str">
        <f>'[1]SHEET 1'!Q319:Q319</f>
        <v>QQP1004912600020-01 TASK 260</v>
      </c>
      <c r="R319" s="24">
        <f>'[1]SHEET 1'!R319:R319</f>
        <v>1</v>
      </c>
      <c r="S319" s="24">
        <f>'[1]SHEET 1'!S319:S319</f>
        <v>1</v>
      </c>
      <c r="T319" s="24">
        <f>'[1]SHEET 1'!T319:T319</f>
        <v>25071</v>
      </c>
      <c r="U319" s="24">
        <f>'[1]SHEET 1'!U319:U319</f>
        <v>45818</v>
      </c>
      <c r="V319" s="24">
        <f>'[1]SHEET 1'!V319:V319</f>
        <v>0</v>
      </c>
      <c r="W319" s="24" t="str">
        <f>'[1]SHEET 1'!W319:W319</f>
        <v>COMPLETE</v>
      </c>
      <c r="X319" s="24">
        <f>'[1]SHEET 1'!X319:X319</f>
        <v>2248</v>
      </c>
      <c r="Y319" s="24">
        <f>'[1]SHEET 1'!Y319:Y319</f>
        <v>0</v>
      </c>
      <c r="Z319" s="24" t="str">
        <f>'[1]SHEET 1'!Z319:Z319</f>
        <v>GBP</v>
      </c>
      <c r="AA319" s="24">
        <f>'[1]SHEET 1'!AA319:AA319</f>
        <v>0</v>
      </c>
      <c r="AB319" s="27">
        <f>'[1]SHEET 1'!AB319:AB319</f>
        <v>45804</v>
      </c>
      <c r="AC319" s="24">
        <f>'[1]SHEET 1'!AC319:AC319</f>
        <v>0</v>
      </c>
      <c r="AD319" s="24">
        <f>'[1]SHEET 1'!AD319:AD319</f>
        <v>0</v>
      </c>
      <c r="AE319" s="24">
        <f>'[1]SHEET 1'!AE319:AE319</f>
        <v>0</v>
      </c>
      <c r="AF319" s="24">
        <f>'[1]SHEET 1'!AF319:AF319</f>
        <v>240</v>
      </c>
      <c r="AG319" s="24">
        <f>'[1]SHEET 1'!AG319:AG319</f>
        <v>159</v>
      </c>
      <c r="AH319" s="24">
        <f>'[1]SHEET 1'!AH319:AH319</f>
        <v>110</v>
      </c>
      <c r="BG319" s="6">
        <v>1</v>
      </c>
      <c r="BH319" s="18">
        <f t="shared" si="6"/>
        <v>2248</v>
      </c>
      <c r="BI319" s="6">
        <v>2</v>
      </c>
      <c r="BJ319" s="6"/>
      <c r="BK319" s="6">
        <v>1</v>
      </c>
      <c r="BL319" s="6"/>
      <c r="BM319" s="24" t="s">
        <v>71</v>
      </c>
      <c r="BN319" s="24" t="s">
        <v>82</v>
      </c>
      <c r="BO319" s="29">
        <v>45806</v>
      </c>
      <c r="BP319" s="27" t="s">
        <v>85</v>
      </c>
      <c r="BQ319" s="29"/>
      <c r="BR319" s="29">
        <v>45784</v>
      </c>
    </row>
    <row r="320" spans="1:73" hidden="1" x14ac:dyDescent="0.25">
      <c r="A320" s="24">
        <f>'[1]SHEET 1'!A320:A320</f>
        <v>260024</v>
      </c>
      <c r="B320" s="24">
        <f>'[1]SHEET 1'!B320:B320</f>
        <v>4502307271</v>
      </c>
      <c r="C320" s="24">
        <f>'[1]SHEET 1'!C320:C320</f>
        <v>45751</v>
      </c>
      <c r="D320" s="24">
        <f>'[1]SHEET 1'!D320:D320</f>
        <v>45751</v>
      </c>
      <c r="E320" s="24">
        <f>'[1]SHEET 1'!E320:E320</f>
        <v>45807</v>
      </c>
      <c r="F320" s="24">
        <f>'[1]SHEET 1'!F320:F320</f>
        <v>45807</v>
      </c>
      <c r="G320" s="24">
        <f>'[1]SHEET 1'!G320:G320</f>
        <v>0</v>
      </c>
      <c r="H320" s="24" t="str">
        <f>'[1]SHEET 1'!H320:H320</f>
        <v>260024-70</v>
      </c>
      <c r="I320" s="24" t="str">
        <f>'[1]SHEET 1'!I320:I320</f>
        <v>Sulzer Leeds PMC</v>
      </c>
      <c r="J320" s="24">
        <f>'[1]SHEET 1'!J320:J320</f>
        <v>70</v>
      </c>
      <c r="K320" s="24" t="str">
        <f>'[1]SHEET 1'!K320:K320</f>
        <v>CENTER BUSHING;MACH;SP;10 x 10 x 13.5F</v>
      </c>
      <c r="L320" s="24" t="str">
        <f>'[1]SHEET 1'!L320:L320</f>
        <v>ASTM A276 UNS S32760+STEL.6</v>
      </c>
      <c r="M320" s="24" t="str">
        <f>'[1]SHEET 1'!M320:M320</f>
        <v>507179351001Q01</v>
      </c>
      <c r="N320" s="24">
        <f>'[1]SHEET 1'!N320:N320</f>
        <v>507179351</v>
      </c>
      <c r="O320" s="24" t="str">
        <f>'[1]SHEET 1'!O320:O320</f>
        <v>-</v>
      </c>
      <c r="P320" s="24" t="str">
        <f>'[1]SHEET 1'!P320:P320</f>
        <v>STEL.6</v>
      </c>
      <c r="Q320" s="24" t="str">
        <f>'[1]SHEET 1'!Q320:Q320</f>
        <v>QQP1004912600020-01 TASK 260</v>
      </c>
      <c r="R320" s="24">
        <f>'[1]SHEET 1'!R320:R320</f>
        <v>2</v>
      </c>
      <c r="S320" s="24">
        <f>'[1]SHEET 1'!S320:S320</f>
        <v>2</v>
      </c>
      <c r="T320" s="24">
        <f>'[1]SHEET 1'!T320:T320</f>
        <v>25071</v>
      </c>
      <c r="U320" s="24">
        <f>'[1]SHEET 1'!U320:U320</f>
        <v>45818</v>
      </c>
      <c r="V320" s="24">
        <f>'[1]SHEET 1'!V320:V320</f>
        <v>0</v>
      </c>
      <c r="W320" s="24" t="str">
        <f>'[1]SHEET 1'!W320:W320</f>
        <v>COMPLETE</v>
      </c>
      <c r="X320" s="24">
        <f>'[1]SHEET 1'!X320:X320</f>
        <v>2189.6</v>
      </c>
      <c r="Y320" s="24">
        <f>'[1]SHEET 1'!Y320:Y320</f>
        <v>0</v>
      </c>
      <c r="Z320" s="24" t="str">
        <f>'[1]SHEET 1'!Z320:Z320</f>
        <v>GBP</v>
      </c>
      <c r="AA320" s="24">
        <f>'[1]SHEET 1'!AA320:AA320</f>
        <v>0</v>
      </c>
      <c r="AB320" s="27">
        <f>'[1]SHEET 1'!AB320:AB320</f>
        <v>45804</v>
      </c>
      <c r="AC320" s="24">
        <f>'[1]SHEET 1'!AC320:AC320</f>
        <v>0</v>
      </c>
      <c r="AD320" s="24">
        <f>'[1]SHEET 1'!AD320:AD320</f>
        <v>0</v>
      </c>
      <c r="AE320" s="24">
        <f>'[1]SHEET 1'!AE320:AE320</f>
        <v>0</v>
      </c>
      <c r="AF320" s="24">
        <f>'[1]SHEET 1'!AF320:AF320</f>
        <v>250</v>
      </c>
      <c r="AG320" s="24">
        <f>'[1]SHEET 1'!AG320:AG320</f>
        <v>121</v>
      </c>
      <c r="AH320" s="24">
        <f>'[1]SHEET 1'!AH320:AH320</f>
        <v>100</v>
      </c>
      <c r="BG320" s="6">
        <v>2</v>
      </c>
      <c r="BH320" s="18">
        <f t="shared" si="6"/>
        <v>4379.2</v>
      </c>
      <c r="BI320" s="6">
        <v>2</v>
      </c>
      <c r="BJ320" s="6"/>
      <c r="BK320" s="6">
        <v>2</v>
      </c>
      <c r="BL320" s="6"/>
      <c r="BM320" s="24" t="s">
        <v>71</v>
      </c>
      <c r="BN320" s="24" t="s">
        <v>82</v>
      </c>
      <c r="BO320" s="29">
        <v>45804</v>
      </c>
      <c r="BP320" s="27" t="s">
        <v>85</v>
      </c>
      <c r="BQ320" s="29"/>
      <c r="BR320" s="29">
        <v>45783</v>
      </c>
    </row>
    <row r="321" spans="1:73" hidden="1" x14ac:dyDescent="0.25">
      <c r="A321" s="24">
        <f>'[1]SHEET 1'!A321:A321</f>
        <v>260026</v>
      </c>
      <c r="B321" s="24">
        <f>'[1]SHEET 1'!B321:B321</f>
        <v>4502307380</v>
      </c>
      <c r="C321" s="24">
        <f>'[1]SHEET 1'!C321:C321</f>
        <v>45751</v>
      </c>
      <c r="D321" s="24">
        <f>'[1]SHEET 1'!D321:D321</f>
        <v>45754</v>
      </c>
      <c r="E321" s="24">
        <f>'[1]SHEET 1'!E321:E321</f>
        <v>45782</v>
      </c>
      <c r="F321" s="24">
        <f>'[1]SHEET 1'!F321:F321</f>
        <v>45777</v>
      </c>
      <c r="G321" s="24">
        <f>'[1]SHEET 1'!G321:G321</f>
        <v>0</v>
      </c>
      <c r="H321" s="24" t="str">
        <f>'[1]SHEET 1'!H321:H321</f>
        <v>260026-10</v>
      </c>
      <c r="I321" s="24" t="str">
        <f>'[1]SHEET 1'!I321:I321</f>
        <v>SULZER PUMPS (CANADA) INC</v>
      </c>
      <c r="J321" s="24">
        <f>'[1]SHEET 1'!J321:J321</f>
        <v>10</v>
      </c>
      <c r="K321" s="24" t="str">
        <f>'[1]SHEET 1'!K321:K321</f>
        <v>STATIONARY RING;MACH</v>
      </c>
      <c r="L321" s="24" t="str">
        <f>'[1]SHEET 1'!L321:L321</f>
        <v>A182 F53/UNS S32750+STEL.6</v>
      </c>
      <c r="M321" s="24">
        <f>'[1]SHEET 1'!M321:M321</f>
        <v>204501216015</v>
      </c>
      <c r="N321" s="24" t="str">
        <f>'[1]SHEET 1'!N321:N321</f>
        <v>3-204501216-000</v>
      </c>
      <c r="O321" s="24" t="str">
        <f>'[1]SHEET 1'!O321:O321</f>
        <v>-</v>
      </c>
      <c r="P321" s="24" t="str">
        <f>'[1]SHEET 1'!P321:P321</f>
        <v>STEL.6</v>
      </c>
      <c r="Q321" s="24" t="str">
        <f>'[1]SHEET 1'!Q321:Q321</f>
        <v>NACE MR0175/MR0103/E32.137/PS-2000-000 REV 00</v>
      </c>
      <c r="R321" s="24">
        <f>'[1]SHEET 1'!R321:R321</f>
        <v>1</v>
      </c>
      <c r="S321" s="24">
        <f>'[1]SHEET 1'!S321:S321</f>
        <v>1</v>
      </c>
      <c r="T321" s="24">
        <f>'[1]SHEET 1'!T321:T321</f>
        <v>25021</v>
      </c>
      <c r="U321" s="24">
        <f>'[1]SHEET 1'!U321:U321</f>
        <v>45775</v>
      </c>
      <c r="V321" s="24">
        <f>'[1]SHEET 1'!V321:V321</f>
        <v>0</v>
      </c>
      <c r="W321" s="24" t="str">
        <f>'[1]SHEET 1'!W321:W321</f>
        <v>COMPLETE</v>
      </c>
      <c r="X321" s="24">
        <f>'[1]SHEET 1'!X321:X321</f>
        <v>1462.1</v>
      </c>
      <c r="Y321" s="24">
        <f>'[1]SHEET 1'!Y321:Y321</f>
        <v>0</v>
      </c>
      <c r="Z321" s="24" t="str">
        <f>'[1]SHEET 1'!Z321:Z321</f>
        <v>USD</v>
      </c>
      <c r="AA321" s="24">
        <f>'[1]SHEET 1'!AA321:AA321</f>
        <v>0</v>
      </c>
      <c r="AB321" s="27">
        <f>'[1]SHEET 1'!AB321:AB321</f>
        <v>45774</v>
      </c>
      <c r="AC321" s="24">
        <f>'[1]SHEET 1'!AC321:AC321</f>
        <v>0</v>
      </c>
      <c r="AD321" s="24">
        <f>'[1]SHEET 1'!AD321:AD321</f>
        <v>0</v>
      </c>
      <c r="AE321" s="24">
        <f>'[1]SHEET 1'!AE321:AE321</f>
        <v>0</v>
      </c>
      <c r="AF321" s="24">
        <f>'[1]SHEET 1'!AF321:AF321</f>
        <v>260</v>
      </c>
      <c r="AG321" s="24">
        <f>'[1]SHEET 1'!AG321:AG321</f>
        <v>240.59200000000001</v>
      </c>
      <c r="AH321" s="24">
        <f>'[1]SHEET 1'!AH321:AH321</f>
        <v>30</v>
      </c>
      <c r="BG321" s="6">
        <v>1</v>
      </c>
      <c r="BH321" s="18">
        <f t="shared" si="6"/>
        <v>1462.1</v>
      </c>
      <c r="BI321" s="6">
        <v>2</v>
      </c>
      <c r="BJ321" s="6"/>
      <c r="BK321" s="6">
        <v>1</v>
      </c>
      <c r="BL321" s="6"/>
      <c r="BM321" s="24" t="s">
        <v>71</v>
      </c>
      <c r="BN321" s="24" t="s">
        <v>82</v>
      </c>
      <c r="BO321" s="29">
        <v>45776</v>
      </c>
      <c r="BP321" s="27" t="s">
        <v>85</v>
      </c>
      <c r="BQ321" s="29"/>
      <c r="BR321" s="29">
        <v>45768</v>
      </c>
    </row>
    <row r="322" spans="1:73" hidden="1" x14ac:dyDescent="0.25">
      <c r="A322" s="24">
        <f>'[1]SHEET 1'!A322:A322</f>
        <v>260026</v>
      </c>
      <c r="B322" s="24">
        <f>'[1]SHEET 1'!B322:B322</f>
        <v>4502307380</v>
      </c>
      <c r="C322" s="24">
        <f>'[1]SHEET 1'!C322:C322</f>
        <v>45751</v>
      </c>
      <c r="D322" s="24">
        <f>'[1]SHEET 1'!D322:D322</f>
        <v>45754</v>
      </c>
      <c r="E322" s="24">
        <f>'[1]SHEET 1'!E322:E322</f>
        <v>45782</v>
      </c>
      <c r="F322" s="24">
        <f>'[1]SHEET 1'!F322:F322</f>
        <v>45777</v>
      </c>
      <c r="G322" s="24">
        <f>'[1]SHEET 1'!G322:G322</f>
        <v>0</v>
      </c>
      <c r="H322" s="24" t="str">
        <f>'[1]SHEET 1'!H322:H322</f>
        <v>260026-20</v>
      </c>
      <c r="I322" s="24" t="str">
        <f>'[1]SHEET 1'!I322:I322</f>
        <v>SULZER PUMPS (CANADA) INC</v>
      </c>
      <c r="J322" s="24">
        <f>'[1]SHEET 1'!J322:J322</f>
        <v>20</v>
      </c>
      <c r="K322" s="24" t="str">
        <f>'[1]SHEET 1'!K322:K322</f>
        <v>STATIONARY RING;MACH</v>
      </c>
      <c r="L322" s="24" t="str">
        <f>'[1]SHEET 1'!L322:L322</f>
        <v>AISI Gr 316L+STEL.6</v>
      </c>
      <c r="M322" s="24">
        <f>'[1]SHEET 1'!M322:M322</f>
        <v>204501422003</v>
      </c>
      <c r="N322" s="24" t="str">
        <f>'[1]SHEET 1'!N322:N322</f>
        <v>3-204501422-000</v>
      </c>
      <c r="O322" s="24" t="str">
        <f>'[1]SHEET 1'!O322:O322</f>
        <v>-</v>
      </c>
      <c r="P322" s="24" t="str">
        <f>'[1]SHEET 1'!P322:P322</f>
        <v>STEL.6</v>
      </c>
      <c r="Q322" s="24" t="str">
        <f>'[1]SHEET 1'!Q322:Q322</f>
        <v>E32.137/PS-2000-000 REV 00</v>
      </c>
      <c r="R322" s="24">
        <f>'[1]SHEET 1'!R322:R322</f>
        <v>1</v>
      </c>
      <c r="S322" s="24">
        <f>'[1]SHEET 1'!S322:S322</f>
        <v>1</v>
      </c>
      <c r="T322" s="24">
        <f>'[1]SHEET 1'!T322:T322</f>
        <v>25021</v>
      </c>
      <c r="U322" s="24">
        <f>'[1]SHEET 1'!U322:U322</f>
        <v>45775</v>
      </c>
      <c r="V322" s="24">
        <f>'[1]SHEET 1'!V322:V322</f>
        <v>0</v>
      </c>
      <c r="W322" s="24" t="str">
        <f>'[1]SHEET 1'!W322:W322</f>
        <v>COMPLETE</v>
      </c>
      <c r="X322" s="24">
        <f>'[1]SHEET 1'!X322:X322</f>
        <v>958.6</v>
      </c>
      <c r="Y322" s="24">
        <f>'[1]SHEET 1'!Y322:Y322</f>
        <v>0</v>
      </c>
      <c r="Z322" s="24" t="str">
        <f>'[1]SHEET 1'!Z322:Z322</f>
        <v>USD</v>
      </c>
      <c r="AA322" s="24">
        <f>'[1]SHEET 1'!AA322:AA322</f>
        <v>0</v>
      </c>
      <c r="AB322" s="27">
        <f>'[1]SHEET 1'!AB322:AB322</f>
        <v>45774</v>
      </c>
      <c r="AC322" s="24">
        <f>'[1]SHEET 1'!AC322:AC322</f>
        <v>0</v>
      </c>
      <c r="AD322" s="24">
        <f>'[1]SHEET 1'!AD322:AD322</f>
        <v>0</v>
      </c>
      <c r="AE322" s="24">
        <f>'[1]SHEET 1'!AE322:AE322</f>
        <v>0</v>
      </c>
      <c r="AF322" s="24">
        <f>'[1]SHEET 1'!AF322:AF322</f>
        <v>265</v>
      </c>
      <c r="AG322" s="24">
        <f>'[1]SHEET 1'!AG322:AG322</f>
        <v>235.7</v>
      </c>
      <c r="AH322" s="24">
        <f>'[1]SHEET 1'!AH322:AH322</f>
        <v>30</v>
      </c>
      <c r="BG322" s="6">
        <v>1</v>
      </c>
      <c r="BH322" s="18">
        <f t="shared" si="6"/>
        <v>958.6</v>
      </c>
      <c r="BI322" s="6">
        <v>2</v>
      </c>
      <c r="BJ322" s="6"/>
      <c r="BK322" s="6">
        <v>1</v>
      </c>
      <c r="BL322" s="6"/>
      <c r="BM322" s="24" t="s">
        <v>71</v>
      </c>
      <c r="BN322" s="24" t="s">
        <v>86</v>
      </c>
      <c r="BO322" s="29">
        <v>45779</v>
      </c>
      <c r="BP322" s="29"/>
      <c r="BQ322" s="29"/>
      <c r="BR322" s="29"/>
    </row>
    <row r="323" spans="1:73" hidden="1" x14ac:dyDescent="0.25">
      <c r="A323" s="24">
        <f>'[1]SHEET 1'!A323:A323</f>
        <v>260043</v>
      </c>
      <c r="B323" s="24">
        <f>'[1]SHEET 1'!B323:B323</f>
        <v>4502309175</v>
      </c>
      <c r="C323" s="24">
        <f>'[1]SHEET 1'!C323:C323</f>
        <v>45756</v>
      </c>
      <c r="D323" s="24">
        <f>'[1]SHEET 1'!D323:D323</f>
        <v>45757</v>
      </c>
      <c r="E323" s="24">
        <f>'[1]SHEET 1'!E323:E323</f>
        <v>45805</v>
      </c>
      <c r="F323" s="24">
        <f>'[1]SHEET 1'!F323:F323</f>
        <v>45879</v>
      </c>
      <c r="G323" s="24">
        <f>'[1]SHEET 1'!G323:G323</f>
        <v>45823</v>
      </c>
      <c r="H323" s="24" t="str">
        <f>'[1]SHEET 1'!H323:H323</f>
        <v>260043-10</v>
      </c>
      <c r="I323" s="24" t="str">
        <f>'[1]SHEET 1'!I323:I323</f>
        <v>Sulzer Pumps (UK) Ltd OEM</v>
      </c>
      <c r="J323" s="24">
        <f>'[1]SHEET 1'!J323:J323</f>
        <v>10</v>
      </c>
      <c r="K323" s="24" t="str">
        <f>'[1]SHEET 1'!K323:K323</f>
        <v>THRUST COLLAR;MACH</v>
      </c>
      <c r="L323" s="24" t="str">
        <f>'[1]SHEET 1'!L323:L323</f>
        <v>ASTM A564 UNS S17400 H1150M SUME SA30</v>
      </c>
      <c r="M323" s="24" t="str">
        <f>'[1]SHEET 1'!M323:M323</f>
        <v>507270488001Q01</v>
      </c>
      <c r="N323" s="24">
        <f>'[1]SHEET 1'!N323:N323</f>
        <v>507270488</v>
      </c>
      <c r="O323" s="24" t="str">
        <f>'[1]SHEET 1'!O323:O323</f>
        <v>-</v>
      </c>
      <c r="P323" s="24" t="str">
        <f>'[1]SHEET 1'!P323:P323</f>
        <v>SUME SA30</v>
      </c>
      <c r="Q323" s="24" t="str">
        <f>'[1]SHEET 1'!Q323:Q323</f>
        <v>QQP1005294140010-01 TASK 155</v>
      </c>
      <c r="R323" s="24">
        <f>'[1]SHEET 1'!R323:R323</f>
        <v>3</v>
      </c>
      <c r="S323" s="24">
        <f>'[1]SHEET 1'!S323:S323</f>
        <v>3</v>
      </c>
      <c r="T323" s="24">
        <f>'[1]SHEET 1'!T323:T323</f>
        <v>25217</v>
      </c>
      <c r="U323" s="24">
        <f>'[1]SHEET 1'!U323:U323</f>
        <v>45960</v>
      </c>
      <c r="V323" s="24">
        <f>'[1]SHEET 1'!V323:V323</f>
        <v>0</v>
      </c>
      <c r="W323" s="24" t="str">
        <f>'[1]SHEET 1'!W323:W323</f>
        <v>COMPLETE</v>
      </c>
      <c r="X323" s="24">
        <f>'[1]SHEET 1'!X323:X323</f>
        <v>3320.4</v>
      </c>
      <c r="Y323" s="24">
        <f>'[1]SHEET 1'!Y323:Y323</f>
        <v>0</v>
      </c>
      <c r="Z323" s="24" t="str">
        <f>'[1]SHEET 1'!Z323:Z323</f>
        <v>GBP</v>
      </c>
      <c r="AA323" s="24">
        <f>'[1]SHEET 1'!AA323:AA323</f>
        <v>0</v>
      </c>
      <c r="AB323" s="27">
        <f>'[1]SHEET 1'!AB323:AB323</f>
        <v>45876</v>
      </c>
      <c r="AC323" s="24">
        <f>'[1]SHEET 1'!AC323:AC323</f>
        <v>0</v>
      </c>
      <c r="AD323" s="24">
        <f>'[1]SHEET 1'!AD323:AD323</f>
        <v>0</v>
      </c>
      <c r="AE323" s="24">
        <f>'[1]SHEET 1'!AE323:AE323</f>
        <v>0</v>
      </c>
      <c r="AF323" s="24">
        <f>'[1]SHEET 1'!AF323:AF323</f>
        <v>312</v>
      </c>
      <c r="AG323" s="24">
        <f>'[1]SHEET 1'!AG323:AG323</f>
        <v>126</v>
      </c>
      <c r="AH323" s="24">
        <f>'[1]SHEET 1'!AH323:AH323</f>
        <v>130</v>
      </c>
      <c r="BG323" s="6">
        <v>3</v>
      </c>
      <c r="BH323" s="18">
        <f t="shared" si="6"/>
        <v>9961.2000000000007</v>
      </c>
      <c r="BI323" s="64" t="s">
        <v>127</v>
      </c>
      <c r="BJ323" s="6"/>
      <c r="BK323" s="6">
        <v>3</v>
      </c>
      <c r="BL323" s="6"/>
      <c r="BM323" s="24" t="s">
        <v>71</v>
      </c>
      <c r="BN323" s="24" t="s">
        <v>82</v>
      </c>
      <c r="BO323" s="29">
        <v>45966</v>
      </c>
      <c r="BP323" s="27" t="s">
        <v>85</v>
      </c>
      <c r="BQ323" s="29"/>
      <c r="BR323" s="29">
        <v>45815</v>
      </c>
      <c r="BS323" s="33" t="s">
        <v>109</v>
      </c>
    </row>
    <row r="324" spans="1:73" hidden="1" x14ac:dyDescent="0.25">
      <c r="A324" s="24">
        <f>'[1]SHEET 1'!A324:A324</f>
        <v>260048</v>
      </c>
      <c r="B324" s="24">
        <f>'[1]SHEET 1'!B324:B324</f>
        <v>4502309476</v>
      </c>
      <c r="C324" s="24">
        <f>'[1]SHEET 1'!C324:C324</f>
        <v>45757</v>
      </c>
      <c r="D324" s="24">
        <f>'[1]SHEET 1'!D324:D324</f>
        <v>45757</v>
      </c>
      <c r="E324" s="24">
        <f>'[1]SHEET 1'!E324:E324</f>
        <v>45804</v>
      </c>
      <c r="F324" s="24">
        <f>'[1]SHEET 1'!F324:F324</f>
        <v>45807</v>
      </c>
      <c r="G324" s="24">
        <f>'[1]SHEET 1'!G324:G324</f>
        <v>0</v>
      </c>
      <c r="H324" s="24" t="str">
        <f>'[1]SHEET 1'!H324:H324</f>
        <v>260048-10</v>
      </c>
      <c r="I324" s="24" t="str">
        <f>'[1]SHEET 1'!I324:I324</f>
        <v>Sulzer Leeds PMC</v>
      </c>
      <c r="J324" s="24">
        <f>'[1]SHEET 1'!J324:J324</f>
        <v>10</v>
      </c>
      <c r="K324" s="24" t="str">
        <f>'[1]SHEET 1'!K324:K324</f>
        <v>ADAPTER;MACH;STANDARD_BRG</v>
      </c>
      <c r="L324" s="24" t="str">
        <f>'[1]SHEET 1'!L324:L324</f>
        <v>AISI Carbon Steel/A105</v>
      </c>
      <c r="M324" s="24">
        <f>'[1]SHEET 1'!M324:M324</f>
        <v>204521611003</v>
      </c>
      <c r="N324" s="24" t="str">
        <f>'[1]SHEET 1'!N324:N324</f>
        <v>3-204521611(Part 01-M8 tapping)</v>
      </c>
      <c r="O324" s="24" t="str">
        <f>'[1]SHEET 1'!O324:O324</f>
        <v>-</v>
      </c>
      <c r="P324" s="24">
        <f>'[1]SHEET 1'!P324:P324</f>
        <v>0</v>
      </c>
      <c r="Q324" s="24">
        <f>'[1]SHEET 1'!Q324:Q324</f>
        <v>0</v>
      </c>
      <c r="R324" s="24">
        <f>'[1]SHEET 1'!R324:R324</f>
        <v>2</v>
      </c>
      <c r="S324" s="24">
        <f>'[1]SHEET 1'!S324:S324</f>
        <v>2</v>
      </c>
      <c r="T324" s="24">
        <f>'[1]SHEET 1'!T324:T324</f>
        <v>25071</v>
      </c>
      <c r="U324" s="24">
        <f>'[1]SHEET 1'!U324:U324</f>
        <v>45818</v>
      </c>
      <c r="V324" s="24">
        <f>'[1]SHEET 1'!V324:V324</f>
        <v>0</v>
      </c>
      <c r="W324" s="24" t="str">
        <f>'[1]SHEET 1'!W324:W324</f>
        <v>COMPLETE</v>
      </c>
      <c r="X324" s="24">
        <f>'[1]SHEET 1'!X324:X324</f>
        <v>159.69999999999999</v>
      </c>
      <c r="Y324" s="24">
        <f>'[1]SHEET 1'!Y324:Y324</f>
        <v>0</v>
      </c>
      <c r="Z324" s="24" t="str">
        <f>'[1]SHEET 1'!Z324:Z324</f>
        <v>GBP</v>
      </c>
      <c r="AA324" s="24">
        <f>'[1]SHEET 1'!AA324:AA324</f>
        <v>0</v>
      </c>
      <c r="AB324" s="27">
        <f>'[1]SHEET 1'!AB324:AB324</f>
        <v>45804</v>
      </c>
      <c r="AC324" s="24">
        <f>'[1]SHEET 1'!AC324:AC324</f>
        <v>0</v>
      </c>
      <c r="AD324" s="24">
        <f>'[1]SHEET 1'!AD324:AD324</f>
        <v>0</v>
      </c>
      <c r="AE324" s="24">
        <f>'[1]SHEET 1'!AE324:AE324</f>
        <v>0</v>
      </c>
      <c r="AF324" s="24" t="str">
        <f>'[1]SHEET 1'!AF324:AF324</f>
        <v>SQ-40</v>
      </c>
      <c r="AG324" s="24">
        <f>'[1]SHEET 1'!AG324:AG324</f>
        <v>0</v>
      </c>
      <c r="AH324" s="24">
        <f>'[1]SHEET 1'!AH324:AH324</f>
        <v>117</v>
      </c>
      <c r="BG324" s="6">
        <v>2</v>
      </c>
      <c r="BH324" s="18">
        <f t="shared" si="6"/>
        <v>319.39999999999998</v>
      </c>
      <c r="BI324" s="6">
        <v>2</v>
      </c>
      <c r="BJ324" s="6"/>
      <c r="BK324" s="6">
        <v>2</v>
      </c>
      <c r="BL324" s="6"/>
      <c r="BM324" s="24" t="s">
        <v>71</v>
      </c>
      <c r="BN324" s="24" t="s">
        <v>82</v>
      </c>
      <c r="BO324" s="29">
        <v>45807</v>
      </c>
      <c r="BP324" s="27" t="s">
        <v>108</v>
      </c>
      <c r="BQ324" s="29"/>
      <c r="BR324" s="29">
        <v>45796</v>
      </c>
    </row>
    <row r="325" spans="1:73" hidden="1" x14ac:dyDescent="0.25">
      <c r="A325" s="24">
        <f>'[1]SHEET 1'!A325:A325</f>
        <v>260051</v>
      </c>
      <c r="B325" s="24">
        <f>'[1]SHEET 1'!B325:B325</f>
        <v>4502309823</v>
      </c>
      <c r="C325" s="24">
        <f>'[1]SHEET 1'!C325:C325</f>
        <v>45757</v>
      </c>
      <c r="D325" s="24">
        <f>'[1]SHEET 1'!D325:D325</f>
        <v>45758</v>
      </c>
      <c r="E325" s="24">
        <f>'[1]SHEET 1'!E325:E325</f>
        <v>45814</v>
      </c>
      <c r="F325" s="24">
        <f>'[1]SHEET 1'!F325:F325</f>
        <v>45807</v>
      </c>
      <c r="G325" s="24">
        <f>'[1]SHEET 1'!G325:G325</f>
        <v>0</v>
      </c>
      <c r="H325" s="24" t="str">
        <f>'[1]SHEET 1'!H325:H325</f>
        <v>260051-10</v>
      </c>
      <c r="I325" s="24" t="str">
        <f>'[1]SHEET 1'!I325:I325</f>
        <v>Sulzer Pompes France</v>
      </c>
      <c r="J325" s="24">
        <f>'[1]SHEET 1'!J325:J325</f>
        <v>10</v>
      </c>
      <c r="K325" s="24" t="str">
        <f>'[1]SHEET 1'!K325:K325</f>
        <v>BREATHER;EASU900</v>
      </c>
      <c r="L325" s="24" t="str">
        <f>'[1]SHEET 1'!L325:L325</f>
        <v>Type 304L Cond A - ASTM A276</v>
      </c>
      <c r="M325" s="24" t="str">
        <f>'[1]SHEET 1'!M325:M325</f>
        <v>104326832002N31</v>
      </c>
      <c r="N325" s="24" t="str">
        <f>'[1]SHEET 1'!N325:N325</f>
        <v>0-104326832 - item 002</v>
      </c>
      <c r="O325" s="24" t="str">
        <f>'[1]SHEET 1'!O325:O325</f>
        <v>A</v>
      </c>
      <c r="P325" s="24">
        <f>'[1]SHEET 1'!P325:P325</f>
        <v>0</v>
      </c>
      <c r="Q325" s="24">
        <f>'[1]SHEET 1'!Q325:Q325</f>
        <v>0</v>
      </c>
      <c r="R325" s="24">
        <f>'[1]SHEET 1'!R325:R325</f>
        <v>1</v>
      </c>
      <c r="S325" s="24">
        <f>'[1]SHEET 1'!S325:S325</f>
        <v>1</v>
      </c>
      <c r="T325" s="24">
        <f>'[1]SHEET 1'!T325:T325</f>
        <v>25055</v>
      </c>
      <c r="U325" s="24">
        <f>'[1]SHEET 1'!U325:U325</f>
        <v>45806</v>
      </c>
      <c r="V325" s="24">
        <f>'[1]SHEET 1'!V325:V325</f>
        <v>0</v>
      </c>
      <c r="W325" s="24" t="str">
        <f>'[1]SHEET 1'!W325:W325</f>
        <v>COMPLETE</v>
      </c>
      <c r="X325" s="24">
        <f>'[1]SHEET 1'!X325:X325</f>
        <v>97.8</v>
      </c>
      <c r="Y325" s="24">
        <f>'[1]SHEET 1'!Y325:Y325</f>
        <v>0</v>
      </c>
      <c r="Z325" s="24" t="str">
        <f>'[1]SHEET 1'!Z325:Z325</f>
        <v>EURO</v>
      </c>
      <c r="AA325" s="24">
        <f>'[1]SHEET 1'!AA325:AA325</f>
        <v>0</v>
      </c>
      <c r="AB325" s="27">
        <f>'[1]SHEET 1'!AB325:AB325</f>
        <v>45804</v>
      </c>
      <c r="AC325" s="24">
        <f>'[1]SHEET 1'!AC325:AC325</f>
        <v>0</v>
      </c>
      <c r="AD325" s="24">
        <f>'[1]SHEET 1'!AD325:AD325</f>
        <v>0</v>
      </c>
      <c r="AE325" s="24">
        <f>'[1]SHEET 1'!AE325:AE325</f>
        <v>0</v>
      </c>
      <c r="AF325" s="24">
        <f>'[1]SHEET 1'!AF325:AF325</f>
        <v>50</v>
      </c>
      <c r="AG325" s="24">
        <f>'[1]SHEET 1'!AG325:AG325</f>
        <v>0</v>
      </c>
      <c r="AH325" s="24">
        <f>'[1]SHEET 1'!AH325:AH325</f>
        <v>50</v>
      </c>
      <c r="BG325" s="6">
        <v>1</v>
      </c>
      <c r="BH325" s="18">
        <f t="shared" si="6"/>
        <v>97.8</v>
      </c>
      <c r="BI325" s="6">
        <v>3</v>
      </c>
      <c r="BJ325" s="6"/>
      <c r="BK325" s="6">
        <v>1</v>
      </c>
      <c r="BL325" s="6"/>
      <c r="BM325" s="24" t="s">
        <v>71</v>
      </c>
      <c r="BN325" s="24" t="s">
        <v>82</v>
      </c>
      <c r="BO325" s="29">
        <v>45807</v>
      </c>
      <c r="BP325" s="27" t="s">
        <v>104</v>
      </c>
      <c r="BQ325" s="29"/>
      <c r="BR325" s="29"/>
    </row>
    <row r="326" spans="1:73" hidden="1" x14ac:dyDescent="0.25">
      <c r="A326" s="24">
        <f>'[1]SHEET 1'!A326:A326</f>
        <v>260051</v>
      </c>
      <c r="B326" s="24">
        <f>'[1]SHEET 1'!B326:B326</f>
        <v>4502309823</v>
      </c>
      <c r="C326" s="24">
        <f>'[1]SHEET 1'!C326:C326</f>
        <v>45757</v>
      </c>
      <c r="D326" s="24">
        <f>'[1]SHEET 1'!D326:D326</f>
        <v>45758</v>
      </c>
      <c r="E326" s="24">
        <f>'[1]SHEET 1'!E326:E326</f>
        <v>45814</v>
      </c>
      <c r="F326" s="24">
        <f>'[1]SHEET 1'!F326:F326</f>
        <v>45807</v>
      </c>
      <c r="G326" s="24">
        <f>'[1]SHEET 1'!G326:G326</f>
        <v>0</v>
      </c>
      <c r="H326" s="24" t="str">
        <f>'[1]SHEET 1'!H326:H326</f>
        <v>260051-20</v>
      </c>
      <c r="I326" s="24" t="str">
        <f>'[1]SHEET 1'!I326:I326</f>
        <v>Sulzer Pompes France</v>
      </c>
      <c r="J326" s="24">
        <f>'[1]SHEET 1'!J326:J326</f>
        <v>20</v>
      </c>
      <c r="K326" s="24" t="str">
        <f>'[1]SHEET 1'!K326:K326</f>
        <v>BREATHER;EASU900</v>
      </c>
      <c r="L326" s="24" t="str">
        <f>'[1]SHEET 1'!L326:L326</f>
        <v>Type 304L Cond A - ASTM A276</v>
      </c>
      <c r="M326" s="24" t="str">
        <f>'[1]SHEET 1'!M326:M326</f>
        <v>104326832002N31</v>
      </c>
      <c r="N326" s="24" t="str">
        <f>'[1]SHEET 1'!N326:N326</f>
        <v>0-104326832 - item 002</v>
      </c>
      <c r="O326" s="24" t="str">
        <f>'[1]SHEET 1'!O326:O326</f>
        <v>A</v>
      </c>
      <c r="P326" s="24">
        <f>'[1]SHEET 1'!P326:P326</f>
        <v>0</v>
      </c>
      <c r="Q326" s="24">
        <f>'[1]SHEET 1'!Q326:Q326</f>
        <v>0</v>
      </c>
      <c r="R326" s="24">
        <f>'[1]SHEET 1'!R326:R326</f>
        <v>1</v>
      </c>
      <c r="S326" s="24">
        <f>'[1]SHEET 1'!S326:S326</f>
        <v>1</v>
      </c>
      <c r="T326" s="24">
        <f>'[1]SHEET 1'!T326:T326</f>
        <v>25055</v>
      </c>
      <c r="U326" s="24">
        <f>'[1]SHEET 1'!U326:U326</f>
        <v>45806</v>
      </c>
      <c r="V326" s="24">
        <f>'[1]SHEET 1'!V326:V326</f>
        <v>0</v>
      </c>
      <c r="W326" s="24" t="str">
        <f>'[1]SHEET 1'!W326:W326</f>
        <v>COMPLETE</v>
      </c>
      <c r="X326" s="24">
        <f>'[1]SHEET 1'!X326:X326</f>
        <v>97.8</v>
      </c>
      <c r="Y326" s="24">
        <f>'[1]SHEET 1'!Y326:Y326</f>
        <v>0</v>
      </c>
      <c r="Z326" s="24" t="str">
        <f>'[1]SHEET 1'!Z326:Z326</f>
        <v>EURO</v>
      </c>
      <c r="AA326" s="24">
        <f>'[1]SHEET 1'!AA326:AA326</f>
        <v>0</v>
      </c>
      <c r="AB326" s="27">
        <f>'[1]SHEET 1'!AB326:AB326</f>
        <v>45804</v>
      </c>
      <c r="AC326" s="24">
        <f>'[1]SHEET 1'!AC326:AC326</f>
        <v>0</v>
      </c>
      <c r="AD326" s="24">
        <f>'[1]SHEET 1'!AD326:AD326</f>
        <v>0</v>
      </c>
      <c r="AE326" s="24">
        <f>'[1]SHEET 1'!AE326:AE326</f>
        <v>0</v>
      </c>
      <c r="AF326" s="24">
        <f>'[1]SHEET 1'!AF326:AF326</f>
        <v>50</v>
      </c>
      <c r="AG326" s="24">
        <f>'[1]SHEET 1'!AG326:AG326</f>
        <v>0</v>
      </c>
      <c r="AH326" s="24">
        <f>'[1]SHEET 1'!AH326:AH326</f>
        <v>50</v>
      </c>
      <c r="BG326" s="6">
        <v>1</v>
      </c>
      <c r="BH326" s="18">
        <f t="shared" si="6"/>
        <v>97.8</v>
      </c>
      <c r="BI326" s="6">
        <v>3</v>
      </c>
      <c r="BJ326" s="6"/>
      <c r="BK326" s="6">
        <v>1</v>
      </c>
      <c r="BL326" s="6"/>
      <c r="BM326" s="24" t="s">
        <v>71</v>
      </c>
      <c r="BN326" s="24" t="s">
        <v>82</v>
      </c>
      <c r="BO326" s="29">
        <v>45807</v>
      </c>
      <c r="BP326" s="27" t="s">
        <v>104</v>
      </c>
      <c r="BQ326" s="29"/>
      <c r="BR326" s="29"/>
    </row>
    <row r="327" spans="1:73" hidden="1" x14ac:dyDescent="0.25">
      <c r="A327" s="24">
        <f>'[1]SHEET 1'!A327:A327</f>
        <v>260051</v>
      </c>
      <c r="B327" s="24">
        <f>'[1]SHEET 1'!B327:B327</f>
        <v>4502309823</v>
      </c>
      <c r="C327" s="24">
        <f>'[1]SHEET 1'!C327:C327</f>
        <v>45757</v>
      </c>
      <c r="D327" s="24">
        <f>'[1]SHEET 1'!D327:D327</f>
        <v>45758</v>
      </c>
      <c r="E327" s="24">
        <f>'[1]SHEET 1'!E327:E327</f>
        <v>45814</v>
      </c>
      <c r="F327" s="24">
        <f>'[1]SHEET 1'!F327:F327</f>
        <v>45807</v>
      </c>
      <c r="G327" s="24">
        <f>'[1]SHEET 1'!G327:G327</f>
        <v>0</v>
      </c>
      <c r="H327" s="24" t="str">
        <f>'[1]SHEET 1'!H327:H327</f>
        <v>260051-30</v>
      </c>
      <c r="I327" s="24" t="str">
        <f>'[1]SHEET 1'!I327:I327</f>
        <v>Sulzer Pompes France</v>
      </c>
      <c r="J327" s="24">
        <f>'[1]SHEET 1'!J327:J327</f>
        <v>30</v>
      </c>
      <c r="K327" s="24" t="str">
        <f>'[1]SHEET 1'!K327:K327</f>
        <v>BREATHER;EASU900</v>
      </c>
      <c r="L327" s="24" t="str">
        <f>'[1]SHEET 1'!L327:L327</f>
        <v>Type 304L Cond A - ASTM A276</v>
      </c>
      <c r="M327" s="24" t="str">
        <f>'[1]SHEET 1'!M327:M327</f>
        <v>104326832002N31</v>
      </c>
      <c r="N327" s="24" t="str">
        <f>'[1]SHEET 1'!N327:N327</f>
        <v>0-104326832 - item 002</v>
      </c>
      <c r="O327" s="24" t="str">
        <f>'[1]SHEET 1'!O327:O327</f>
        <v>A</v>
      </c>
      <c r="P327" s="24">
        <f>'[1]SHEET 1'!P327:P327</f>
        <v>0</v>
      </c>
      <c r="Q327" s="24">
        <f>'[1]SHEET 1'!Q327:Q327</f>
        <v>0</v>
      </c>
      <c r="R327" s="24">
        <f>'[1]SHEET 1'!R327:R327</f>
        <v>1</v>
      </c>
      <c r="S327" s="24">
        <f>'[1]SHEET 1'!S327:S327</f>
        <v>1</v>
      </c>
      <c r="T327" s="24">
        <f>'[1]SHEET 1'!T327:T327</f>
        <v>25055</v>
      </c>
      <c r="U327" s="24">
        <f>'[1]SHEET 1'!U327:U327</f>
        <v>45806</v>
      </c>
      <c r="V327" s="24">
        <f>'[1]SHEET 1'!V327:V327</f>
        <v>0</v>
      </c>
      <c r="W327" s="24" t="str">
        <f>'[1]SHEET 1'!W327:W327</f>
        <v>COMPLETE</v>
      </c>
      <c r="X327" s="24">
        <f>'[1]SHEET 1'!X327:X327</f>
        <v>97.8</v>
      </c>
      <c r="Y327" s="24">
        <f>'[1]SHEET 1'!Y327:Y327</f>
        <v>0</v>
      </c>
      <c r="Z327" s="24" t="str">
        <f>'[1]SHEET 1'!Z327:Z327</f>
        <v>EURO</v>
      </c>
      <c r="AA327" s="24">
        <f>'[1]SHEET 1'!AA327:AA327</f>
        <v>0</v>
      </c>
      <c r="AB327" s="27">
        <f>'[1]SHEET 1'!AB327:AB327</f>
        <v>45804</v>
      </c>
      <c r="AC327" s="24">
        <f>'[1]SHEET 1'!AC327:AC327</f>
        <v>0</v>
      </c>
      <c r="AD327" s="24">
        <f>'[1]SHEET 1'!AD327:AD327</f>
        <v>0</v>
      </c>
      <c r="AE327" s="24">
        <f>'[1]SHEET 1'!AE327:AE327</f>
        <v>0</v>
      </c>
      <c r="AF327" s="24">
        <f>'[1]SHEET 1'!AF327:AF327</f>
        <v>50</v>
      </c>
      <c r="AG327" s="24">
        <f>'[1]SHEET 1'!AG327:AG327</f>
        <v>0</v>
      </c>
      <c r="AH327" s="24">
        <f>'[1]SHEET 1'!AH327:AH327</f>
        <v>50</v>
      </c>
      <c r="BG327" s="6">
        <v>1</v>
      </c>
      <c r="BH327" s="18">
        <f t="shared" si="6"/>
        <v>97.8</v>
      </c>
      <c r="BI327" s="6">
        <v>3</v>
      </c>
      <c r="BJ327" s="6"/>
      <c r="BK327" s="6">
        <v>1</v>
      </c>
      <c r="BL327" s="6"/>
      <c r="BM327" s="24" t="s">
        <v>71</v>
      </c>
      <c r="BN327" s="24" t="s">
        <v>82</v>
      </c>
      <c r="BO327" s="29">
        <v>45807</v>
      </c>
      <c r="BP327" s="27" t="s">
        <v>104</v>
      </c>
      <c r="BQ327" s="29"/>
      <c r="BR327" s="29"/>
    </row>
    <row r="328" spans="1:73" hidden="1" x14ac:dyDescent="0.25">
      <c r="A328" s="24">
        <f>'[1]SHEET 1'!A328:A328</f>
        <v>260051</v>
      </c>
      <c r="B328" s="24">
        <f>'[1]SHEET 1'!B328:B328</f>
        <v>4502309823</v>
      </c>
      <c r="C328" s="24">
        <f>'[1]SHEET 1'!C328:C328</f>
        <v>45757</v>
      </c>
      <c r="D328" s="24">
        <f>'[1]SHEET 1'!D328:D328</f>
        <v>45758</v>
      </c>
      <c r="E328" s="24">
        <f>'[1]SHEET 1'!E328:E328</f>
        <v>45814</v>
      </c>
      <c r="F328" s="24">
        <f>'[1]SHEET 1'!F328:F328</f>
        <v>45807</v>
      </c>
      <c r="G328" s="24">
        <f>'[1]SHEET 1'!G328:G328</f>
        <v>0</v>
      </c>
      <c r="H328" s="24" t="str">
        <f>'[1]SHEET 1'!H328:H328</f>
        <v>260051-40</v>
      </c>
      <c r="I328" s="24" t="str">
        <f>'[1]SHEET 1'!I328:I328</f>
        <v>Sulzer Pompes France</v>
      </c>
      <c r="J328" s="24">
        <f>'[1]SHEET 1'!J328:J328</f>
        <v>40</v>
      </c>
      <c r="K328" s="24" t="str">
        <f>'[1]SHEET 1'!K328:K328</f>
        <v>BANJO;OUT (F) 1/2" NPT</v>
      </c>
      <c r="L328" s="24" t="str">
        <f>'[1]SHEET 1'!L328:L328</f>
        <v>Type 304L Cond A - ASTM A276</v>
      </c>
      <c r="M328" s="24" t="str">
        <f>'[1]SHEET 1'!M328:M328</f>
        <v>104326832004N31</v>
      </c>
      <c r="N328" s="24" t="str">
        <f>'[1]SHEET 1'!N328:N328</f>
        <v>0-104326832 - item 004</v>
      </c>
      <c r="O328" s="24" t="str">
        <f>'[1]SHEET 1'!O328:O328</f>
        <v>A</v>
      </c>
      <c r="P328" s="24">
        <f>'[1]SHEET 1'!P328:P328</f>
        <v>0</v>
      </c>
      <c r="Q328" s="24">
        <f>'[1]SHEET 1'!Q328:Q328</f>
        <v>0</v>
      </c>
      <c r="R328" s="24">
        <f>'[1]SHEET 1'!R328:R328</f>
        <v>1</v>
      </c>
      <c r="S328" s="24">
        <f>'[1]SHEET 1'!S328:S328</f>
        <v>1</v>
      </c>
      <c r="T328" s="24">
        <f>'[1]SHEET 1'!T328:T328</f>
        <v>25055</v>
      </c>
      <c r="U328" s="24">
        <f>'[1]SHEET 1'!U328:U328</f>
        <v>45806</v>
      </c>
      <c r="V328" s="24">
        <f>'[1]SHEET 1'!V328:V328</f>
        <v>0</v>
      </c>
      <c r="W328" s="24" t="str">
        <f>'[1]SHEET 1'!W328:W328</f>
        <v>COMPLETE</v>
      </c>
      <c r="X328" s="24">
        <f>'[1]SHEET 1'!X328:X328</f>
        <v>192.9</v>
      </c>
      <c r="Y328" s="24">
        <f>'[1]SHEET 1'!Y328:Y328</f>
        <v>0</v>
      </c>
      <c r="Z328" s="24" t="str">
        <f>'[1]SHEET 1'!Z328:Z328</f>
        <v>EURO</v>
      </c>
      <c r="AA328" s="24">
        <f>'[1]SHEET 1'!AA328:AA328</f>
        <v>0</v>
      </c>
      <c r="AB328" s="27">
        <f>'[1]SHEET 1'!AB328:AB328</f>
        <v>45804</v>
      </c>
      <c r="AC328" s="24">
        <f>'[1]SHEET 1'!AC328:AC328</f>
        <v>0</v>
      </c>
      <c r="AD328" s="24">
        <f>'[1]SHEET 1'!AD328:AD328</f>
        <v>0</v>
      </c>
      <c r="AE328" s="24">
        <f>'[1]SHEET 1'!AE328:AE328</f>
        <v>0</v>
      </c>
      <c r="AF328" s="24" t="str">
        <f>'[1]SHEET 1'!AF328:AF328</f>
        <v>sq50 x 29thk</v>
      </c>
      <c r="AG328" s="24">
        <f>'[1]SHEET 1'!AG328:AG328</f>
        <v>0</v>
      </c>
      <c r="AH328" s="24">
        <f>'[1]SHEET 1'!AH328:AH328</f>
        <v>75</v>
      </c>
      <c r="BG328" s="6">
        <v>1</v>
      </c>
      <c r="BH328" s="18">
        <f t="shared" si="6"/>
        <v>192.9</v>
      </c>
      <c r="BI328" s="6">
        <v>3</v>
      </c>
      <c r="BJ328" s="6"/>
      <c r="BK328" s="6">
        <v>1</v>
      </c>
      <c r="BL328" s="6"/>
      <c r="BM328" s="24" t="s">
        <v>71</v>
      </c>
      <c r="BN328" s="24" t="s">
        <v>82</v>
      </c>
      <c r="BO328" s="29">
        <v>45805</v>
      </c>
      <c r="BP328" s="27"/>
      <c r="BQ328" s="29"/>
      <c r="BR328" s="29"/>
    </row>
    <row r="329" spans="1:73" hidden="1" x14ac:dyDescent="0.25">
      <c r="A329" s="24">
        <f>'[1]SHEET 1'!A329:A329</f>
        <v>260051</v>
      </c>
      <c r="B329" s="24">
        <f>'[1]SHEET 1'!B329:B329</f>
        <v>4502309823</v>
      </c>
      <c r="C329" s="24">
        <f>'[1]SHEET 1'!C329:C329</f>
        <v>45757</v>
      </c>
      <c r="D329" s="24">
        <f>'[1]SHEET 1'!D329:D329</f>
        <v>45758</v>
      </c>
      <c r="E329" s="24">
        <f>'[1]SHEET 1'!E329:E329</f>
        <v>45814</v>
      </c>
      <c r="F329" s="24">
        <f>'[1]SHEET 1'!F329:F329</f>
        <v>45807</v>
      </c>
      <c r="G329" s="24">
        <f>'[1]SHEET 1'!G329:G329</f>
        <v>0</v>
      </c>
      <c r="H329" s="24" t="str">
        <f>'[1]SHEET 1'!H329:H329</f>
        <v>260051-50</v>
      </c>
      <c r="I329" s="24" t="str">
        <f>'[1]SHEET 1'!I329:I329</f>
        <v>Sulzer Pompes France</v>
      </c>
      <c r="J329" s="24">
        <f>'[1]SHEET 1'!J329:J329</f>
        <v>50</v>
      </c>
      <c r="K329" s="24" t="str">
        <f>'[1]SHEET 1'!K329:K329</f>
        <v>BANJO;OUT (F) 1/2" NPT</v>
      </c>
      <c r="L329" s="24" t="str">
        <f>'[1]SHEET 1'!L329:L329</f>
        <v>Type 304L Cond A - ASTM A276</v>
      </c>
      <c r="M329" s="24" t="str">
        <f>'[1]SHEET 1'!M329:M329</f>
        <v>104326832004N31</v>
      </c>
      <c r="N329" s="24" t="str">
        <f>'[1]SHEET 1'!N329:N329</f>
        <v>0-104326832 - item 004</v>
      </c>
      <c r="O329" s="24" t="str">
        <f>'[1]SHEET 1'!O329:O329</f>
        <v>A</v>
      </c>
      <c r="P329" s="24">
        <f>'[1]SHEET 1'!P329:P329</f>
        <v>0</v>
      </c>
      <c r="Q329" s="24">
        <f>'[1]SHEET 1'!Q329:Q329</f>
        <v>0</v>
      </c>
      <c r="R329" s="24">
        <f>'[1]SHEET 1'!R329:R329</f>
        <v>1</v>
      </c>
      <c r="S329" s="24">
        <f>'[1]SHEET 1'!S329:S329</f>
        <v>1</v>
      </c>
      <c r="T329" s="24">
        <f>'[1]SHEET 1'!T329:T329</f>
        <v>25055</v>
      </c>
      <c r="U329" s="24">
        <f>'[1]SHEET 1'!U329:U329</f>
        <v>45806</v>
      </c>
      <c r="V329" s="24">
        <f>'[1]SHEET 1'!V329:V329</f>
        <v>0</v>
      </c>
      <c r="W329" s="24" t="str">
        <f>'[1]SHEET 1'!W329:W329</f>
        <v>COMPLETE</v>
      </c>
      <c r="X329" s="24">
        <f>'[1]SHEET 1'!X329:X329</f>
        <v>192.9</v>
      </c>
      <c r="Y329" s="24">
        <f>'[1]SHEET 1'!Y329:Y329</f>
        <v>0</v>
      </c>
      <c r="Z329" s="24" t="str">
        <f>'[1]SHEET 1'!Z329:Z329</f>
        <v>EURO</v>
      </c>
      <c r="AA329" s="24">
        <f>'[1]SHEET 1'!AA329:AA329</f>
        <v>0</v>
      </c>
      <c r="AB329" s="27">
        <f>'[1]SHEET 1'!AB329:AB329</f>
        <v>45804</v>
      </c>
      <c r="AC329" s="24">
        <f>'[1]SHEET 1'!AC329:AC329</f>
        <v>0</v>
      </c>
      <c r="AD329" s="24">
        <f>'[1]SHEET 1'!AD329:AD329</f>
        <v>0</v>
      </c>
      <c r="AE329" s="24">
        <f>'[1]SHEET 1'!AE329:AE329</f>
        <v>0</v>
      </c>
      <c r="AF329" s="24" t="str">
        <f>'[1]SHEET 1'!AF329:AF329</f>
        <v>sq50 x 29thk</v>
      </c>
      <c r="AG329" s="24">
        <f>'[1]SHEET 1'!AG329:AG329</f>
        <v>0</v>
      </c>
      <c r="AH329" s="24">
        <f>'[1]SHEET 1'!AH329:AH329</f>
        <v>75</v>
      </c>
      <c r="BG329" s="6">
        <v>1</v>
      </c>
      <c r="BH329" s="18">
        <f t="shared" si="6"/>
        <v>192.9</v>
      </c>
      <c r="BI329" s="6">
        <v>3</v>
      </c>
      <c r="BJ329" s="6"/>
      <c r="BK329" s="6">
        <v>1</v>
      </c>
      <c r="BL329" s="6"/>
      <c r="BM329" s="24" t="s">
        <v>71</v>
      </c>
      <c r="BN329" s="24" t="s">
        <v>82</v>
      </c>
      <c r="BO329" s="29">
        <v>45805</v>
      </c>
      <c r="BP329" s="27"/>
      <c r="BQ329" s="29"/>
      <c r="BR329" s="29"/>
    </row>
    <row r="330" spans="1:73" hidden="1" x14ac:dyDescent="0.25">
      <c r="A330" s="24">
        <f>'[1]SHEET 1'!A330:A330</f>
        <v>260051</v>
      </c>
      <c r="B330" s="24">
        <f>'[1]SHEET 1'!B330:B330</f>
        <v>4502309823</v>
      </c>
      <c r="C330" s="24">
        <f>'[1]SHEET 1'!C330:C330</f>
        <v>45757</v>
      </c>
      <c r="D330" s="24">
        <f>'[1]SHEET 1'!D330:D330</f>
        <v>45758</v>
      </c>
      <c r="E330" s="24">
        <f>'[1]SHEET 1'!E330:E330</f>
        <v>45814</v>
      </c>
      <c r="F330" s="24">
        <f>'[1]SHEET 1'!F330:F330</f>
        <v>45807</v>
      </c>
      <c r="G330" s="24">
        <f>'[1]SHEET 1'!G330:G330</f>
        <v>0</v>
      </c>
      <c r="H330" s="24" t="str">
        <f>'[1]SHEET 1'!H330:H330</f>
        <v>260051-60</v>
      </c>
      <c r="I330" s="24" t="str">
        <f>'[1]SHEET 1'!I330:I330</f>
        <v>Sulzer Pompes France</v>
      </c>
      <c r="J330" s="24">
        <f>'[1]SHEET 1'!J330:J330</f>
        <v>60</v>
      </c>
      <c r="K330" s="24" t="str">
        <f>'[1]SHEET 1'!K330:K330</f>
        <v>BANJO;OUT (F) 1/2" NPT</v>
      </c>
      <c r="L330" s="24" t="str">
        <f>'[1]SHEET 1'!L330:L330</f>
        <v>Type 304L Cond A - ASTM A276</v>
      </c>
      <c r="M330" s="24" t="str">
        <f>'[1]SHEET 1'!M330:M330</f>
        <v>104326832004N31</v>
      </c>
      <c r="N330" s="24" t="str">
        <f>'[1]SHEET 1'!N330:N330</f>
        <v>0-104326832 - item 004</v>
      </c>
      <c r="O330" s="24" t="str">
        <f>'[1]SHEET 1'!O330:O330</f>
        <v>A</v>
      </c>
      <c r="P330" s="24">
        <f>'[1]SHEET 1'!P330:P330</f>
        <v>0</v>
      </c>
      <c r="Q330" s="24">
        <f>'[1]SHEET 1'!Q330:Q330</f>
        <v>0</v>
      </c>
      <c r="R330" s="24">
        <f>'[1]SHEET 1'!R330:R330</f>
        <v>1</v>
      </c>
      <c r="S330" s="24">
        <f>'[1]SHEET 1'!S330:S330</f>
        <v>1</v>
      </c>
      <c r="T330" s="24">
        <f>'[1]SHEET 1'!T330:T330</f>
        <v>25055</v>
      </c>
      <c r="U330" s="24">
        <f>'[1]SHEET 1'!U330:U330</f>
        <v>45806</v>
      </c>
      <c r="V330" s="24">
        <f>'[1]SHEET 1'!V330:V330</f>
        <v>0</v>
      </c>
      <c r="W330" s="24" t="str">
        <f>'[1]SHEET 1'!W330:W330</f>
        <v>COMPLETE</v>
      </c>
      <c r="X330" s="24">
        <f>'[1]SHEET 1'!X330:X330</f>
        <v>192.9</v>
      </c>
      <c r="Y330" s="24">
        <f>'[1]SHEET 1'!Y330:Y330</f>
        <v>0</v>
      </c>
      <c r="Z330" s="24" t="str">
        <f>'[1]SHEET 1'!Z330:Z330</f>
        <v>EURO</v>
      </c>
      <c r="AA330" s="24">
        <f>'[1]SHEET 1'!AA330:AA330</f>
        <v>0</v>
      </c>
      <c r="AB330" s="27">
        <f>'[1]SHEET 1'!AB330:AB330</f>
        <v>45804</v>
      </c>
      <c r="AC330" s="24">
        <f>'[1]SHEET 1'!AC330:AC330</f>
        <v>0</v>
      </c>
      <c r="AD330" s="24">
        <f>'[1]SHEET 1'!AD330:AD330</f>
        <v>0</v>
      </c>
      <c r="AE330" s="24">
        <f>'[1]SHEET 1'!AE330:AE330</f>
        <v>0</v>
      </c>
      <c r="AF330" s="24" t="str">
        <f>'[1]SHEET 1'!AF330:AF330</f>
        <v>sq50 x 29thk</v>
      </c>
      <c r="AG330" s="24">
        <f>'[1]SHEET 1'!AG330:AG330</f>
        <v>0</v>
      </c>
      <c r="AH330" s="24">
        <f>'[1]SHEET 1'!AH330:AH330</f>
        <v>75</v>
      </c>
      <c r="BG330" s="6">
        <v>1</v>
      </c>
      <c r="BH330" s="18">
        <f t="shared" si="6"/>
        <v>192.9</v>
      </c>
      <c r="BI330" s="6">
        <v>3</v>
      </c>
      <c r="BJ330" s="6"/>
      <c r="BK330" s="6">
        <v>1</v>
      </c>
      <c r="BL330" s="6"/>
      <c r="BM330" s="24" t="s">
        <v>71</v>
      </c>
      <c r="BN330" s="24" t="s">
        <v>82</v>
      </c>
      <c r="BO330" s="29">
        <v>45805</v>
      </c>
      <c r="BP330" s="27"/>
      <c r="BQ330" s="29"/>
      <c r="BR330" s="29"/>
    </row>
    <row r="331" spans="1:73" hidden="1" x14ac:dyDescent="0.25">
      <c r="A331" s="24">
        <f>'[1]SHEET 1'!A331:A331</f>
        <v>260058</v>
      </c>
      <c r="B331" s="24">
        <f>'[1]SHEET 1'!B331:B331</f>
        <v>4502310833</v>
      </c>
      <c r="C331" s="24">
        <f>'[1]SHEET 1'!C331:C331</f>
        <v>45761</v>
      </c>
      <c r="D331" s="24">
        <f>'[1]SHEET 1'!D331:D331</f>
        <v>45762</v>
      </c>
      <c r="E331" s="24">
        <f>'[1]SHEET 1'!E331:E331</f>
        <v>45796</v>
      </c>
      <c r="F331" s="24">
        <f>'[1]SHEET 1'!F331:F331</f>
        <v>45807</v>
      </c>
      <c r="G331" s="24">
        <f>'[1]SHEET 1'!G331:G331</f>
        <v>0</v>
      </c>
      <c r="H331" s="24" t="str">
        <f>'[1]SHEET 1'!H331:H331</f>
        <v>260058-10</v>
      </c>
      <c r="I331" s="24" t="str">
        <f>'[1]SHEET 1'!I331:I331</f>
        <v>Sulzer Pumps (UK) Ltd OEM</v>
      </c>
      <c r="J331" s="24">
        <f>'[1]SHEET 1'!J331:J331</f>
        <v>10</v>
      </c>
      <c r="K331" s="24" t="str">
        <f>'[1]SHEET 1'!K331:K331</f>
        <v>PLATE;MACH;ROUND;BLANKING</v>
      </c>
      <c r="L331" s="24" t="str">
        <f>'[1]SHEET 1'!L331:L331</f>
        <v>EN 10025-2 Gr S275JR/S355J2</v>
      </c>
      <c r="M331" s="24">
        <f>'[1]SHEET 1'!M331:M331</f>
        <v>507367867001</v>
      </c>
      <c r="N331" s="24">
        <f>'[1]SHEET 1'!N331:N331</f>
        <v>507367867</v>
      </c>
      <c r="O331" s="24" t="str">
        <f>'[1]SHEET 1'!O331:O331</f>
        <v>A</v>
      </c>
      <c r="P331" s="24">
        <f>'[1]SHEET 1'!P331:P331</f>
        <v>0</v>
      </c>
      <c r="Q331" s="24" t="str">
        <f>'[1]SHEET 1'!Q331:Q331</f>
        <v>PS-1001 REV 00</v>
      </c>
      <c r="R331" s="24">
        <f>'[1]SHEET 1'!R331:R331</f>
        <v>6</v>
      </c>
      <c r="S331" s="24">
        <f>'[1]SHEET 1'!S331:S331</f>
        <v>6</v>
      </c>
      <c r="T331" s="24">
        <f>'[1]SHEET 1'!T331:T331</f>
        <v>25091</v>
      </c>
      <c r="U331" s="24">
        <f>'[1]SHEET 1'!U331:U331</f>
        <v>45834</v>
      </c>
      <c r="V331" s="24">
        <f>'[1]SHEET 1'!V331:V331</f>
        <v>0</v>
      </c>
      <c r="W331" s="24" t="str">
        <f>'[1]SHEET 1'!W331:W331</f>
        <v>COMPLETE</v>
      </c>
      <c r="X331" s="24">
        <f>'[1]SHEET 1'!X331:X331</f>
        <v>102.3</v>
      </c>
      <c r="Y331" s="24">
        <f>'[1]SHEET 1'!Y331:Y331</f>
        <v>0</v>
      </c>
      <c r="Z331" s="24" t="str">
        <f>'[1]SHEET 1'!Z331:Z331</f>
        <v>GBP</v>
      </c>
      <c r="AA331" s="24">
        <f>'[1]SHEET 1'!AA331:AA331</f>
        <v>0</v>
      </c>
      <c r="AB331" s="27">
        <f>'[1]SHEET 1'!AB331:AB331</f>
        <v>45804</v>
      </c>
      <c r="AC331" s="24">
        <f>'[1]SHEET 1'!AC331:AC331</f>
        <v>0</v>
      </c>
      <c r="AD331" s="24">
        <f>'[1]SHEET 1'!AD331:AD331</f>
        <v>0</v>
      </c>
      <c r="AE331" s="24">
        <f>'[1]SHEET 1'!AE331:AE331</f>
        <v>0</v>
      </c>
      <c r="AF331" s="24">
        <f>'[1]SHEET 1'!AF331:AF331</f>
        <v>408</v>
      </c>
      <c r="AG331" s="24">
        <f>'[1]SHEET 1'!AG331:AG331</f>
        <v>0</v>
      </c>
      <c r="AH331" s="24">
        <f>'[1]SHEET 1'!AH331:AH331</f>
        <v>6</v>
      </c>
      <c r="BG331" s="6">
        <v>6</v>
      </c>
      <c r="BH331" s="18">
        <f t="shared" si="6"/>
        <v>613.79999999999995</v>
      </c>
      <c r="BI331" s="6">
        <v>1</v>
      </c>
      <c r="BJ331" s="6"/>
      <c r="BK331" s="6">
        <v>6</v>
      </c>
      <c r="BL331" s="6"/>
      <c r="BM331" s="24" t="s">
        <v>71</v>
      </c>
      <c r="BN331" s="24" t="s">
        <v>82</v>
      </c>
      <c r="BO331" s="29">
        <v>45828</v>
      </c>
      <c r="BP331" s="27" t="s">
        <v>114</v>
      </c>
      <c r="BQ331" s="29">
        <v>45780</v>
      </c>
      <c r="BR331" s="29">
        <v>45790</v>
      </c>
      <c r="BS331" s="33" t="s">
        <v>83</v>
      </c>
      <c r="BU331" s="30">
        <v>45796</v>
      </c>
    </row>
    <row r="332" spans="1:73" hidden="1" x14ac:dyDescent="0.25">
      <c r="A332" s="24">
        <f>'[1]SHEET 1'!A332:A332</f>
        <v>260058</v>
      </c>
      <c r="B332" s="24">
        <f>'[1]SHEET 1'!B332:B332</f>
        <v>4502310833</v>
      </c>
      <c r="C332" s="24">
        <f>'[1]SHEET 1'!C332:C332</f>
        <v>45761</v>
      </c>
      <c r="D332" s="24">
        <f>'[1]SHEET 1'!D332:D332</f>
        <v>45762</v>
      </c>
      <c r="E332" s="24">
        <f>'[1]SHEET 1'!E332:E332</f>
        <v>45796</v>
      </c>
      <c r="F332" s="24">
        <f>'[1]SHEET 1'!F332:F332</f>
        <v>45807</v>
      </c>
      <c r="G332" s="24">
        <f>'[1]SHEET 1'!G332:G332</f>
        <v>0</v>
      </c>
      <c r="H332" s="24" t="str">
        <f>'[1]SHEET 1'!H332:H332</f>
        <v>260058-20</v>
      </c>
      <c r="I332" s="24" t="str">
        <f>'[1]SHEET 1'!I332:I332</f>
        <v>Sulzer Pumps (UK) Ltd OEM</v>
      </c>
      <c r="J332" s="24">
        <f>'[1]SHEET 1'!J332:J332</f>
        <v>20</v>
      </c>
      <c r="K332" s="24" t="str">
        <f>'[1]SHEET 1'!K332:K332</f>
        <v>PLATE;MACH;ROUND;BLANKING</v>
      </c>
      <c r="L332" s="24" t="str">
        <f>'[1]SHEET 1'!L332:L332</f>
        <v>EN 10025-2 Gr S275JR/S355J2</v>
      </c>
      <c r="M332" s="24">
        <f>'[1]SHEET 1'!M332:M332</f>
        <v>507368704001</v>
      </c>
      <c r="N332" s="24">
        <f>'[1]SHEET 1'!N332:N332</f>
        <v>507368704</v>
      </c>
      <c r="O332" s="24" t="str">
        <f>'[1]SHEET 1'!O332:O332</f>
        <v>A</v>
      </c>
      <c r="P332" s="24">
        <f>'[1]SHEET 1'!P332:P332</f>
        <v>0</v>
      </c>
      <c r="Q332" s="24" t="str">
        <f>'[1]SHEET 1'!Q332:Q332</f>
        <v>PS-1001 REV 00</v>
      </c>
      <c r="R332" s="24">
        <f>'[1]SHEET 1'!R332:R332</f>
        <v>8</v>
      </c>
      <c r="S332" s="24">
        <f>'[1]SHEET 1'!S332:S332</f>
        <v>8</v>
      </c>
      <c r="T332" s="24">
        <f>'[1]SHEET 1'!T332:T332</f>
        <v>25091</v>
      </c>
      <c r="U332" s="24">
        <f>'[1]SHEET 1'!U332:U332</f>
        <v>45834</v>
      </c>
      <c r="V332" s="24">
        <f>'[1]SHEET 1'!V332:V332</f>
        <v>0</v>
      </c>
      <c r="W332" s="24" t="str">
        <f>'[1]SHEET 1'!W332:W332</f>
        <v>COMPLETE</v>
      </c>
      <c r="X332" s="24">
        <f>'[1]SHEET 1'!X332:X332</f>
        <v>140.5</v>
      </c>
      <c r="Y332" s="24">
        <f>'[1]SHEET 1'!Y332:Y332</f>
        <v>0</v>
      </c>
      <c r="Z332" s="24" t="str">
        <f>'[1]SHEET 1'!Z332:Z332</f>
        <v>GBP</v>
      </c>
      <c r="AA332" s="24">
        <f>'[1]SHEET 1'!AA332:AA332</f>
        <v>0</v>
      </c>
      <c r="AB332" s="27">
        <f>'[1]SHEET 1'!AB332:AB332</f>
        <v>45804</v>
      </c>
      <c r="AC332" s="24">
        <f>'[1]SHEET 1'!AC332:AC332</f>
        <v>0</v>
      </c>
      <c r="AD332" s="24">
        <f>'[1]SHEET 1'!AD332:AD332</f>
        <v>0</v>
      </c>
      <c r="AE332" s="24">
        <f>'[1]SHEET 1'!AE332:AE332</f>
        <v>0</v>
      </c>
      <c r="AF332" s="24">
        <f>'[1]SHEET 1'!AF332:AF332</f>
        <v>564</v>
      </c>
      <c r="AG332" s="24">
        <f>'[1]SHEET 1'!AG332:AG332</f>
        <v>0</v>
      </c>
      <c r="AH332" s="24">
        <f>'[1]SHEET 1'!AH332:AH332</f>
        <v>6</v>
      </c>
      <c r="BG332" s="6">
        <v>8</v>
      </c>
      <c r="BH332" s="18">
        <f t="shared" si="6"/>
        <v>1124</v>
      </c>
      <c r="BI332" s="6">
        <v>1</v>
      </c>
      <c r="BJ332" s="6"/>
      <c r="BK332" s="6">
        <v>8</v>
      </c>
      <c r="BL332" s="6"/>
      <c r="BM332" s="24" t="s">
        <v>71</v>
      </c>
      <c r="BN332" s="24" t="s">
        <v>82</v>
      </c>
      <c r="BO332" s="29">
        <v>45832</v>
      </c>
      <c r="BP332" s="27" t="s">
        <v>114</v>
      </c>
      <c r="BQ332" s="29">
        <v>45780</v>
      </c>
      <c r="BR332" s="29">
        <v>45790</v>
      </c>
      <c r="BS332" s="33" t="s">
        <v>83</v>
      </c>
      <c r="BU332" s="30">
        <v>45796</v>
      </c>
    </row>
    <row r="333" spans="1:73" hidden="1" x14ac:dyDescent="0.25">
      <c r="A333" s="24">
        <f>'[1]SHEET 1'!A333:A333</f>
        <v>260058</v>
      </c>
      <c r="B333" s="24">
        <f>'[1]SHEET 1'!B333:B333</f>
        <v>4502310833</v>
      </c>
      <c r="C333" s="24">
        <f>'[1]SHEET 1'!C333:C333</f>
        <v>45761</v>
      </c>
      <c r="D333" s="24">
        <f>'[1]SHEET 1'!D333:D333</f>
        <v>45762</v>
      </c>
      <c r="E333" s="24">
        <f>'[1]SHEET 1'!E333:E333</f>
        <v>45803</v>
      </c>
      <c r="F333" s="24">
        <f>'[1]SHEET 1'!F333:F333</f>
        <v>45807</v>
      </c>
      <c r="G333" s="24">
        <f>'[1]SHEET 1'!G333:G333</f>
        <v>0</v>
      </c>
      <c r="H333" s="24" t="str">
        <f>'[1]SHEET 1'!H333:H333</f>
        <v>260058-30</v>
      </c>
      <c r="I333" s="24" t="str">
        <f>'[1]SHEET 1'!I333:I333</f>
        <v>Sulzer Pumps (UK) Ltd OEM</v>
      </c>
      <c r="J333" s="24">
        <f>'[1]SHEET 1'!J333:J333</f>
        <v>30</v>
      </c>
      <c r="K333" s="24" t="str">
        <f>'[1]SHEET 1'!K333:K333</f>
        <v>PLATE;MACH;ROUND;BLANKING</v>
      </c>
      <c r="L333" s="24" t="str">
        <f>'[1]SHEET 1'!L333:L333</f>
        <v>EN 10025-2 Gr S275JR/S355J2</v>
      </c>
      <c r="M333" s="24">
        <f>'[1]SHEET 1'!M333:M333</f>
        <v>507368704001</v>
      </c>
      <c r="N333" s="24">
        <f>'[1]SHEET 1'!N333:N333</f>
        <v>507368704</v>
      </c>
      <c r="O333" s="24" t="str">
        <f>'[1]SHEET 1'!O333:O333</f>
        <v>A</v>
      </c>
      <c r="P333" s="24">
        <f>'[1]SHEET 1'!P333:P333</f>
        <v>0</v>
      </c>
      <c r="Q333" s="24" t="str">
        <f>'[1]SHEET 1'!Q333:Q333</f>
        <v>PS-1001 REV 00</v>
      </c>
      <c r="R333" s="24">
        <f>'[1]SHEET 1'!R333:R333</f>
        <v>8</v>
      </c>
      <c r="S333" s="24">
        <f>'[1]SHEET 1'!S333:S333</f>
        <v>8</v>
      </c>
      <c r="T333" s="24">
        <f>'[1]SHEET 1'!T333:T333</f>
        <v>25100</v>
      </c>
      <c r="U333" s="24">
        <f>'[1]SHEET 1'!U333:U333</f>
        <v>45835</v>
      </c>
      <c r="V333" s="24">
        <f>'[1]SHEET 1'!V333:V333</f>
        <v>0</v>
      </c>
      <c r="W333" s="24" t="str">
        <f>'[1]SHEET 1'!W333:W333</f>
        <v>COMPLETE</v>
      </c>
      <c r="X333" s="24">
        <f>'[1]SHEET 1'!X333:X333</f>
        <v>140.5</v>
      </c>
      <c r="Y333" s="24">
        <f>'[1]SHEET 1'!Y333:Y333</f>
        <v>0</v>
      </c>
      <c r="Z333" s="24" t="str">
        <f>'[1]SHEET 1'!Z333:Z333</f>
        <v>GBP</v>
      </c>
      <c r="AA333" s="24">
        <f>'[1]SHEET 1'!AA333:AA333</f>
        <v>0</v>
      </c>
      <c r="AB333" s="27">
        <f>'[1]SHEET 1'!AB333:AB333</f>
        <v>45804</v>
      </c>
      <c r="AC333" s="24">
        <f>'[1]SHEET 1'!AC333:AC333</f>
        <v>0</v>
      </c>
      <c r="AD333" s="24">
        <f>'[1]SHEET 1'!AD333:AD333</f>
        <v>0</v>
      </c>
      <c r="AE333" s="24">
        <f>'[1]SHEET 1'!AE333:AE333</f>
        <v>0</v>
      </c>
      <c r="AF333" s="24">
        <f>'[1]SHEET 1'!AF333:AF333</f>
        <v>564</v>
      </c>
      <c r="AG333" s="24">
        <f>'[1]SHEET 1'!AG333:AG333</f>
        <v>0</v>
      </c>
      <c r="AH333" s="24">
        <f>'[1]SHEET 1'!AH333:AH333</f>
        <v>6</v>
      </c>
      <c r="BG333" s="6">
        <v>8</v>
      </c>
      <c r="BH333" s="18">
        <f t="shared" si="6"/>
        <v>1124</v>
      </c>
      <c r="BI333" s="6">
        <v>2</v>
      </c>
      <c r="BJ333" s="6"/>
      <c r="BK333" s="6">
        <v>8</v>
      </c>
      <c r="BL333" s="6"/>
      <c r="BM333" s="24" t="s">
        <v>71</v>
      </c>
      <c r="BN333" s="24" t="s">
        <v>116</v>
      </c>
      <c r="BO333" s="29">
        <v>45836</v>
      </c>
      <c r="BP333" s="27" t="s">
        <v>114</v>
      </c>
      <c r="BQ333" s="29">
        <v>45780</v>
      </c>
      <c r="BR333" s="29">
        <v>45790</v>
      </c>
      <c r="BS333" s="33" t="s">
        <v>83</v>
      </c>
      <c r="BU333" s="30">
        <v>45796</v>
      </c>
    </row>
    <row r="334" spans="1:73" hidden="1" x14ac:dyDescent="0.25">
      <c r="A334" s="24">
        <f>'[1]SHEET 1'!A334:A334</f>
        <v>260058</v>
      </c>
      <c r="B334" s="24">
        <f>'[1]SHEET 1'!B334:B334</f>
        <v>4502310833</v>
      </c>
      <c r="C334" s="24">
        <f>'[1]SHEET 1'!C334:C334</f>
        <v>45761</v>
      </c>
      <c r="D334" s="24">
        <f>'[1]SHEET 1'!D334:D334</f>
        <v>45762</v>
      </c>
      <c r="E334" s="24">
        <f>'[1]SHEET 1'!E334:E334</f>
        <v>45803</v>
      </c>
      <c r="F334" s="24">
        <f>'[1]SHEET 1'!F334:F334</f>
        <v>45807</v>
      </c>
      <c r="G334" s="24">
        <f>'[1]SHEET 1'!G334:G334</f>
        <v>0</v>
      </c>
      <c r="H334" s="24" t="str">
        <f>'[1]SHEET 1'!H334:H334</f>
        <v>260058-40</v>
      </c>
      <c r="I334" s="24" t="str">
        <f>'[1]SHEET 1'!I334:I334</f>
        <v>Sulzer Pumps (UK) Ltd OEM</v>
      </c>
      <c r="J334" s="24">
        <f>'[1]SHEET 1'!J334:J334</f>
        <v>40</v>
      </c>
      <c r="K334" s="24" t="str">
        <f>'[1]SHEET 1'!K334:K334</f>
        <v>PLATE;MACH;ROUND;BLANKING</v>
      </c>
      <c r="L334" s="24" t="str">
        <f>'[1]SHEET 1'!L334:L334</f>
        <v>EN 10025-2 Gr S275JR/S355J2</v>
      </c>
      <c r="M334" s="24">
        <f>'[1]SHEET 1'!M334:M334</f>
        <v>507368704001</v>
      </c>
      <c r="N334" s="24">
        <f>'[1]SHEET 1'!N334:N334</f>
        <v>507368704</v>
      </c>
      <c r="O334" s="24" t="str">
        <f>'[1]SHEET 1'!O334:O334</f>
        <v>A</v>
      </c>
      <c r="P334" s="24">
        <f>'[1]SHEET 1'!P334:P334</f>
        <v>0</v>
      </c>
      <c r="Q334" s="24" t="str">
        <f>'[1]SHEET 1'!Q334:Q334</f>
        <v>PS-1001 REV 00</v>
      </c>
      <c r="R334" s="24">
        <f>'[1]SHEET 1'!R334:R334</f>
        <v>8</v>
      </c>
      <c r="S334" s="24">
        <f>'[1]SHEET 1'!S334:S334</f>
        <v>8</v>
      </c>
      <c r="T334" s="24">
        <f>'[1]SHEET 1'!T334:T334</f>
        <v>25100</v>
      </c>
      <c r="U334" s="24">
        <f>'[1]SHEET 1'!U334:U334</f>
        <v>45835</v>
      </c>
      <c r="V334" s="24">
        <f>'[1]SHEET 1'!V334:V334</f>
        <v>0</v>
      </c>
      <c r="W334" s="24" t="str">
        <f>'[1]SHEET 1'!W334:W334</f>
        <v>COMPLETE</v>
      </c>
      <c r="X334" s="24">
        <f>'[1]SHEET 1'!X334:X334</f>
        <v>140.5</v>
      </c>
      <c r="Y334" s="24">
        <f>'[1]SHEET 1'!Y334:Y334</f>
        <v>0</v>
      </c>
      <c r="Z334" s="24" t="str">
        <f>'[1]SHEET 1'!Z334:Z334</f>
        <v>GBP</v>
      </c>
      <c r="AA334" s="24">
        <f>'[1]SHEET 1'!AA334:AA334</f>
        <v>0</v>
      </c>
      <c r="AB334" s="27">
        <f>'[1]SHEET 1'!AB334:AB334</f>
        <v>45804</v>
      </c>
      <c r="AC334" s="24">
        <f>'[1]SHEET 1'!AC334:AC334</f>
        <v>0</v>
      </c>
      <c r="AD334" s="24">
        <f>'[1]SHEET 1'!AD334:AD334</f>
        <v>0</v>
      </c>
      <c r="AE334" s="24">
        <f>'[1]SHEET 1'!AE334:AE334</f>
        <v>0</v>
      </c>
      <c r="AF334" s="24">
        <f>'[1]SHEET 1'!AF334:AF334</f>
        <v>564</v>
      </c>
      <c r="AG334" s="24">
        <f>'[1]SHEET 1'!AG334:AG334</f>
        <v>0</v>
      </c>
      <c r="AH334" s="24">
        <f>'[1]SHEET 1'!AH334:AH334</f>
        <v>6</v>
      </c>
      <c r="BG334" s="6">
        <v>8</v>
      </c>
      <c r="BH334" s="18">
        <f t="shared" si="6"/>
        <v>1124</v>
      </c>
      <c r="BI334" s="6">
        <v>2</v>
      </c>
      <c r="BJ334" s="6"/>
      <c r="BK334" s="6">
        <v>8</v>
      </c>
      <c r="BL334" s="6"/>
      <c r="BM334" s="24" t="s">
        <v>71</v>
      </c>
      <c r="BN334" s="24" t="s">
        <v>82</v>
      </c>
      <c r="BO334" s="29">
        <v>45838</v>
      </c>
      <c r="BP334" s="27" t="s">
        <v>114</v>
      </c>
      <c r="BQ334" s="29">
        <v>45780</v>
      </c>
      <c r="BR334" s="29">
        <v>45790</v>
      </c>
      <c r="BS334" s="33" t="s">
        <v>83</v>
      </c>
      <c r="BU334" s="30">
        <v>45796</v>
      </c>
    </row>
    <row r="335" spans="1:73" hidden="1" x14ac:dyDescent="0.25">
      <c r="A335" s="24">
        <f>'[1]SHEET 1'!A335:A335</f>
        <v>260058</v>
      </c>
      <c r="B335" s="24">
        <f>'[1]SHEET 1'!B335:B335</f>
        <v>4502310833</v>
      </c>
      <c r="C335" s="24">
        <f>'[1]SHEET 1'!C335:C335</f>
        <v>45761</v>
      </c>
      <c r="D335" s="24">
        <f>'[1]SHEET 1'!D335:D335</f>
        <v>45762</v>
      </c>
      <c r="E335" s="24">
        <f>'[1]SHEET 1'!E335:E335</f>
        <v>45859</v>
      </c>
      <c r="F335" s="24">
        <f>'[1]SHEET 1'!F335:F335</f>
        <v>45807</v>
      </c>
      <c r="G335" s="24">
        <f>'[1]SHEET 1'!G335:G335</f>
        <v>0</v>
      </c>
      <c r="H335" s="24" t="str">
        <f>'[1]SHEET 1'!H335:H335</f>
        <v>260058-50</v>
      </c>
      <c r="I335" s="24" t="str">
        <f>'[1]SHEET 1'!I335:I335</f>
        <v>Sulzer Pumps (UK) Ltd OEM</v>
      </c>
      <c r="J335" s="24">
        <f>'[1]SHEET 1'!J335:J335</f>
        <v>50</v>
      </c>
      <c r="K335" s="24" t="str">
        <f>'[1]SHEET 1'!K335:K335</f>
        <v>PLATE;MACH;ROUND;BLANKING</v>
      </c>
      <c r="L335" s="24" t="str">
        <f>'[1]SHEET 1'!L335:L335</f>
        <v>EN 10025-2 Gr S275JR/S355J2</v>
      </c>
      <c r="M335" s="24">
        <f>'[1]SHEET 1'!M335:M335</f>
        <v>507368704001</v>
      </c>
      <c r="N335" s="24">
        <f>'[1]SHEET 1'!N335:N335</f>
        <v>507368704</v>
      </c>
      <c r="O335" s="24" t="str">
        <f>'[1]SHEET 1'!O335:O335</f>
        <v>A</v>
      </c>
      <c r="P335" s="24">
        <f>'[1]SHEET 1'!P335:P335</f>
        <v>0</v>
      </c>
      <c r="Q335" s="24" t="str">
        <f>'[1]SHEET 1'!Q335:Q335</f>
        <v>PS-1001 REV 00</v>
      </c>
      <c r="R335" s="24">
        <f>'[1]SHEET 1'!R335:R335</f>
        <v>8</v>
      </c>
      <c r="S335" s="24">
        <f>'[1]SHEET 1'!S335:S335</f>
        <v>8</v>
      </c>
      <c r="T335" s="24">
        <f>'[1]SHEET 1'!T335:T335</f>
        <v>25100</v>
      </c>
      <c r="U335" s="24">
        <f>'[1]SHEET 1'!U335:U335</f>
        <v>45835</v>
      </c>
      <c r="V335" s="24">
        <f>'[1]SHEET 1'!V335:V335</f>
        <v>0</v>
      </c>
      <c r="W335" s="24" t="str">
        <f>'[1]SHEET 1'!W335:W335</f>
        <v>COMPLETE</v>
      </c>
      <c r="X335" s="24">
        <f>'[1]SHEET 1'!X335:X335</f>
        <v>140.5</v>
      </c>
      <c r="Y335" s="24">
        <f>'[1]SHEET 1'!Y335:Y335</f>
        <v>0</v>
      </c>
      <c r="Z335" s="24" t="str">
        <f>'[1]SHEET 1'!Z335:Z335</f>
        <v>GBP</v>
      </c>
      <c r="AA335" s="24">
        <f>'[1]SHEET 1'!AA335:AA335</f>
        <v>0</v>
      </c>
      <c r="AB335" s="27">
        <f>'[1]SHEET 1'!AB335:AB335</f>
        <v>45804</v>
      </c>
      <c r="AC335" s="24">
        <f>'[1]SHEET 1'!AC335:AC335</f>
        <v>0</v>
      </c>
      <c r="AD335" s="24">
        <f>'[1]SHEET 1'!AD335:AD335</f>
        <v>0</v>
      </c>
      <c r="AE335" s="24">
        <f>'[1]SHEET 1'!AE335:AE335</f>
        <v>0</v>
      </c>
      <c r="AF335" s="24">
        <f>'[1]SHEET 1'!AF335:AF335</f>
        <v>564</v>
      </c>
      <c r="AG335" s="24">
        <f>'[1]SHEET 1'!AG335:AG335</f>
        <v>0</v>
      </c>
      <c r="AH335" s="24">
        <f>'[1]SHEET 1'!AH335:AH335</f>
        <v>6</v>
      </c>
      <c r="BG335" s="6">
        <v>8</v>
      </c>
      <c r="BH335" s="18">
        <f t="shared" si="6"/>
        <v>1124</v>
      </c>
      <c r="BI335" s="6">
        <v>2</v>
      </c>
      <c r="BJ335" s="6"/>
      <c r="BK335" s="6">
        <v>9</v>
      </c>
      <c r="BL335" s="6"/>
      <c r="BM335" s="24" t="s">
        <v>71</v>
      </c>
      <c r="BN335" s="24" t="s">
        <v>82</v>
      </c>
      <c r="BO335" s="29">
        <v>45840</v>
      </c>
      <c r="BP335" s="27" t="s">
        <v>114</v>
      </c>
      <c r="BQ335" s="29">
        <v>45780</v>
      </c>
      <c r="BR335" s="29">
        <v>45790</v>
      </c>
      <c r="BS335" s="33" t="s">
        <v>83</v>
      </c>
      <c r="BU335" s="30">
        <v>45796</v>
      </c>
    </row>
    <row r="336" spans="1:73" hidden="1" x14ac:dyDescent="0.25">
      <c r="A336" s="24">
        <f>'[1]SHEET 1'!A336:A336</f>
        <v>260068</v>
      </c>
      <c r="B336" s="24">
        <f>'[1]SHEET 1'!B336:B336</f>
        <v>4502312229</v>
      </c>
      <c r="C336" s="24">
        <f>'[1]SHEET 1'!C336:C336</f>
        <v>45763</v>
      </c>
      <c r="D336" s="24">
        <f>'[1]SHEET 1'!D336:D336</f>
        <v>45764</v>
      </c>
      <c r="E336" s="24">
        <f>'[1]SHEET 1'!E336:E336</f>
        <v>45828</v>
      </c>
      <c r="F336" s="24">
        <f>'[1]SHEET 1'!F336:F336</f>
        <v>45818</v>
      </c>
      <c r="G336" s="24">
        <f>'[1]SHEET 1'!G336:G336</f>
        <v>0</v>
      </c>
      <c r="H336" s="24" t="str">
        <f>'[1]SHEET 1'!H336:H336</f>
        <v>260068-10</v>
      </c>
      <c r="I336" s="24" t="str">
        <f>'[1]SHEET 1'!I336:I336</f>
        <v>Sulzer Pumpen (Deutschland) GmbH</v>
      </c>
      <c r="J336" s="24">
        <f>'[1]SHEET 1'!J336:J336</f>
        <v>10</v>
      </c>
      <c r="K336" s="24" t="str">
        <f>'[1]SHEET 1'!K336:K336</f>
        <v>STATIONARY RING;MACH</v>
      </c>
      <c r="L336" s="24" t="str">
        <f>'[1]SHEET 1'!L336:L336</f>
        <v>AISIGr 316L+STEL.6</v>
      </c>
      <c r="M336" s="24">
        <f>'[1]SHEET 1'!M336:M336</f>
        <v>204501157003</v>
      </c>
      <c r="N336" s="24" t="str">
        <f>'[1]SHEET 1'!N336:N336</f>
        <v>3-204501157</v>
      </c>
      <c r="O336" s="24" t="str">
        <f>'[1]SHEET 1'!O336:O336</f>
        <v>-</v>
      </c>
      <c r="P336" s="24" t="str">
        <f>'[1]SHEET 1'!P336:P336</f>
        <v>STEL.6</v>
      </c>
      <c r="Q336" s="24" t="str">
        <f>'[1]SHEET 1'!Q336:Q336</f>
        <v>PS-2000</v>
      </c>
      <c r="R336" s="24">
        <f>'[1]SHEET 1'!R336:R336</f>
        <v>1</v>
      </c>
      <c r="S336" s="24">
        <f>'[1]SHEET 1'!S336:S336</f>
        <v>1</v>
      </c>
      <c r="T336" s="24">
        <f>'[1]SHEET 1'!T336:T336</f>
        <v>25082</v>
      </c>
      <c r="U336" s="24">
        <f>'[1]SHEET 1'!U336:U336</f>
        <v>45828</v>
      </c>
      <c r="V336" s="24">
        <f>'[1]SHEET 1'!V336:V336</f>
        <v>0</v>
      </c>
      <c r="W336" s="24" t="str">
        <f>'[1]SHEET 1'!W336:W336</f>
        <v>COMPLETE</v>
      </c>
      <c r="X336" s="24">
        <f>'[1]SHEET 1'!X336:X336</f>
        <v>324.2</v>
      </c>
      <c r="Y336" s="24">
        <f>'[1]SHEET 1'!Y336:Y336</f>
        <v>0</v>
      </c>
      <c r="Z336" s="24" t="str">
        <f>'[1]SHEET 1'!Z336:Z336</f>
        <v>EURO</v>
      </c>
      <c r="AA336" s="24">
        <f>'[1]SHEET 1'!AA336:AA336</f>
        <v>0</v>
      </c>
      <c r="AB336" s="27">
        <f>'[1]SHEET 1'!AB336:AB336</f>
        <v>45815</v>
      </c>
      <c r="AC336" s="24">
        <f>'[1]SHEET 1'!AC336:AC336</f>
        <v>0</v>
      </c>
      <c r="AD336" s="24">
        <f>'[1]SHEET 1'!AD336:AD336</f>
        <v>0</v>
      </c>
      <c r="AE336" s="24">
        <f>'[1]SHEET 1'!AE336:AE336</f>
        <v>0</v>
      </c>
      <c r="AF336" s="24">
        <f>'[1]SHEET 1'!AF336:AF336</f>
        <v>120</v>
      </c>
      <c r="AG336" s="24">
        <f>'[1]SHEET 1'!AG336:AG336</f>
        <v>105.42</v>
      </c>
      <c r="AH336" s="24">
        <f>'[1]SHEET 1'!AH336:AH336</f>
        <v>20</v>
      </c>
      <c r="BG336" s="6">
        <v>1</v>
      </c>
      <c r="BH336" s="18">
        <f t="shared" si="6"/>
        <v>324.2</v>
      </c>
      <c r="BI336" s="6">
        <v>1</v>
      </c>
      <c r="BJ336" s="6"/>
      <c r="BK336" s="6">
        <v>1</v>
      </c>
      <c r="BL336" s="6"/>
      <c r="BM336" s="24" t="s">
        <v>71</v>
      </c>
      <c r="BN336" s="24" t="s">
        <v>82</v>
      </c>
      <c r="BO336" s="29">
        <v>45812</v>
      </c>
      <c r="BP336" s="29"/>
      <c r="BQ336" s="29"/>
      <c r="BR336" s="29"/>
    </row>
    <row r="337" spans="1:73" hidden="1" x14ac:dyDescent="0.25">
      <c r="A337" s="24">
        <f>'[1]SHEET 1'!A337:A337</f>
        <v>260068</v>
      </c>
      <c r="B337" s="24">
        <f>'[1]SHEET 1'!B337:B337</f>
        <v>4502312229</v>
      </c>
      <c r="C337" s="24">
        <f>'[1]SHEET 1'!C337:C337</f>
        <v>45763</v>
      </c>
      <c r="D337" s="24">
        <f>'[1]SHEET 1'!D337:D337</f>
        <v>45764</v>
      </c>
      <c r="E337" s="24">
        <f>'[1]SHEET 1'!E337:E337</f>
        <v>45828</v>
      </c>
      <c r="F337" s="24">
        <f>'[1]SHEET 1'!F337:F337</f>
        <v>45818</v>
      </c>
      <c r="G337" s="24">
        <f>'[1]SHEET 1'!G337:G337</f>
        <v>0</v>
      </c>
      <c r="H337" s="24" t="str">
        <f>'[1]SHEET 1'!H337:H337</f>
        <v>260068-20</v>
      </c>
      <c r="I337" s="24" t="str">
        <f>'[1]SHEET 1'!I337:I337</f>
        <v>Sulzer Pumpen (Deutschland) GmbH</v>
      </c>
      <c r="J337" s="24">
        <f>'[1]SHEET 1'!J337:J337</f>
        <v>20</v>
      </c>
      <c r="K337" s="24" t="str">
        <f>'[1]SHEET 1'!K337:K337</f>
        <v>IMPELLER RING;MACH</v>
      </c>
      <c r="L337" s="24" t="str">
        <f>'[1]SHEET 1'!L337:L337</f>
        <v>AISIGr 316L+STEL.6</v>
      </c>
      <c r="M337" s="24">
        <f>'[1]SHEET 1'!M337:M337</f>
        <v>204500976001</v>
      </c>
      <c r="N337" s="24" t="str">
        <f>'[1]SHEET 1'!N337:N337</f>
        <v>3-204500976</v>
      </c>
      <c r="O337" s="24" t="str">
        <f>'[1]SHEET 1'!O337:O337</f>
        <v>-</v>
      </c>
      <c r="P337" s="24" t="str">
        <f>'[1]SHEET 1'!P337:P337</f>
        <v>STEL.6</v>
      </c>
      <c r="Q337" s="24" t="str">
        <f>'[1]SHEET 1'!Q337:Q337</f>
        <v>PS-2000</v>
      </c>
      <c r="R337" s="24">
        <f>'[1]SHEET 1'!R337:R337</f>
        <v>1</v>
      </c>
      <c r="S337" s="24">
        <f>'[1]SHEET 1'!S337:S337</f>
        <v>1</v>
      </c>
      <c r="T337" s="24">
        <f>'[1]SHEET 1'!T337:T337</f>
        <v>25082</v>
      </c>
      <c r="U337" s="24">
        <f>'[1]SHEET 1'!U337:U337</f>
        <v>45828</v>
      </c>
      <c r="V337" s="24">
        <f>'[1]SHEET 1'!V337:V337</f>
        <v>0</v>
      </c>
      <c r="W337" s="24" t="str">
        <f>'[1]SHEET 1'!W337:W337</f>
        <v>COMPLETE</v>
      </c>
      <c r="X337" s="24">
        <f>'[1]SHEET 1'!X337:X337</f>
        <v>286.5</v>
      </c>
      <c r="Y337" s="24">
        <f>'[1]SHEET 1'!Y337:Y337</f>
        <v>0</v>
      </c>
      <c r="Z337" s="24" t="str">
        <f>'[1]SHEET 1'!Z337:Z337</f>
        <v>EURO</v>
      </c>
      <c r="AA337" s="24">
        <f>'[1]SHEET 1'!AA337:AA337</f>
        <v>0</v>
      </c>
      <c r="AB337" s="27">
        <f>'[1]SHEET 1'!AB337:AB337</f>
        <v>45815</v>
      </c>
      <c r="AC337" s="24">
        <f>'[1]SHEET 1'!AC337:AC337</f>
        <v>0</v>
      </c>
      <c r="AD337" s="24">
        <f>'[1]SHEET 1'!AD337:AD337</f>
        <v>0</v>
      </c>
      <c r="AE337" s="24">
        <f>'[1]SHEET 1'!AE337:AE337</f>
        <v>0</v>
      </c>
      <c r="AF337" s="24">
        <f>'[1]SHEET 1'!AF337:AF337</f>
        <v>105</v>
      </c>
      <c r="AG337" s="24">
        <f>'[1]SHEET 1'!AG337:AG337</f>
        <v>90</v>
      </c>
      <c r="AH337" s="24">
        <f>'[1]SHEET 1'!AH337:AH337</f>
        <v>20</v>
      </c>
      <c r="BG337" s="6">
        <v>1</v>
      </c>
      <c r="BH337" s="18">
        <f t="shared" si="6"/>
        <v>286.5</v>
      </c>
      <c r="BI337" s="6">
        <v>1</v>
      </c>
      <c r="BJ337" s="6"/>
      <c r="BK337" s="6">
        <v>1</v>
      </c>
      <c r="BL337" s="6"/>
      <c r="BM337" s="24" t="s">
        <v>71</v>
      </c>
      <c r="BN337" s="24" t="s">
        <v>82</v>
      </c>
      <c r="BO337" s="29">
        <v>45812</v>
      </c>
      <c r="BP337" s="29"/>
      <c r="BQ337" s="29"/>
      <c r="BR337" s="29"/>
    </row>
    <row r="338" spans="1:73" hidden="1" x14ac:dyDescent="0.25">
      <c r="A338" s="24">
        <f>'[1]SHEET 1'!A338:A338</f>
        <v>260072</v>
      </c>
      <c r="B338" s="24">
        <f>'[1]SHEET 1'!B338:B338</f>
        <v>4502312823</v>
      </c>
      <c r="C338" s="24">
        <f>'[1]SHEET 1'!C338:C338</f>
        <v>45764</v>
      </c>
      <c r="D338" s="24">
        <f>'[1]SHEET 1'!D338:D338</f>
        <v>45765</v>
      </c>
      <c r="E338" s="24">
        <f>'[1]SHEET 1'!E338:E338</f>
        <v>45810</v>
      </c>
      <c r="F338" s="24">
        <f>'[1]SHEET 1'!F338:F338</f>
        <v>45818</v>
      </c>
      <c r="G338" s="24">
        <f>'[1]SHEET 1'!G338:G338</f>
        <v>0</v>
      </c>
      <c r="H338" s="24" t="str">
        <f>'[1]SHEET 1'!H338:H338</f>
        <v>260072-10</v>
      </c>
      <c r="I338" s="24" t="str">
        <f>'[1]SHEET 1'!I338:I338</f>
        <v>Sulzer Leeds PMC</v>
      </c>
      <c r="J338" s="24">
        <f>'[1]SHEET 1'!J338:J338</f>
        <v>10</v>
      </c>
      <c r="K338" s="24" t="str">
        <f>'[1]SHEET 1'!K338:K338</f>
        <v>BALANCE DRUM D279.6/163 X 240</v>
      </c>
      <c r="L338" s="24" t="str">
        <f>'[1]SHEET 1'!L338:L338</f>
        <v>ASTM A276 UNS S32760+STEL.6</v>
      </c>
      <c r="M338" s="24">
        <f>'[1]SHEET 1'!M338:M338</f>
        <v>204231858001</v>
      </c>
      <c r="N338" s="24" t="str">
        <f>'[1]SHEET 1'!N338:N338</f>
        <v>0-204231858/2-204232197</v>
      </c>
      <c r="O338" s="24" t="str">
        <f>'[1]SHEET 1'!O338:O338</f>
        <v>A</v>
      </c>
      <c r="P338" s="24" t="str">
        <f>'[1]SHEET 1'!P338:P338</f>
        <v>STEL.6 (Min THK 1mm)</v>
      </c>
      <c r="Q338" s="24" t="str">
        <f>'[1]SHEET 1'!Q338:Q338</f>
        <v>40-434 REV 02/40-504 REV 15/PS-1001 REV 00</v>
      </c>
      <c r="R338" s="24">
        <f>'[1]SHEET 1'!R338:R338</f>
        <v>1</v>
      </c>
      <c r="S338" s="24">
        <f>'[1]SHEET 1'!S338:S338</f>
        <v>1</v>
      </c>
      <c r="T338" s="24">
        <f>'[1]SHEET 1'!T338:T338</f>
        <v>25078</v>
      </c>
      <c r="U338" s="24">
        <f>'[1]SHEET 1'!U338:U338</f>
        <v>45825</v>
      </c>
      <c r="V338" s="24">
        <f>'[1]SHEET 1'!V338:V338</f>
        <v>0</v>
      </c>
      <c r="W338" s="24" t="str">
        <f>'[1]SHEET 1'!W338:W338</f>
        <v>COMPLETE</v>
      </c>
      <c r="X338" s="24">
        <f>'[1]SHEET 1'!X338:X338</f>
        <v>5362.2000000000007</v>
      </c>
      <c r="Y338" s="24">
        <f>'[1]SHEET 1'!Y338:Y338</f>
        <v>0</v>
      </c>
      <c r="Z338" s="24" t="str">
        <f>'[1]SHEET 1'!Z338:Z338</f>
        <v>GBP</v>
      </c>
      <c r="AA338" s="24">
        <f>'[1]SHEET 1'!AA338:AA338</f>
        <v>0</v>
      </c>
      <c r="AB338" s="27">
        <f>'[1]SHEET 1'!AB338:AB338</f>
        <v>45815</v>
      </c>
      <c r="AC338" s="24">
        <f>'[1]SHEET 1'!AC338:AC338</f>
        <v>0</v>
      </c>
      <c r="AD338" s="24">
        <f>'[1]SHEET 1'!AD338:AD338</f>
        <v>0</v>
      </c>
      <c r="AE338" s="24">
        <f>'[1]SHEET 1'!AE338:AE338</f>
        <v>0</v>
      </c>
      <c r="AF338" s="24">
        <f>'[1]SHEET 1'!AF338:AF338</f>
        <v>279.54000000000002</v>
      </c>
      <c r="AG338" s="24">
        <f>'[1]SHEET 1'!AG338:AG338</f>
        <v>163</v>
      </c>
      <c r="AH338" s="24">
        <f>'[1]SHEET 1'!AH338:AH338</f>
        <v>240</v>
      </c>
      <c r="BG338" s="6">
        <v>1</v>
      </c>
      <c r="BH338" s="18">
        <f t="shared" si="6"/>
        <v>5362.2000000000007</v>
      </c>
      <c r="BI338" s="6">
        <v>1</v>
      </c>
      <c r="BJ338" s="6"/>
      <c r="BK338" s="6">
        <v>1</v>
      </c>
      <c r="BL338" s="6"/>
      <c r="BM338" s="24" t="s">
        <v>71</v>
      </c>
      <c r="BN338" s="24" t="s">
        <v>82</v>
      </c>
      <c r="BO338" s="29">
        <v>45832</v>
      </c>
      <c r="BP338" s="27" t="s">
        <v>85</v>
      </c>
      <c r="BQ338" s="29">
        <v>45808</v>
      </c>
      <c r="BR338" s="29">
        <v>45819</v>
      </c>
    </row>
    <row r="339" spans="1:73" hidden="1" x14ac:dyDescent="0.25">
      <c r="A339" s="24">
        <f>'[1]SHEET 1'!A339:A339</f>
        <v>260072</v>
      </c>
      <c r="B339" s="24">
        <f>'[1]SHEET 1'!B339:B339</f>
        <v>4502312823</v>
      </c>
      <c r="C339" s="24">
        <f>'[1]SHEET 1'!C339:C339</f>
        <v>45764</v>
      </c>
      <c r="D339" s="24">
        <f>'[1]SHEET 1'!D339:D339</f>
        <v>45765</v>
      </c>
      <c r="E339" s="24">
        <f>'[1]SHEET 1'!E339:E339</f>
        <v>45796</v>
      </c>
      <c r="F339" s="24">
        <f>'[1]SHEET 1'!F339:F339</f>
        <v>45818</v>
      </c>
      <c r="G339" s="24">
        <f>'[1]SHEET 1'!G339:G339</f>
        <v>0</v>
      </c>
      <c r="H339" s="24" t="str">
        <f>'[1]SHEET 1'!H339:H339</f>
        <v>260072-20</v>
      </c>
      <c r="I339" s="24" t="str">
        <f>'[1]SHEET 1'!I339:I339</f>
        <v>Sulzer Leeds PMC</v>
      </c>
      <c r="J339" s="24">
        <f>'[1]SHEET 1'!J339:J339</f>
        <v>20</v>
      </c>
      <c r="K339" s="24" t="str">
        <f>'[1]SHEET 1'!K339:K339</f>
        <v>SUPPORT 55 X 48 X 25</v>
      </c>
      <c r="L339" s="24" t="str">
        <f>'[1]SHEET 1'!L339:L339</f>
        <v>AISI Gr 316L</v>
      </c>
      <c r="M339" s="24">
        <f>'[1]SHEET 1'!M339:M339</f>
        <v>104206847004</v>
      </c>
      <c r="N339" s="24" t="str">
        <f>'[1]SHEET 1'!N339:N339</f>
        <v>3-104206847</v>
      </c>
      <c r="O339" s="24" t="str">
        <f>'[1]SHEET 1'!O339:O339</f>
        <v>B</v>
      </c>
      <c r="P339" s="24">
        <f>'[1]SHEET 1'!P339:P339</f>
        <v>0</v>
      </c>
      <c r="Q339" s="24">
        <f>'[1]SHEET 1'!Q339:Q339</f>
        <v>0</v>
      </c>
      <c r="R339" s="24">
        <f>'[1]SHEET 1'!R339:R339</f>
        <v>2</v>
      </c>
      <c r="S339" s="24">
        <f>'[1]SHEET 1'!S339:S339</f>
        <v>2</v>
      </c>
      <c r="T339" s="24">
        <f>'[1]SHEET 1'!T339:T339</f>
        <v>25078</v>
      </c>
      <c r="U339" s="24">
        <f>'[1]SHEET 1'!U339:U339</f>
        <v>45825</v>
      </c>
      <c r="V339" s="24">
        <f>'[1]SHEET 1'!V339:V339</f>
        <v>0</v>
      </c>
      <c r="W339" s="24" t="str">
        <f>'[1]SHEET 1'!W339:W339</f>
        <v>COMPLETE</v>
      </c>
      <c r="X339" s="24">
        <f>'[1]SHEET 1'!X339:X339</f>
        <v>71.5</v>
      </c>
      <c r="Y339" s="24">
        <f>'[1]SHEET 1'!Y339:Y339</f>
        <v>0</v>
      </c>
      <c r="Z339" s="24" t="str">
        <f>'[1]SHEET 1'!Z339:Z339</f>
        <v>GBP</v>
      </c>
      <c r="AA339" s="24">
        <f>'[1]SHEET 1'!AA339:AA339</f>
        <v>0</v>
      </c>
      <c r="AB339" s="27">
        <f>'[1]SHEET 1'!AB339:AB339</f>
        <v>45815</v>
      </c>
      <c r="AC339" s="24">
        <f>'[1]SHEET 1'!AC339:AC339</f>
        <v>0</v>
      </c>
      <c r="AD339" s="24">
        <f>'[1]SHEET 1'!AD339:AD339</f>
        <v>0</v>
      </c>
      <c r="AE339" s="24">
        <f>'[1]SHEET 1'!AE339:AE339</f>
        <v>0</v>
      </c>
      <c r="AF339" s="24" t="str">
        <f>'[1]SHEET 1'!AF339:AF339</f>
        <v>48 WIDTH X 25THK</v>
      </c>
      <c r="AG339" s="24">
        <f>'[1]SHEET 1'!AG339:AG339</f>
        <v>0</v>
      </c>
      <c r="AH339" s="24">
        <f>'[1]SHEET 1'!AH339:AH339</f>
        <v>55</v>
      </c>
      <c r="BG339" s="6">
        <v>2</v>
      </c>
      <c r="BH339" s="18">
        <f t="shared" si="6"/>
        <v>143</v>
      </c>
      <c r="BI339" s="6">
        <v>1</v>
      </c>
      <c r="BJ339" s="6"/>
      <c r="BK339" s="6">
        <v>2</v>
      </c>
      <c r="BL339" s="6"/>
      <c r="BM339" s="24" t="s">
        <v>71</v>
      </c>
      <c r="BN339" s="24" t="s">
        <v>82</v>
      </c>
      <c r="BO339" s="29">
        <v>45817</v>
      </c>
      <c r="BP339" s="29"/>
      <c r="BQ339" s="29"/>
      <c r="BR339" s="29"/>
    </row>
    <row r="340" spans="1:73" hidden="1" x14ac:dyDescent="0.25">
      <c r="A340" s="24">
        <f>'[1]SHEET 1'!A340:A340</f>
        <v>260076</v>
      </c>
      <c r="B340" s="24">
        <f>'[1]SHEET 1'!B340:B340</f>
        <v>4502313201</v>
      </c>
      <c r="C340" s="24">
        <f>'[1]SHEET 1'!C340:C340</f>
        <v>45765</v>
      </c>
      <c r="D340" s="24">
        <f>'[1]SHEET 1'!D340:D340</f>
        <v>45766</v>
      </c>
      <c r="E340" s="24">
        <f>'[1]SHEET 1'!E340:E340</f>
        <v>45824</v>
      </c>
      <c r="F340" s="24">
        <f>'[1]SHEET 1'!F340:F340</f>
        <v>45823</v>
      </c>
      <c r="G340" s="24">
        <f>'[1]SHEET 1'!G340:G340</f>
        <v>0</v>
      </c>
      <c r="H340" s="24" t="str">
        <f>'[1]SHEET 1'!H340:H340</f>
        <v>260076-10</v>
      </c>
      <c r="I340" s="24" t="str">
        <f>'[1]SHEET 1'!I340:I340</f>
        <v>Sulzer Pompes France</v>
      </c>
      <c r="J340" s="24">
        <f>'[1]SHEET 1'!J340:J340</f>
        <v>10</v>
      </c>
      <c r="K340" s="24" t="str">
        <f>'[1]SHEET 1'!K340:K340</f>
        <v>BAGUE FOND VN MEC1</v>
      </c>
      <c r="L340" s="24" t="str">
        <f>'[1]SHEET 1'!L340:L340</f>
        <v>ASTM A276 S410+QT650 - EN 10088-3</v>
      </c>
      <c r="M340" s="24" t="str">
        <f>'[1]SHEET 1'!M340:M340</f>
        <v>BAGF0069--01S41</v>
      </c>
      <c r="N340" s="24" t="str">
        <f>'[1]SHEET 1'!N340:N340</f>
        <v>EM-496557</v>
      </c>
      <c r="O340" s="24">
        <f>'[1]SHEET 1'!O340:O340</f>
        <v>0</v>
      </c>
      <c r="P340" s="24">
        <f>'[1]SHEET 1'!P340:P340</f>
        <v>0</v>
      </c>
      <c r="Q340" s="24">
        <f>'[1]SHEET 1'!Q340:Q340</f>
        <v>0</v>
      </c>
      <c r="R340" s="24">
        <f>'[1]SHEET 1'!R340:R340</f>
        <v>4</v>
      </c>
      <c r="S340" s="24">
        <f>'[1]SHEET 1'!S340:S340</f>
        <v>4</v>
      </c>
      <c r="T340" s="24">
        <f>'[1]SHEET 1'!T340:T340</f>
        <v>25073</v>
      </c>
      <c r="U340" s="24">
        <f>'[1]SHEET 1'!U340:U340</f>
        <v>45822</v>
      </c>
      <c r="V340" s="24">
        <f>'[1]SHEET 1'!V340:V340</f>
        <v>0</v>
      </c>
      <c r="W340" s="24" t="str">
        <f>'[1]SHEET 1'!W340:W340</f>
        <v>COMPLETE</v>
      </c>
      <c r="X340" s="24">
        <f>'[1]SHEET 1'!X340:X340</f>
        <v>162.19999999999999</v>
      </c>
      <c r="Y340" s="24">
        <f>'[1]SHEET 1'!Y340:Y340</f>
        <v>0</v>
      </c>
      <c r="Z340" s="24" t="str">
        <f>'[1]SHEET 1'!Z340:Z340</f>
        <v>EURO</v>
      </c>
      <c r="AA340" s="24">
        <f>'[1]SHEET 1'!AA340:AA340</f>
        <v>0</v>
      </c>
      <c r="AB340" s="27">
        <f>'[1]SHEET 1'!AB340:AB340</f>
        <v>45820</v>
      </c>
      <c r="AC340" s="24">
        <f>'[1]SHEET 1'!AC340:AC340</f>
        <v>0</v>
      </c>
      <c r="AD340" s="24">
        <f>'[1]SHEET 1'!AD340:AD340</f>
        <v>0</v>
      </c>
      <c r="AE340" s="24">
        <f>'[1]SHEET 1'!AE340:AE340</f>
        <v>0</v>
      </c>
      <c r="AF340" s="24">
        <f>'[1]SHEET 1'!AF340:AF340</f>
        <v>87</v>
      </c>
      <c r="AG340" s="24">
        <f>'[1]SHEET 1'!AG340:AG340</f>
        <v>75.5</v>
      </c>
      <c r="AH340" s="24">
        <f>'[1]SHEET 1'!AH340:AH340</f>
        <v>65</v>
      </c>
      <c r="BG340" s="6">
        <v>4</v>
      </c>
      <c r="BH340" s="18">
        <f t="shared" si="6"/>
        <v>648.79999999999995</v>
      </c>
      <c r="BI340" s="6">
        <v>1</v>
      </c>
      <c r="BJ340" s="6"/>
      <c r="BK340" s="6">
        <v>4</v>
      </c>
      <c r="BL340" s="6"/>
      <c r="BM340" s="24" t="s">
        <v>71</v>
      </c>
      <c r="BN340" s="24" t="s">
        <v>82</v>
      </c>
      <c r="BO340" s="29">
        <v>45821</v>
      </c>
      <c r="BP340" s="29"/>
      <c r="BQ340" s="29"/>
      <c r="BR340" s="29"/>
    </row>
    <row r="341" spans="1:73" hidden="1" x14ac:dyDescent="0.25">
      <c r="A341" s="24">
        <f>'[1]SHEET 1'!A341:A341</f>
        <v>260076</v>
      </c>
      <c r="B341" s="24">
        <f>'[1]SHEET 1'!B341:B341</f>
        <v>4502313201</v>
      </c>
      <c r="C341" s="24">
        <f>'[1]SHEET 1'!C341:C341</f>
        <v>45765</v>
      </c>
      <c r="D341" s="24">
        <f>'[1]SHEET 1'!D341:D341</f>
        <v>45766</v>
      </c>
      <c r="E341" s="24">
        <f>'[1]SHEET 1'!E341:E341</f>
        <v>45824</v>
      </c>
      <c r="F341" s="24">
        <f>'[1]SHEET 1'!F341:F341</f>
        <v>45823</v>
      </c>
      <c r="G341" s="24">
        <f>'[1]SHEET 1'!G341:G341</f>
        <v>0</v>
      </c>
      <c r="H341" s="24" t="str">
        <f>'[1]SHEET 1'!H341:H341</f>
        <v>260076-20</v>
      </c>
      <c r="I341" s="24" t="str">
        <f>'[1]SHEET 1'!I341:I341</f>
        <v>Sulzer Pompes France</v>
      </c>
      <c r="J341" s="24">
        <f>'[1]SHEET 1'!J341:J341</f>
        <v>20</v>
      </c>
      <c r="K341" s="24" t="str">
        <f>'[1]SHEET 1'!K341:K341</f>
        <v>BAGUE HUILEUSE D120x16 MEC3 VE</v>
      </c>
      <c r="L341" s="24" t="str">
        <f>'[1]SHEET 1'!L341:L341</f>
        <v>C45E EN 10083-2</v>
      </c>
      <c r="M341" s="24" t="str">
        <f>'[1]SHEET 1'!M341:M341</f>
        <v>BAGH0001--00AC2</v>
      </c>
      <c r="N341" s="24" t="str">
        <f>'[1]SHEET 1'!N341:N341</f>
        <v>EM-482133</v>
      </c>
      <c r="O341" s="24">
        <f>'[1]SHEET 1'!O341:O341</f>
        <v>5</v>
      </c>
      <c r="P341" s="24">
        <f>'[1]SHEET 1'!P341:P341</f>
        <v>0</v>
      </c>
      <c r="Q341" s="24">
        <f>'[1]SHEET 1'!Q341:Q341</f>
        <v>0</v>
      </c>
      <c r="R341" s="24">
        <f>'[1]SHEET 1'!R341:R341</f>
        <v>3</v>
      </c>
      <c r="S341" s="24">
        <f>'[1]SHEET 1'!S341:S341</f>
        <v>3</v>
      </c>
      <c r="T341" s="24">
        <f>'[1]SHEET 1'!T341:T341</f>
        <v>25073</v>
      </c>
      <c r="U341" s="24">
        <f>'[1]SHEET 1'!U341:U341</f>
        <v>45822</v>
      </c>
      <c r="V341" s="24">
        <f>'[1]SHEET 1'!V341:V341</f>
        <v>0</v>
      </c>
      <c r="W341" s="24" t="str">
        <f>'[1]SHEET 1'!W341:W341</f>
        <v>COMPLETE</v>
      </c>
      <c r="X341" s="24">
        <f>'[1]SHEET 1'!X341:X341</f>
        <v>134.1</v>
      </c>
      <c r="Y341" s="24">
        <f>'[1]SHEET 1'!Y341:Y341</f>
        <v>0</v>
      </c>
      <c r="Z341" s="24" t="str">
        <f>'[1]SHEET 1'!Z341:Z341</f>
        <v>EURO</v>
      </c>
      <c r="AA341" s="24">
        <f>'[1]SHEET 1'!AA341:AA341</f>
        <v>0</v>
      </c>
      <c r="AB341" s="27">
        <f>'[1]SHEET 1'!AB341:AB341</f>
        <v>45820</v>
      </c>
      <c r="AC341" s="24">
        <f>'[1]SHEET 1'!AC341:AC341</f>
        <v>0</v>
      </c>
      <c r="AD341" s="24">
        <f>'[1]SHEET 1'!AD341:AD341</f>
        <v>0</v>
      </c>
      <c r="AE341" s="24">
        <f>'[1]SHEET 1'!AE341:AE341</f>
        <v>0</v>
      </c>
      <c r="AF341" s="24">
        <f>'[1]SHEET 1'!AF341:AF341</f>
        <v>120</v>
      </c>
      <c r="AG341" s="24">
        <f>'[1]SHEET 1'!AG341:AG341</f>
        <v>95</v>
      </c>
      <c r="AH341" s="24">
        <f>'[1]SHEET 1'!AH341:AH341</f>
        <v>16</v>
      </c>
      <c r="BG341" s="6">
        <v>3</v>
      </c>
      <c r="BH341" s="18">
        <f t="shared" ref="BH341:BH404" si="7">BG341*X341</f>
        <v>402.29999999999995</v>
      </c>
      <c r="BI341" s="6">
        <v>1</v>
      </c>
      <c r="BJ341" s="6"/>
      <c r="BK341" s="6">
        <v>3</v>
      </c>
      <c r="BL341" s="6"/>
      <c r="BM341" s="24" t="s">
        <v>71</v>
      </c>
      <c r="BN341" s="24" t="s">
        <v>82</v>
      </c>
      <c r="BO341" s="29">
        <v>45820</v>
      </c>
      <c r="BP341" s="27" t="s">
        <v>85</v>
      </c>
      <c r="BQ341" s="29">
        <v>45808</v>
      </c>
      <c r="BR341" s="29">
        <v>45810</v>
      </c>
    </row>
    <row r="342" spans="1:73" hidden="1" x14ac:dyDescent="0.25">
      <c r="A342" s="24">
        <f>'[1]SHEET 1'!A342:A342</f>
        <v>260079</v>
      </c>
      <c r="B342" s="24">
        <f>'[1]SHEET 1'!B342:B342</f>
        <v>4502313473</v>
      </c>
      <c r="C342" s="24">
        <f>'[1]SHEET 1'!C342:C342</f>
        <v>45768</v>
      </c>
      <c r="D342" s="24">
        <f>'[1]SHEET 1'!D342:D342</f>
        <v>45768</v>
      </c>
      <c r="E342" s="24">
        <f>'[1]SHEET 1'!E342:E342</f>
        <v>45800</v>
      </c>
      <c r="F342" s="24">
        <f>'[1]SHEET 1'!F342:F342</f>
        <v>45838</v>
      </c>
      <c r="G342" s="24">
        <f>'[1]SHEET 1'!G342:G342</f>
        <v>0</v>
      </c>
      <c r="H342" s="24" t="str">
        <f>'[1]SHEET 1'!H342:H342</f>
        <v>260079-10</v>
      </c>
      <c r="I342" s="24" t="str">
        <f>'[1]SHEET 1'!I342:I342</f>
        <v>Sulzer Pumps (UK) Ltd OEM</v>
      </c>
      <c r="J342" s="24">
        <f>'[1]SHEET 1'!J342:J342</f>
        <v>10</v>
      </c>
      <c r="K342" s="24" t="str">
        <f>'[1]SHEET 1'!K342:K342</f>
        <v>STATIONARY RING;MACH</v>
      </c>
      <c r="L342" s="24" t="str">
        <f>'[1]SHEET 1'!L342:L342</f>
        <v>A182 F6a/UNS S41000 Ni&lt;= 0.25% NACE MR0175/MR0103+COL.5</v>
      </c>
      <c r="M342" s="24">
        <f>'[1]SHEET 1'!M342:M342</f>
        <v>507084928001</v>
      </c>
      <c r="N342" s="24">
        <f>'[1]SHEET 1'!N342:N342</f>
        <v>507084928</v>
      </c>
      <c r="O342" s="24" t="str">
        <f>'[1]SHEET 1'!O342:O342</f>
        <v>-</v>
      </c>
      <c r="P342" s="24" t="str">
        <f>'[1]SHEET 1'!P342:P342</f>
        <v>COL.5</v>
      </c>
      <c r="Q342" s="24" t="str">
        <f>'[1]SHEET 1'!Q342:Q342</f>
        <v>40-504 REV 15/40-550 REV 06/PS-1101 REV 01</v>
      </c>
      <c r="R342" s="24">
        <f>'[1]SHEET 1'!R342:R342</f>
        <v>10</v>
      </c>
      <c r="S342" s="24">
        <f>'[1]SHEET 1'!S342:S342</f>
        <v>10</v>
      </c>
      <c r="T342" s="24">
        <f>'[1]SHEET 1'!T342:T342</f>
        <v>25110</v>
      </c>
      <c r="U342" s="24">
        <f>'[1]SHEET 1'!U342:U342</f>
        <v>45855</v>
      </c>
      <c r="V342" s="24">
        <f>'[1]SHEET 1'!V342:V342</f>
        <v>0</v>
      </c>
      <c r="W342" s="24" t="str">
        <f>'[1]SHEET 1'!W342:W342</f>
        <v>COMPLETE</v>
      </c>
      <c r="X342" s="24">
        <f>'[1]SHEET 1'!X342:X342</f>
        <v>522.9</v>
      </c>
      <c r="Y342" s="24">
        <f>'[1]SHEET 1'!Y342:Y342</f>
        <v>0</v>
      </c>
      <c r="Z342" s="24" t="str">
        <f>'[1]SHEET 1'!Z342:Z342</f>
        <v>GBP</v>
      </c>
      <c r="AA342" s="24">
        <f>'[1]SHEET 1'!AA342:AA342</f>
        <v>0</v>
      </c>
      <c r="AB342" s="27">
        <f>'[1]SHEET 1'!AB342:AB342</f>
        <v>45835</v>
      </c>
      <c r="AC342" s="24">
        <f>'[1]SHEET 1'!AC342:AC342</f>
        <v>0</v>
      </c>
      <c r="AD342" s="24">
        <f>'[1]SHEET 1'!AD342:AD342</f>
        <v>0</v>
      </c>
      <c r="AE342" s="24">
        <f>'[1]SHEET 1'!AE342:AE342</f>
        <v>0</v>
      </c>
      <c r="AF342" s="24">
        <f>'[1]SHEET 1'!AF342:AF342</f>
        <v>215.9</v>
      </c>
      <c r="AG342" s="24">
        <f>'[1]SHEET 1'!AG342:AG342</f>
        <v>139.69999999999999</v>
      </c>
      <c r="AH342" s="24">
        <f>'[1]SHEET 1'!AH342:AH342</f>
        <v>24</v>
      </c>
      <c r="BG342" s="6">
        <v>10</v>
      </c>
      <c r="BH342" s="18">
        <f t="shared" si="7"/>
        <v>5229</v>
      </c>
      <c r="BI342" s="6">
        <v>1</v>
      </c>
      <c r="BJ342" s="6"/>
      <c r="BK342" s="6">
        <v>10</v>
      </c>
      <c r="BL342" s="6"/>
      <c r="BM342" s="24" t="s">
        <v>71</v>
      </c>
      <c r="BN342" s="24" t="s">
        <v>82</v>
      </c>
      <c r="BO342" s="29">
        <v>45856</v>
      </c>
      <c r="BP342" s="27" t="s">
        <v>85</v>
      </c>
      <c r="BQ342" s="29"/>
      <c r="BR342" s="29">
        <v>45832</v>
      </c>
    </row>
    <row r="343" spans="1:73" hidden="1" x14ac:dyDescent="0.25">
      <c r="A343" s="24">
        <f>'[1]SHEET 1'!A343:A343</f>
        <v>260079</v>
      </c>
      <c r="B343" s="24">
        <f>'[1]SHEET 1'!B343:B343</f>
        <v>4502313473</v>
      </c>
      <c r="C343" s="24">
        <f>'[1]SHEET 1'!C343:C343</f>
        <v>45768</v>
      </c>
      <c r="D343" s="24">
        <f>'[1]SHEET 1'!D343:D343</f>
        <v>45768</v>
      </c>
      <c r="E343" s="24">
        <f>'[1]SHEET 1'!E343:E343</f>
        <v>45839</v>
      </c>
      <c r="F343" s="24">
        <f>'[1]SHEET 1'!F343:F343</f>
        <v>45838</v>
      </c>
      <c r="G343" s="24">
        <f>'[1]SHEET 1'!G343:G343</f>
        <v>0</v>
      </c>
      <c r="H343" s="24" t="str">
        <f>'[1]SHEET 1'!H343:H343</f>
        <v>260079-20</v>
      </c>
      <c r="I343" s="24" t="str">
        <f>'[1]SHEET 1'!I343:I343</f>
        <v>Sulzer Pumps (UK) Ltd OEM</v>
      </c>
      <c r="J343" s="24">
        <f>'[1]SHEET 1'!J343:J343</f>
        <v>20</v>
      </c>
      <c r="K343" s="24" t="str">
        <f>'[1]SHEET 1'!K343:K343</f>
        <v>STATIONARY RING;MACH</v>
      </c>
      <c r="L343" s="24" t="str">
        <f>'[1]SHEET 1'!L343:L343</f>
        <v>ASTM A276 UNS S32760/A182 F55+STEL.6</v>
      </c>
      <c r="M343" s="24" t="str">
        <f>'[1]SHEET 1'!M343:M343</f>
        <v>507363098004Q01</v>
      </c>
      <c r="N343" s="24">
        <f>'[1]SHEET 1'!N343:N343</f>
        <v>507363098</v>
      </c>
      <c r="O343" s="24" t="str">
        <f>'[1]SHEET 1'!O343:O343</f>
        <v>-</v>
      </c>
      <c r="P343" s="24" t="str">
        <f>'[1]SHEET 1'!P343:P343</f>
        <v>STEL.6</v>
      </c>
      <c r="Q343" s="24" t="str">
        <f>'[1]SHEET 1'!Q343:Q343</f>
        <v>QQP1005726100010-01 TASK 260</v>
      </c>
      <c r="R343" s="24">
        <f>'[1]SHEET 1'!R343:R343</f>
        <v>12</v>
      </c>
      <c r="S343" s="24">
        <f>'[1]SHEET 1'!S343:S343</f>
        <v>12</v>
      </c>
      <c r="T343" s="24" t="str">
        <f>'[1]SHEET 1'!T343:T343</f>
        <v>25100/25110</v>
      </c>
      <c r="U343" s="24" t="str">
        <f>'[1]SHEET 1'!U343:U343</f>
        <v>27/06/2025/17/07/2025</v>
      </c>
      <c r="V343" s="24">
        <f>'[1]SHEET 1'!V343:V343</f>
        <v>0</v>
      </c>
      <c r="W343" s="24" t="str">
        <f>'[1]SHEET 1'!W343:W343</f>
        <v>COMPLETE</v>
      </c>
      <c r="X343" s="24">
        <f>'[1]SHEET 1'!X343:X343</f>
        <v>667.7</v>
      </c>
      <c r="Y343" s="24">
        <f>'[1]SHEET 1'!Y343:Y343</f>
        <v>0</v>
      </c>
      <c r="Z343" s="24" t="str">
        <f>'[1]SHEET 1'!Z343:Z343</f>
        <v>GBP</v>
      </c>
      <c r="AA343" s="24">
        <f>'[1]SHEET 1'!AA343:AA343</f>
        <v>0</v>
      </c>
      <c r="AB343" s="27">
        <f>'[1]SHEET 1'!AB343:AB343</f>
        <v>45835</v>
      </c>
      <c r="AC343" s="24">
        <f>'[1]SHEET 1'!AC343:AC343</f>
        <v>0</v>
      </c>
      <c r="AD343" s="24">
        <f>'[1]SHEET 1'!AD343:AD343</f>
        <v>0</v>
      </c>
      <c r="AE343" s="24">
        <f>'[1]SHEET 1'!AE343:AE343</f>
        <v>0</v>
      </c>
      <c r="AF343" s="24">
        <f>'[1]SHEET 1'!AF343:AF343</f>
        <v>224</v>
      </c>
      <c r="AG343" s="24">
        <f>'[1]SHEET 1'!AG343:AG343</f>
        <v>204</v>
      </c>
      <c r="AH343" s="24">
        <f>'[1]SHEET 1'!AH343:AH343</f>
        <v>28</v>
      </c>
      <c r="BG343" s="6">
        <v>1</v>
      </c>
      <c r="BH343" s="18">
        <f t="shared" si="7"/>
        <v>667.7</v>
      </c>
      <c r="BI343" s="6">
        <v>1</v>
      </c>
      <c r="BJ343" s="6"/>
      <c r="BK343" s="6">
        <v>1</v>
      </c>
      <c r="BL343" s="6"/>
      <c r="BM343" s="24" t="s">
        <v>71</v>
      </c>
      <c r="BN343" s="24" t="s">
        <v>82</v>
      </c>
      <c r="BO343" s="29">
        <v>45852</v>
      </c>
      <c r="BP343" s="27" t="s">
        <v>85</v>
      </c>
      <c r="BQ343" s="29">
        <v>45843</v>
      </c>
      <c r="BR343" s="27">
        <v>45843</v>
      </c>
      <c r="BS343" s="33"/>
      <c r="BU343" s="30"/>
    </row>
    <row r="344" spans="1:73" hidden="1" x14ac:dyDescent="0.25">
      <c r="A344" s="24">
        <f>'[1]SHEET 1'!A344:A344</f>
        <v>260080</v>
      </c>
      <c r="B344" s="24">
        <f>'[1]SHEET 1'!B344:B344</f>
        <v>4502313475</v>
      </c>
      <c r="C344" s="24">
        <f>'[1]SHEET 1'!C344:C344</f>
        <v>45768</v>
      </c>
      <c r="D344" s="24">
        <f>'[1]SHEET 1'!D344:D344</f>
        <v>45768</v>
      </c>
      <c r="E344" s="24">
        <f>'[1]SHEET 1'!E344:E344</f>
        <v>45839</v>
      </c>
      <c r="F344" s="24">
        <f>'[1]SHEET 1'!F344:F344</f>
        <v>45838</v>
      </c>
      <c r="G344" s="24">
        <f>'[1]SHEET 1'!G344:G344</f>
        <v>0</v>
      </c>
      <c r="H344" s="24" t="str">
        <f>'[1]SHEET 1'!H344:H344</f>
        <v>260080-10</v>
      </c>
      <c r="I344" s="24" t="str">
        <f>'[1]SHEET 1'!I344:I344</f>
        <v>Sulzer Pumps (UK) Ltd OEM</v>
      </c>
      <c r="J344" s="24">
        <f>'[1]SHEET 1'!J344:J344</f>
        <v>10</v>
      </c>
      <c r="K344" s="24" t="str">
        <f>'[1]SHEET 1'!K344:K344</f>
        <v>INTERSTAGE BUSHING;MACH;HPcp;250-340-7s/</v>
      </c>
      <c r="L344" s="24" t="str">
        <f>'[1]SHEET 1'!L344:L344</f>
        <v>ASTM A276 UNS S32760/A182 F55+STEL.6</v>
      </c>
      <c r="M344" s="24" t="str">
        <f>'[1]SHEET 1'!M344:M344</f>
        <v>507363207004Q01</v>
      </c>
      <c r="N344" s="24">
        <f>'[1]SHEET 1'!N344:N344</f>
        <v>507363207</v>
      </c>
      <c r="O344" s="24" t="str">
        <f>'[1]SHEET 1'!O344:O344</f>
        <v>-</v>
      </c>
      <c r="P344" s="24" t="str">
        <f>'[1]SHEET 1'!P344:P344</f>
        <v>STEL.6</v>
      </c>
      <c r="Q344" s="24" t="str">
        <f>'[1]SHEET 1'!Q344:Q344</f>
        <v>QQP1005726100010-01 TASK 260</v>
      </c>
      <c r="R344" s="24">
        <f>'[1]SHEET 1'!R344:R344</f>
        <v>12</v>
      </c>
      <c r="S344" s="24">
        <f>'[1]SHEET 1'!S344:S344</f>
        <v>12</v>
      </c>
      <c r="T344" s="24">
        <f>'[1]SHEET 1'!T344:T344</f>
        <v>25100</v>
      </c>
      <c r="U344" s="24">
        <f>'[1]SHEET 1'!U344:U344</f>
        <v>45835</v>
      </c>
      <c r="V344" s="24">
        <f>'[1]SHEET 1'!V344:V344</f>
        <v>0</v>
      </c>
      <c r="W344" s="24" t="str">
        <f>'[1]SHEET 1'!W344:W344</f>
        <v>COMPLETE</v>
      </c>
      <c r="X344" s="24">
        <f>'[1]SHEET 1'!X344:X344</f>
        <v>401.1</v>
      </c>
      <c r="Y344" s="24">
        <f>'[1]SHEET 1'!Y344:Y344</f>
        <v>0</v>
      </c>
      <c r="Z344" s="24" t="str">
        <f>'[1]SHEET 1'!Z344:Z344</f>
        <v>GBP</v>
      </c>
      <c r="AA344" s="24">
        <f>'[1]SHEET 1'!AA344:AA344</f>
        <v>0</v>
      </c>
      <c r="AB344" s="27">
        <f>'[1]SHEET 1'!AB344:AB344</f>
        <v>45835</v>
      </c>
      <c r="AC344" s="24">
        <f>'[1]SHEET 1'!AC344:AC344</f>
        <v>0</v>
      </c>
      <c r="AD344" s="24">
        <f>'[1]SHEET 1'!AD344:AD344</f>
        <v>0</v>
      </c>
      <c r="AE344" s="24">
        <f>'[1]SHEET 1'!AE344:AE344</f>
        <v>0</v>
      </c>
      <c r="AF344" s="24">
        <f>'[1]SHEET 1'!AF344:AF344</f>
        <v>184.2</v>
      </c>
      <c r="AG344" s="24">
        <f>'[1]SHEET 1'!AG344:AG344</f>
        <v>159.13999999999999</v>
      </c>
      <c r="AH344" s="24">
        <f>'[1]SHEET 1'!AH344:AH344</f>
        <v>21.5</v>
      </c>
      <c r="BG344" s="6">
        <v>12</v>
      </c>
      <c r="BH344" s="18">
        <f t="shared" si="7"/>
        <v>4813.2000000000007</v>
      </c>
      <c r="BI344" s="6">
        <v>2</v>
      </c>
      <c r="BJ344" s="6"/>
      <c r="BK344" s="6">
        <v>12</v>
      </c>
      <c r="BL344" s="6"/>
      <c r="BM344" s="24" t="s">
        <v>71</v>
      </c>
      <c r="BN344" s="24" t="s">
        <v>82</v>
      </c>
      <c r="BO344" s="29">
        <v>45834</v>
      </c>
      <c r="BP344" s="27" t="s">
        <v>106</v>
      </c>
      <c r="BQ344" s="29">
        <v>45812</v>
      </c>
      <c r="BR344" s="29">
        <v>45818</v>
      </c>
      <c r="BS344" s="33" t="s">
        <v>85</v>
      </c>
      <c r="BT344" s="30">
        <v>45824</v>
      </c>
      <c r="BU344" s="30">
        <v>45824</v>
      </c>
    </row>
    <row r="345" spans="1:73" hidden="1" x14ac:dyDescent="0.25">
      <c r="A345" s="24">
        <f>'[1]SHEET 1'!A345:A345</f>
        <v>260080</v>
      </c>
      <c r="B345" s="24">
        <f>'[1]SHEET 1'!B345:B345</f>
        <v>4502313475</v>
      </c>
      <c r="C345" s="24">
        <f>'[1]SHEET 1'!C345:C345</f>
        <v>45768</v>
      </c>
      <c r="D345" s="24">
        <f>'[1]SHEET 1'!D345:D345</f>
        <v>45768</v>
      </c>
      <c r="E345" s="24">
        <f>'[1]SHEET 1'!E345:E345</f>
        <v>45839</v>
      </c>
      <c r="F345" s="24">
        <f>'[1]SHEET 1'!F345:F345</f>
        <v>45838</v>
      </c>
      <c r="G345" s="24">
        <f>'[1]SHEET 1'!G345:G345</f>
        <v>0</v>
      </c>
      <c r="H345" s="24" t="str">
        <f>'[1]SHEET 1'!H345:H345</f>
        <v>260080-20</v>
      </c>
      <c r="I345" s="24" t="str">
        <f>'[1]SHEET 1'!I345:I345</f>
        <v>Sulzer Pumps (UK) Ltd OEM</v>
      </c>
      <c r="J345" s="24">
        <f>'[1]SHEET 1'!J345:J345</f>
        <v>20</v>
      </c>
      <c r="K345" s="24" t="str">
        <f>'[1]SHEET 1'!K345:K345</f>
        <v>BALANCE DRUM BUSHING;MACH;HPcp;250-340-7</v>
      </c>
      <c r="L345" s="24" t="str">
        <f>'[1]SHEET 1'!L345:L345</f>
        <v>ASTM A276 UNS S32760/A182 F55+STEL.6</v>
      </c>
      <c r="M345" s="24" t="str">
        <f>'[1]SHEET 1'!M345:M345</f>
        <v>507316859001Q01</v>
      </c>
      <c r="N345" s="24">
        <f>'[1]SHEET 1'!N345:N345</f>
        <v>507316859</v>
      </c>
      <c r="O345" s="24" t="str">
        <f>'[1]SHEET 1'!O345:O345</f>
        <v>-</v>
      </c>
      <c r="P345" s="24" t="str">
        <f>'[1]SHEET 1'!P345:P345</f>
        <v>STEL.6</v>
      </c>
      <c r="Q345" s="24" t="str">
        <f>'[1]SHEET 1'!Q345:Q345</f>
        <v>QQP1005726100010-01 TASK 260</v>
      </c>
      <c r="R345" s="24">
        <f>'[1]SHEET 1'!R345:R345</f>
        <v>2</v>
      </c>
      <c r="S345" s="24">
        <f>'[1]SHEET 1'!S345:S345</f>
        <v>2</v>
      </c>
      <c r="T345" s="24">
        <f>'[1]SHEET 1'!T345:T345</f>
        <v>25100</v>
      </c>
      <c r="U345" s="24">
        <f>'[1]SHEET 1'!U345:U345</f>
        <v>45835</v>
      </c>
      <c r="V345" s="24">
        <f>'[1]SHEET 1'!V345:V345</f>
        <v>0</v>
      </c>
      <c r="W345" s="24" t="str">
        <f>'[1]SHEET 1'!W345:W345</f>
        <v>COMPLETE</v>
      </c>
      <c r="X345" s="24">
        <f>'[1]SHEET 1'!X345:X345</f>
        <v>6779.2000000000007</v>
      </c>
      <c r="Y345" s="24">
        <f>'[1]SHEET 1'!Y345:Y345</f>
        <v>0</v>
      </c>
      <c r="Z345" s="24" t="str">
        <f>'[1]SHEET 1'!Z345:Z345</f>
        <v>GBP</v>
      </c>
      <c r="AA345" s="24">
        <f>'[1]SHEET 1'!AA345:AA345</f>
        <v>0</v>
      </c>
      <c r="AB345" s="27">
        <f>'[1]SHEET 1'!AB345:AB345</f>
        <v>45835</v>
      </c>
      <c r="AC345" s="24">
        <f>'[1]SHEET 1'!AC345:AC345</f>
        <v>0</v>
      </c>
      <c r="AD345" s="24">
        <f>'[1]SHEET 1'!AD345:AD345</f>
        <v>0</v>
      </c>
      <c r="AE345" s="24">
        <f>'[1]SHEET 1'!AE345:AE345</f>
        <v>0</v>
      </c>
      <c r="AF345" s="24">
        <f>'[1]SHEET 1'!AF345:AF345</f>
        <v>338</v>
      </c>
      <c r="AG345" s="24">
        <f>'[1]SHEET 1'!AG345:AG345</f>
        <v>209</v>
      </c>
      <c r="AH345" s="24">
        <f>'[1]SHEET 1'!AH345:AH345</f>
        <v>218</v>
      </c>
      <c r="BG345" s="6">
        <v>2</v>
      </c>
      <c r="BH345" s="18">
        <f t="shared" si="7"/>
        <v>13558.400000000001</v>
      </c>
      <c r="BI345" s="6">
        <v>2</v>
      </c>
      <c r="BJ345" s="6"/>
      <c r="BK345" s="6">
        <v>2</v>
      </c>
      <c r="BL345" s="6"/>
      <c r="BM345" s="24" t="s">
        <v>71</v>
      </c>
      <c r="BN345" s="24" t="s">
        <v>82</v>
      </c>
      <c r="BO345" s="29">
        <v>45841</v>
      </c>
      <c r="BP345" s="27" t="s">
        <v>106</v>
      </c>
      <c r="BQ345" s="29">
        <v>45810</v>
      </c>
      <c r="BR345" s="29">
        <v>45810</v>
      </c>
      <c r="BS345" s="33" t="s">
        <v>85</v>
      </c>
      <c r="BU345" s="30">
        <v>45827</v>
      </c>
    </row>
    <row r="346" spans="1:73" hidden="1" x14ac:dyDescent="0.25">
      <c r="A346" s="24">
        <f>'[1]SHEET 1'!A346:A346</f>
        <v>260080</v>
      </c>
      <c r="B346" s="24">
        <f>'[1]SHEET 1'!B346:B346</f>
        <v>4502313475</v>
      </c>
      <c r="C346" s="24">
        <f>'[1]SHEET 1'!C346:C346</f>
        <v>45768</v>
      </c>
      <c r="D346" s="24">
        <f>'[1]SHEET 1'!D346:D346</f>
        <v>45768</v>
      </c>
      <c r="E346" s="24">
        <f>'[1]SHEET 1'!E346:E346</f>
        <v>45839</v>
      </c>
      <c r="F346" s="24">
        <f>'[1]SHEET 1'!F346:F346</f>
        <v>45838</v>
      </c>
      <c r="G346" s="24">
        <f>'[1]SHEET 1'!G346:G346</f>
        <v>0</v>
      </c>
      <c r="H346" s="24" t="str">
        <f>'[1]SHEET 1'!H346:H346</f>
        <v>260080-30</v>
      </c>
      <c r="I346" s="24" t="str">
        <f>'[1]SHEET 1'!I346:I346</f>
        <v>Sulzer Pumps (UK) Ltd OEM</v>
      </c>
      <c r="J346" s="24">
        <f>'[1]SHEET 1'!J346:J346</f>
        <v>30</v>
      </c>
      <c r="K346" s="24" t="str">
        <f>'[1]SHEET 1'!K346:K346</f>
        <v>STATIONARY RING;MACH</v>
      </c>
      <c r="L346" s="24" t="str">
        <f>'[1]SHEET 1'!L346:L346</f>
        <v>ASTM A276 UNS S32760/A182 F55+STEL.6</v>
      </c>
      <c r="M346" s="24" t="str">
        <f>'[1]SHEET 1'!M346:M346</f>
        <v>507362684001Q01</v>
      </c>
      <c r="N346" s="24">
        <f>'[1]SHEET 1'!N346:N346</f>
        <v>507362684</v>
      </c>
      <c r="O346" s="24" t="str">
        <f>'[1]SHEET 1'!O346:O346</f>
        <v>-</v>
      </c>
      <c r="P346" s="24" t="str">
        <f>'[1]SHEET 1'!P346:P346</f>
        <v>STEL.6</v>
      </c>
      <c r="Q346" s="24" t="str">
        <f>'[1]SHEET 1'!Q346:Q346</f>
        <v>QQP1005726100010-01 TASK 260</v>
      </c>
      <c r="R346" s="24">
        <f>'[1]SHEET 1'!R346:R346</f>
        <v>2</v>
      </c>
      <c r="S346" s="24">
        <f>'[1]SHEET 1'!S346:S346</f>
        <v>2</v>
      </c>
      <c r="T346" s="24">
        <f>'[1]SHEET 1'!T346:T346</f>
        <v>25100</v>
      </c>
      <c r="U346" s="24">
        <f>'[1]SHEET 1'!U346:U346</f>
        <v>45835</v>
      </c>
      <c r="V346" s="24">
        <f>'[1]SHEET 1'!V346:V346</f>
        <v>0</v>
      </c>
      <c r="W346" s="24" t="str">
        <f>'[1]SHEET 1'!W346:W346</f>
        <v>COMPLETE</v>
      </c>
      <c r="X346" s="24">
        <f>'[1]SHEET 1'!X346:X346</f>
        <v>1060</v>
      </c>
      <c r="Y346" s="24">
        <f>'[1]SHEET 1'!Y346:Y346</f>
        <v>0</v>
      </c>
      <c r="Z346" s="24" t="str">
        <f>'[1]SHEET 1'!Z346:Z346</f>
        <v>GBP</v>
      </c>
      <c r="AA346" s="24">
        <f>'[1]SHEET 1'!AA346:AA346</f>
        <v>0</v>
      </c>
      <c r="AB346" s="27">
        <f>'[1]SHEET 1'!AB346:AB346</f>
        <v>45835</v>
      </c>
      <c r="AC346" s="24">
        <f>'[1]SHEET 1'!AC346:AC346</f>
        <v>0</v>
      </c>
      <c r="AD346" s="24">
        <f>'[1]SHEET 1'!AD346:AD346</f>
        <v>0</v>
      </c>
      <c r="AE346" s="24">
        <f>'[1]SHEET 1'!AE346:AE346</f>
        <v>0</v>
      </c>
      <c r="AF346" s="24">
        <f>'[1]SHEET 1'!AF346:AF346</f>
        <v>244</v>
      </c>
      <c r="AG346" s="24">
        <f>'[1]SHEET 1'!AG346:AG346</f>
        <v>224</v>
      </c>
      <c r="AH346" s="24">
        <f>'[1]SHEET 1'!AH346:AH346</f>
        <v>41</v>
      </c>
      <c r="BG346" s="6">
        <v>2</v>
      </c>
      <c r="BH346" s="18">
        <f t="shared" si="7"/>
        <v>2120</v>
      </c>
      <c r="BI346" s="6">
        <v>2</v>
      </c>
      <c r="BJ346" s="6"/>
      <c r="BK346" s="6">
        <v>2</v>
      </c>
      <c r="BL346" s="6"/>
      <c r="BM346" s="24" t="s">
        <v>71</v>
      </c>
      <c r="BN346" s="24" t="s">
        <v>82</v>
      </c>
      <c r="BO346" s="29">
        <v>45835</v>
      </c>
      <c r="BP346" s="27" t="s">
        <v>106</v>
      </c>
      <c r="BQ346" s="29">
        <v>45812</v>
      </c>
      <c r="BR346" s="29">
        <v>45818</v>
      </c>
      <c r="BS346" s="33" t="s">
        <v>85</v>
      </c>
      <c r="BT346" s="30">
        <v>45824</v>
      </c>
      <c r="BU346" s="30">
        <v>45824</v>
      </c>
    </row>
    <row r="347" spans="1:73" hidden="1" x14ac:dyDescent="0.25">
      <c r="A347" s="24">
        <f>'[1]SHEET 1'!A347:A347</f>
        <v>260083</v>
      </c>
      <c r="B347" s="24">
        <f>'[1]SHEET 1'!B347:B347</f>
        <v>4502314137</v>
      </c>
      <c r="C347" s="24">
        <f>'[1]SHEET 1'!C347:C347</f>
        <v>45769</v>
      </c>
      <c r="D347" s="24">
        <f>'[1]SHEET 1'!D347:D347</f>
        <v>45770</v>
      </c>
      <c r="E347" s="24">
        <f>'[1]SHEET 1'!E347:E347</f>
        <v>45826</v>
      </c>
      <c r="F347" s="24">
        <f>'[1]SHEET 1'!F347:F347</f>
        <v>45823</v>
      </c>
      <c r="G347" s="24">
        <f>'[1]SHEET 1'!G347:G347</f>
        <v>0</v>
      </c>
      <c r="H347" s="24" t="str">
        <f>'[1]SHEET 1'!H347:H347</f>
        <v>260083-10</v>
      </c>
      <c r="I347" s="24" t="str">
        <f>'[1]SHEET 1'!I347:I347</f>
        <v>SULZER PUMPS (CANADA) INC</v>
      </c>
      <c r="J347" s="24">
        <f>'[1]SHEET 1'!J347:J347</f>
        <v>10</v>
      </c>
      <c r="K347" s="24" t="str">
        <f>'[1]SHEET 1'!K347:K347</f>
        <v>SLV,SHAFT</v>
      </c>
      <c r="L347" s="24" t="str">
        <f>'[1]SHEET 1'!L347:L347</f>
        <v>AISI GR 316L+COL.6</v>
      </c>
      <c r="M347" s="24">
        <f>'[1]SHEET 1'!M347:M347</f>
        <v>2246977</v>
      </c>
      <c r="N347" s="24" t="str">
        <f>'[1]SHEET 1'!N347:N347</f>
        <v>D16349-000</v>
      </c>
      <c r="O347" s="24" t="str">
        <f>'[1]SHEET 1'!O347:O347</f>
        <v>C</v>
      </c>
      <c r="P347" s="24" t="str">
        <f>'[1]SHEET 1'!P347:P347</f>
        <v>COL.6</v>
      </c>
      <c r="Q347" s="24">
        <f>'[1]SHEET 1'!Q347:Q347</f>
        <v>0</v>
      </c>
      <c r="R347" s="24">
        <f>'[1]SHEET 1'!R347:R347</f>
        <v>2</v>
      </c>
      <c r="S347" s="24">
        <f>'[1]SHEET 1'!S347:S347</f>
        <v>2</v>
      </c>
      <c r="T347" s="24">
        <f>'[1]SHEET 1'!T347:T347</f>
        <v>25081</v>
      </c>
      <c r="U347" s="24">
        <f>'[1]SHEET 1'!U347:U347</f>
        <v>45826</v>
      </c>
      <c r="V347" s="24">
        <f>'[1]SHEET 1'!V347:V347</f>
        <v>0</v>
      </c>
      <c r="W347" s="24" t="str">
        <f>'[1]SHEET 1'!W347:W347</f>
        <v>COMPLETE</v>
      </c>
      <c r="X347" s="24">
        <f>'[1]SHEET 1'!X347:X347</f>
        <v>1484.9</v>
      </c>
      <c r="Y347" s="24">
        <f>'[1]SHEET 1'!Y347:Y347</f>
        <v>0</v>
      </c>
      <c r="Z347" s="24" t="str">
        <f>'[1]SHEET 1'!Z347:Z347</f>
        <v>USD</v>
      </c>
      <c r="AA347" s="24">
        <f>'[1]SHEET 1'!AA347:AA347</f>
        <v>0</v>
      </c>
      <c r="AB347" s="27">
        <f>'[1]SHEET 1'!AB347:AB347</f>
        <v>45820</v>
      </c>
      <c r="AC347" s="24">
        <f>'[1]SHEET 1'!AC347:AC347</f>
        <v>0</v>
      </c>
      <c r="AD347" s="24">
        <f>'[1]SHEET 1'!AD347:AD347</f>
        <v>0</v>
      </c>
      <c r="AE347" s="24">
        <f>'[1]SHEET 1'!AE347:AE347</f>
        <v>0</v>
      </c>
      <c r="AF347" s="24">
        <f>'[1]SHEET 1'!AF347:AF347</f>
        <v>98.424999999999997</v>
      </c>
      <c r="AG347" s="24">
        <f>'[1]SHEET 1'!AG347:AG347</f>
        <v>0</v>
      </c>
      <c r="AH347" s="24">
        <f>'[1]SHEET 1'!AH347:AH347</f>
        <v>220.97999999999996</v>
      </c>
      <c r="BG347" s="6">
        <v>2</v>
      </c>
      <c r="BH347" s="18">
        <f t="shared" si="7"/>
        <v>2969.8</v>
      </c>
      <c r="BI347" s="6">
        <v>1</v>
      </c>
      <c r="BJ347" s="6"/>
      <c r="BK347" s="6">
        <v>2</v>
      </c>
      <c r="BL347" s="6"/>
      <c r="BM347" s="24" t="s">
        <v>71</v>
      </c>
      <c r="BN347" s="24" t="s">
        <v>82</v>
      </c>
      <c r="BO347" s="29">
        <v>45834</v>
      </c>
      <c r="BP347" s="27" t="s">
        <v>85</v>
      </c>
      <c r="BQ347" s="29">
        <v>45810</v>
      </c>
      <c r="BR347" s="29">
        <v>45810</v>
      </c>
    </row>
    <row r="348" spans="1:73" hidden="1" x14ac:dyDescent="0.25">
      <c r="A348" s="24">
        <f>'[1]SHEET 1'!A348:A348</f>
        <v>260087</v>
      </c>
      <c r="B348" s="24">
        <f>'[1]SHEET 1'!B348:B348</f>
        <v>4502314610</v>
      </c>
      <c r="C348" s="24">
        <f>'[1]SHEET 1'!C348:C348</f>
        <v>45770</v>
      </c>
      <c r="D348" s="24">
        <f>'[1]SHEET 1'!D348:D348</f>
        <v>45771</v>
      </c>
      <c r="E348" s="24">
        <f>'[1]SHEET 1'!E348:E348</f>
        <v>45791</v>
      </c>
      <c r="F348" s="24">
        <f>'[1]SHEET 1'!F348:F348</f>
        <v>45823</v>
      </c>
      <c r="G348" s="24">
        <f>'[1]SHEET 1'!G348:G348</f>
        <v>0</v>
      </c>
      <c r="H348" s="24" t="str">
        <f>'[1]SHEET 1'!H348:H348</f>
        <v>260087-10</v>
      </c>
      <c r="I348" s="24" t="str">
        <f>'[1]SHEET 1'!I348:I348</f>
        <v>Sulzer Pumps (UK) Ltd OEM</v>
      </c>
      <c r="J348" s="24">
        <f>'[1]SHEET 1'!J348:J348</f>
        <v>10</v>
      </c>
      <c r="K348" s="24" t="str">
        <f>'[1]SHEET 1'!K348:K348</f>
        <v>SPLIT RING;MACH;HPcp</v>
      </c>
      <c r="L348" s="24" t="str">
        <f>'[1]SHEET 1'!L348:L348</f>
        <v>ASTM A276 UNS S32760 Cond A/NORSOK 650</v>
      </c>
      <c r="M348" s="24" t="str">
        <f>'[1]SHEET 1'!M348:M348</f>
        <v>507236976001Q02</v>
      </c>
      <c r="N348" s="24">
        <f>'[1]SHEET 1'!N348:N348</f>
        <v>507236976</v>
      </c>
      <c r="O348" s="24" t="str">
        <f>'[1]SHEET 1'!O348:O348</f>
        <v>A</v>
      </c>
      <c r="P348" s="24">
        <f>'[1]SHEET 1'!P348:P348</f>
        <v>0</v>
      </c>
      <c r="Q348" s="24" t="str">
        <f>'[1]SHEET 1'!Q348:Q348</f>
        <v>PS-7000 REV 02(3.2 Cert)</v>
      </c>
      <c r="R348" s="24">
        <f>'[1]SHEET 1'!R348:R348</f>
        <v>6</v>
      </c>
      <c r="S348" s="24">
        <f>'[1]SHEET 1'!S348:S348</f>
        <v>6</v>
      </c>
      <c r="T348" s="24">
        <f>'[1]SHEET 1'!T348:T348</f>
        <v>25091</v>
      </c>
      <c r="U348" s="24">
        <f>'[1]SHEET 1'!U348:U348</f>
        <v>45834</v>
      </c>
      <c r="V348" s="24">
        <f>'[1]SHEET 1'!V348:V348</f>
        <v>0</v>
      </c>
      <c r="W348" s="24" t="str">
        <f>'[1]SHEET 1'!W348:W348</f>
        <v>COMPLETE</v>
      </c>
      <c r="X348" s="24">
        <f>'[1]SHEET 1'!X348:X348</f>
        <v>170</v>
      </c>
      <c r="Y348" s="24">
        <f>'[1]SHEET 1'!Y348:Y348</f>
        <v>0</v>
      </c>
      <c r="Z348" s="24" t="str">
        <f>'[1]SHEET 1'!Z348:Z348</f>
        <v>GBP</v>
      </c>
      <c r="AA348" s="24">
        <f>'[1]SHEET 1'!AA348:AA348</f>
        <v>0</v>
      </c>
      <c r="AB348" s="27">
        <f>'[1]SHEET 1'!AB348:AB348</f>
        <v>45820</v>
      </c>
      <c r="AC348" s="24">
        <f>'[1]SHEET 1'!AC348:AC348</f>
        <v>0</v>
      </c>
      <c r="AD348" s="24">
        <f>'[1]SHEET 1'!AD348:AD348</f>
        <v>0</v>
      </c>
      <c r="AE348" s="24">
        <f>'[1]SHEET 1'!AE348:AE348</f>
        <v>0</v>
      </c>
      <c r="AF348" s="24">
        <f>'[1]SHEET 1'!AF348:AF348</f>
        <v>150</v>
      </c>
      <c r="AG348" s="24">
        <f>'[1]SHEET 1'!AG348:AG348</f>
        <v>136.19999999999999</v>
      </c>
      <c r="AH348" s="24">
        <f>'[1]SHEET 1'!AH348:AH348</f>
        <v>18</v>
      </c>
      <c r="BG348" s="6">
        <v>6</v>
      </c>
      <c r="BH348" s="18">
        <f t="shared" si="7"/>
        <v>1020</v>
      </c>
      <c r="BI348" s="6">
        <v>1</v>
      </c>
      <c r="BJ348" s="6"/>
      <c r="BK348" s="6">
        <v>6</v>
      </c>
      <c r="BL348" s="6"/>
      <c r="BM348" s="24" t="s">
        <v>71</v>
      </c>
      <c r="BN348" s="24" t="s">
        <v>82</v>
      </c>
      <c r="BO348" s="29">
        <v>45821</v>
      </c>
      <c r="BP348" s="27" t="s">
        <v>85</v>
      </c>
      <c r="BQ348" s="29">
        <v>45813</v>
      </c>
      <c r="BR348" s="29">
        <v>45811</v>
      </c>
    </row>
    <row r="349" spans="1:73" hidden="1" x14ac:dyDescent="0.25">
      <c r="A349" s="24">
        <f>'[1]SHEET 1'!A349:A349</f>
        <v>260087</v>
      </c>
      <c r="B349" s="24">
        <f>'[1]SHEET 1'!B349:B349</f>
        <v>4502314610</v>
      </c>
      <c r="C349" s="24">
        <f>'[1]SHEET 1'!C349:C349</f>
        <v>45770</v>
      </c>
      <c r="D349" s="24">
        <f>'[1]SHEET 1'!D349:D349</f>
        <v>45771</v>
      </c>
      <c r="E349" s="24">
        <f>'[1]SHEET 1'!E349:E349</f>
        <v>45791</v>
      </c>
      <c r="F349" s="24">
        <f>'[1]SHEET 1'!F349:F349</f>
        <v>45823</v>
      </c>
      <c r="G349" s="24">
        <f>'[1]SHEET 1'!G349:G349</f>
        <v>0</v>
      </c>
      <c r="H349" s="24" t="str">
        <f>'[1]SHEET 1'!H349:H349</f>
        <v>260087-20</v>
      </c>
      <c r="I349" s="24" t="str">
        <f>'[1]SHEET 1'!I349:I349</f>
        <v>Sulzer Pumps (UK) Ltd OEM</v>
      </c>
      <c r="J349" s="24">
        <f>'[1]SHEET 1'!J349:J349</f>
        <v>20</v>
      </c>
      <c r="K349" s="24" t="str">
        <f>'[1]SHEET 1'!K349:K349</f>
        <v>SPLIT RING;MACH;HPcp</v>
      </c>
      <c r="L349" s="24" t="str">
        <f>'[1]SHEET 1'!L349:L349</f>
        <v>ASTM A276 UNS S32760 Cond A/NORSOK 650</v>
      </c>
      <c r="M349" s="24" t="str">
        <f>'[1]SHEET 1'!M349:M349</f>
        <v>507236976001Q02</v>
      </c>
      <c r="N349" s="24">
        <f>'[1]SHEET 1'!N349:N349</f>
        <v>507236976</v>
      </c>
      <c r="O349" s="24" t="str">
        <f>'[1]SHEET 1'!O349:O349</f>
        <v>A</v>
      </c>
      <c r="P349" s="24">
        <f>'[1]SHEET 1'!P349:P349</f>
        <v>0</v>
      </c>
      <c r="Q349" s="24" t="str">
        <f>'[1]SHEET 1'!Q349:Q349</f>
        <v>PS-7000 REV 02(3.2 Cert)</v>
      </c>
      <c r="R349" s="24">
        <f>'[1]SHEET 1'!R349:R349</f>
        <v>8</v>
      </c>
      <c r="S349" s="24">
        <f>'[1]SHEET 1'!S349:S349</f>
        <v>8</v>
      </c>
      <c r="T349" s="24">
        <f>'[1]SHEET 1'!T349:T349</f>
        <v>25091</v>
      </c>
      <c r="U349" s="24">
        <f>'[1]SHEET 1'!U349:U349</f>
        <v>45834</v>
      </c>
      <c r="V349" s="24">
        <f>'[1]SHEET 1'!V349:V349</f>
        <v>0</v>
      </c>
      <c r="W349" s="24" t="str">
        <f>'[1]SHEET 1'!W349:W349</f>
        <v>COMPLETE</v>
      </c>
      <c r="X349" s="24">
        <f>'[1]SHEET 1'!X349:X349</f>
        <v>170</v>
      </c>
      <c r="Y349" s="24">
        <f>'[1]SHEET 1'!Y349:Y349</f>
        <v>0</v>
      </c>
      <c r="Z349" s="24" t="str">
        <f>'[1]SHEET 1'!Z349:Z349</f>
        <v>GBP</v>
      </c>
      <c r="AA349" s="24">
        <f>'[1]SHEET 1'!AA349:AA349</f>
        <v>0</v>
      </c>
      <c r="AB349" s="27">
        <f>'[1]SHEET 1'!AB349:AB349</f>
        <v>45820</v>
      </c>
      <c r="AC349" s="24">
        <f>'[1]SHEET 1'!AC349:AC349</f>
        <v>0</v>
      </c>
      <c r="AD349" s="24">
        <f>'[1]SHEET 1'!AD349:AD349</f>
        <v>0</v>
      </c>
      <c r="AE349" s="24">
        <f>'[1]SHEET 1'!AE349:AE349</f>
        <v>0</v>
      </c>
      <c r="AF349" s="24">
        <f>'[1]SHEET 1'!AF349:AF349</f>
        <v>150</v>
      </c>
      <c r="AG349" s="24">
        <f>'[1]SHEET 1'!AG349:AG349</f>
        <v>136.19999999999999</v>
      </c>
      <c r="AH349" s="24">
        <f>'[1]SHEET 1'!AH349:AH349</f>
        <v>18</v>
      </c>
      <c r="BG349" s="6">
        <v>8</v>
      </c>
      <c r="BH349" s="18">
        <f t="shared" si="7"/>
        <v>1360</v>
      </c>
      <c r="BI349" s="6">
        <v>1</v>
      </c>
      <c r="BJ349" s="6"/>
      <c r="BK349" s="6">
        <v>8</v>
      </c>
      <c r="BL349" s="6"/>
      <c r="BM349" s="24" t="s">
        <v>71</v>
      </c>
      <c r="BN349" s="24" t="s">
        <v>82</v>
      </c>
      <c r="BO349" s="29">
        <v>45821</v>
      </c>
      <c r="BP349" s="27" t="s">
        <v>85</v>
      </c>
      <c r="BQ349" s="29">
        <v>45813</v>
      </c>
      <c r="BR349" s="29">
        <v>45811</v>
      </c>
    </row>
    <row r="350" spans="1:73" hidden="1" x14ac:dyDescent="0.25">
      <c r="A350" s="24">
        <f>'[1]SHEET 1'!A350:A350</f>
        <v>260087</v>
      </c>
      <c r="B350" s="24">
        <f>'[1]SHEET 1'!B350:B350</f>
        <v>4502314610</v>
      </c>
      <c r="C350" s="24">
        <f>'[1]SHEET 1'!C350:C350</f>
        <v>45770</v>
      </c>
      <c r="D350" s="24">
        <f>'[1]SHEET 1'!D350:D350</f>
        <v>45771</v>
      </c>
      <c r="E350" s="24">
        <f>'[1]SHEET 1'!E350:E350</f>
        <v>45791</v>
      </c>
      <c r="F350" s="24">
        <f>'[1]SHEET 1'!F350:F350</f>
        <v>45823</v>
      </c>
      <c r="G350" s="24">
        <f>'[1]SHEET 1'!G350:G350</f>
        <v>0</v>
      </c>
      <c r="H350" s="24" t="str">
        <f>'[1]SHEET 1'!H350:H350</f>
        <v>260087-30</v>
      </c>
      <c r="I350" s="24" t="str">
        <f>'[1]SHEET 1'!I350:I350</f>
        <v>Sulzer Pumps (UK) Ltd OEM</v>
      </c>
      <c r="J350" s="24">
        <f>'[1]SHEET 1'!J350:J350</f>
        <v>30</v>
      </c>
      <c r="K350" s="24" t="str">
        <f>'[1]SHEET 1'!K350:K350</f>
        <v>SPLIT RING;MACH;HPcp</v>
      </c>
      <c r="L350" s="24" t="str">
        <f>'[1]SHEET 1'!L350:L350</f>
        <v>ASTM A276 UNS S32760 Cond A/NORSOK 650</v>
      </c>
      <c r="M350" s="24" t="str">
        <f>'[1]SHEET 1'!M350:M350</f>
        <v>507236976001Q02</v>
      </c>
      <c r="N350" s="24">
        <f>'[1]SHEET 1'!N350:N350</f>
        <v>507236976</v>
      </c>
      <c r="O350" s="24" t="str">
        <f>'[1]SHEET 1'!O350:O350</f>
        <v>A</v>
      </c>
      <c r="P350" s="24">
        <f>'[1]SHEET 1'!P350:P350</f>
        <v>0</v>
      </c>
      <c r="Q350" s="24" t="str">
        <f>'[1]SHEET 1'!Q350:Q350</f>
        <v>PS-7000 REV 02(3.2 Cert)</v>
      </c>
      <c r="R350" s="24">
        <f>'[1]SHEET 1'!R350:R350</f>
        <v>8</v>
      </c>
      <c r="S350" s="24">
        <f>'[1]SHEET 1'!S350:S350</f>
        <v>8</v>
      </c>
      <c r="T350" s="24">
        <f>'[1]SHEET 1'!T350:T350</f>
        <v>25091</v>
      </c>
      <c r="U350" s="24">
        <f>'[1]SHEET 1'!U350:U350</f>
        <v>45834</v>
      </c>
      <c r="V350" s="24">
        <f>'[1]SHEET 1'!V350:V350</f>
        <v>0</v>
      </c>
      <c r="W350" s="24" t="str">
        <f>'[1]SHEET 1'!W350:W350</f>
        <v>COMPLETE</v>
      </c>
      <c r="X350" s="24">
        <f>'[1]SHEET 1'!X350:X350</f>
        <v>170</v>
      </c>
      <c r="Y350" s="24">
        <f>'[1]SHEET 1'!Y350:Y350</f>
        <v>0</v>
      </c>
      <c r="Z350" s="24" t="str">
        <f>'[1]SHEET 1'!Z350:Z350</f>
        <v>GBP</v>
      </c>
      <c r="AA350" s="24">
        <f>'[1]SHEET 1'!AA350:AA350</f>
        <v>0</v>
      </c>
      <c r="AB350" s="27">
        <f>'[1]SHEET 1'!AB350:AB350</f>
        <v>45820</v>
      </c>
      <c r="AC350" s="24">
        <f>'[1]SHEET 1'!AC350:AC350</f>
        <v>0</v>
      </c>
      <c r="AD350" s="24">
        <f>'[1]SHEET 1'!AD350:AD350</f>
        <v>0</v>
      </c>
      <c r="AE350" s="24">
        <f>'[1]SHEET 1'!AE350:AE350</f>
        <v>0</v>
      </c>
      <c r="AF350" s="24">
        <f>'[1]SHEET 1'!AF350:AF350</f>
        <v>150</v>
      </c>
      <c r="AG350" s="24">
        <f>'[1]SHEET 1'!AG350:AG350</f>
        <v>136.19999999999999</v>
      </c>
      <c r="AH350" s="24">
        <f>'[1]SHEET 1'!AH350:AH350</f>
        <v>18</v>
      </c>
      <c r="BG350" s="6">
        <v>8</v>
      </c>
      <c r="BH350" s="18">
        <f t="shared" si="7"/>
        <v>1360</v>
      </c>
      <c r="BI350" s="6">
        <v>1</v>
      </c>
      <c r="BJ350" s="6"/>
      <c r="BK350" s="6">
        <v>8</v>
      </c>
      <c r="BL350" s="6"/>
      <c r="BM350" s="24" t="s">
        <v>71</v>
      </c>
      <c r="BN350" s="24" t="s">
        <v>82</v>
      </c>
      <c r="BO350" s="29">
        <v>45821</v>
      </c>
      <c r="BP350" s="27" t="s">
        <v>85</v>
      </c>
      <c r="BQ350" s="29">
        <v>45813</v>
      </c>
      <c r="BR350" s="29">
        <v>45811</v>
      </c>
    </row>
    <row r="351" spans="1:73" hidden="1" x14ac:dyDescent="0.25">
      <c r="A351" s="24">
        <f>'[1]SHEET 1'!A351:A351</f>
        <v>260087</v>
      </c>
      <c r="B351" s="24">
        <f>'[1]SHEET 1'!B351:B351</f>
        <v>4502314610</v>
      </c>
      <c r="C351" s="24">
        <f>'[1]SHEET 1'!C351:C351</f>
        <v>45770</v>
      </c>
      <c r="D351" s="24">
        <f>'[1]SHEET 1'!D351:D351</f>
        <v>45771</v>
      </c>
      <c r="E351" s="24">
        <f>'[1]SHEET 1'!E351:E351</f>
        <v>45791</v>
      </c>
      <c r="F351" s="24">
        <f>'[1]SHEET 1'!F351:F351</f>
        <v>45823</v>
      </c>
      <c r="G351" s="24">
        <f>'[1]SHEET 1'!G351:G351</f>
        <v>0</v>
      </c>
      <c r="H351" s="24" t="str">
        <f>'[1]SHEET 1'!H351:H351</f>
        <v>260087-40</v>
      </c>
      <c r="I351" s="24" t="str">
        <f>'[1]SHEET 1'!I351:I351</f>
        <v>Sulzer Pumps (UK) Ltd OEM</v>
      </c>
      <c r="J351" s="24">
        <f>'[1]SHEET 1'!J351:J351</f>
        <v>40</v>
      </c>
      <c r="K351" s="24" t="str">
        <f>'[1]SHEET 1'!K351:K351</f>
        <v>RING;MACH</v>
      </c>
      <c r="L351" s="24" t="str">
        <f>'[1]SHEET 1'!L351:L351</f>
        <v>ASTM A276 UNS S32760 Cond A/NORSOK 650</v>
      </c>
      <c r="M351" s="24" t="str">
        <f>'[1]SHEET 1'!M351:M351</f>
        <v>507236446001Q02</v>
      </c>
      <c r="N351" s="24">
        <f>'[1]SHEET 1'!N351:N351</f>
        <v>507236446</v>
      </c>
      <c r="O351" s="24" t="str">
        <f>'[1]SHEET 1'!O351:O351</f>
        <v>B</v>
      </c>
      <c r="P351" s="24">
        <f>'[1]SHEET 1'!P351:P351</f>
        <v>0</v>
      </c>
      <c r="Q351" s="24" t="str">
        <f>'[1]SHEET 1'!Q351:Q351</f>
        <v>PS-7000 REV 02(3.2 Cert)</v>
      </c>
      <c r="R351" s="24">
        <f>'[1]SHEET 1'!R351:R351</f>
        <v>4</v>
      </c>
      <c r="S351" s="24">
        <f>'[1]SHEET 1'!S351:S351</f>
        <v>4</v>
      </c>
      <c r="T351" s="24">
        <f>'[1]SHEET 1'!T351:T351</f>
        <v>25091</v>
      </c>
      <c r="U351" s="24">
        <f>'[1]SHEET 1'!U351:U351</f>
        <v>45834</v>
      </c>
      <c r="V351" s="24">
        <f>'[1]SHEET 1'!V351:V351</f>
        <v>0</v>
      </c>
      <c r="W351" s="24" t="str">
        <f>'[1]SHEET 1'!W351:W351</f>
        <v>COMPLETE</v>
      </c>
      <c r="X351" s="24">
        <f>'[1]SHEET 1'!X351:X351</f>
        <v>164.2</v>
      </c>
      <c r="Y351" s="24">
        <f>'[1]SHEET 1'!Y351:Y351</f>
        <v>0</v>
      </c>
      <c r="Z351" s="24" t="str">
        <f>'[1]SHEET 1'!Z351:Z351</f>
        <v>GBP</v>
      </c>
      <c r="AA351" s="24">
        <f>'[1]SHEET 1'!AA351:AA351</f>
        <v>0</v>
      </c>
      <c r="AB351" s="27">
        <f>'[1]SHEET 1'!AB351:AB351</f>
        <v>45820</v>
      </c>
      <c r="AC351" s="24">
        <f>'[1]SHEET 1'!AC351:AC351</f>
        <v>0</v>
      </c>
      <c r="AD351" s="24">
        <f>'[1]SHEET 1'!AD351:AD351</f>
        <v>0</v>
      </c>
      <c r="AE351" s="24">
        <f>'[1]SHEET 1'!AE351:AE351</f>
        <v>0</v>
      </c>
      <c r="AF351" s="24">
        <f>'[1]SHEET 1'!AF351:AF351</f>
        <v>120</v>
      </c>
      <c r="AG351" s="24">
        <f>'[1]SHEET 1'!AG351:AG351</f>
        <v>106</v>
      </c>
      <c r="AH351" s="24">
        <f>'[1]SHEET 1'!AH351:AH351</f>
        <v>18</v>
      </c>
      <c r="BG351" s="6">
        <v>4</v>
      </c>
      <c r="BH351" s="18">
        <f t="shared" si="7"/>
        <v>656.8</v>
      </c>
      <c r="BI351" s="6">
        <v>1</v>
      </c>
      <c r="BJ351" s="6"/>
      <c r="BK351" s="6">
        <v>4</v>
      </c>
      <c r="BL351" s="6"/>
      <c r="BM351" s="24" t="s">
        <v>71</v>
      </c>
      <c r="BN351" s="24" t="s">
        <v>82</v>
      </c>
      <c r="BO351" s="29">
        <v>45824</v>
      </c>
      <c r="BP351" s="27" t="s">
        <v>85</v>
      </c>
      <c r="BQ351" s="29">
        <v>45812</v>
      </c>
      <c r="BR351" s="29">
        <v>45811</v>
      </c>
    </row>
    <row r="352" spans="1:73" hidden="1" x14ac:dyDescent="0.25">
      <c r="A352" s="24">
        <f>'[1]SHEET 1'!A352:A352</f>
        <v>260087</v>
      </c>
      <c r="B352" s="24">
        <f>'[1]SHEET 1'!B352:B352</f>
        <v>4502314610</v>
      </c>
      <c r="C352" s="24">
        <f>'[1]SHEET 1'!C352:C352</f>
        <v>45770</v>
      </c>
      <c r="D352" s="24">
        <f>'[1]SHEET 1'!D352:D352</f>
        <v>45771</v>
      </c>
      <c r="E352" s="24">
        <f>'[1]SHEET 1'!E352:E352</f>
        <v>45791</v>
      </c>
      <c r="F352" s="24">
        <f>'[1]SHEET 1'!F352:F352</f>
        <v>45823</v>
      </c>
      <c r="G352" s="24">
        <f>'[1]SHEET 1'!G352:G352</f>
        <v>0</v>
      </c>
      <c r="H352" s="24" t="str">
        <f>'[1]SHEET 1'!H352:H352</f>
        <v>260087-50</v>
      </c>
      <c r="I352" s="24" t="str">
        <f>'[1]SHEET 1'!I352:I352</f>
        <v>Sulzer Pumps (UK) Ltd OEM</v>
      </c>
      <c r="J352" s="24">
        <f>'[1]SHEET 1'!J352:J352</f>
        <v>50</v>
      </c>
      <c r="K352" s="24" t="str">
        <f>'[1]SHEET 1'!K352:K352</f>
        <v>RING;MACH</v>
      </c>
      <c r="L352" s="24" t="str">
        <f>'[1]SHEET 1'!L352:L352</f>
        <v>ASTM A276 UNS S32760 Cond A/NORSOK 650</v>
      </c>
      <c r="M352" s="24" t="str">
        <f>'[1]SHEET 1'!M352:M352</f>
        <v>507236446001Q02</v>
      </c>
      <c r="N352" s="24">
        <f>'[1]SHEET 1'!N352:N352</f>
        <v>507236446</v>
      </c>
      <c r="O352" s="24" t="str">
        <f>'[1]SHEET 1'!O352:O352</f>
        <v>B</v>
      </c>
      <c r="P352" s="24">
        <f>'[1]SHEET 1'!P352:P352</f>
        <v>0</v>
      </c>
      <c r="Q352" s="24" t="str">
        <f>'[1]SHEET 1'!Q352:Q352</f>
        <v>PS-7000 REV 02(3.2 Cert)</v>
      </c>
      <c r="R352" s="24">
        <f>'[1]SHEET 1'!R352:R352</f>
        <v>4</v>
      </c>
      <c r="S352" s="24">
        <f>'[1]SHEET 1'!S352:S352</f>
        <v>4</v>
      </c>
      <c r="T352" s="24">
        <f>'[1]SHEET 1'!T352:T352</f>
        <v>25091</v>
      </c>
      <c r="U352" s="24">
        <f>'[1]SHEET 1'!U352:U352</f>
        <v>45834</v>
      </c>
      <c r="V352" s="24">
        <f>'[1]SHEET 1'!V352:V352</f>
        <v>0</v>
      </c>
      <c r="W352" s="24" t="str">
        <f>'[1]SHEET 1'!W352:W352</f>
        <v>COMPLETE</v>
      </c>
      <c r="X352" s="24">
        <f>'[1]SHEET 1'!X352:X352</f>
        <v>164.2</v>
      </c>
      <c r="Y352" s="24">
        <f>'[1]SHEET 1'!Y352:Y352</f>
        <v>0</v>
      </c>
      <c r="Z352" s="24" t="str">
        <f>'[1]SHEET 1'!Z352:Z352</f>
        <v>GBP</v>
      </c>
      <c r="AA352" s="24">
        <f>'[1]SHEET 1'!AA352:AA352</f>
        <v>0</v>
      </c>
      <c r="AB352" s="27">
        <f>'[1]SHEET 1'!AB352:AB352</f>
        <v>45820</v>
      </c>
      <c r="AC352" s="24">
        <f>'[1]SHEET 1'!AC352:AC352</f>
        <v>0</v>
      </c>
      <c r="AD352" s="24">
        <f>'[1]SHEET 1'!AD352:AD352</f>
        <v>0</v>
      </c>
      <c r="AE352" s="24">
        <f>'[1]SHEET 1'!AE352:AE352</f>
        <v>0</v>
      </c>
      <c r="AF352" s="24">
        <f>'[1]SHEET 1'!AF352:AF352</f>
        <v>120</v>
      </c>
      <c r="AG352" s="24">
        <f>'[1]SHEET 1'!AG352:AG352</f>
        <v>106</v>
      </c>
      <c r="AH352" s="24">
        <f>'[1]SHEET 1'!AH352:AH352</f>
        <v>18</v>
      </c>
      <c r="BG352" s="6">
        <v>4</v>
      </c>
      <c r="BH352" s="18">
        <f t="shared" si="7"/>
        <v>656.8</v>
      </c>
      <c r="BI352" s="6">
        <v>1</v>
      </c>
      <c r="BJ352" s="6"/>
      <c r="BK352" s="6">
        <v>4</v>
      </c>
      <c r="BL352" s="6"/>
      <c r="BM352" s="24" t="s">
        <v>71</v>
      </c>
      <c r="BN352" s="24" t="s">
        <v>82</v>
      </c>
      <c r="BO352" s="29">
        <v>45824</v>
      </c>
      <c r="BP352" s="27" t="s">
        <v>85</v>
      </c>
      <c r="BQ352" s="29">
        <v>45812</v>
      </c>
      <c r="BR352" s="29">
        <v>45811</v>
      </c>
    </row>
    <row r="353" spans="1:73" hidden="1" x14ac:dyDescent="0.25">
      <c r="A353" s="24">
        <f>'[1]SHEET 1'!A353:A353</f>
        <v>260087</v>
      </c>
      <c r="B353" s="24">
        <f>'[1]SHEET 1'!B353:B353</f>
        <v>4502314610</v>
      </c>
      <c r="C353" s="24">
        <f>'[1]SHEET 1'!C353:C353</f>
        <v>45770</v>
      </c>
      <c r="D353" s="24">
        <f>'[1]SHEET 1'!D353:D353</f>
        <v>45771</v>
      </c>
      <c r="E353" s="24">
        <f>'[1]SHEET 1'!E353:E353</f>
        <v>45791</v>
      </c>
      <c r="F353" s="24">
        <f>'[1]SHEET 1'!F353:F353</f>
        <v>45823</v>
      </c>
      <c r="G353" s="24">
        <f>'[1]SHEET 1'!G353:G353</f>
        <v>0</v>
      </c>
      <c r="H353" s="24" t="str">
        <f>'[1]SHEET 1'!H353:H353</f>
        <v>260087-60</v>
      </c>
      <c r="I353" s="24" t="str">
        <f>'[1]SHEET 1'!I353:I353</f>
        <v>Sulzer Pumps (UK) Ltd OEM</v>
      </c>
      <c r="J353" s="24">
        <f>'[1]SHEET 1'!J353:J353</f>
        <v>60</v>
      </c>
      <c r="K353" s="24" t="str">
        <f>'[1]SHEET 1'!K353:K353</f>
        <v>3.2 Certification</v>
      </c>
      <c r="L353" s="24" t="str">
        <f>'[1]SHEET 1'!L353:L353</f>
        <v>-</v>
      </c>
      <c r="M353" s="24" t="str">
        <f>'[1]SHEET 1'!M353:M353</f>
        <v>3.2 Certification</v>
      </c>
      <c r="N353" s="24" t="str">
        <f>'[1]SHEET 1'!N353:N353</f>
        <v>-</v>
      </c>
      <c r="O353" s="24" t="str">
        <f>'[1]SHEET 1'!O353:O353</f>
        <v>-</v>
      </c>
      <c r="P353" s="24">
        <f>'[1]SHEET 1'!P353:P353</f>
        <v>0</v>
      </c>
      <c r="Q353" s="24">
        <f>'[1]SHEET 1'!Q353:Q353</f>
        <v>0</v>
      </c>
      <c r="R353" s="24">
        <f>'[1]SHEET 1'!R353:R353</f>
        <v>1</v>
      </c>
      <c r="S353" s="24">
        <f>'[1]SHEET 1'!S353:S353</f>
        <v>1</v>
      </c>
      <c r="T353" s="24" t="str">
        <f>'[1]SHEET 1'!T353:T353</f>
        <v>INVOICE NO.006</v>
      </c>
      <c r="U353" s="24">
        <f>'[1]SHEET 1'!U353:U353</f>
        <v>45841</v>
      </c>
      <c r="V353" s="24">
        <f>'[1]SHEET 1'!V353:V353</f>
        <v>0</v>
      </c>
      <c r="W353" s="24" t="str">
        <f>'[1]SHEET 1'!W353:W353</f>
        <v>COMPLETE</v>
      </c>
      <c r="X353" s="24">
        <f>'[1]SHEET 1'!X353:X353</f>
        <v>900</v>
      </c>
      <c r="Y353" s="24">
        <f>'[1]SHEET 1'!Y353:Y353</f>
        <v>0</v>
      </c>
      <c r="Z353" s="24" t="str">
        <f>'[1]SHEET 1'!Z353:Z353</f>
        <v>GBP</v>
      </c>
      <c r="AA353" s="24">
        <f>'[1]SHEET 1'!AA353:AA353</f>
        <v>0</v>
      </c>
      <c r="AB353" s="27">
        <f>'[1]SHEET 1'!AB353:AB353</f>
        <v>45820</v>
      </c>
      <c r="AC353" s="24">
        <f>'[1]SHEET 1'!AC353:AC353</f>
        <v>0</v>
      </c>
      <c r="AD353" s="24">
        <f>'[1]SHEET 1'!AD353:AD353</f>
        <v>0</v>
      </c>
      <c r="AE353" s="24">
        <f>'[1]SHEET 1'!AE353:AE353</f>
        <v>0</v>
      </c>
      <c r="AF353" s="24">
        <f>'[1]SHEET 1'!AF353:AF353</f>
        <v>0</v>
      </c>
      <c r="AG353" s="24">
        <f>'[1]SHEET 1'!AG353:AG353</f>
        <v>0</v>
      </c>
      <c r="AH353" s="24">
        <f>'[1]SHEET 1'!AH353:AH353</f>
        <v>0</v>
      </c>
      <c r="BG353" s="6">
        <v>1</v>
      </c>
      <c r="BH353" s="18">
        <f t="shared" si="7"/>
        <v>900</v>
      </c>
      <c r="BI353" s="26" t="s">
        <v>107</v>
      </c>
      <c r="BJ353" s="6"/>
      <c r="BK353" s="6"/>
      <c r="BL353" s="6"/>
      <c r="BM353" s="17"/>
      <c r="BN353" s="17"/>
      <c r="BO353" s="29"/>
      <c r="BP353" s="29"/>
      <c r="BQ353" s="29"/>
      <c r="BR353" s="29"/>
    </row>
    <row r="354" spans="1:73" hidden="1" x14ac:dyDescent="0.25">
      <c r="A354" s="24">
        <f>'[1]SHEET 1'!A354:A354</f>
        <v>260094</v>
      </c>
      <c r="B354" s="24">
        <f>'[1]SHEET 1'!B354:B354</f>
        <v>4502316394</v>
      </c>
      <c r="C354" s="24">
        <f>'[1]SHEET 1'!C354:C354</f>
        <v>45775</v>
      </c>
      <c r="D354" s="24">
        <f>'[1]SHEET 1'!D354:D354</f>
        <v>45775</v>
      </c>
      <c r="E354" s="24">
        <f>'[1]SHEET 1'!E354:E354</f>
        <v>45985</v>
      </c>
      <c r="F354" s="24">
        <f>'[1]SHEET 1'!F354:F354</f>
        <v>45838</v>
      </c>
      <c r="G354" s="24">
        <f>'[1]SHEET 1'!G354:G354</f>
        <v>0</v>
      </c>
      <c r="H354" s="24" t="str">
        <f>'[1]SHEET 1'!H354:H354</f>
        <v>260094-10</v>
      </c>
      <c r="I354" s="24" t="str">
        <f>'[1]SHEET 1'!I354:I354</f>
        <v>Sulzer Pumps (UK) Ltd OEM</v>
      </c>
      <c r="J354" s="24">
        <f>'[1]SHEET 1'!J354:J354</f>
        <v>10</v>
      </c>
      <c r="K354" s="24" t="str">
        <f>'[1]SHEET 1'!K354:K354</f>
        <v>SPLIT RING;MACH;HPcp</v>
      </c>
      <c r="L354" s="24" t="str">
        <f>'[1]SHEET 1'!L354:L354</f>
        <v>ASTM A276 UNS S32760</v>
      </c>
      <c r="M354" s="24">
        <f>'[1]SHEET 1'!M354:M354</f>
        <v>204241560003</v>
      </c>
      <c r="N354" s="24" t="str">
        <f>'[1]SHEET 1'!N354:N354</f>
        <v>2-204241560</v>
      </c>
      <c r="O354" s="24" t="str">
        <f>'[1]SHEET 1'!O354:O354</f>
        <v>A</v>
      </c>
      <c r="P354" s="24">
        <f>'[1]SHEET 1'!P354:P354</f>
        <v>0</v>
      </c>
      <c r="Q354" s="24" t="str">
        <f>'[1]SHEET 1'!Q354:Q354</f>
        <v>40-504 REV 15/PS-2000 REV 00</v>
      </c>
      <c r="R354" s="24">
        <f>'[1]SHEET 1'!R354:R354</f>
        <v>4</v>
      </c>
      <c r="S354" s="24">
        <f>'[1]SHEET 1'!S354:S354</f>
        <v>4</v>
      </c>
      <c r="T354" s="24">
        <f>'[1]SHEET 1'!T354:T354</f>
        <v>25100</v>
      </c>
      <c r="U354" s="24">
        <f>'[1]SHEET 1'!U354:U354</f>
        <v>45835</v>
      </c>
      <c r="V354" s="24">
        <f>'[1]SHEET 1'!V354:V354</f>
        <v>0</v>
      </c>
      <c r="W354" s="24" t="str">
        <f>'[1]SHEET 1'!W354:W354</f>
        <v>COMPLETE</v>
      </c>
      <c r="X354" s="24">
        <f>'[1]SHEET 1'!X354:X354</f>
        <v>105.6</v>
      </c>
      <c r="Y354" s="24">
        <f>'[1]SHEET 1'!Y354:Y354</f>
        <v>0</v>
      </c>
      <c r="Z354" s="24" t="str">
        <f>'[1]SHEET 1'!Z354:Z354</f>
        <v>GBP</v>
      </c>
      <c r="AA354" s="24">
        <f>'[1]SHEET 1'!AA354:AA354</f>
        <v>0</v>
      </c>
      <c r="AB354" s="27">
        <f>'[1]SHEET 1'!AB354:AB354</f>
        <v>45835</v>
      </c>
      <c r="AC354" s="24">
        <f>'[1]SHEET 1'!AC354:AC354</f>
        <v>0</v>
      </c>
      <c r="AD354" s="24">
        <f>'[1]SHEET 1'!AD354:AD354</f>
        <v>0</v>
      </c>
      <c r="AE354" s="24">
        <f>'[1]SHEET 1'!AE354:AE354</f>
        <v>0</v>
      </c>
      <c r="AF354" s="24">
        <f>'[1]SHEET 1'!AF354:AF354</f>
        <v>119</v>
      </c>
      <c r="AG354" s="24">
        <f>'[1]SHEET 1'!AG354:AG354</f>
        <v>82</v>
      </c>
      <c r="AH354" s="24">
        <f>'[1]SHEET 1'!AH354:AH354</f>
        <v>18</v>
      </c>
      <c r="BG354" s="6">
        <v>4</v>
      </c>
      <c r="BH354" s="18">
        <f t="shared" si="7"/>
        <v>422.4</v>
      </c>
      <c r="BI354" s="6">
        <v>2</v>
      </c>
      <c r="BJ354" s="6"/>
      <c r="BK354" s="6">
        <v>4</v>
      </c>
      <c r="BL354" s="6"/>
      <c r="BM354" s="24" t="s">
        <v>71</v>
      </c>
      <c r="BN354" s="24" t="s">
        <v>82</v>
      </c>
      <c r="BO354" s="29">
        <v>45831</v>
      </c>
      <c r="BP354" s="27" t="s">
        <v>93</v>
      </c>
      <c r="BQ354" s="29"/>
      <c r="BR354" s="29">
        <v>45827</v>
      </c>
    </row>
    <row r="355" spans="1:73" hidden="1" x14ac:dyDescent="0.25">
      <c r="A355" s="24">
        <f>'[1]SHEET 1'!A355:A355</f>
        <v>260094</v>
      </c>
      <c r="B355" s="24">
        <f>'[1]SHEET 1'!B355:B355</f>
        <v>4502316394</v>
      </c>
      <c r="C355" s="24">
        <f>'[1]SHEET 1'!C355:C355</f>
        <v>45775</v>
      </c>
      <c r="D355" s="24">
        <f>'[1]SHEET 1'!D355:D355</f>
        <v>45775</v>
      </c>
      <c r="E355" s="24">
        <f>'[1]SHEET 1'!E355:E355</f>
        <v>45994</v>
      </c>
      <c r="F355" s="24">
        <f>'[1]SHEET 1'!F355:F355</f>
        <v>45838</v>
      </c>
      <c r="G355" s="24">
        <f>'[1]SHEET 1'!G355:G355</f>
        <v>0</v>
      </c>
      <c r="H355" s="24" t="str">
        <f>'[1]SHEET 1'!H355:H355</f>
        <v>260094-20</v>
      </c>
      <c r="I355" s="24" t="str">
        <f>'[1]SHEET 1'!I355:I355</f>
        <v>Sulzer Pumps (UK) Ltd OEM</v>
      </c>
      <c r="J355" s="24">
        <f>'[1]SHEET 1'!J355:J355</f>
        <v>20</v>
      </c>
      <c r="K355" s="24" t="str">
        <f>'[1]SHEET 1'!K355:K355</f>
        <v>TENSION RING;MACH</v>
      </c>
      <c r="L355" s="24" t="str">
        <f>'[1]SHEET 1'!L355:L355</f>
        <v>EN9+N/EN 10083-2 Gr 1.1203 +N</v>
      </c>
      <c r="M355" s="24">
        <f>'[1]SHEET 1'!M355:M355</f>
        <v>204255890001</v>
      </c>
      <c r="N355" s="24" t="str">
        <f>'[1]SHEET 1'!N355:N355</f>
        <v>2-204255890</v>
      </c>
      <c r="O355" s="24" t="str">
        <f>'[1]SHEET 1'!O355:O355</f>
        <v>B</v>
      </c>
      <c r="P355" s="24">
        <f>'[1]SHEET 1'!P355:P355</f>
        <v>0</v>
      </c>
      <c r="Q355" s="24" t="str">
        <f>'[1]SHEET 1'!Q355:Q355</f>
        <v>PS-2000 REV 00</v>
      </c>
      <c r="R355" s="24">
        <f>'[1]SHEET 1'!R355:R355</f>
        <v>4</v>
      </c>
      <c r="S355" s="24">
        <f>'[1]SHEET 1'!S355:S355</f>
        <v>4</v>
      </c>
      <c r="T355" s="24">
        <f>'[1]SHEET 1'!T355:T355</f>
        <v>25100</v>
      </c>
      <c r="U355" s="24">
        <f>'[1]SHEET 1'!U355:U355</f>
        <v>45835</v>
      </c>
      <c r="V355" s="24">
        <f>'[1]SHEET 1'!V355:V355</f>
        <v>0</v>
      </c>
      <c r="W355" s="24" t="str">
        <f>'[1]SHEET 1'!W355:W355</f>
        <v>COMPLETE</v>
      </c>
      <c r="X355" s="24">
        <f>'[1]SHEET 1'!X355:X355</f>
        <v>240.7</v>
      </c>
      <c r="Y355" s="24">
        <f>'[1]SHEET 1'!Y355:Y355</f>
        <v>0</v>
      </c>
      <c r="Z355" s="24" t="str">
        <f>'[1]SHEET 1'!Z355:Z355</f>
        <v>GBP</v>
      </c>
      <c r="AA355" s="24">
        <f>'[1]SHEET 1'!AA355:AA355</f>
        <v>0</v>
      </c>
      <c r="AB355" s="27">
        <f>'[1]SHEET 1'!AB355:AB355</f>
        <v>45835</v>
      </c>
      <c r="AC355" s="24">
        <f>'[1]SHEET 1'!AC355:AC355</f>
        <v>0</v>
      </c>
      <c r="AD355" s="24">
        <f>'[1]SHEET 1'!AD355:AD355</f>
        <v>0</v>
      </c>
      <c r="AE355" s="24">
        <f>'[1]SHEET 1'!AE355:AE355</f>
        <v>0</v>
      </c>
      <c r="AF355" s="24">
        <f>'[1]SHEET 1'!AF355:AF355</f>
        <v>165</v>
      </c>
      <c r="AG355" s="24">
        <f>'[1]SHEET 1'!AG355:AG355</f>
        <v>40</v>
      </c>
      <c r="AH355" s="24">
        <f>'[1]SHEET 1'!AH355:AH355</f>
        <v>63</v>
      </c>
      <c r="BG355" s="6">
        <v>4</v>
      </c>
      <c r="BH355" s="18">
        <f t="shared" si="7"/>
        <v>962.8</v>
      </c>
      <c r="BI355" s="6">
        <v>2</v>
      </c>
      <c r="BJ355" s="6"/>
      <c r="BK355" s="6">
        <v>4</v>
      </c>
      <c r="BL355" s="6"/>
      <c r="BM355" s="24" t="s">
        <v>71</v>
      </c>
      <c r="BN355" s="24" t="s">
        <v>82</v>
      </c>
      <c r="BO355" s="29">
        <v>45838</v>
      </c>
      <c r="BP355" s="27" t="s">
        <v>85</v>
      </c>
      <c r="BQ355" s="29"/>
      <c r="BR355" s="29">
        <v>45831</v>
      </c>
    </row>
    <row r="356" spans="1:73" hidden="1" x14ac:dyDescent="0.25">
      <c r="A356" s="24">
        <f>'[1]SHEET 1'!A356:A356</f>
        <v>260094</v>
      </c>
      <c r="B356" s="24">
        <f>'[1]SHEET 1'!B356:B356</f>
        <v>4502316394</v>
      </c>
      <c r="C356" s="24">
        <f>'[1]SHEET 1'!C356:C356</f>
        <v>45775</v>
      </c>
      <c r="D356" s="24">
        <f>'[1]SHEET 1'!D356:D356</f>
        <v>45775</v>
      </c>
      <c r="E356" s="24">
        <f>'[1]SHEET 1'!E356:E356</f>
        <v>45985</v>
      </c>
      <c r="F356" s="24">
        <f>'[1]SHEET 1'!F356:F356</f>
        <v>45838</v>
      </c>
      <c r="G356" s="24">
        <f>'[1]SHEET 1'!G356:G356</f>
        <v>0</v>
      </c>
      <c r="H356" s="24" t="str">
        <f>'[1]SHEET 1'!H356:H356</f>
        <v>260094-30</v>
      </c>
      <c r="I356" s="24" t="str">
        <f>'[1]SHEET 1'!I356:I356</f>
        <v>Sulzer Pumps (UK) Ltd OEM</v>
      </c>
      <c r="J356" s="24">
        <f>'[1]SHEET 1'!J356:J356</f>
        <v>30</v>
      </c>
      <c r="K356" s="24" t="str">
        <f>'[1]SHEET 1'!K356:K356</f>
        <v>SPLIT RING;MACH;HPcp</v>
      </c>
      <c r="L356" s="24" t="str">
        <f>'[1]SHEET 1'!L356:L356</f>
        <v>ASTM A276 UNS S32760</v>
      </c>
      <c r="M356" s="24">
        <f>'[1]SHEET 1'!M356:M356</f>
        <v>507114055001</v>
      </c>
      <c r="N356" s="24">
        <f>'[1]SHEET 1'!N356:N356</f>
        <v>507114055</v>
      </c>
      <c r="O356" s="24" t="str">
        <f>'[1]SHEET 1'!O356:O356</f>
        <v>-</v>
      </c>
      <c r="P356" s="24">
        <f>'[1]SHEET 1'!P356:P356</f>
        <v>0</v>
      </c>
      <c r="Q356" s="24" t="str">
        <f>'[1]SHEET 1'!Q356:Q356</f>
        <v>40-504 REV 15/PS-2000 REV 00</v>
      </c>
      <c r="R356" s="24">
        <f>'[1]SHEET 1'!R356:R356</f>
        <v>4</v>
      </c>
      <c r="S356" s="24">
        <f>'[1]SHEET 1'!S356:S356</f>
        <v>4</v>
      </c>
      <c r="T356" s="24">
        <f>'[1]SHEET 1'!T356:T356</f>
        <v>25100</v>
      </c>
      <c r="U356" s="24">
        <f>'[1]SHEET 1'!U356:U356</f>
        <v>45835</v>
      </c>
      <c r="V356" s="24">
        <f>'[1]SHEET 1'!V356:V356</f>
        <v>0</v>
      </c>
      <c r="W356" s="24" t="str">
        <f>'[1]SHEET 1'!W356:W356</f>
        <v>COMPLETE</v>
      </c>
      <c r="X356" s="24">
        <f>'[1]SHEET 1'!X356:X356</f>
        <v>157.4</v>
      </c>
      <c r="Y356" s="24">
        <f>'[1]SHEET 1'!Y356:Y356</f>
        <v>0</v>
      </c>
      <c r="Z356" s="24" t="str">
        <f>'[1]SHEET 1'!Z356:Z356</f>
        <v>GBP</v>
      </c>
      <c r="AA356" s="24">
        <f>'[1]SHEET 1'!AA356:AA356</f>
        <v>0</v>
      </c>
      <c r="AB356" s="27">
        <f>'[1]SHEET 1'!AB356:AB356</f>
        <v>45835</v>
      </c>
      <c r="AC356" s="24">
        <f>'[1]SHEET 1'!AC356:AC356</f>
        <v>0</v>
      </c>
      <c r="AD356" s="24">
        <f>'[1]SHEET 1'!AD356:AD356</f>
        <v>0</v>
      </c>
      <c r="AE356" s="24">
        <f>'[1]SHEET 1'!AE356:AE356</f>
        <v>0</v>
      </c>
      <c r="AF356" s="24">
        <f>'[1]SHEET 1'!AF356:AF356</f>
        <v>144</v>
      </c>
      <c r="AG356" s="24">
        <f>'[1]SHEET 1'!AG356:AG356</f>
        <v>94</v>
      </c>
      <c r="AH356" s="24">
        <f>'[1]SHEET 1'!AH356:AH356</f>
        <v>24</v>
      </c>
      <c r="BG356" s="6">
        <v>4</v>
      </c>
      <c r="BH356" s="18">
        <f t="shared" si="7"/>
        <v>629.6</v>
      </c>
      <c r="BI356" s="6">
        <v>2</v>
      </c>
      <c r="BJ356" s="6"/>
      <c r="BK356" s="6">
        <v>4</v>
      </c>
      <c r="BL356" s="6"/>
      <c r="BM356" s="24" t="s">
        <v>71</v>
      </c>
      <c r="BN356" s="24" t="s">
        <v>82</v>
      </c>
      <c r="BO356" s="29">
        <v>45838</v>
      </c>
      <c r="BP356" s="27" t="s">
        <v>85</v>
      </c>
      <c r="BQ356" s="29"/>
      <c r="BR356" s="29">
        <v>45815</v>
      </c>
      <c r="BS356" s="33" t="s">
        <v>93</v>
      </c>
      <c r="BU356" s="30">
        <v>45838</v>
      </c>
    </row>
    <row r="357" spans="1:73" hidden="1" x14ac:dyDescent="0.25">
      <c r="A357" s="24">
        <f>'[1]SHEET 1'!A357:A357</f>
        <v>260094</v>
      </c>
      <c r="B357" s="24">
        <f>'[1]SHEET 1'!B357:B357</f>
        <v>4502316394</v>
      </c>
      <c r="C357" s="24">
        <f>'[1]SHEET 1'!C357:C357</f>
        <v>45775</v>
      </c>
      <c r="D357" s="24">
        <f>'[1]SHEET 1'!D357:D357</f>
        <v>45775</v>
      </c>
      <c r="E357" s="24">
        <f>'[1]SHEET 1'!E357:E357</f>
        <v>45994</v>
      </c>
      <c r="F357" s="24">
        <f>'[1]SHEET 1'!F357:F357</f>
        <v>45838</v>
      </c>
      <c r="G357" s="24">
        <f>'[1]SHEET 1'!G357:G357</f>
        <v>0</v>
      </c>
      <c r="H357" s="24" t="str">
        <f>'[1]SHEET 1'!H357:H357</f>
        <v>260094-40</v>
      </c>
      <c r="I357" s="24" t="str">
        <f>'[1]SHEET 1'!I357:I357</f>
        <v>Sulzer Pumps (UK) Ltd OEM</v>
      </c>
      <c r="J357" s="24">
        <f>'[1]SHEET 1'!J357:J357</f>
        <v>40</v>
      </c>
      <c r="K357" s="24" t="str">
        <f>'[1]SHEET 1'!K357:K357</f>
        <v>SPLIT RING D126/116 X 18</v>
      </c>
      <c r="L357" s="24" t="str">
        <f>'[1]SHEET 1'!L357:L357</f>
        <v>ASTM A276 UNS S32760 Cond A</v>
      </c>
      <c r="M357" s="24">
        <f>'[1]SHEET 1'!M357:M357</f>
        <v>204223444001</v>
      </c>
      <c r="N357" s="24" t="str">
        <f>'[1]SHEET 1'!N357:N357</f>
        <v>3-204223444</v>
      </c>
      <c r="O357" s="24" t="str">
        <f>'[1]SHEET 1'!O357:O357</f>
        <v>D</v>
      </c>
      <c r="P357" s="24">
        <f>'[1]SHEET 1'!P357:P357</f>
        <v>0</v>
      </c>
      <c r="Q357" s="24" t="str">
        <f>'[1]SHEET 1'!Q357:Q357</f>
        <v>40-504 REV 15/PS-2000 REV 00</v>
      </c>
      <c r="R357" s="24">
        <f>'[1]SHEET 1'!R357:R357</f>
        <v>8</v>
      </c>
      <c r="S357" s="24">
        <f>'[1]SHEET 1'!S357:S357</f>
        <v>8</v>
      </c>
      <c r="T357" s="24">
        <f>'[1]SHEET 1'!T357:T357</f>
        <v>25100</v>
      </c>
      <c r="U357" s="24">
        <f>'[1]SHEET 1'!U357:U357</f>
        <v>45835</v>
      </c>
      <c r="V357" s="24">
        <f>'[1]SHEET 1'!V357:V357</f>
        <v>0</v>
      </c>
      <c r="W357" s="24" t="str">
        <f>'[1]SHEET 1'!W357:W357</f>
        <v>COMPLETE</v>
      </c>
      <c r="X357" s="24">
        <f>'[1]SHEET 1'!X357:X357</f>
        <v>80.099999999999994</v>
      </c>
      <c r="Y357" s="24">
        <f>'[1]SHEET 1'!Y357:Y357</f>
        <v>0</v>
      </c>
      <c r="Z357" s="24" t="str">
        <f>'[1]SHEET 1'!Z357:Z357</f>
        <v>GBP</v>
      </c>
      <c r="AA357" s="24">
        <f>'[1]SHEET 1'!AA357:AA357</f>
        <v>0</v>
      </c>
      <c r="AB357" s="27">
        <f>'[1]SHEET 1'!AB357:AB357</f>
        <v>45835</v>
      </c>
      <c r="AC357" s="24">
        <f>'[1]SHEET 1'!AC357:AC357</f>
        <v>0</v>
      </c>
      <c r="AD357" s="24">
        <f>'[1]SHEET 1'!AD357:AD357</f>
        <v>0</v>
      </c>
      <c r="AE357" s="24">
        <f>'[1]SHEET 1'!AE357:AE357</f>
        <v>0</v>
      </c>
      <c r="AF357" s="24">
        <f>'[1]SHEET 1'!AF357:AF357</f>
        <v>126</v>
      </c>
      <c r="AG357" s="24">
        <f>'[1]SHEET 1'!AG357:AG357</f>
        <v>116</v>
      </c>
      <c r="AH357" s="24">
        <f>'[1]SHEET 1'!AH357:AH357</f>
        <v>18</v>
      </c>
      <c r="BG357" s="6">
        <v>8</v>
      </c>
      <c r="BH357" s="18">
        <f t="shared" si="7"/>
        <v>640.79999999999995</v>
      </c>
      <c r="BI357" s="6">
        <v>2</v>
      </c>
      <c r="BJ357" s="6"/>
      <c r="BK357" s="6">
        <v>8</v>
      </c>
      <c r="BL357" s="6"/>
      <c r="BM357" s="24" t="s">
        <v>71</v>
      </c>
      <c r="BN357" s="24" t="s">
        <v>82</v>
      </c>
      <c r="BO357" s="29">
        <v>45824</v>
      </c>
      <c r="BP357" s="27" t="s">
        <v>85</v>
      </c>
      <c r="BQ357" s="29"/>
      <c r="BR357" s="29">
        <v>45813</v>
      </c>
    </row>
    <row r="358" spans="1:73" hidden="1" x14ac:dyDescent="0.25">
      <c r="A358" s="24">
        <f>'[1]SHEET 1'!A358:A358</f>
        <v>260099</v>
      </c>
      <c r="B358" s="24">
        <f>'[1]SHEET 1'!B358:B358</f>
        <v>4502316937</v>
      </c>
      <c r="C358" s="24">
        <f>'[1]SHEET 1'!C358:C358</f>
        <v>45776</v>
      </c>
      <c r="D358" s="24">
        <f>'[1]SHEET 1'!D358:D358</f>
        <v>45776</v>
      </c>
      <c r="E358" s="24">
        <f>'[1]SHEET 1'!E358:E358</f>
        <v>45840</v>
      </c>
      <c r="F358" s="24">
        <f>'[1]SHEET 1'!F358:F358</f>
        <v>45838</v>
      </c>
      <c r="G358" s="24">
        <f>'[1]SHEET 1'!G358:G358</f>
        <v>0</v>
      </c>
      <c r="H358" s="24" t="str">
        <f>'[1]SHEET 1'!H358:H358</f>
        <v>260099-10</v>
      </c>
      <c r="I358" s="24" t="str">
        <f>'[1]SHEET 1'!I358:I358</f>
        <v>Sulzer Pumps (UK) Ltd OEM</v>
      </c>
      <c r="J358" s="24">
        <f>'[1]SHEET 1'!J358:J358</f>
        <v>10</v>
      </c>
      <c r="K358" s="24" t="str">
        <f>'[1]SHEET 1'!K358:K358</f>
        <v>THRUST PLATE CLAMPING RING</v>
      </c>
      <c r="L358" s="24" t="str">
        <f>'[1]SHEET 1'!L358:L358</f>
        <v>UNS S43100 Cond T</v>
      </c>
      <c r="M358" s="24">
        <f>'[1]SHEET 1'!M358:M358</f>
        <v>104453062001</v>
      </c>
      <c r="N358" s="24" t="str">
        <f>'[1]SHEET 1'!N358:N358</f>
        <v>2-104453062</v>
      </c>
      <c r="O358" s="24" t="str">
        <f>'[1]SHEET 1'!O358:O358</f>
        <v>A</v>
      </c>
      <c r="P358" s="24">
        <f>'[1]SHEET 1'!P358:P358</f>
        <v>0</v>
      </c>
      <c r="Q358" s="24">
        <f>'[1]SHEET 1'!Q358:Q358</f>
        <v>0</v>
      </c>
      <c r="R358" s="24">
        <f>'[1]SHEET 1'!R358:R358</f>
        <v>2</v>
      </c>
      <c r="S358" s="24">
        <f>'[1]SHEET 1'!S358:S358</f>
        <v>2</v>
      </c>
      <c r="T358" s="24">
        <f>'[1]SHEET 1'!T358:T358</f>
        <v>25100</v>
      </c>
      <c r="U358" s="24">
        <f>'[1]SHEET 1'!U358:U358</f>
        <v>45835</v>
      </c>
      <c r="V358" s="24">
        <f>'[1]SHEET 1'!V358:V358</f>
        <v>0</v>
      </c>
      <c r="W358" s="24" t="str">
        <f>'[1]SHEET 1'!W358:W358</f>
        <v>COMPLETE</v>
      </c>
      <c r="X358" s="24">
        <f>'[1]SHEET 1'!X358:X358</f>
        <v>223.2</v>
      </c>
      <c r="Y358" s="24">
        <f>'[1]SHEET 1'!Y358:Y358</f>
        <v>0</v>
      </c>
      <c r="Z358" s="24" t="str">
        <f>'[1]SHEET 1'!Z358:Z358</f>
        <v>GBP</v>
      </c>
      <c r="AA358" s="24">
        <f>'[1]SHEET 1'!AA358:AA358</f>
        <v>0</v>
      </c>
      <c r="AB358" s="27">
        <f>'[1]SHEET 1'!AB358:AB358</f>
        <v>45835</v>
      </c>
      <c r="AC358" s="24">
        <f>'[1]SHEET 1'!AC358:AC358</f>
        <v>0</v>
      </c>
      <c r="AD358" s="24">
        <f>'[1]SHEET 1'!AD358:AD358</f>
        <v>0</v>
      </c>
      <c r="AE358" s="24">
        <f>'[1]SHEET 1'!AE358:AE358</f>
        <v>0</v>
      </c>
      <c r="AF358" s="24">
        <f>'[1]SHEET 1'!AF358:AF358</f>
        <v>292</v>
      </c>
      <c r="AG358" s="24">
        <f>'[1]SHEET 1'!AG358:AG358</f>
        <v>254</v>
      </c>
      <c r="AH358" s="24">
        <f>'[1]SHEET 1'!AH358:AH358</f>
        <v>6</v>
      </c>
      <c r="BG358" s="6">
        <v>2</v>
      </c>
      <c r="BH358" s="18">
        <f t="shared" si="7"/>
        <v>446.4</v>
      </c>
      <c r="BI358" s="6">
        <v>2</v>
      </c>
      <c r="BJ358" s="6"/>
      <c r="BK358" s="6">
        <v>2</v>
      </c>
      <c r="BL358" s="6"/>
      <c r="BM358" s="24" t="s">
        <v>71</v>
      </c>
      <c r="BN358" s="24" t="s">
        <v>116</v>
      </c>
      <c r="BO358" s="29">
        <v>45836</v>
      </c>
      <c r="BP358" s="27" t="s">
        <v>106</v>
      </c>
      <c r="BQ358" s="29">
        <v>45818</v>
      </c>
      <c r="BR358" s="29">
        <v>45832</v>
      </c>
    </row>
    <row r="359" spans="1:73" hidden="1" x14ac:dyDescent="0.25">
      <c r="A359" s="24">
        <f>'[1]SHEET 1'!A359:A359</f>
        <v>260099</v>
      </c>
      <c r="B359" s="24">
        <f>'[1]SHEET 1'!B359:B359</f>
        <v>4502316937</v>
      </c>
      <c r="C359" s="24">
        <f>'[1]SHEET 1'!C359:C359</f>
        <v>45776</v>
      </c>
      <c r="D359" s="24">
        <f>'[1]SHEET 1'!D359:D359</f>
        <v>45776</v>
      </c>
      <c r="E359" s="24">
        <f>'[1]SHEET 1'!E359:E359</f>
        <v>45840</v>
      </c>
      <c r="F359" s="24">
        <f>'[1]SHEET 1'!F359:F359</f>
        <v>45838</v>
      </c>
      <c r="G359" s="24">
        <f>'[1]SHEET 1'!G359:G359</f>
        <v>0</v>
      </c>
      <c r="H359" s="24" t="str">
        <f>'[1]SHEET 1'!H359:H359</f>
        <v>260099-20</v>
      </c>
      <c r="I359" s="24" t="str">
        <f>'[1]SHEET 1'!I359:I359</f>
        <v>Sulzer Pumps (UK) Ltd OEM</v>
      </c>
      <c r="J359" s="24">
        <f>'[1]SHEET 1'!J359:J359</f>
        <v>20</v>
      </c>
      <c r="K359" s="24" t="str">
        <f>'[1]SHEET 1'!K359:K359</f>
        <v>ROTOR PACK CLAMP RING</v>
      </c>
      <c r="L359" s="24" t="str">
        <f>'[1]SHEET 1'!L359:L359</f>
        <v>EN 10083-2 Gr C40E +N (1.1186)/EN8/C45</v>
      </c>
      <c r="M359" s="24">
        <f>'[1]SHEET 1'!M359:M359</f>
        <v>204231637001</v>
      </c>
      <c r="N359" s="24" t="str">
        <f>'[1]SHEET 1'!N359:N359</f>
        <v>2-204231637</v>
      </c>
      <c r="O359" s="24" t="str">
        <f>'[1]SHEET 1'!O359:O359</f>
        <v>C</v>
      </c>
      <c r="P359" s="24">
        <f>'[1]SHEET 1'!P359:P359</f>
        <v>0</v>
      </c>
      <c r="Q359" s="24">
        <f>'[1]SHEET 1'!Q359:Q359</f>
        <v>0</v>
      </c>
      <c r="R359" s="24">
        <f>'[1]SHEET 1'!R359:R359</f>
        <v>2</v>
      </c>
      <c r="S359" s="24">
        <f>'[1]SHEET 1'!S359:S359</f>
        <v>2</v>
      </c>
      <c r="T359" s="24">
        <f>'[1]SHEET 1'!T359:T359</f>
        <v>25100</v>
      </c>
      <c r="U359" s="24">
        <f>'[1]SHEET 1'!U359:U359</f>
        <v>45835</v>
      </c>
      <c r="V359" s="24">
        <f>'[1]SHEET 1'!V359:V359</f>
        <v>0</v>
      </c>
      <c r="W359" s="24" t="str">
        <f>'[1]SHEET 1'!W359:W359</f>
        <v>COMPLETE</v>
      </c>
      <c r="X359" s="24">
        <f>'[1]SHEET 1'!X359:X359</f>
        <v>417.3</v>
      </c>
      <c r="Y359" s="24">
        <f>'[1]SHEET 1'!Y359:Y359</f>
        <v>0</v>
      </c>
      <c r="Z359" s="24" t="str">
        <f>'[1]SHEET 1'!Z359:Z359</f>
        <v>GBP</v>
      </c>
      <c r="AA359" s="24">
        <f>'[1]SHEET 1'!AA359:AA359</f>
        <v>0</v>
      </c>
      <c r="AB359" s="27">
        <f>'[1]SHEET 1'!AB359:AB359</f>
        <v>45835</v>
      </c>
      <c r="AC359" s="24">
        <f>'[1]SHEET 1'!AC359:AC359</f>
        <v>0</v>
      </c>
      <c r="AD359" s="24">
        <f>'[1]SHEET 1'!AD359:AD359</f>
        <v>0</v>
      </c>
      <c r="AE359" s="24">
        <f>'[1]SHEET 1'!AE359:AE359</f>
        <v>0</v>
      </c>
      <c r="AF359" s="24">
        <f>'[1]SHEET 1'!AF359:AF359</f>
        <v>267</v>
      </c>
      <c r="AG359" s="24">
        <f>'[1]SHEET 1'!AG359:AG359</f>
        <v>161</v>
      </c>
      <c r="AH359" s="24">
        <f>'[1]SHEET 1'!AH359:AH359</f>
        <v>29</v>
      </c>
      <c r="BG359" s="6">
        <v>2</v>
      </c>
      <c r="BH359" s="18">
        <f t="shared" si="7"/>
        <v>834.6</v>
      </c>
      <c r="BI359" s="6">
        <v>2</v>
      </c>
      <c r="BJ359" s="6"/>
      <c r="BK359" s="6">
        <v>2</v>
      </c>
      <c r="BL359" s="6"/>
      <c r="BM359" s="24" t="s">
        <v>71</v>
      </c>
      <c r="BN359" s="24" t="s">
        <v>82</v>
      </c>
      <c r="BO359" s="29">
        <v>45840</v>
      </c>
      <c r="BP359" s="27" t="s">
        <v>87</v>
      </c>
      <c r="BQ359" s="29">
        <v>45818</v>
      </c>
      <c r="BR359" s="29">
        <v>45827</v>
      </c>
    </row>
    <row r="360" spans="1:73" hidden="1" x14ac:dyDescent="0.25">
      <c r="A360" s="24">
        <f>'[1]SHEET 1'!A360:A360</f>
        <v>260099</v>
      </c>
      <c r="B360" s="24">
        <f>'[1]SHEET 1'!B360:B360</f>
        <v>4502316937</v>
      </c>
      <c r="C360" s="24">
        <f>'[1]SHEET 1'!C360:C360</f>
        <v>45776</v>
      </c>
      <c r="D360" s="24">
        <f>'[1]SHEET 1'!D360:D360</f>
        <v>45776</v>
      </c>
      <c r="E360" s="24">
        <f>'[1]SHEET 1'!E360:E360</f>
        <v>45840</v>
      </c>
      <c r="F360" s="24">
        <f>'[1]SHEET 1'!F360:F360</f>
        <v>45838</v>
      </c>
      <c r="G360" s="24">
        <f>'[1]SHEET 1'!G360:G360</f>
        <v>0</v>
      </c>
      <c r="H360" s="24" t="str">
        <f>'[1]SHEET 1'!H360:H360</f>
        <v>260099-30</v>
      </c>
      <c r="I360" s="24" t="str">
        <f>'[1]SHEET 1'!I360:I360</f>
        <v>Sulzer Pumps (UK) Ltd OEM</v>
      </c>
      <c r="J360" s="24">
        <f>'[1]SHEET 1'!J360:J360</f>
        <v>30</v>
      </c>
      <c r="K360" s="24" t="str">
        <f>'[1]SHEET 1'!K360:K360</f>
        <v>CLAMP RING</v>
      </c>
      <c r="L360" s="24" t="str">
        <f>'[1]SHEET 1'!L360:L360</f>
        <v>EN 10083-2 Gr C22E +N NACE MR0103/BS970 Gr 070M20 +N</v>
      </c>
      <c r="M360" s="24">
        <f>'[1]SHEET 1'!M360:M360</f>
        <v>104775639001</v>
      </c>
      <c r="N360" s="24" t="str">
        <f>'[1]SHEET 1'!N360:N360</f>
        <v>2-104775639</v>
      </c>
      <c r="O360" s="24" t="str">
        <f>'[1]SHEET 1'!O360:O360</f>
        <v>C</v>
      </c>
      <c r="P360" s="24">
        <f>'[1]SHEET 1'!P360:P360</f>
        <v>0</v>
      </c>
      <c r="Q360" s="24">
        <f>'[1]SHEET 1'!Q360:Q360</f>
        <v>0</v>
      </c>
      <c r="R360" s="24">
        <f>'[1]SHEET 1'!R360:R360</f>
        <v>1</v>
      </c>
      <c r="S360" s="24">
        <f>'[1]SHEET 1'!S360:S360</f>
        <v>1</v>
      </c>
      <c r="T360" s="24">
        <f>'[1]SHEET 1'!T360:T360</f>
        <v>25100</v>
      </c>
      <c r="U360" s="24">
        <f>'[1]SHEET 1'!U360:U360</f>
        <v>45835</v>
      </c>
      <c r="V360" s="24">
        <f>'[1]SHEET 1'!V360:V360</f>
        <v>0</v>
      </c>
      <c r="W360" s="24" t="str">
        <f>'[1]SHEET 1'!W360:W360</f>
        <v>COMPLETE</v>
      </c>
      <c r="X360" s="24">
        <f>'[1]SHEET 1'!X360:X360</f>
        <v>175.4</v>
      </c>
      <c r="Y360" s="24">
        <f>'[1]SHEET 1'!Y360:Y360</f>
        <v>0</v>
      </c>
      <c r="Z360" s="24" t="str">
        <f>'[1]SHEET 1'!Z360:Z360</f>
        <v>GBP</v>
      </c>
      <c r="AA360" s="24">
        <f>'[1]SHEET 1'!AA360:AA360</f>
        <v>0</v>
      </c>
      <c r="AB360" s="27">
        <f>'[1]SHEET 1'!AB360:AB360</f>
        <v>45835</v>
      </c>
      <c r="AC360" s="24">
        <f>'[1]SHEET 1'!AC360:AC360</f>
        <v>0</v>
      </c>
      <c r="AD360" s="24">
        <f>'[1]SHEET 1'!AD360:AD360</f>
        <v>0</v>
      </c>
      <c r="AE360" s="24">
        <f>'[1]SHEET 1'!AE360:AE360</f>
        <v>0</v>
      </c>
      <c r="AF360" s="24">
        <f>'[1]SHEET 1'!AF360:AF360</f>
        <v>220</v>
      </c>
      <c r="AG360" s="24">
        <f>'[1]SHEET 1'!AG360:AG360</f>
        <v>165</v>
      </c>
      <c r="AH360" s="24">
        <f>'[1]SHEET 1'!AH360:AH360</f>
        <v>30</v>
      </c>
      <c r="BG360" s="6">
        <v>1</v>
      </c>
      <c r="BH360" s="18">
        <f t="shared" si="7"/>
        <v>175.4</v>
      </c>
      <c r="BI360" s="6">
        <v>2</v>
      </c>
      <c r="BJ360" s="6"/>
      <c r="BK360" s="6">
        <v>1</v>
      </c>
      <c r="BL360" s="6"/>
      <c r="BM360" s="24" t="s">
        <v>71</v>
      </c>
      <c r="BN360" s="24" t="s">
        <v>82</v>
      </c>
      <c r="BO360" s="29">
        <v>45831</v>
      </c>
      <c r="BP360" s="27" t="s">
        <v>106</v>
      </c>
      <c r="BQ360" s="29">
        <v>45818</v>
      </c>
      <c r="BR360" s="29">
        <v>45810</v>
      </c>
      <c r="BS360" s="33" t="s">
        <v>85</v>
      </c>
      <c r="BU360" s="36">
        <v>45815</v>
      </c>
    </row>
    <row r="361" spans="1:73" hidden="1" x14ac:dyDescent="0.25">
      <c r="A361" s="24">
        <f>'[1]SHEET 1'!A361:A361</f>
        <v>260099</v>
      </c>
      <c r="B361" s="24">
        <f>'[1]SHEET 1'!B361:B361</f>
        <v>4502316937</v>
      </c>
      <c r="C361" s="24">
        <f>'[1]SHEET 1'!C361:C361</f>
        <v>45776</v>
      </c>
      <c r="D361" s="24">
        <f>'[1]SHEET 1'!D361:D361</f>
        <v>45776</v>
      </c>
      <c r="E361" s="24">
        <f>'[1]SHEET 1'!E361:E361</f>
        <v>45840</v>
      </c>
      <c r="F361" s="24">
        <f>'[1]SHEET 1'!F361:F361</f>
        <v>45838</v>
      </c>
      <c r="G361" s="24">
        <f>'[1]SHEET 1'!G361:G361</f>
        <v>0</v>
      </c>
      <c r="H361" s="24" t="str">
        <f>'[1]SHEET 1'!H361:H361</f>
        <v>260099-40</v>
      </c>
      <c r="I361" s="24" t="str">
        <f>'[1]SHEET 1'!I361:I361</f>
        <v>Sulzer Pumps (UK) Ltd OEM</v>
      </c>
      <c r="J361" s="24">
        <f>'[1]SHEET 1'!J361:J361</f>
        <v>40</v>
      </c>
      <c r="K361" s="24" t="str">
        <f>'[1]SHEET 1'!K361:K361</f>
        <v>SPACER TUBE  6.5ID X 30L</v>
      </c>
      <c r="L361" s="24" t="str">
        <f>'[1]SHEET 1'!L361:L361</f>
        <v>ASTM A269 Gr TP316/TP316L</v>
      </c>
      <c r="M361" s="24">
        <f>'[1]SHEET 1'!M361:M361</f>
        <v>104775810001</v>
      </c>
      <c r="N361" s="24" t="str">
        <f>'[1]SHEET 1'!N361:N361</f>
        <v>4-104775810</v>
      </c>
      <c r="O361" s="24" t="str">
        <f>'[1]SHEET 1'!O361:O361</f>
        <v>-</v>
      </c>
      <c r="P361" s="24">
        <f>'[1]SHEET 1'!P361:P361</f>
        <v>0</v>
      </c>
      <c r="Q361" s="24">
        <f>'[1]SHEET 1'!Q361:Q361</f>
        <v>0</v>
      </c>
      <c r="R361" s="24">
        <f>'[1]SHEET 1'!R361:R361</f>
        <v>2</v>
      </c>
      <c r="S361" s="24">
        <f>'[1]SHEET 1'!S361:S361</f>
        <v>2</v>
      </c>
      <c r="T361" s="24">
        <f>'[1]SHEET 1'!T361:T361</f>
        <v>25100</v>
      </c>
      <c r="U361" s="24">
        <f>'[1]SHEET 1'!U361:U361</f>
        <v>45835</v>
      </c>
      <c r="V361" s="24">
        <f>'[1]SHEET 1'!V361:V361</f>
        <v>0</v>
      </c>
      <c r="W361" s="24" t="str">
        <f>'[1]SHEET 1'!W361:W361</f>
        <v>COMPLETE</v>
      </c>
      <c r="X361" s="24">
        <f>'[1]SHEET 1'!X361:X361</f>
        <v>31.3</v>
      </c>
      <c r="Y361" s="24">
        <f>'[1]SHEET 1'!Y361:Y361</f>
        <v>0</v>
      </c>
      <c r="Z361" s="24" t="str">
        <f>'[1]SHEET 1'!Z361:Z361</f>
        <v>GBP</v>
      </c>
      <c r="AA361" s="24">
        <f>'[1]SHEET 1'!AA361:AA361</f>
        <v>0</v>
      </c>
      <c r="AB361" s="27">
        <f>'[1]SHEET 1'!AB361:AB361</f>
        <v>45835</v>
      </c>
      <c r="AC361" s="24">
        <f>'[1]SHEET 1'!AC361:AC361</f>
        <v>0</v>
      </c>
      <c r="AD361" s="24">
        <f>'[1]SHEET 1'!AD361:AD361</f>
        <v>0</v>
      </c>
      <c r="AE361" s="24">
        <f>'[1]SHEET 1'!AE361:AE361</f>
        <v>0</v>
      </c>
      <c r="AF361" s="24">
        <f>'[1]SHEET 1'!AF361:AF361</f>
        <v>10</v>
      </c>
      <c r="AG361" s="24">
        <f>'[1]SHEET 1'!AG361:AG361</f>
        <v>0</v>
      </c>
      <c r="AH361" s="24">
        <f>'[1]SHEET 1'!AH361:AH361</f>
        <v>30</v>
      </c>
      <c r="BG361" s="6">
        <v>2</v>
      </c>
      <c r="BH361" s="18">
        <f t="shared" si="7"/>
        <v>62.6</v>
      </c>
      <c r="BI361" s="6">
        <v>2</v>
      </c>
      <c r="BJ361" s="6"/>
      <c r="BK361" s="6">
        <v>2</v>
      </c>
      <c r="BL361" s="6"/>
      <c r="BM361" s="24" t="s">
        <v>71</v>
      </c>
      <c r="BN361" s="24" t="s">
        <v>82</v>
      </c>
      <c r="BO361" s="29">
        <v>45834</v>
      </c>
      <c r="BP361" s="27" t="s">
        <v>85</v>
      </c>
      <c r="BQ361" s="29"/>
      <c r="BR361" s="29">
        <v>45820</v>
      </c>
    </row>
    <row r="362" spans="1:73" hidden="1" x14ac:dyDescent="0.25">
      <c r="A362" s="24">
        <f>'[1]SHEET 1'!A362:A362</f>
        <v>251153</v>
      </c>
      <c r="B362" s="24">
        <f>'[1]SHEET 1'!B362:B362</f>
        <v>4502305024</v>
      </c>
      <c r="C362" s="24">
        <f>'[1]SHEET 1'!C362:C362</f>
        <v>45747</v>
      </c>
      <c r="D362" s="24">
        <f>'[1]SHEET 1'!D362:D362</f>
        <v>45747</v>
      </c>
      <c r="E362" s="24">
        <f>'[1]SHEET 1'!E362:E362</f>
        <v>45779</v>
      </c>
      <c r="F362" s="24">
        <f>'[1]SHEET 1'!F362:F362</f>
        <v>45777</v>
      </c>
      <c r="G362" s="24">
        <f>'[1]SHEET 1'!G362:G362</f>
        <v>0</v>
      </c>
      <c r="H362" s="24" t="str">
        <f>'[1]SHEET 1'!H362:H362</f>
        <v>251153-40</v>
      </c>
      <c r="I362" s="24" t="str">
        <f>'[1]SHEET 1'!I362:I362</f>
        <v>Sulzer Pumps (UK) Ltd OEM</v>
      </c>
      <c r="J362" s="24">
        <f>'[1]SHEET 1'!J362:J362</f>
        <v>40</v>
      </c>
      <c r="K362" s="24" t="str">
        <f>'[1]SHEET 1'!K362:K362</f>
        <v>CANCELLATION COSTS</v>
      </c>
      <c r="L362" s="24" t="str">
        <f>'[1]SHEET 1'!L362:L362</f>
        <v>-</v>
      </c>
      <c r="M362" s="24" t="str">
        <f>'[1]SHEET 1'!M362:M362</f>
        <v>CANCELLATION COSTS</v>
      </c>
      <c r="N362" s="24" t="str">
        <f>'[1]SHEET 1'!N362:N362</f>
        <v>-</v>
      </c>
      <c r="O362" s="24" t="str">
        <f>'[1]SHEET 1'!O362:O362</f>
        <v>-</v>
      </c>
      <c r="P362" s="24">
        <f>'[1]SHEET 1'!P362:P362</f>
        <v>0</v>
      </c>
      <c r="Q362" s="24">
        <f>'[1]SHEET 1'!Q362:Q362</f>
        <v>0</v>
      </c>
      <c r="R362" s="24">
        <f>'[1]SHEET 1'!R362:R362</f>
        <v>1</v>
      </c>
      <c r="S362" s="24">
        <f>'[1]SHEET 1'!S362:S362</f>
        <v>1</v>
      </c>
      <c r="T362" s="24" t="str">
        <f>'[1]SHEET 1'!T362:T362</f>
        <v>INVOICE NO.002</v>
      </c>
      <c r="U362" s="24">
        <f>'[1]SHEET 1'!U362:U362</f>
        <v>45776</v>
      </c>
      <c r="V362" s="24">
        <f>'[1]SHEET 1'!V362:V362</f>
        <v>0</v>
      </c>
      <c r="W362" s="24" t="str">
        <f>'[1]SHEET 1'!W362:W362</f>
        <v>COMPLETE</v>
      </c>
      <c r="X362" s="24">
        <f>'[1]SHEET 1'!X362:X362</f>
        <v>2383</v>
      </c>
      <c r="Y362" s="24">
        <f>'[1]SHEET 1'!Y362:Y362</f>
        <v>0</v>
      </c>
      <c r="Z362" s="24" t="str">
        <f>'[1]SHEET 1'!Z362:Z362</f>
        <v>GBP</v>
      </c>
      <c r="AA362" s="24">
        <f>'[1]SHEET 1'!AA362:AA362</f>
        <v>0</v>
      </c>
      <c r="AB362" s="27">
        <f>'[1]SHEET 1'!AB362:AB362</f>
        <v>45774</v>
      </c>
      <c r="AC362" s="24">
        <f>'[1]SHEET 1'!AC362:AC362</f>
        <v>0</v>
      </c>
      <c r="AD362" s="24">
        <f>'[1]SHEET 1'!AD362:AD362</f>
        <v>0</v>
      </c>
      <c r="AE362" s="24">
        <f>'[1]SHEET 1'!AE362:AE362</f>
        <v>0</v>
      </c>
      <c r="AF362" s="24">
        <f>'[1]SHEET 1'!AF362:AF362</f>
        <v>0</v>
      </c>
      <c r="AG362" s="24">
        <f>'[1]SHEET 1'!AG362:AG362</f>
        <v>0</v>
      </c>
      <c r="AH362" s="24">
        <f>'[1]SHEET 1'!AH362:AH362</f>
        <v>0</v>
      </c>
      <c r="BG362" s="6">
        <v>1</v>
      </c>
      <c r="BH362" s="18">
        <f t="shared" si="7"/>
        <v>2383</v>
      </c>
      <c r="BI362" s="6"/>
      <c r="BJ362" s="6"/>
      <c r="BK362" s="6">
        <v>1</v>
      </c>
      <c r="BL362" s="6"/>
      <c r="BM362" s="24" t="s">
        <v>71</v>
      </c>
      <c r="BN362" s="17"/>
      <c r="BO362" s="29"/>
      <c r="BP362" s="29"/>
      <c r="BQ362" s="29"/>
      <c r="BR362" s="29"/>
    </row>
    <row r="363" spans="1:73" hidden="1" x14ac:dyDescent="0.25">
      <c r="A363" s="24">
        <f>'[1]SHEET 1'!A363:A363</f>
        <v>260109</v>
      </c>
      <c r="B363" s="24">
        <f>'[1]SHEET 1'!B363:B363</f>
        <v>4502318022</v>
      </c>
      <c r="C363" s="24">
        <f>'[1]SHEET 1'!C363:C363</f>
        <v>45778</v>
      </c>
      <c r="D363" s="24">
        <f>'[1]SHEET 1'!D363:D363</f>
        <v>45779</v>
      </c>
      <c r="E363" s="24">
        <f>'[1]SHEET 1'!E363:E363</f>
        <v>45828</v>
      </c>
      <c r="F363" s="24">
        <f>'[1]SHEET 1'!F363:F363</f>
        <v>45823</v>
      </c>
      <c r="G363" s="24">
        <f>'[1]SHEET 1'!G363:G363</f>
        <v>0</v>
      </c>
      <c r="H363" s="24" t="str">
        <f>'[1]SHEET 1'!H363:H363</f>
        <v>260109-10</v>
      </c>
      <c r="I363" s="24" t="str">
        <f>'[1]SHEET 1'!I363:I363</f>
        <v>SULZER PUMPS (CANADA) INC</v>
      </c>
      <c r="J363" s="24">
        <f>'[1]SHEET 1'!J363:J363</f>
        <v>10</v>
      </c>
      <c r="K363" s="24" t="str">
        <f>'[1]SHEET 1'!K363:K363</f>
        <v>IMPELLER RING;MACH</v>
      </c>
      <c r="L363" s="24" t="str">
        <f>'[1]SHEET 1'!L363:L363</f>
        <v>AISI Gr 316L+STEL.6</v>
      </c>
      <c r="M363" s="24">
        <f>'[1]SHEET 1'!M363:M363</f>
        <v>204703706002</v>
      </c>
      <c r="N363" s="24" t="str">
        <f>'[1]SHEET 1'!N363:N363</f>
        <v>A27267-000</v>
      </c>
      <c r="O363" s="24" t="str">
        <f>'[1]SHEET 1'!O363:O363</f>
        <v>B</v>
      </c>
      <c r="P363" s="24" t="str">
        <f>'[1]SHEET 1'!P363:P363</f>
        <v>STEL.6(0.8mm on OD)</v>
      </c>
      <c r="Q363" s="24">
        <f>'[1]SHEET 1'!Q363:Q363</f>
        <v>0</v>
      </c>
      <c r="R363" s="24">
        <f>'[1]SHEET 1'!R363:R363</f>
        <v>1</v>
      </c>
      <c r="S363" s="24">
        <f>'[1]SHEET 1'!S363:S363</f>
        <v>1</v>
      </c>
      <c r="T363" s="24">
        <f>'[1]SHEET 1'!T363:T363</f>
        <v>25081</v>
      </c>
      <c r="U363" s="24">
        <f>'[1]SHEET 1'!U363:U363</f>
        <v>45826</v>
      </c>
      <c r="V363" s="24">
        <f>'[1]SHEET 1'!V363:V363</f>
        <v>0</v>
      </c>
      <c r="W363" s="24" t="str">
        <f>'[1]SHEET 1'!W363:W363</f>
        <v>COMPLETE</v>
      </c>
      <c r="X363" s="24">
        <f>'[1]SHEET 1'!X363:X363</f>
        <v>1155.8</v>
      </c>
      <c r="Y363" s="24">
        <f>'[1]SHEET 1'!Y363:Y363</f>
        <v>0</v>
      </c>
      <c r="Z363" s="24" t="str">
        <f>'[1]SHEET 1'!Z363:Z363</f>
        <v>USD</v>
      </c>
      <c r="AA363" s="24">
        <f>'[1]SHEET 1'!AA363:AA363</f>
        <v>0</v>
      </c>
      <c r="AB363" s="27">
        <f>'[1]SHEET 1'!AB363:AB363</f>
        <v>45820</v>
      </c>
      <c r="AC363" s="24">
        <f>'[1]SHEET 1'!AC363:AC363</f>
        <v>0</v>
      </c>
      <c r="AD363" s="24">
        <f>'[1]SHEET 1'!AD363:AD363</f>
        <v>0</v>
      </c>
      <c r="AE363" s="24">
        <f>'[1]SHEET 1'!AE363:AE363</f>
        <v>0</v>
      </c>
      <c r="AF363" s="24">
        <f>'[1]SHEET 1'!AF363:AF363</f>
        <v>322.78319999999997</v>
      </c>
      <c r="AG363" s="24">
        <f>'[1]SHEET 1'!AG363:AG363</f>
        <v>304.79999999999995</v>
      </c>
      <c r="AH363" s="24">
        <f>'[1]SHEET 1'!AH363:AH363</f>
        <v>31.75</v>
      </c>
      <c r="BG363" s="6">
        <v>1</v>
      </c>
      <c r="BH363" s="18">
        <f t="shared" si="7"/>
        <v>1155.8</v>
      </c>
      <c r="BI363" s="6">
        <v>1</v>
      </c>
      <c r="BJ363" s="6"/>
      <c r="BK363" s="6">
        <v>1</v>
      </c>
      <c r="BL363" s="6"/>
      <c r="BM363" s="24" t="s">
        <v>71</v>
      </c>
      <c r="BN363" s="24" t="s">
        <v>82</v>
      </c>
      <c r="BO363" s="29">
        <v>45824</v>
      </c>
      <c r="BP363" s="27" t="s">
        <v>85</v>
      </c>
      <c r="BQ363" s="29">
        <v>45808</v>
      </c>
      <c r="BR363" s="29">
        <v>45810</v>
      </c>
    </row>
    <row r="364" spans="1:73" hidden="1" x14ac:dyDescent="0.25">
      <c r="A364" s="24">
        <f>'[1]SHEET 1'!A364:A364</f>
        <v>260109</v>
      </c>
      <c r="B364" s="24">
        <f>'[1]SHEET 1'!B364:B364</f>
        <v>4502318022</v>
      </c>
      <c r="C364" s="24">
        <f>'[1]SHEET 1'!C364:C364</f>
        <v>45778</v>
      </c>
      <c r="D364" s="24">
        <f>'[1]SHEET 1'!D364:D364</f>
        <v>45779</v>
      </c>
      <c r="E364" s="24">
        <f>'[1]SHEET 1'!E364:E364</f>
        <v>45814</v>
      </c>
      <c r="F364" s="24">
        <f>'[1]SHEET 1'!F364:F364</f>
        <v>45823</v>
      </c>
      <c r="G364" s="24">
        <f>'[1]SHEET 1'!G364:G364</f>
        <v>0</v>
      </c>
      <c r="H364" s="24" t="str">
        <f>'[1]SHEET 1'!H364:H364</f>
        <v>260109-20</v>
      </c>
      <c r="I364" s="24" t="str">
        <f>'[1]SHEET 1'!I364:I364</f>
        <v>SULZER PUMPS (CANADA) INC</v>
      </c>
      <c r="J364" s="24">
        <f>'[1]SHEET 1'!J364:J364</f>
        <v>20</v>
      </c>
      <c r="K364" s="24" t="str">
        <f>'[1]SHEET 1'!K364:K364</f>
        <v>IMPELLER RING;MACH</v>
      </c>
      <c r="L364" s="24" t="str">
        <f>'[1]SHEET 1'!L364:L364</f>
        <v>AISI Gr 316L+STEL.6</v>
      </c>
      <c r="M364" s="24">
        <f>'[1]SHEET 1'!M364:M364</f>
        <v>204757012002</v>
      </c>
      <c r="N364" s="24" t="str">
        <f>'[1]SHEET 1'!N364:N364</f>
        <v>A27268-000</v>
      </c>
      <c r="O364" s="24" t="str">
        <f>'[1]SHEET 1'!O364:O364</f>
        <v>A</v>
      </c>
      <c r="P364" s="24" t="str">
        <f>'[1]SHEET 1'!P364:P364</f>
        <v>STEL.6(0.8mm on OD)</v>
      </c>
      <c r="Q364" s="24">
        <f>'[1]SHEET 1'!Q364:Q364</f>
        <v>0</v>
      </c>
      <c r="R364" s="24">
        <f>'[1]SHEET 1'!R364:R364</f>
        <v>1</v>
      </c>
      <c r="S364" s="24">
        <f>'[1]SHEET 1'!S364:S364</f>
        <v>1</v>
      </c>
      <c r="T364" s="24">
        <f>'[1]SHEET 1'!T364:T364</f>
        <v>25081</v>
      </c>
      <c r="U364" s="24">
        <f>'[1]SHEET 1'!U364:U364</f>
        <v>45826</v>
      </c>
      <c r="V364" s="24">
        <f>'[1]SHEET 1'!V364:V364</f>
        <v>0</v>
      </c>
      <c r="W364" s="24" t="str">
        <f>'[1]SHEET 1'!W364:W364</f>
        <v>COMPLETE</v>
      </c>
      <c r="X364" s="24">
        <f>'[1]SHEET 1'!X364:X364</f>
        <v>1133.7</v>
      </c>
      <c r="Y364" s="24">
        <f>'[1]SHEET 1'!Y364:Y364</f>
        <v>0</v>
      </c>
      <c r="Z364" s="24" t="str">
        <f>'[1]SHEET 1'!Z364:Z364</f>
        <v>USD</v>
      </c>
      <c r="AA364" s="24">
        <f>'[1]SHEET 1'!AA364:AA364</f>
        <v>0</v>
      </c>
      <c r="AB364" s="27">
        <f>'[1]SHEET 1'!AB364:AB364</f>
        <v>45820</v>
      </c>
      <c r="AC364" s="24">
        <f>'[1]SHEET 1'!AC364:AC364</f>
        <v>0</v>
      </c>
      <c r="AD364" s="24">
        <f>'[1]SHEET 1'!AD364:AD364</f>
        <v>0</v>
      </c>
      <c r="AE364" s="24">
        <f>'[1]SHEET 1'!AE364:AE364</f>
        <v>0</v>
      </c>
      <c r="AF364" s="24">
        <f>'[1]SHEET 1'!AF364:AF364</f>
        <v>316.4332</v>
      </c>
      <c r="AG364" s="24">
        <f>'[1]SHEET 1'!AG364:AG364</f>
        <v>301.625</v>
      </c>
      <c r="AH364" s="24">
        <f>'[1]SHEET 1'!AH364:AH364</f>
        <v>31.75</v>
      </c>
      <c r="BG364" s="6">
        <v>1</v>
      </c>
      <c r="BH364" s="18">
        <f t="shared" si="7"/>
        <v>1133.7</v>
      </c>
      <c r="BI364" s="6">
        <v>1</v>
      </c>
      <c r="BJ364" s="6"/>
      <c r="BK364" s="6">
        <v>1</v>
      </c>
      <c r="BL364" s="6"/>
      <c r="BM364" s="24" t="s">
        <v>71</v>
      </c>
      <c r="BN364" s="24" t="s">
        <v>82</v>
      </c>
      <c r="BO364" s="29">
        <v>45821</v>
      </c>
      <c r="BP364" s="27" t="s">
        <v>85</v>
      </c>
      <c r="BQ364" s="29">
        <v>45808</v>
      </c>
      <c r="BR364" s="29">
        <v>45810</v>
      </c>
    </row>
    <row r="365" spans="1:73" hidden="1" x14ac:dyDescent="0.25">
      <c r="A365" s="24">
        <f>'[1]SHEET 1'!A365:A365</f>
        <v>260110</v>
      </c>
      <c r="B365" s="24">
        <f>'[1]SHEET 1'!B365:B365</f>
        <v>4502318314</v>
      </c>
      <c r="C365" s="24">
        <f>'[1]SHEET 1'!C365:C365</f>
        <v>45779</v>
      </c>
      <c r="D365" s="24">
        <f>'[1]SHEET 1'!D365:D365</f>
        <v>45780</v>
      </c>
      <c r="E365" s="24">
        <f>'[1]SHEET 1'!E365:E365</f>
        <v>45842</v>
      </c>
      <c r="F365" s="24">
        <f>'[1]SHEET 1'!F365:F365</f>
        <v>45823</v>
      </c>
      <c r="G365" s="24">
        <f>'[1]SHEET 1'!G365:G365</f>
        <v>0</v>
      </c>
      <c r="H365" s="24" t="str">
        <f>'[1]SHEET 1'!H365:H365</f>
        <v>260110-10</v>
      </c>
      <c r="I365" s="24" t="str">
        <f>'[1]SHEET 1'!I365:I365</f>
        <v>SULZER PUMPS (CANADA) INC</v>
      </c>
      <c r="J365" s="24">
        <f>'[1]SHEET 1'!J365:J365</f>
        <v>10</v>
      </c>
      <c r="K365" s="24" t="str">
        <f>'[1]SHEET 1'!K365:K365</f>
        <v>IMPELLER RING;MACH</v>
      </c>
      <c r="L365" s="24" t="str">
        <f>'[1]SHEET 1'!L365:L365</f>
        <v>AISI Gr 316L+STEL.6</v>
      </c>
      <c r="M365" s="24">
        <f>'[1]SHEET 1'!M365:M365</f>
        <v>204501008001</v>
      </c>
      <c r="N365" s="24" t="str">
        <f>'[1]SHEET 1'!N365:N365</f>
        <v>3-204501008-000</v>
      </c>
      <c r="O365" s="24" t="str">
        <f>'[1]SHEET 1'!O365:O365</f>
        <v>-</v>
      </c>
      <c r="P365" s="24" t="str">
        <f>'[1]SHEET 1'!P365:P365</f>
        <v>STEL.6(0.8mm on OD)</v>
      </c>
      <c r="Q365" s="24" t="str">
        <f>'[1]SHEET 1'!Q365:Q365</f>
        <v>PS-2000-000 REV 00/PMI REPORT REQUIRED</v>
      </c>
      <c r="R365" s="24">
        <f>'[1]SHEET 1'!R365:R365</f>
        <v>1</v>
      </c>
      <c r="S365" s="24">
        <f>'[1]SHEET 1'!S365:S365</f>
        <v>1</v>
      </c>
      <c r="T365" s="24">
        <f>'[1]SHEET 1'!T365:T365</f>
        <v>25081</v>
      </c>
      <c r="U365" s="24">
        <f>'[1]SHEET 1'!U365:U365</f>
        <v>45826</v>
      </c>
      <c r="V365" s="24">
        <f>'[1]SHEET 1'!V365:V365</f>
        <v>0</v>
      </c>
      <c r="W365" s="24" t="str">
        <f>'[1]SHEET 1'!W365:W365</f>
        <v>COMPLETE</v>
      </c>
      <c r="X365" s="24">
        <f>'[1]SHEET 1'!X365:X365</f>
        <v>662</v>
      </c>
      <c r="Y365" s="24">
        <f>'[1]SHEET 1'!Y365:Y365</f>
        <v>0</v>
      </c>
      <c r="Z365" s="24" t="str">
        <f>'[1]SHEET 1'!Z365:Z365</f>
        <v>USD</v>
      </c>
      <c r="AA365" s="24">
        <f>'[1]SHEET 1'!AA365:AA365</f>
        <v>0</v>
      </c>
      <c r="AB365" s="27">
        <f>'[1]SHEET 1'!AB365:AB365</f>
        <v>45820</v>
      </c>
      <c r="AC365" s="24">
        <f>'[1]SHEET 1'!AC365:AC365</f>
        <v>0</v>
      </c>
      <c r="AD365" s="24">
        <f>'[1]SHEET 1'!AD365:AD365</f>
        <v>0</v>
      </c>
      <c r="AE365" s="24">
        <f>'[1]SHEET 1'!AE365:AE365</f>
        <v>0</v>
      </c>
      <c r="AF365" s="24">
        <f>'[1]SHEET 1'!AF365:AF365</f>
        <v>234.92</v>
      </c>
      <c r="AG365" s="24">
        <f>'[1]SHEET 1'!AG365:AG365</f>
        <v>215</v>
      </c>
      <c r="AH365" s="24">
        <f>'[1]SHEET 1'!AH365:AH365</f>
        <v>30</v>
      </c>
      <c r="BG365" s="6">
        <v>1</v>
      </c>
      <c r="BH365" s="18">
        <f t="shared" si="7"/>
        <v>662</v>
      </c>
      <c r="BI365" s="6">
        <v>1</v>
      </c>
      <c r="BJ365" s="6"/>
      <c r="BK365" s="6">
        <v>1</v>
      </c>
      <c r="BL365" s="6"/>
      <c r="BM365" s="24" t="s">
        <v>71</v>
      </c>
      <c r="BN365" s="24" t="s">
        <v>82</v>
      </c>
      <c r="BO365" s="29">
        <v>45819</v>
      </c>
      <c r="BP365" s="27" t="s">
        <v>85</v>
      </c>
      <c r="BQ365" s="29">
        <v>45808</v>
      </c>
      <c r="BR365" s="29">
        <v>45810</v>
      </c>
    </row>
    <row r="366" spans="1:73" hidden="1" x14ac:dyDescent="0.25">
      <c r="A366" s="24">
        <f>'[1]SHEET 1'!A366:A366</f>
        <v>260148</v>
      </c>
      <c r="B366" s="24">
        <f>'[1]SHEET 1'!B366:B366</f>
        <v>4502322244</v>
      </c>
      <c r="C366" s="24">
        <f>'[1]SHEET 1'!C366:C366</f>
        <v>45790</v>
      </c>
      <c r="D366" s="24">
        <f>'[1]SHEET 1'!D366:D366</f>
        <v>45791</v>
      </c>
      <c r="E366" s="24">
        <f>'[1]SHEET 1'!E366:E366</f>
        <v>45841</v>
      </c>
      <c r="F366" s="24">
        <f>'[1]SHEET 1'!F366:F366</f>
        <v>45848</v>
      </c>
      <c r="G366" s="24">
        <f>'[1]SHEET 1'!G366:G366</f>
        <v>0</v>
      </c>
      <c r="H366" s="24" t="str">
        <f>'[1]SHEET 1'!H366:H366</f>
        <v>260148-10</v>
      </c>
      <c r="I366" s="24" t="str">
        <f>'[1]SHEET 1'!I366:I366</f>
        <v>Sulzer Leeds PMC</v>
      </c>
      <c r="J366" s="24">
        <f>'[1]SHEET 1'!J366:J366</f>
        <v>10</v>
      </c>
      <c r="K366" s="24" t="str">
        <f>'[1]SHEET 1'!K366:K366</f>
        <v>INTERSTAGE BUSH D234/205 X 26</v>
      </c>
      <c r="L366" s="24" t="str">
        <f>'[1]SHEET 1'!L366:L366</f>
        <v>UNS S32760+STEL.6</v>
      </c>
      <c r="M366" s="24">
        <f>'[1]SHEET 1'!M366:M366</f>
        <v>204231810001</v>
      </c>
      <c r="N366" s="24" t="str">
        <f>'[1]SHEET 1'!N366:N366</f>
        <v>3-204231810</v>
      </c>
      <c r="O366" s="24" t="str">
        <f>'[1]SHEET 1'!O366:O366</f>
        <v>-</v>
      </c>
      <c r="P366" s="24" t="str">
        <f>'[1]SHEET 1'!P366:P366</f>
        <v>STEL.6</v>
      </c>
      <c r="Q366" s="24" t="str">
        <f>'[1]SHEET 1'!Q366:Q366</f>
        <v>40-434 REV 02/40-504 REV 15/PS-1001 REV 00</v>
      </c>
      <c r="R366" s="24">
        <f>'[1]SHEET 1'!R366:R366</f>
        <v>1</v>
      </c>
      <c r="S366" s="24">
        <f>'[1]SHEET 1'!S366:S366</f>
        <v>1</v>
      </c>
      <c r="T366" s="24">
        <f>'[1]SHEET 1'!T366:T366</f>
        <v>25106</v>
      </c>
      <c r="U366" s="24">
        <f>'[1]SHEET 1'!U366:U366</f>
        <v>45852</v>
      </c>
      <c r="V366" s="24">
        <f>'[1]SHEET 1'!V366:V366</f>
        <v>0</v>
      </c>
      <c r="W366" s="24" t="str">
        <f>'[1]SHEET 1'!W366:W366</f>
        <v>COMPLETE</v>
      </c>
      <c r="X366" s="24">
        <f>'[1]SHEET 1'!X366:X366</f>
        <v>838.6</v>
      </c>
      <c r="Y366" s="24">
        <f>'[1]SHEET 1'!Y366:Y366</f>
        <v>0</v>
      </c>
      <c r="Z366" s="24" t="str">
        <f>'[1]SHEET 1'!Z366:Z366</f>
        <v>GBP</v>
      </c>
      <c r="AA366" s="24">
        <f>'[1]SHEET 1'!AA366:AA366</f>
        <v>0</v>
      </c>
      <c r="AB366" s="27">
        <f>'[1]SHEET 1'!AB366:AB366</f>
        <v>45845</v>
      </c>
      <c r="AC366" s="24">
        <f>'[1]SHEET 1'!AC366:AC366</f>
        <v>0</v>
      </c>
      <c r="AD366" s="24">
        <f>'[1]SHEET 1'!AD366:AD366</f>
        <v>0</v>
      </c>
      <c r="AE366" s="24">
        <f>'[1]SHEET 1'!AE366:AE366</f>
        <v>0</v>
      </c>
      <c r="AF366" s="24">
        <f>'[1]SHEET 1'!AF366:AF366</f>
        <v>233</v>
      </c>
      <c r="AG366" s="24">
        <f>'[1]SHEET 1'!AG366:AG366</f>
        <v>205</v>
      </c>
      <c r="AH366" s="24">
        <f>'[1]SHEET 1'!AH366:AH366</f>
        <v>26</v>
      </c>
      <c r="BG366" s="6">
        <v>1</v>
      </c>
      <c r="BH366" s="18">
        <f t="shared" si="7"/>
        <v>838.6</v>
      </c>
      <c r="BI366" s="6">
        <v>1</v>
      </c>
      <c r="BJ366" s="6"/>
      <c r="BK366" s="6">
        <v>1</v>
      </c>
      <c r="BL366" s="6"/>
      <c r="BM366" s="24" t="s">
        <v>71</v>
      </c>
      <c r="BN366" s="24" t="s">
        <v>82</v>
      </c>
      <c r="BO366" s="29">
        <v>45832</v>
      </c>
      <c r="BP366" s="29"/>
      <c r="BQ366" s="29"/>
      <c r="BR366" s="29"/>
    </row>
    <row r="367" spans="1:73" hidden="1" x14ac:dyDescent="0.25">
      <c r="A367" s="24">
        <f>'[1]SHEET 1'!A367:A367</f>
        <v>260152</v>
      </c>
      <c r="B367" s="24">
        <f>'[1]SHEET 1'!B367:B367</f>
        <v>4502316303</v>
      </c>
      <c r="C367" s="24">
        <f>'[1]SHEET 1'!C367:C367</f>
        <v>45775</v>
      </c>
      <c r="D367" s="24">
        <f>'[1]SHEET 1'!D367:D367</f>
        <v>45792</v>
      </c>
      <c r="E367" s="24">
        <f>'[1]SHEET 1'!E367:E367</f>
        <v>45896</v>
      </c>
      <c r="F367" s="24">
        <f>'[1]SHEET 1'!F367:F367</f>
        <v>45868</v>
      </c>
      <c r="G367" s="24">
        <f>'[1]SHEET 1'!G367:G367</f>
        <v>0</v>
      </c>
      <c r="H367" s="24" t="str">
        <f>'[1]SHEET 1'!H367:H367</f>
        <v>260152-10</v>
      </c>
      <c r="I367" s="24" t="str">
        <f>'[1]SHEET 1'!I367:I367</f>
        <v>Sulzer Pumps (UK) Ltd OEM</v>
      </c>
      <c r="J367" s="24">
        <f>'[1]SHEET 1'!J367:J367</f>
        <v>10</v>
      </c>
      <c r="K367" s="24" t="str">
        <f>'[1]SHEET 1'!K367:K367</f>
        <v>STATIONARY RING;MACH</v>
      </c>
      <c r="L367" s="24" t="str">
        <f>'[1]SHEET 1'!L367:L367</f>
        <v>ASTM A276 UNS S32760+STEL.6</v>
      </c>
      <c r="M367" s="24" t="str">
        <f>'[1]SHEET 1'!M367:M367</f>
        <v>204246561003Q01</v>
      </c>
      <c r="N367" s="24" t="str">
        <f>'[1]SHEET 1'!N367:N367</f>
        <v>2-204246561</v>
      </c>
      <c r="O367" s="24" t="str">
        <f>'[1]SHEET 1'!O367:O367</f>
        <v>C</v>
      </c>
      <c r="P367" s="24" t="str">
        <f>'[1]SHEET 1'!P367:P367</f>
        <v>STEL.6</v>
      </c>
      <c r="Q367" s="24" t="str">
        <f>'[1]SHEET 1'!Q367:Q367</f>
        <v>QQP1005845690010-01 TASK 260</v>
      </c>
      <c r="R367" s="24">
        <f>'[1]SHEET 1'!R367:R367</f>
        <v>4</v>
      </c>
      <c r="S367" s="24">
        <f>'[1]SHEET 1'!S367:S367</f>
        <v>4</v>
      </c>
      <c r="T367" s="24">
        <f>'[1]SHEET 1'!T367:T367</f>
        <v>25124</v>
      </c>
      <c r="U367" s="24">
        <f>'[1]SHEET 1'!U367:U367</f>
        <v>45866</v>
      </c>
      <c r="V367" s="24">
        <f>'[1]SHEET 1'!V367:V367</f>
        <v>0</v>
      </c>
      <c r="W367" s="24" t="str">
        <f>'[1]SHEET 1'!W367:W367</f>
        <v>COMPLETE</v>
      </c>
      <c r="X367" s="24">
        <f>'[1]SHEET 1'!X367:X367</f>
        <v>831.2</v>
      </c>
      <c r="Y367" s="24">
        <f>'[1]SHEET 1'!Y367:Y367</f>
        <v>0</v>
      </c>
      <c r="Z367" s="24" t="str">
        <f>'[1]SHEET 1'!Z367:Z367</f>
        <v>GBP</v>
      </c>
      <c r="AA367" s="24">
        <f>'[1]SHEET 1'!AA367:AA367</f>
        <v>0</v>
      </c>
      <c r="AB367" s="27">
        <f>'[1]SHEET 1'!AB367:AB367</f>
        <v>45865</v>
      </c>
      <c r="AC367" s="24">
        <f>'[1]SHEET 1'!AC367:AC367</f>
        <v>0</v>
      </c>
      <c r="AD367" s="24">
        <f>'[1]SHEET 1'!AD367:AD367</f>
        <v>0</v>
      </c>
      <c r="AE367" s="24">
        <f>'[1]SHEET 1'!AE367:AE367</f>
        <v>0</v>
      </c>
      <c r="AF367" s="24">
        <f>'[1]SHEET 1'!AF367:AF367</f>
        <v>233</v>
      </c>
      <c r="AG367" s="24">
        <f>'[1]SHEET 1'!AG367:AG367</f>
        <v>208</v>
      </c>
      <c r="AH367" s="24">
        <f>'[1]SHEET 1'!AH367:AH367</f>
        <v>38</v>
      </c>
      <c r="BG367" s="6">
        <v>4</v>
      </c>
      <c r="BH367" s="18">
        <f t="shared" si="7"/>
        <v>3324.8</v>
      </c>
      <c r="BI367" s="6">
        <v>2</v>
      </c>
      <c r="BJ367" s="6"/>
      <c r="BK367" s="6">
        <v>4</v>
      </c>
      <c r="BL367" s="6"/>
      <c r="BM367" s="24" t="s">
        <v>71</v>
      </c>
      <c r="BN367" s="24" t="s">
        <v>86</v>
      </c>
      <c r="BO367" s="29">
        <v>45863</v>
      </c>
      <c r="BP367" s="27" t="s">
        <v>85</v>
      </c>
      <c r="BQ367" s="29">
        <v>45843</v>
      </c>
      <c r="BR367" s="29">
        <v>45838</v>
      </c>
    </row>
    <row r="368" spans="1:73" hidden="1" x14ac:dyDescent="0.25">
      <c r="A368" s="24">
        <f>'[1]SHEET 1'!A368:A368</f>
        <v>260152</v>
      </c>
      <c r="B368" s="24">
        <f>'[1]SHEET 1'!B368:B368</f>
        <v>4502316303</v>
      </c>
      <c r="C368" s="24">
        <f>'[1]SHEET 1'!C368:C368</f>
        <v>45775</v>
      </c>
      <c r="D368" s="24">
        <f>'[1]SHEET 1'!D368:D368</f>
        <v>45792</v>
      </c>
      <c r="E368" s="24">
        <f>'[1]SHEET 1'!E368:E368</f>
        <v>45896</v>
      </c>
      <c r="F368" s="24">
        <f>'[1]SHEET 1'!F368:F368</f>
        <v>45868</v>
      </c>
      <c r="G368" s="24">
        <f>'[1]SHEET 1'!G368:G368</f>
        <v>0</v>
      </c>
      <c r="H368" s="24" t="str">
        <f>'[1]SHEET 1'!H368:H368</f>
        <v>260152-20</v>
      </c>
      <c r="I368" s="24" t="str">
        <f>'[1]SHEET 1'!I368:I368</f>
        <v>Sulzer Pumps (UK) Ltd OEM</v>
      </c>
      <c r="J368" s="24">
        <f>'[1]SHEET 1'!J368:J368</f>
        <v>20</v>
      </c>
      <c r="K368" s="24" t="str">
        <f>'[1]SHEET 1'!K368:K368</f>
        <v>STATIONARY RING;MACH</v>
      </c>
      <c r="L368" s="24" t="str">
        <f>'[1]SHEET 1'!L368:L368</f>
        <v>ASTM A276 UNS S32760+STEL.6</v>
      </c>
      <c r="M368" s="24" t="str">
        <f>'[1]SHEET 1'!M368:M368</f>
        <v>204246791003Q01</v>
      </c>
      <c r="N368" s="24" t="str">
        <f>'[1]SHEET 1'!N368:N368</f>
        <v>2-204246791</v>
      </c>
      <c r="O368" s="24" t="str">
        <f>'[1]SHEET 1'!O368:O368</f>
        <v>A</v>
      </c>
      <c r="P368" s="24" t="str">
        <f>'[1]SHEET 1'!P368:P368</f>
        <v>STEL.6</v>
      </c>
      <c r="Q368" s="24" t="str">
        <f>'[1]SHEET 1'!Q368:Q368</f>
        <v>QQP1005845690010-01 TASK 260</v>
      </c>
      <c r="R368" s="24">
        <f>'[1]SHEET 1'!R368:R368</f>
        <v>28</v>
      </c>
      <c r="S368" s="24">
        <f>'[1]SHEET 1'!S368:S368</f>
        <v>28</v>
      </c>
      <c r="T368" s="24">
        <f>'[1]SHEET 1'!T368:T368</f>
        <v>25124</v>
      </c>
      <c r="U368" s="24">
        <f>'[1]SHEET 1'!U368:U368</f>
        <v>45866</v>
      </c>
      <c r="V368" s="24">
        <f>'[1]SHEET 1'!V368:V368</f>
        <v>0</v>
      </c>
      <c r="W368" s="24" t="str">
        <f>'[1]SHEET 1'!W368:W368</f>
        <v>COMPLETE</v>
      </c>
      <c r="X368" s="24">
        <f>'[1]SHEET 1'!X368:X368</f>
        <v>502</v>
      </c>
      <c r="Y368" s="24">
        <f>'[1]SHEET 1'!Y368:Y368</f>
        <v>0</v>
      </c>
      <c r="Z368" s="24" t="str">
        <f>'[1]SHEET 1'!Z368:Z368</f>
        <v>GBP</v>
      </c>
      <c r="AA368" s="24">
        <f>'[1]SHEET 1'!AA368:AA368</f>
        <v>0</v>
      </c>
      <c r="AB368" s="27">
        <f>'[1]SHEET 1'!AB368:AB368</f>
        <v>45865</v>
      </c>
      <c r="AC368" s="24">
        <f>'[1]SHEET 1'!AC368:AC368</f>
        <v>0</v>
      </c>
      <c r="AD368" s="24">
        <f>'[1]SHEET 1'!AD368:AD368</f>
        <v>0</v>
      </c>
      <c r="AE368" s="24">
        <f>'[1]SHEET 1'!AE368:AE368</f>
        <v>0</v>
      </c>
      <c r="AF368" s="24">
        <f>'[1]SHEET 1'!AF368:AF368</f>
        <v>226</v>
      </c>
      <c r="AG368" s="24">
        <f>'[1]SHEET 1'!AG368:AG368</f>
        <v>200</v>
      </c>
      <c r="AH368" s="24">
        <f>'[1]SHEET 1'!AH368:AH368</f>
        <v>25</v>
      </c>
      <c r="BG368" s="6">
        <v>28</v>
      </c>
      <c r="BH368" s="18">
        <f t="shared" si="7"/>
        <v>14056</v>
      </c>
      <c r="BI368" s="6">
        <v>2</v>
      </c>
      <c r="BJ368" s="6"/>
      <c r="BK368" s="6">
        <v>28</v>
      </c>
      <c r="BL368" s="6"/>
      <c r="BM368" s="24" t="s">
        <v>71</v>
      </c>
      <c r="BN368" s="24" t="s">
        <v>82</v>
      </c>
      <c r="BO368" s="29">
        <v>45859</v>
      </c>
      <c r="BP368" s="27" t="s">
        <v>85</v>
      </c>
      <c r="BQ368" s="29">
        <v>45843</v>
      </c>
      <c r="BR368" s="29">
        <v>45839</v>
      </c>
    </row>
    <row r="369" spans="1:76" hidden="1" x14ac:dyDescent="0.25">
      <c r="A369" s="24">
        <f>'[1]SHEET 1'!A369:A369</f>
        <v>260152</v>
      </c>
      <c r="B369" s="24">
        <f>'[1]SHEET 1'!B369:B369</f>
        <v>4502316303</v>
      </c>
      <c r="C369" s="24">
        <f>'[1]SHEET 1'!C369:C369</f>
        <v>45775</v>
      </c>
      <c r="D369" s="24">
        <f>'[1]SHEET 1'!D369:D369</f>
        <v>45792</v>
      </c>
      <c r="E369" s="24">
        <f>'[1]SHEET 1'!E369:E369</f>
        <v>45896</v>
      </c>
      <c r="F369" s="24">
        <f>'[1]SHEET 1'!F369:F369</f>
        <v>45868</v>
      </c>
      <c r="G369" s="24">
        <f>'[1]SHEET 1'!G369:G369</f>
        <v>0</v>
      </c>
      <c r="H369" s="24" t="str">
        <f>'[1]SHEET 1'!H369:H369</f>
        <v>260152-30</v>
      </c>
      <c r="I369" s="24" t="str">
        <f>'[1]SHEET 1'!I369:I369</f>
        <v>Sulzer Pumps (UK) Ltd OEM</v>
      </c>
      <c r="J369" s="24">
        <f>'[1]SHEET 1'!J369:J369</f>
        <v>30</v>
      </c>
      <c r="K369" s="24" t="str">
        <f>'[1]SHEET 1'!K369:K369</f>
        <v>INTERSTAGE BUSHING;BUY-OUT PART;HPcp;150</v>
      </c>
      <c r="L369" s="24" t="str">
        <f>'[1]SHEET 1'!L369:L369</f>
        <v>ASTM A276 UNS S32760+STEL.6</v>
      </c>
      <c r="M369" s="24" t="str">
        <f>'[1]SHEET 1'!M369:M369</f>
        <v>204257717002Q01</v>
      </c>
      <c r="N369" s="24" t="str">
        <f>'[1]SHEET 1'!N369:N369</f>
        <v>2-204257717</v>
      </c>
      <c r="O369" s="24" t="str">
        <f>'[1]SHEET 1'!O369:O369</f>
        <v>-</v>
      </c>
      <c r="P369" s="24" t="str">
        <f>'[1]SHEET 1'!P369:P369</f>
        <v>STEL.6</v>
      </c>
      <c r="Q369" s="24" t="str">
        <f>'[1]SHEET 1'!Q369:Q369</f>
        <v>QQP1005845690010-01 TASK 260</v>
      </c>
      <c r="R369" s="24">
        <f>'[1]SHEET 1'!R369:R369</f>
        <v>28</v>
      </c>
      <c r="S369" s="24">
        <f>'[1]SHEET 1'!S369:S369</f>
        <v>28</v>
      </c>
      <c r="T369" s="24">
        <f>'[1]SHEET 1'!T369:T369</f>
        <v>25124</v>
      </c>
      <c r="U369" s="24">
        <f>'[1]SHEET 1'!U369:U369</f>
        <v>45866</v>
      </c>
      <c r="V369" s="24">
        <f>'[1]SHEET 1'!V369:V369</f>
        <v>0</v>
      </c>
      <c r="W369" s="24" t="str">
        <f>'[1]SHEET 1'!W369:W369</f>
        <v>COMPLETE</v>
      </c>
      <c r="X369" s="24">
        <f>'[1]SHEET 1'!X369:X369</f>
        <v>290.2</v>
      </c>
      <c r="Y369" s="24">
        <f>'[1]SHEET 1'!Y369:Y369</f>
        <v>0</v>
      </c>
      <c r="Z369" s="24" t="str">
        <f>'[1]SHEET 1'!Z369:Z369</f>
        <v>GBP</v>
      </c>
      <c r="AA369" s="24">
        <f>'[1]SHEET 1'!AA369:AA369</f>
        <v>0</v>
      </c>
      <c r="AB369" s="27">
        <f>'[1]SHEET 1'!AB369:AB369</f>
        <v>45865</v>
      </c>
      <c r="AC369" s="24">
        <f>'[1]SHEET 1'!AC369:AC369</f>
        <v>0</v>
      </c>
      <c r="AD369" s="24">
        <f>'[1]SHEET 1'!AD369:AD369</f>
        <v>0</v>
      </c>
      <c r="AE369" s="24">
        <f>'[1]SHEET 1'!AE369:AE369</f>
        <v>0</v>
      </c>
      <c r="AF369" s="24">
        <f>'[1]SHEET 1'!AF369:AF369</f>
        <v>173.18</v>
      </c>
      <c r="AG369" s="24">
        <f>'[1]SHEET 1'!AG369:AG369</f>
        <v>153</v>
      </c>
      <c r="AH369" s="24">
        <f>'[1]SHEET 1'!AH369:AH369</f>
        <v>18</v>
      </c>
      <c r="BG369" s="6">
        <v>28</v>
      </c>
      <c r="BH369" s="18">
        <f t="shared" si="7"/>
        <v>8125.5999999999995</v>
      </c>
      <c r="BI369" s="6">
        <v>2</v>
      </c>
      <c r="BJ369" s="6"/>
      <c r="BK369" s="6">
        <v>28</v>
      </c>
      <c r="BL369" s="6"/>
      <c r="BM369" s="24" t="s">
        <v>71</v>
      </c>
      <c r="BN369" s="24" t="s">
        <v>82</v>
      </c>
      <c r="BO369" s="29">
        <v>45867</v>
      </c>
      <c r="BP369" s="27" t="s">
        <v>85</v>
      </c>
      <c r="BQ369" s="29"/>
      <c r="BR369" s="27" t="s">
        <v>117</v>
      </c>
    </row>
    <row r="370" spans="1:76" hidden="1" x14ac:dyDescent="0.25">
      <c r="A370" s="24">
        <f>'[1]SHEET 1'!A370:A370</f>
        <v>260152</v>
      </c>
      <c r="B370" s="24">
        <f>'[1]SHEET 1'!B370:B370</f>
        <v>4502316303</v>
      </c>
      <c r="C370" s="24">
        <f>'[1]SHEET 1'!C370:C370</f>
        <v>45775</v>
      </c>
      <c r="D370" s="24">
        <f>'[1]SHEET 1'!D370:D370</f>
        <v>45792</v>
      </c>
      <c r="E370" s="24">
        <f>'[1]SHEET 1'!E370:E370</f>
        <v>45896</v>
      </c>
      <c r="F370" s="24">
        <f>'[1]SHEET 1'!F370:F370</f>
        <v>45868</v>
      </c>
      <c r="G370" s="24">
        <f>'[1]SHEET 1'!G370:G370</f>
        <v>0</v>
      </c>
      <c r="H370" s="24" t="str">
        <f>'[1]SHEET 1'!H370:H370</f>
        <v>260152-40</v>
      </c>
      <c r="I370" s="24" t="str">
        <f>'[1]SHEET 1'!I370:I370</f>
        <v>Sulzer Pumps (UK) Ltd OEM</v>
      </c>
      <c r="J370" s="24">
        <f>'[1]SHEET 1'!J370:J370</f>
        <v>40</v>
      </c>
      <c r="K370" s="24" t="str">
        <f>'[1]SHEET 1'!K370:K370</f>
        <v>BALANCE DRUM BUSHING;MACH;HPcp;150-355-8</v>
      </c>
      <c r="L370" s="24" t="str">
        <f>'[1]SHEET 1'!L370:L370</f>
        <v>ASTM A276 S32760/A182 F55; NACE MR0175/MR0103</v>
      </c>
      <c r="M370" s="24" t="str">
        <f>'[1]SHEET 1'!M370:M370</f>
        <v>507117564001Q01</v>
      </c>
      <c r="N370" s="24">
        <f>'[1]SHEET 1'!N370:N370</f>
        <v>507117564</v>
      </c>
      <c r="O370" s="24" t="str">
        <f>'[1]SHEET 1'!O370:O370</f>
        <v>-</v>
      </c>
      <c r="P370" s="24">
        <f>'[1]SHEET 1'!P370:P370</f>
        <v>0</v>
      </c>
      <c r="Q370" s="24" t="str">
        <f>'[1]SHEET 1'!Q370:Q370</f>
        <v>QQP1005845690010-01 TASK 260</v>
      </c>
      <c r="R370" s="24">
        <f>'[1]SHEET 1'!R370:R370</f>
        <v>4</v>
      </c>
      <c r="S370" s="24">
        <f>'[1]SHEET 1'!S370:S370</f>
        <v>4</v>
      </c>
      <c r="T370" s="24">
        <f>'[1]SHEET 1'!T370:T370</f>
        <v>25124</v>
      </c>
      <c r="U370" s="24">
        <f>'[1]SHEET 1'!U370:U370</f>
        <v>45866</v>
      </c>
      <c r="V370" s="24">
        <f>'[1]SHEET 1'!V370:V370</f>
        <v>0</v>
      </c>
      <c r="W370" s="24" t="str">
        <f>'[1]SHEET 1'!W370:W370</f>
        <v>COMPLETE</v>
      </c>
      <c r="X370" s="24">
        <f>'[1]SHEET 1'!X370:X370</f>
        <v>3804.1</v>
      </c>
      <c r="Y370" s="24">
        <f>'[1]SHEET 1'!Y370:Y370</f>
        <v>0</v>
      </c>
      <c r="Z370" s="24" t="str">
        <f>'[1]SHEET 1'!Z370:Z370</f>
        <v>GBP</v>
      </c>
      <c r="AA370" s="24">
        <f>'[1]SHEET 1'!AA370:AA370</f>
        <v>0</v>
      </c>
      <c r="AB370" s="27">
        <f>'[1]SHEET 1'!AB370:AB370</f>
        <v>45865</v>
      </c>
      <c r="AC370" s="24">
        <f>'[1]SHEET 1'!AC370:AC370</f>
        <v>0</v>
      </c>
      <c r="AD370" s="24">
        <f>'[1]SHEET 1'!AD370:AD370</f>
        <v>0</v>
      </c>
      <c r="AE370" s="24">
        <f>'[1]SHEET 1'!AE370:AE370</f>
        <v>0</v>
      </c>
      <c r="AF370" s="24">
        <f>'[1]SHEET 1'!AF370:AF370</f>
        <v>318</v>
      </c>
      <c r="AG370" s="24">
        <f>'[1]SHEET 1'!AG370:AG370</f>
        <v>203</v>
      </c>
      <c r="AH370" s="24">
        <f>'[1]SHEET 1'!AH370:AH370</f>
        <v>180</v>
      </c>
      <c r="BG370" s="6">
        <v>4</v>
      </c>
      <c r="BH370" s="18">
        <f t="shared" si="7"/>
        <v>15216.4</v>
      </c>
      <c r="BI370" s="6">
        <v>2</v>
      </c>
      <c r="BJ370" s="6"/>
      <c r="BK370" s="6">
        <v>4</v>
      </c>
      <c r="BL370" s="6"/>
      <c r="BM370" s="24" t="s">
        <v>71</v>
      </c>
      <c r="BN370" s="24" t="s">
        <v>82</v>
      </c>
      <c r="BO370" s="29">
        <v>45861</v>
      </c>
      <c r="BP370" s="27" t="s">
        <v>106</v>
      </c>
      <c r="BQ370" s="29"/>
      <c r="BR370" s="29">
        <v>45839</v>
      </c>
    </row>
    <row r="371" spans="1:76" hidden="1" x14ac:dyDescent="0.25">
      <c r="A371" s="24">
        <f>'[1]SHEET 1'!A371:A371</f>
        <v>260152</v>
      </c>
      <c r="B371" s="24">
        <f>'[1]SHEET 1'!B371:B371</f>
        <v>4502316303</v>
      </c>
      <c r="C371" s="24">
        <f>'[1]SHEET 1'!C371:C371</f>
        <v>45775</v>
      </c>
      <c r="D371" s="24">
        <f>'[1]SHEET 1'!D371:D371</f>
        <v>45792</v>
      </c>
      <c r="E371" s="24">
        <f>'[1]SHEET 1'!E371:E371</f>
        <v>45896</v>
      </c>
      <c r="F371" s="24">
        <f>'[1]SHEET 1'!F371:F371</f>
        <v>45868</v>
      </c>
      <c r="G371" s="24">
        <f>'[1]SHEET 1'!G371:G371</f>
        <v>0</v>
      </c>
      <c r="H371" s="24" t="str">
        <f>'[1]SHEET 1'!H371:H371</f>
        <v>260152-50</v>
      </c>
      <c r="I371" s="24" t="str">
        <f>'[1]SHEET 1'!I371:I371</f>
        <v>Sulzer Pumps (UK) Ltd OEM</v>
      </c>
      <c r="J371" s="24">
        <f>'[1]SHEET 1'!J371:J371</f>
        <v>50</v>
      </c>
      <c r="K371" s="24" t="str">
        <f>'[1]SHEET 1'!K371:K371</f>
        <v>BALANCE DRUM;MACH;HPcp;150-355-8s/22A</v>
      </c>
      <c r="L371" s="24" t="str">
        <f>'[1]SHEET 1'!L371:L371</f>
        <v>ASTM A276 UNS S32760+STEL.6</v>
      </c>
      <c r="M371" s="24" t="str">
        <f>'[1]SHEET 1'!M371:M371</f>
        <v>507117341001Q01</v>
      </c>
      <c r="N371" s="24">
        <f>'[1]SHEET 1'!N371:N371</f>
        <v>507117341</v>
      </c>
      <c r="O371" s="24" t="str">
        <f>'[1]SHEET 1'!O371:O371</f>
        <v>-</v>
      </c>
      <c r="P371" s="24" t="str">
        <f>'[1]SHEET 1'!P371:P371</f>
        <v>STEL.6</v>
      </c>
      <c r="Q371" s="24" t="str">
        <f>'[1]SHEET 1'!Q371:Q371</f>
        <v>QQP1005845690010-01 TASK 270</v>
      </c>
      <c r="R371" s="24">
        <f>'[1]SHEET 1'!R371:R371</f>
        <v>4</v>
      </c>
      <c r="S371" s="24">
        <f>'[1]SHEET 1'!S371:S371</f>
        <v>4</v>
      </c>
      <c r="T371" s="24">
        <f>'[1]SHEET 1'!T371:T371</f>
        <v>25110</v>
      </c>
      <c r="U371" s="24">
        <f>'[1]SHEET 1'!U371:U371</f>
        <v>45855</v>
      </c>
      <c r="V371" s="24">
        <f>'[1]SHEET 1'!V371:V371</f>
        <v>0</v>
      </c>
      <c r="W371" s="24" t="str">
        <f>'[1]SHEET 1'!W371:W371</f>
        <v>COMPLETE</v>
      </c>
      <c r="X371" s="24">
        <f>'[1]SHEET 1'!X371:X371</f>
        <v>2014.8</v>
      </c>
      <c r="Y371" s="24">
        <f>'[1]SHEET 1'!Y371:Y371</f>
        <v>0</v>
      </c>
      <c r="Z371" s="24" t="str">
        <f>'[1]SHEET 1'!Z371:Z371</f>
        <v>GBP</v>
      </c>
      <c r="AA371" s="24">
        <f>'[1]SHEET 1'!AA371:AA371</f>
        <v>0</v>
      </c>
      <c r="AB371" s="27">
        <f>'[1]SHEET 1'!AB371:AB371</f>
        <v>45865</v>
      </c>
      <c r="AC371" s="24">
        <f>'[1]SHEET 1'!AC371:AC371</f>
        <v>0</v>
      </c>
      <c r="AD371" s="24">
        <f>'[1]SHEET 1'!AD371:AD371</f>
        <v>0</v>
      </c>
      <c r="AE371" s="24">
        <f>'[1]SHEET 1'!AE371:AE371</f>
        <v>0</v>
      </c>
      <c r="AF371" s="24">
        <f>'[1]SHEET 1'!AF371:AF371</f>
        <v>202.5</v>
      </c>
      <c r="AG371" s="24">
        <f>'[1]SHEET 1'!AG371:AG371</f>
        <v>126</v>
      </c>
      <c r="AH371" s="24">
        <f>'[1]SHEET 1'!AH371:AH371</f>
        <v>180</v>
      </c>
      <c r="BG371" s="6">
        <v>4</v>
      </c>
      <c r="BH371" s="18">
        <f t="shared" si="7"/>
        <v>8059.2</v>
      </c>
      <c r="BI371" s="6">
        <v>1</v>
      </c>
      <c r="BJ371" s="6"/>
      <c r="BK371" s="6">
        <v>4</v>
      </c>
      <c r="BL371" s="6"/>
      <c r="BM371" s="24" t="s">
        <v>71</v>
      </c>
      <c r="BN371" s="24" t="s">
        <v>82</v>
      </c>
      <c r="BO371" s="29">
        <v>45853</v>
      </c>
      <c r="BP371" s="29"/>
      <c r="BQ371" s="29"/>
      <c r="BR371" s="29"/>
    </row>
    <row r="372" spans="1:76" hidden="1" x14ac:dyDescent="0.25">
      <c r="A372" s="24">
        <f>'[1]SHEET 1'!A372:A372</f>
        <v>260164</v>
      </c>
      <c r="B372" s="24">
        <f>'[1]SHEET 1'!B372:B372</f>
        <v>4502324622</v>
      </c>
      <c r="C372" s="24">
        <f>'[1]SHEET 1'!C372:C372</f>
        <v>45796</v>
      </c>
      <c r="D372" s="24">
        <f>'[1]SHEET 1'!D372:D372</f>
        <v>45796</v>
      </c>
      <c r="E372" s="24">
        <f>'[1]SHEET 1'!E372:E372</f>
        <v>45849</v>
      </c>
      <c r="F372" s="24">
        <f>'[1]SHEET 1'!F372:F372</f>
        <v>45848</v>
      </c>
      <c r="G372" s="24">
        <f>'[1]SHEET 1'!G372:G372</f>
        <v>0</v>
      </c>
      <c r="H372" s="24" t="str">
        <f>'[1]SHEET 1'!H372:H372</f>
        <v>260164-10</v>
      </c>
      <c r="I372" s="24" t="str">
        <f>'[1]SHEET 1'!I372:I372</f>
        <v>Sulzer Leeds PMC</v>
      </c>
      <c r="J372" s="24">
        <f>'[1]SHEET 1'!J372:J372</f>
        <v>10</v>
      </c>
      <c r="K372" s="24" t="str">
        <f>'[1]SHEET 1'!K372:K372</f>
        <v>CENTRE BUSH D183/89 X 122 LG</v>
      </c>
      <c r="L372" s="24" t="str">
        <f>'[1]SHEET 1'!L372:L372</f>
        <v>ASTM A276 UNS S32760+STEL.6</v>
      </c>
      <c r="M372" s="24">
        <f>'[1]SHEET 1'!M372:M372</f>
        <v>204218096001</v>
      </c>
      <c r="N372" s="24" t="str">
        <f>'[1]SHEET 1'!N372:N372</f>
        <v>2-204218096</v>
      </c>
      <c r="O372" s="24" t="str">
        <f>'[1]SHEET 1'!O372:O372</f>
        <v>-</v>
      </c>
      <c r="P372" s="24" t="str">
        <f>'[1]SHEET 1'!P372:P372</f>
        <v>STEL.6</v>
      </c>
      <c r="Q372" s="24" t="str">
        <f>'[1]SHEET 1'!Q372:Q372</f>
        <v>40-434 REV 02/40-504 REV 15/PS-1001 REV 00</v>
      </c>
      <c r="R372" s="24">
        <f>'[1]SHEET 1'!R372:R372</f>
        <v>1</v>
      </c>
      <c r="S372" s="24">
        <f>'[1]SHEET 1'!S372:S372</f>
        <v>1</v>
      </c>
      <c r="T372" s="24">
        <f>'[1]SHEET 1'!T372:T372</f>
        <v>25106</v>
      </c>
      <c r="U372" s="24">
        <f>'[1]SHEET 1'!U372:U372</f>
        <v>45852</v>
      </c>
      <c r="V372" s="24">
        <f>'[1]SHEET 1'!V372:V372</f>
        <v>0</v>
      </c>
      <c r="W372" s="24" t="str">
        <f>'[1]SHEET 1'!W372:W372</f>
        <v>COMPLETE</v>
      </c>
      <c r="X372" s="24">
        <f>'[1]SHEET 1'!X372:X372</f>
        <v>1280.5</v>
      </c>
      <c r="Y372" s="24">
        <f>'[1]SHEET 1'!Y372:Y372</f>
        <v>0</v>
      </c>
      <c r="Z372" s="24" t="str">
        <f>'[1]SHEET 1'!Z372:Z372</f>
        <v>GBP</v>
      </c>
      <c r="AA372" s="24">
        <f>'[1]SHEET 1'!AA372:AA372</f>
        <v>0</v>
      </c>
      <c r="AB372" s="27">
        <f>'[1]SHEET 1'!AB372:AB372</f>
        <v>45845</v>
      </c>
      <c r="AC372" s="24">
        <f>'[1]SHEET 1'!AC372:AC372</f>
        <v>0</v>
      </c>
      <c r="AD372" s="24">
        <f>'[1]SHEET 1'!AD372:AD372</f>
        <v>0</v>
      </c>
      <c r="AE372" s="24">
        <f>'[1]SHEET 1'!AE372:AE372</f>
        <v>0</v>
      </c>
      <c r="AF372" s="24">
        <f>'[1]SHEET 1'!AF372:AF372</f>
        <v>183</v>
      </c>
      <c r="AG372" s="24">
        <f>'[1]SHEET 1'!AG372:AG372</f>
        <v>89</v>
      </c>
      <c r="AH372" s="24">
        <f>'[1]SHEET 1'!AH372:AH372</f>
        <v>122</v>
      </c>
      <c r="BG372" s="6">
        <v>1</v>
      </c>
      <c r="BH372" s="18">
        <f t="shared" si="7"/>
        <v>1280.5</v>
      </c>
      <c r="BI372" s="6">
        <v>1</v>
      </c>
      <c r="BJ372" s="6"/>
      <c r="BK372" s="6">
        <v>1</v>
      </c>
      <c r="BL372" s="6"/>
      <c r="BM372" s="24" t="s">
        <v>71</v>
      </c>
      <c r="BN372" s="24" t="s">
        <v>82</v>
      </c>
      <c r="BO372" s="29">
        <v>45854</v>
      </c>
      <c r="BP372" s="29"/>
      <c r="BQ372" s="29"/>
      <c r="BR372" s="29"/>
    </row>
    <row r="373" spans="1:76" hidden="1" x14ac:dyDescent="0.25">
      <c r="A373" s="24">
        <f>'[1]SHEET 1'!A373:A373</f>
        <v>260166</v>
      </c>
      <c r="B373" s="24">
        <f>'[1]SHEET 1'!B373:B373</f>
        <v>4502324676</v>
      </c>
      <c r="C373" s="24">
        <f>'[1]SHEET 1'!C373:C373</f>
        <v>45796</v>
      </c>
      <c r="D373" s="24">
        <f>'[1]SHEET 1'!D373:D373</f>
        <v>45796</v>
      </c>
      <c r="E373" s="24">
        <f>'[1]SHEET 1'!E373:E373</f>
        <v>45863</v>
      </c>
      <c r="F373" s="24">
        <f>'[1]SHEET 1'!F373:F373</f>
        <v>45863</v>
      </c>
      <c r="G373" s="24">
        <f>'[1]SHEET 1'!G373:G373</f>
        <v>0</v>
      </c>
      <c r="H373" s="24" t="str">
        <f>'[1]SHEET 1'!H373:H373</f>
        <v>260166-10</v>
      </c>
      <c r="I373" s="24" t="str">
        <f>'[1]SHEET 1'!I373:I373</f>
        <v>Sulzer Pumps (UK) Ltd OEM</v>
      </c>
      <c r="J373" s="24">
        <f>'[1]SHEET 1'!J373:J373</f>
        <v>10</v>
      </c>
      <c r="K373" s="24" t="str">
        <f>'[1]SHEET 1'!K373:K373</f>
        <v>SHAFT SLEEVE;MACH;MSD</v>
      </c>
      <c r="L373" s="24" t="str">
        <f>'[1]SHEET 1'!L373:L373</f>
        <v>ASTM A479 S32760 NORSOK M650/NACE MR0175+STEL.6</v>
      </c>
      <c r="M373" s="24" t="str">
        <f>'[1]SHEET 1'!M373:M373</f>
        <v>204209159003Q02</v>
      </c>
      <c r="N373" s="24" t="str">
        <f>'[1]SHEET 1'!N373:N373</f>
        <v>3-204209159</v>
      </c>
      <c r="O373" s="24" t="str">
        <f>'[1]SHEET 1'!O373:O373</f>
        <v>A</v>
      </c>
      <c r="P373" s="24" t="str">
        <f>'[1]SHEET 1'!P373:P373</f>
        <v>STEL.6</v>
      </c>
      <c r="Q373" s="24" t="str">
        <f>'[1]SHEET 1'!Q373:Q373</f>
        <v>QQP1005872360010-01 SECTION 260/PS-7000 REV 02(3.2 Cert)</v>
      </c>
      <c r="R373" s="24">
        <f>'[1]SHEET 1'!R373:R373</f>
        <v>2</v>
      </c>
      <c r="S373" s="24">
        <f>'[1]SHEET 1'!S373:S373</f>
        <v>2</v>
      </c>
      <c r="T373" s="24">
        <f>'[1]SHEET 1'!T373:T373</f>
        <v>25124</v>
      </c>
      <c r="U373" s="24">
        <f>'[1]SHEET 1'!U373:U373</f>
        <v>45866</v>
      </c>
      <c r="V373" s="24">
        <f>'[1]SHEET 1'!V373:V373</f>
        <v>0</v>
      </c>
      <c r="W373" s="24" t="str">
        <f>'[1]SHEET 1'!W373:W373</f>
        <v>COMPLETE</v>
      </c>
      <c r="X373" s="24">
        <f>'[1]SHEET 1'!X373:X373</f>
        <v>811</v>
      </c>
      <c r="Y373" s="24">
        <f>'[1]SHEET 1'!Y373:Y373</f>
        <v>0</v>
      </c>
      <c r="Z373" s="24" t="str">
        <f>'[1]SHEET 1'!Z373:Z373</f>
        <v>GBP</v>
      </c>
      <c r="AA373" s="24">
        <f>'[1]SHEET 1'!AA373:AA373</f>
        <v>0</v>
      </c>
      <c r="AB373" s="27">
        <f>'[1]SHEET 1'!AB373:AB373</f>
        <v>45860</v>
      </c>
      <c r="AC373" s="24">
        <f>'[1]SHEET 1'!AC373:AC373</f>
        <v>0</v>
      </c>
      <c r="AD373" s="24">
        <f>'[1]SHEET 1'!AD373:AD373</f>
        <v>0</v>
      </c>
      <c r="AE373" s="24">
        <f>'[1]SHEET 1'!AE373:AE373</f>
        <v>0</v>
      </c>
      <c r="AF373" s="24">
        <f>'[1]SHEET 1'!AF373:AF373</f>
        <v>126.62</v>
      </c>
      <c r="AG373" s="24">
        <f>'[1]SHEET 1'!AG373:AG373</f>
        <v>86.5</v>
      </c>
      <c r="AH373" s="24">
        <f>'[1]SHEET 1'!AH373:AH373</f>
        <v>83</v>
      </c>
      <c r="BG373" s="6">
        <v>2</v>
      </c>
      <c r="BH373" s="18">
        <f t="shared" si="7"/>
        <v>1622</v>
      </c>
      <c r="BI373" s="6">
        <v>2</v>
      </c>
      <c r="BJ373" s="6"/>
      <c r="BK373" s="6">
        <v>2</v>
      </c>
      <c r="BL373" s="6"/>
      <c r="BM373" s="24" t="s">
        <v>71</v>
      </c>
      <c r="BN373" s="24" t="s">
        <v>82</v>
      </c>
      <c r="BO373" s="29">
        <v>45860</v>
      </c>
      <c r="BP373" s="27" t="s">
        <v>105</v>
      </c>
      <c r="BQ373" s="29">
        <v>45841</v>
      </c>
      <c r="BR373" s="29">
        <v>45843</v>
      </c>
    </row>
    <row r="374" spans="1:76" hidden="1" x14ac:dyDescent="0.25">
      <c r="A374" s="24">
        <f>'[1]SHEET 1'!A374:A374</f>
        <v>260166</v>
      </c>
      <c r="B374" s="24">
        <f>'[1]SHEET 1'!B374:B374</f>
        <v>4502324676</v>
      </c>
      <c r="C374" s="24">
        <f>'[1]SHEET 1'!C374:C374</f>
        <v>45796</v>
      </c>
      <c r="D374" s="24">
        <f>'[1]SHEET 1'!D374:D374</f>
        <v>45796</v>
      </c>
      <c r="E374" s="24">
        <f>'[1]SHEET 1'!E374:E374</f>
        <v>45863</v>
      </c>
      <c r="F374" s="24">
        <f>'[1]SHEET 1'!F374:F374</f>
        <v>45863</v>
      </c>
      <c r="G374" s="24">
        <f>'[1]SHEET 1'!G374:G374</f>
        <v>0</v>
      </c>
      <c r="H374" s="24" t="str">
        <f>'[1]SHEET 1'!H374:H374</f>
        <v>260166-20</v>
      </c>
      <c r="I374" s="24" t="str">
        <f>'[1]SHEET 1'!I374:I374</f>
        <v>Sulzer Pumps (UK) Ltd OEM</v>
      </c>
      <c r="J374" s="24">
        <f>'[1]SHEET 1'!J374:J374</f>
        <v>20</v>
      </c>
      <c r="K374" s="24" t="str">
        <f>'[1]SHEET 1'!K374:K374</f>
        <v>THROTTLE SLEEVE;MACH</v>
      </c>
      <c r="L374" s="24" t="str">
        <f>'[1]SHEET 1'!L374:L374</f>
        <v>ASTM A479 S32760 NORSOK M650/NACE MR0175+STEL.6</v>
      </c>
      <c r="M374" s="24" t="str">
        <f>'[1]SHEET 1'!M374:M374</f>
        <v>204221206003Q02</v>
      </c>
      <c r="N374" s="24" t="str">
        <f>'[1]SHEET 1'!N374:N374</f>
        <v>3-204221206</v>
      </c>
      <c r="O374" s="24" t="str">
        <f>'[1]SHEET 1'!O374:O374</f>
        <v>A</v>
      </c>
      <c r="P374" s="24" t="str">
        <f>'[1]SHEET 1'!P374:P374</f>
        <v>STEL.6</v>
      </c>
      <c r="Q374" s="24" t="str">
        <f>'[1]SHEET 1'!Q374:Q374</f>
        <v>QQP1005872360010-01 SECTION 260/PS-7000 REV 02(3.2 Cert)</v>
      </c>
      <c r="R374" s="24">
        <f>'[1]SHEET 1'!R374:R374</f>
        <v>2</v>
      </c>
      <c r="S374" s="24">
        <f>'[1]SHEET 1'!S374:S374</f>
        <v>2</v>
      </c>
      <c r="T374" s="24">
        <f>'[1]SHEET 1'!T374:T374</f>
        <v>25124</v>
      </c>
      <c r="U374" s="24">
        <f>'[1]SHEET 1'!U374:U374</f>
        <v>45866</v>
      </c>
      <c r="V374" s="24">
        <f>'[1]SHEET 1'!V374:V374</f>
        <v>0</v>
      </c>
      <c r="W374" s="24" t="str">
        <f>'[1]SHEET 1'!W374:W374</f>
        <v>COMPLETE</v>
      </c>
      <c r="X374" s="24">
        <f>'[1]SHEET 1'!X374:X374</f>
        <v>765.8</v>
      </c>
      <c r="Y374" s="24">
        <f>'[1]SHEET 1'!Y374:Y374</f>
        <v>0</v>
      </c>
      <c r="Z374" s="24" t="str">
        <f>'[1]SHEET 1'!Z374:Z374</f>
        <v>GBP</v>
      </c>
      <c r="AA374" s="24">
        <f>'[1]SHEET 1'!AA374:AA374</f>
        <v>0</v>
      </c>
      <c r="AB374" s="27">
        <f>'[1]SHEET 1'!AB374:AB374</f>
        <v>45860</v>
      </c>
      <c r="AC374" s="24">
        <f>'[1]SHEET 1'!AC374:AC374</f>
        <v>0</v>
      </c>
      <c r="AD374" s="24">
        <f>'[1]SHEET 1'!AD374:AD374</f>
        <v>0</v>
      </c>
      <c r="AE374" s="24">
        <f>'[1]SHEET 1'!AE374:AE374</f>
        <v>0</v>
      </c>
      <c r="AF374" s="24">
        <f>'[1]SHEET 1'!AF374:AF374</f>
        <v>109.67</v>
      </c>
      <c r="AG374" s="24">
        <f>'[1]SHEET 1'!AG374:AG374</f>
        <v>85.6</v>
      </c>
      <c r="AH374" s="24">
        <f>'[1]SHEET 1'!AH374:AH374</f>
        <v>89</v>
      </c>
      <c r="BG374" s="6">
        <v>2</v>
      </c>
      <c r="BH374" s="18">
        <f t="shared" si="7"/>
        <v>1531.6</v>
      </c>
      <c r="BI374" s="6">
        <v>2</v>
      </c>
      <c r="BJ374" s="6"/>
      <c r="BK374" s="6">
        <v>2</v>
      </c>
      <c r="BL374" s="6"/>
      <c r="BM374" s="24" t="s">
        <v>71</v>
      </c>
      <c r="BN374" s="24" t="s">
        <v>82</v>
      </c>
      <c r="BO374" s="29">
        <v>45860</v>
      </c>
      <c r="BP374" s="27" t="s">
        <v>105</v>
      </c>
      <c r="BQ374" s="29">
        <v>45841</v>
      </c>
      <c r="BR374" s="29">
        <v>45843</v>
      </c>
    </row>
    <row r="375" spans="1:76" hidden="1" x14ac:dyDescent="0.25">
      <c r="A375" s="24">
        <f>'[1]SHEET 1'!A375:A375</f>
        <v>260166</v>
      </c>
      <c r="B375" s="24">
        <f>'[1]SHEET 1'!B375:B375</f>
        <v>4502324676</v>
      </c>
      <c r="C375" s="24">
        <f>'[1]SHEET 1'!C375:C375</f>
        <v>45796</v>
      </c>
      <c r="D375" s="24">
        <f>'[1]SHEET 1'!D375:D375</f>
        <v>45796</v>
      </c>
      <c r="E375" s="24">
        <f>'[1]SHEET 1'!E375:E375</f>
        <v>45863</v>
      </c>
      <c r="F375" s="24">
        <f>'[1]SHEET 1'!F375:F375</f>
        <v>45863</v>
      </c>
      <c r="G375" s="24">
        <f>'[1]SHEET 1'!G375:G375</f>
        <v>0</v>
      </c>
      <c r="H375" s="24" t="str">
        <f>'[1]SHEET 1'!H375:H375</f>
        <v>260166-30</v>
      </c>
      <c r="I375" s="24" t="str">
        <f>'[1]SHEET 1'!I375:I375</f>
        <v>Sulzer Pumps (UK) Ltd OEM</v>
      </c>
      <c r="J375" s="24">
        <f>'[1]SHEET 1'!J375:J375</f>
        <v>30</v>
      </c>
      <c r="K375" s="24" t="str">
        <f>'[1]SHEET 1'!K375:K375</f>
        <v>THROTTLE BUSHING;MACH;MSD</v>
      </c>
      <c r="L375" s="24" t="str">
        <f>'[1]SHEET 1'!L375:L375</f>
        <v>ASTM A479 S32760 NORSOK M650/NACE MR0175+STEL.6</v>
      </c>
      <c r="M375" s="24" t="str">
        <f>'[1]SHEET 1'!M375:M375</f>
        <v>204256967002Q02</v>
      </c>
      <c r="N375" s="24" t="str">
        <f>'[1]SHEET 1'!N375:N375</f>
        <v>2-204256967</v>
      </c>
      <c r="O375" s="24" t="str">
        <f>'[1]SHEET 1'!O375:O375</f>
        <v>-</v>
      </c>
      <c r="P375" s="24" t="str">
        <f>'[1]SHEET 1'!P375:P375</f>
        <v>STEL.6</v>
      </c>
      <c r="Q375" s="24" t="str">
        <f>'[1]SHEET 1'!Q375:Q375</f>
        <v>QQP1005872360010-01 SECTION 260/PS-7000 REV 02(3.2 Cert)</v>
      </c>
      <c r="R375" s="24">
        <f>'[1]SHEET 1'!R375:R375</f>
        <v>2</v>
      </c>
      <c r="S375" s="24">
        <f>'[1]SHEET 1'!S375:S375</f>
        <v>2</v>
      </c>
      <c r="T375" s="24">
        <f>'[1]SHEET 1'!T375:T375</f>
        <v>25124</v>
      </c>
      <c r="U375" s="24">
        <f>'[1]SHEET 1'!U375:U375</f>
        <v>45866</v>
      </c>
      <c r="V375" s="24">
        <f>'[1]SHEET 1'!V375:V375</f>
        <v>0</v>
      </c>
      <c r="W375" s="24" t="str">
        <f>'[1]SHEET 1'!W375:W375</f>
        <v>COMPLETE</v>
      </c>
      <c r="X375" s="24">
        <f>'[1]SHEET 1'!X375:X375</f>
        <v>1237.5999999999999</v>
      </c>
      <c r="Y375" s="24">
        <f>'[1]SHEET 1'!Y375:Y375</f>
        <v>0</v>
      </c>
      <c r="Z375" s="24" t="str">
        <f>'[1]SHEET 1'!Z375:Z375</f>
        <v>GBP</v>
      </c>
      <c r="AA375" s="24">
        <f>'[1]SHEET 1'!AA375:AA375</f>
        <v>0</v>
      </c>
      <c r="AB375" s="27">
        <f>'[1]SHEET 1'!AB375:AB375</f>
        <v>45860</v>
      </c>
      <c r="AC375" s="24">
        <f>'[1]SHEET 1'!AC375:AC375</f>
        <v>0</v>
      </c>
      <c r="AD375" s="24">
        <f>'[1]SHEET 1'!AD375:AD375</f>
        <v>0</v>
      </c>
      <c r="AE375" s="24">
        <f>'[1]SHEET 1'!AE375:AE375</f>
        <v>0</v>
      </c>
      <c r="AF375" s="24">
        <f>'[1]SHEET 1'!AF375:AF375</f>
        <v>165</v>
      </c>
      <c r="AG375" s="24">
        <f>'[1]SHEET 1'!AG375:AG375</f>
        <v>110</v>
      </c>
      <c r="AH375" s="24">
        <f>'[1]SHEET 1'!AH375:AH375</f>
        <v>89</v>
      </c>
      <c r="BG375" s="6">
        <v>2</v>
      </c>
      <c r="BH375" s="18">
        <f t="shared" si="7"/>
        <v>2475.1999999999998</v>
      </c>
      <c r="BI375" s="6">
        <v>2</v>
      </c>
      <c r="BJ375" s="6"/>
      <c r="BK375" s="6">
        <v>2</v>
      </c>
      <c r="BL375" s="6"/>
      <c r="BM375" s="24" t="s">
        <v>71</v>
      </c>
      <c r="BN375" s="24" t="s">
        <v>82</v>
      </c>
      <c r="BO375" s="29">
        <v>45861</v>
      </c>
      <c r="BP375" s="27" t="s">
        <v>105</v>
      </c>
      <c r="BQ375" s="29">
        <v>45841</v>
      </c>
      <c r="BR375" s="29">
        <v>45843</v>
      </c>
      <c r="BS375" s="33" t="s">
        <v>85</v>
      </c>
      <c r="BT375" s="30">
        <v>45852</v>
      </c>
      <c r="BU375" s="30">
        <v>45852</v>
      </c>
    </row>
    <row r="376" spans="1:76" hidden="1" x14ac:dyDescent="0.25">
      <c r="A376" s="24">
        <f>'[1]SHEET 1'!A376:A376</f>
        <v>260166</v>
      </c>
      <c r="B376" s="24">
        <f>'[1]SHEET 1'!B376:B376</f>
        <v>4502324676</v>
      </c>
      <c r="C376" s="24">
        <f>'[1]SHEET 1'!C376:C376</f>
        <v>45796</v>
      </c>
      <c r="D376" s="24">
        <f>'[1]SHEET 1'!D376:D376</f>
        <v>45796</v>
      </c>
      <c r="E376" s="24">
        <f>'[1]SHEET 1'!E376:E376</f>
        <v>45863</v>
      </c>
      <c r="F376" s="24">
        <f>'[1]SHEET 1'!F376:F376</f>
        <v>45863</v>
      </c>
      <c r="G376" s="24">
        <f>'[1]SHEET 1'!G376:G376</f>
        <v>0</v>
      </c>
      <c r="H376" s="24" t="str">
        <f>'[1]SHEET 1'!H376:H376</f>
        <v>260166-40</v>
      </c>
      <c r="I376" s="24" t="str">
        <f>'[1]SHEET 1'!I376:I376</f>
        <v>Sulzer Pumps (UK) Ltd OEM</v>
      </c>
      <c r="J376" s="24">
        <f>'[1]SHEET 1'!J376:J376</f>
        <v>40</v>
      </c>
      <c r="K376" s="24" t="str">
        <f>'[1]SHEET 1'!K376:K376</f>
        <v>CENTER BUSHING;MACH</v>
      </c>
      <c r="L376" s="24" t="str">
        <f>'[1]SHEET 1'!L376:L376</f>
        <v>ASTM A479 S32760 NORSOK M650/NACE MR0175+STEL.6</v>
      </c>
      <c r="M376" s="24" t="str">
        <f>'[1]SHEET 1'!M376:M376</f>
        <v>204256968002Q02</v>
      </c>
      <c r="N376" s="24" t="str">
        <f>'[1]SHEET 1'!N376:N376</f>
        <v>2-204256968</v>
      </c>
      <c r="O376" s="24" t="str">
        <f>'[1]SHEET 1'!O376:O376</f>
        <v>-</v>
      </c>
      <c r="P376" s="24" t="str">
        <f>'[1]SHEET 1'!P376:P376</f>
        <v>STEL.6</v>
      </c>
      <c r="Q376" s="24" t="str">
        <f>'[1]SHEET 1'!Q376:Q376</f>
        <v>QQP1005872360010-01 SECTION 260/PS-7000 REV 02(3.2 Cert)</v>
      </c>
      <c r="R376" s="24">
        <f>'[1]SHEET 1'!R376:R376</f>
        <v>2</v>
      </c>
      <c r="S376" s="24">
        <f>'[1]SHEET 1'!S376:S376</f>
        <v>2</v>
      </c>
      <c r="T376" s="24">
        <f>'[1]SHEET 1'!T376:T376</f>
        <v>25124</v>
      </c>
      <c r="U376" s="24">
        <f>'[1]SHEET 1'!U376:U376</f>
        <v>45866</v>
      </c>
      <c r="V376" s="24">
        <f>'[1]SHEET 1'!V376:V376</f>
        <v>0</v>
      </c>
      <c r="W376" s="24" t="str">
        <f>'[1]SHEET 1'!W376:W376</f>
        <v>COMPLETE</v>
      </c>
      <c r="X376" s="24">
        <f>'[1]SHEET 1'!X376:X376</f>
        <v>1655.5</v>
      </c>
      <c r="Y376" s="24">
        <f>'[1]SHEET 1'!Y376:Y376</f>
        <v>0</v>
      </c>
      <c r="Z376" s="24" t="str">
        <f>'[1]SHEET 1'!Z376:Z376</f>
        <v>GBP</v>
      </c>
      <c r="AA376" s="24">
        <f>'[1]SHEET 1'!AA376:AA376</f>
        <v>0</v>
      </c>
      <c r="AB376" s="27">
        <f>'[1]SHEET 1'!AB376:AB376</f>
        <v>45860</v>
      </c>
      <c r="AC376" s="24">
        <f>'[1]SHEET 1'!AC376:AC376</f>
        <v>0</v>
      </c>
      <c r="AD376" s="24">
        <f>'[1]SHEET 1'!AD376:AD376</f>
        <v>0</v>
      </c>
      <c r="AE376" s="24">
        <f>'[1]SHEET 1'!AE376:AE376</f>
        <v>0</v>
      </c>
      <c r="AF376" s="24">
        <f>'[1]SHEET 1'!AF376:AF376</f>
        <v>206</v>
      </c>
      <c r="AG376" s="24">
        <f>'[1]SHEET 1'!AG376:AG376</f>
        <v>127</v>
      </c>
      <c r="AH376" s="24">
        <f>'[1]SHEET 1'!AH376:AH376</f>
        <v>83</v>
      </c>
      <c r="BG376" s="6">
        <v>2</v>
      </c>
      <c r="BH376" s="18">
        <f t="shared" si="7"/>
        <v>3311</v>
      </c>
      <c r="BI376" s="6">
        <v>2</v>
      </c>
      <c r="BJ376" s="6"/>
      <c r="BK376" s="6">
        <v>2</v>
      </c>
      <c r="BL376" s="6"/>
      <c r="BM376" s="24" t="s">
        <v>71</v>
      </c>
      <c r="BN376" s="24" t="s">
        <v>82</v>
      </c>
      <c r="BO376" s="29">
        <v>45860</v>
      </c>
      <c r="BP376" s="27" t="s">
        <v>105</v>
      </c>
      <c r="BQ376" s="29">
        <v>45841</v>
      </c>
      <c r="BR376" s="29">
        <v>45843</v>
      </c>
    </row>
    <row r="377" spans="1:76" hidden="1" x14ac:dyDescent="0.25">
      <c r="A377" s="24">
        <f>'[1]SHEET 1'!A377:A377</f>
        <v>260166</v>
      </c>
      <c r="B377" s="24">
        <f>'[1]SHEET 1'!B377:B377</f>
        <v>4502324676</v>
      </c>
      <c r="C377" s="24">
        <f>'[1]SHEET 1'!C377:C377</f>
        <v>45796</v>
      </c>
      <c r="D377" s="24">
        <f>'[1]SHEET 1'!D377:D377</f>
        <v>45796</v>
      </c>
      <c r="E377" s="24">
        <f>'[1]SHEET 1'!E377:E377</f>
        <v>45863</v>
      </c>
      <c r="F377" s="24">
        <f>'[1]SHEET 1'!F377:F377</f>
        <v>45853</v>
      </c>
      <c r="G377" s="24">
        <f>'[1]SHEET 1'!G377:G377</f>
        <v>0</v>
      </c>
      <c r="H377" s="24" t="str">
        <f>'[1]SHEET 1'!H377:H377</f>
        <v>260166-50</v>
      </c>
      <c r="I377" s="24" t="str">
        <f>'[1]SHEET 1'!I377:I377</f>
        <v>Sulzer Pumps (UK) Ltd OEM</v>
      </c>
      <c r="J377" s="24">
        <f>'[1]SHEET 1'!J377:J377</f>
        <v>50</v>
      </c>
      <c r="K377" s="24" t="str">
        <f>'[1]SHEET 1'!K377:K377</f>
        <v>3.2 Certification For line 10-40</v>
      </c>
      <c r="L377" s="24" t="str">
        <f>'[1]SHEET 1'!L377:L377</f>
        <v>-</v>
      </c>
      <c r="M377" s="24" t="str">
        <f>'[1]SHEET 1'!M377:M377</f>
        <v>3.2 Certification</v>
      </c>
      <c r="N377" s="24" t="str">
        <f>'[1]SHEET 1'!N377:N377</f>
        <v>-</v>
      </c>
      <c r="O377" s="24" t="str">
        <f>'[1]SHEET 1'!O377:O377</f>
        <v>-</v>
      </c>
      <c r="P377" s="24">
        <f>'[1]SHEET 1'!P377:P377</f>
        <v>0</v>
      </c>
      <c r="Q377" s="24">
        <f>'[1]SHEET 1'!Q377:Q377</f>
        <v>0</v>
      </c>
      <c r="R377" s="24">
        <f>'[1]SHEET 1'!R377:R377</f>
        <v>1</v>
      </c>
      <c r="S377" s="24">
        <f>'[1]SHEET 1'!S377:S377</f>
        <v>1</v>
      </c>
      <c r="T377" s="24">
        <f>'[1]SHEET 1'!T377:T377</f>
        <v>25139</v>
      </c>
      <c r="U377" s="24">
        <f>'[1]SHEET 1'!U377:U377</f>
        <v>45869</v>
      </c>
      <c r="V377" s="24">
        <f>'[1]SHEET 1'!V377:V377</f>
        <v>0</v>
      </c>
      <c r="W377" s="24" t="str">
        <f>'[1]SHEET 1'!W377:W377</f>
        <v>COMPLETE</v>
      </c>
      <c r="X377" s="24">
        <f>'[1]SHEET 1'!X377:X377</f>
        <v>3000</v>
      </c>
      <c r="Y377" s="24">
        <f>'[1]SHEET 1'!Y377:Y377</f>
        <v>0</v>
      </c>
      <c r="Z377" s="24" t="str">
        <f>'[1]SHEET 1'!Z377:Z377</f>
        <v>GBP</v>
      </c>
      <c r="AA377" s="24">
        <f>'[1]SHEET 1'!AA377:AA377</f>
        <v>0</v>
      </c>
      <c r="AB377" s="27">
        <f>'[1]SHEET 1'!AB377:AB377</f>
        <v>45850</v>
      </c>
      <c r="AC377" s="24">
        <f>'[1]SHEET 1'!AC377:AC377</f>
        <v>0</v>
      </c>
      <c r="AD377" s="24">
        <f>'[1]SHEET 1'!AD377:AD377</f>
        <v>0</v>
      </c>
      <c r="AE377" s="24">
        <f>'[1]SHEET 1'!AE377:AE377</f>
        <v>0</v>
      </c>
      <c r="AF377" s="24">
        <f>'[1]SHEET 1'!AF377:AF377</f>
        <v>0</v>
      </c>
      <c r="AG377" s="24">
        <f>'[1]SHEET 1'!AG377:AG377</f>
        <v>0</v>
      </c>
      <c r="AH377" s="24">
        <f>'[1]SHEET 1'!AH377:AH377</f>
        <v>0</v>
      </c>
      <c r="BG377" s="6">
        <v>1</v>
      </c>
      <c r="BH377" s="18">
        <f t="shared" si="7"/>
        <v>3000</v>
      </c>
      <c r="BI377" s="26" t="s">
        <v>107</v>
      </c>
      <c r="BJ377" s="6"/>
      <c r="BK377" s="6">
        <v>1</v>
      </c>
      <c r="BL377" s="6"/>
      <c r="BM377" s="24" t="s">
        <v>71</v>
      </c>
      <c r="BN377" s="17"/>
      <c r="BO377" s="29"/>
      <c r="BP377" s="29"/>
      <c r="BQ377" s="29"/>
      <c r="BR377" s="29"/>
    </row>
    <row r="378" spans="1:76" hidden="1" x14ac:dyDescent="0.25">
      <c r="A378" s="24">
        <f>'[1]SHEET 1'!A378:A378</f>
        <v>260167</v>
      </c>
      <c r="B378" s="24">
        <f>'[1]SHEET 1'!B378:B378</f>
        <v>4502324766</v>
      </c>
      <c r="C378" s="24">
        <f>'[1]SHEET 1'!C378:C378</f>
        <v>45796</v>
      </c>
      <c r="D378" s="24">
        <f>'[1]SHEET 1'!D378:D378</f>
        <v>45797</v>
      </c>
      <c r="E378" s="24">
        <f>'[1]SHEET 1'!E378:E378</f>
        <v>45835</v>
      </c>
      <c r="F378" s="24">
        <f>'[1]SHEET 1'!F378:F378</f>
        <v>45863</v>
      </c>
      <c r="G378" s="24">
        <f>'[1]SHEET 1'!G378:G378</f>
        <v>0</v>
      </c>
      <c r="H378" s="24" t="str">
        <f>'[1]SHEET 1'!H378:H378</f>
        <v>260167-10</v>
      </c>
      <c r="I378" s="24" t="str">
        <f>'[1]SHEET 1'!I378:I378</f>
        <v>Sulzer Pumps (UK) Ltd OEM</v>
      </c>
      <c r="J378" s="24">
        <f>'[1]SHEET 1'!J378:J378</f>
        <v>10</v>
      </c>
      <c r="K378" s="24" t="str">
        <f>'[1]SHEET 1'!K378:K378</f>
        <v>IMPELLER RING;MACH</v>
      </c>
      <c r="L378" s="24" t="str">
        <f>'[1]SHEET 1'!L378:L378</f>
        <v>ASTM A479 S32760/NORSOK M650/NACE MR0175+STEL.6</v>
      </c>
      <c r="M378" s="24" t="str">
        <f>'[1]SHEET 1'!M378:M378</f>
        <v>507145687001Q02</v>
      </c>
      <c r="N378" s="24">
        <f>'[1]SHEET 1'!N378:N378</f>
        <v>507145687</v>
      </c>
      <c r="O378" s="24" t="str">
        <f>'[1]SHEET 1'!O378:O378</f>
        <v>A</v>
      </c>
      <c r="P378" s="24" t="str">
        <f>'[1]SHEET 1'!P378:P378</f>
        <v>STEL.6</v>
      </c>
      <c r="Q378" s="24" t="str">
        <f>'[1]SHEET 1'!Q378:Q378</f>
        <v>QQP1005872360010-01 SECTION 260/PS-7000 REV 02(3.2 Cert)</v>
      </c>
      <c r="R378" s="24">
        <f>'[1]SHEET 1'!R378:R378</f>
        <v>2</v>
      </c>
      <c r="S378" s="24">
        <f>'[1]SHEET 1'!S378:S378</f>
        <v>2</v>
      </c>
      <c r="T378" s="24">
        <f>'[1]SHEET 1'!T378:T378</f>
        <v>25124</v>
      </c>
      <c r="U378" s="24">
        <f>'[1]SHEET 1'!U378:U378</f>
        <v>45866</v>
      </c>
      <c r="V378" s="24">
        <f>'[1]SHEET 1'!V378:V378</f>
        <v>0</v>
      </c>
      <c r="W378" s="24" t="str">
        <f>'[1]SHEET 1'!W378:W378</f>
        <v>COMPLETE</v>
      </c>
      <c r="X378" s="24">
        <f>'[1]SHEET 1'!X378:X378</f>
        <v>870.4</v>
      </c>
      <c r="Y378" s="24">
        <f>'[1]SHEET 1'!Y378:Y378</f>
        <v>0</v>
      </c>
      <c r="Z378" s="24" t="str">
        <f>'[1]SHEET 1'!Z378:Z378</f>
        <v>GBP</v>
      </c>
      <c r="AA378" s="24">
        <f>'[1]SHEET 1'!AA378:AA378</f>
        <v>0</v>
      </c>
      <c r="AB378" s="27">
        <f>'[1]SHEET 1'!AB378:AB378</f>
        <v>45860</v>
      </c>
      <c r="AC378" s="24">
        <f>'[1]SHEET 1'!AC378:AC378</f>
        <v>0</v>
      </c>
      <c r="AD378" s="24">
        <f>'[1]SHEET 1'!AD378:AD378</f>
        <v>0</v>
      </c>
      <c r="AE378" s="24">
        <f>'[1]SHEET 1'!AE378:AE378</f>
        <v>0</v>
      </c>
      <c r="AF378" s="24">
        <f>'[1]SHEET 1'!AF378:AF378</f>
        <v>199.41</v>
      </c>
      <c r="AG378" s="24">
        <f>'[1]SHEET 1'!AG378:AG378</f>
        <v>186</v>
      </c>
      <c r="AH378" s="24">
        <f>'[1]SHEET 1'!AH378:AH378</f>
        <v>27</v>
      </c>
      <c r="BG378" s="6">
        <v>2</v>
      </c>
      <c r="BH378" s="18">
        <f t="shared" si="7"/>
        <v>1740.8</v>
      </c>
      <c r="BI378" s="6">
        <v>2</v>
      </c>
      <c r="BJ378" s="6"/>
      <c r="BK378" s="6">
        <v>2</v>
      </c>
      <c r="BL378" s="6"/>
      <c r="BM378" s="24" t="s">
        <v>71</v>
      </c>
      <c r="BN378" s="24" t="s">
        <v>82</v>
      </c>
      <c r="BO378" s="29">
        <v>45856</v>
      </c>
      <c r="BP378" s="27" t="s">
        <v>105</v>
      </c>
      <c r="BQ378" s="29">
        <v>45841</v>
      </c>
      <c r="BR378" s="29">
        <v>45843</v>
      </c>
    </row>
    <row r="379" spans="1:76" hidden="1" x14ac:dyDescent="0.25">
      <c r="A379" s="24">
        <f>'[1]SHEET 1'!A379:A379</f>
        <v>260167</v>
      </c>
      <c r="B379" s="24">
        <f>'[1]SHEET 1'!B379:B379</f>
        <v>4502324766</v>
      </c>
      <c r="C379" s="24">
        <f>'[1]SHEET 1'!C379:C379</f>
        <v>45796</v>
      </c>
      <c r="D379" s="24">
        <f>'[1]SHEET 1'!D379:D379</f>
        <v>45797</v>
      </c>
      <c r="E379" s="24">
        <f>'[1]SHEET 1'!E379:E379</f>
        <v>45835</v>
      </c>
      <c r="F379" s="24">
        <f>'[1]SHEET 1'!F379:F379</f>
        <v>45863</v>
      </c>
      <c r="G379" s="24">
        <f>'[1]SHEET 1'!G379:G379</f>
        <v>0</v>
      </c>
      <c r="H379" s="24" t="str">
        <f>'[1]SHEET 1'!H379:H379</f>
        <v>260167-20</v>
      </c>
      <c r="I379" s="24" t="str">
        <f>'[1]SHEET 1'!I379:I379</f>
        <v>Sulzer Pumps (UK) Ltd OEM</v>
      </c>
      <c r="J379" s="24">
        <f>'[1]SHEET 1'!J379:J379</f>
        <v>20</v>
      </c>
      <c r="K379" s="24" t="str">
        <f>'[1]SHEET 1'!K379:K379</f>
        <v>IMPELLER RING;MACH</v>
      </c>
      <c r="L379" s="24" t="str">
        <f>'[1]SHEET 1'!L379:L379</f>
        <v>ASTM A479 S32760/NORSOK M650/NACE MR0175+STEL.6</v>
      </c>
      <c r="M379" s="24" t="str">
        <f>'[1]SHEET 1'!M379:M379</f>
        <v>507145687002Q02</v>
      </c>
      <c r="N379" s="24">
        <f>'[1]SHEET 1'!N379:N379</f>
        <v>507145687</v>
      </c>
      <c r="O379" s="24" t="str">
        <f>'[1]SHEET 1'!O379:O379</f>
        <v>A</v>
      </c>
      <c r="P379" s="24" t="str">
        <f>'[1]SHEET 1'!P379:P379</f>
        <v>STEL.6</v>
      </c>
      <c r="Q379" s="24" t="str">
        <f>'[1]SHEET 1'!Q379:Q379</f>
        <v>QQP1005872360010-01 SECTION 260/PS-7000 REV 02(3.2 Cert)</v>
      </c>
      <c r="R379" s="24">
        <f>'[1]SHEET 1'!R379:R379</f>
        <v>12</v>
      </c>
      <c r="S379" s="24">
        <f>'[1]SHEET 1'!S379:S379</f>
        <v>12</v>
      </c>
      <c r="T379" s="24">
        <f>'[1]SHEET 1'!T379:T379</f>
        <v>25124</v>
      </c>
      <c r="U379" s="24">
        <f>'[1]SHEET 1'!U379:U379</f>
        <v>45866</v>
      </c>
      <c r="V379" s="24">
        <f>'[1]SHEET 1'!V379:V379</f>
        <v>0</v>
      </c>
      <c r="W379" s="24" t="str">
        <f>'[1]SHEET 1'!W379:W379</f>
        <v>COMPLETE</v>
      </c>
      <c r="X379" s="24">
        <f>'[1]SHEET 1'!X379:X379</f>
        <v>401.5</v>
      </c>
      <c r="Y379" s="24">
        <f>'[1]SHEET 1'!Y379:Y379</f>
        <v>0</v>
      </c>
      <c r="Z379" s="24" t="str">
        <f>'[1]SHEET 1'!Z379:Z379</f>
        <v>GBP</v>
      </c>
      <c r="AA379" s="24">
        <f>'[1]SHEET 1'!AA379:AA379</f>
        <v>0</v>
      </c>
      <c r="AB379" s="27">
        <f>'[1]SHEET 1'!AB379:AB379</f>
        <v>45860</v>
      </c>
      <c r="AC379" s="24">
        <f>'[1]SHEET 1'!AC379:AC379</f>
        <v>0</v>
      </c>
      <c r="AD379" s="24">
        <f>'[1]SHEET 1'!AD379:AD379</f>
        <v>0</v>
      </c>
      <c r="AE379" s="24">
        <f>'[1]SHEET 1'!AE379:AE379</f>
        <v>0</v>
      </c>
      <c r="AF379" s="24">
        <f>'[1]SHEET 1'!AF379:AF379</f>
        <v>178.45</v>
      </c>
      <c r="AG379" s="24">
        <f>'[1]SHEET 1'!AG379:AG379</f>
        <v>165</v>
      </c>
      <c r="AH379" s="24">
        <f>'[1]SHEET 1'!AH379:AH379</f>
        <v>27</v>
      </c>
      <c r="BG379" s="6">
        <v>12</v>
      </c>
      <c r="BH379" s="18">
        <f t="shared" si="7"/>
        <v>4818</v>
      </c>
      <c r="BI379" s="6">
        <v>2</v>
      </c>
      <c r="BJ379" s="6"/>
      <c r="BK379" s="6">
        <v>12</v>
      </c>
      <c r="BL379" s="6"/>
      <c r="BM379" s="24" t="s">
        <v>71</v>
      </c>
      <c r="BN379" s="24" t="s">
        <v>82</v>
      </c>
      <c r="BO379" s="29">
        <v>45861</v>
      </c>
      <c r="BP379" s="27" t="s">
        <v>105</v>
      </c>
      <c r="BQ379" s="29">
        <v>45841</v>
      </c>
      <c r="BR379" s="29">
        <v>45843</v>
      </c>
      <c r="BS379" s="33" t="s">
        <v>85</v>
      </c>
      <c r="BT379" s="30">
        <v>45852</v>
      </c>
      <c r="BU379" s="30">
        <v>45853</v>
      </c>
    </row>
    <row r="380" spans="1:76" hidden="1" x14ac:dyDescent="0.25">
      <c r="A380" s="24">
        <f>'[1]SHEET 1'!A380:A380</f>
        <v>260167</v>
      </c>
      <c r="B380" s="24">
        <f>'[1]SHEET 1'!B380:B380</f>
        <v>4502324766</v>
      </c>
      <c r="C380" s="24">
        <f>'[1]SHEET 1'!C380:C380</f>
        <v>45796</v>
      </c>
      <c r="D380" s="24">
        <f>'[1]SHEET 1'!D380:D380</f>
        <v>45797</v>
      </c>
      <c r="E380" s="24">
        <f>'[1]SHEET 1'!E380:E380</f>
        <v>45835</v>
      </c>
      <c r="F380" s="24">
        <f>'[1]SHEET 1'!F380:F380</f>
        <v>45863</v>
      </c>
      <c r="G380" s="24">
        <f>'[1]SHEET 1'!G380:G380</f>
        <v>0</v>
      </c>
      <c r="H380" s="24" t="str">
        <f>'[1]SHEET 1'!H380:H380</f>
        <v>260167-30</v>
      </c>
      <c r="I380" s="24" t="str">
        <f>'[1]SHEET 1'!I380:I380</f>
        <v>Sulzer Pumps (UK) Ltd OEM</v>
      </c>
      <c r="J380" s="24">
        <f>'[1]SHEET 1'!J380:J380</f>
        <v>30</v>
      </c>
      <c r="K380" s="24" t="str">
        <f>'[1]SHEET 1'!K380:K380</f>
        <v>IMPELLER RING;MACH</v>
      </c>
      <c r="L380" s="24" t="str">
        <f>'[1]SHEET 1'!L380:L380</f>
        <v>ASTM A479 S32760/NORSOK M650/NACE MR0175+STEL.6</v>
      </c>
      <c r="M380" s="24" t="str">
        <f>'[1]SHEET 1'!M380:M380</f>
        <v>507145687003Q02</v>
      </c>
      <c r="N380" s="24">
        <f>'[1]SHEET 1'!N380:N380</f>
        <v>507145687</v>
      </c>
      <c r="O380" s="24" t="str">
        <f>'[1]SHEET 1'!O380:O380</f>
        <v>A</v>
      </c>
      <c r="P380" s="24" t="str">
        <f>'[1]SHEET 1'!P380:P380</f>
        <v>STEL.6</v>
      </c>
      <c r="Q380" s="24" t="str">
        <f>'[1]SHEET 1'!Q380:Q380</f>
        <v>QQP1005872360010-01 SECTION 260/PS-7000 REV 02(3.2 Cert)</v>
      </c>
      <c r="R380" s="24">
        <f>'[1]SHEET 1'!R380:R380</f>
        <v>10</v>
      </c>
      <c r="S380" s="24">
        <f>'[1]SHEET 1'!S380:S380</f>
        <v>10</v>
      </c>
      <c r="T380" s="24">
        <f>'[1]SHEET 1'!T380:T380</f>
        <v>25124</v>
      </c>
      <c r="U380" s="24">
        <f>'[1]SHEET 1'!U380:U380</f>
        <v>45866</v>
      </c>
      <c r="V380" s="24">
        <f>'[1]SHEET 1'!V380:V380</f>
        <v>0</v>
      </c>
      <c r="W380" s="24" t="str">
        <f>'[1]SHEET 1'!W380:W380</f>
        <v>COMPLETE</v>
      </c>
      <c r="X380" s="24">
        <f>'[1]SHEET 1'!X380:X380</f>
        <v>371.7</v>
      </c>
      <c r="Y380" s="24">
        <f>'[1]SHEET 1'!Y380:Y380</f>
        <v>0</v>
      </c>
      <c r="Z380" s="24" t="str">
        <f>'[1]SHEET 1'!Z380:Z380</f>
        <v>GBP</v>
      </c>
      <c r="AA380" s="24">
        <f>'[1]SHEET 1'!AA380:AA380</f>
        <v>0</v>
      </c>
      <c r="AB380" s="27">
        <f>'[1]SHEET 1'!AB380:AB380</f>
        <v>45860</v>
      </c>
      <c r="AC380" s="24">
        <f>'[1]SHEET 1'!AC380:AC380</f>
        <v>0</v>
      </c>
      <c r="AD380" s="24">
        <f>'[1]SHEET 1'!AD380:AD380</f>
        <v>0</v>
      </c>
      <c r="AE380" s="24">
        <f>'[1]SHEET 1'!AE380:AE380</f>
        <v>0</v>
      </c>
      <c r="AF380" s="24">
        <f>'[1]SHEET 1'!AF380:AF380</f>
        <v>123.45</v>
      </c>
      <c r="AG380" s="24">
        <f>'[1]SHEET 1'!AG380:AG380</f>
        <v>110</v>
      </c>
      <c r="AH380" s="24">
        <f>'[1]SHEET 1'!AH380:AH380</f>
        <v>25</v>
      </c>
      <c r="BG380" s="6">
        <v>10</v>
      </c>
      <c r="BH380" s="18">
        <f t="shared" si="7"/>
        <v>3717</v>
      </c>
      <c r="BI380" s="6">
        <v>2</v>
      </c>
      <c r="BJ380" s="6"/>
      <c r="BK380" s="6">
        <v>10</v>
      </c>
      <c r="BL380" s="6"/>
      <c r="BM380" s="24" t="s">
        <v>71</v>
      </c>
      <c r="BN380" s="24" t="s">
        <v>86</v>
      </c>
      <c r="BO380" s="29">
        <v>45863</v>
      </c>
      <c r="BP380" s="27" t="s">
        <v>105</v>
      </c>
      <c r="BQ380" s="29">
        <v>45841</v>
      </c>
      <c r="BR380" s="29">
        <v>45843</v>
      </c>
      <c r="BS380" s="33" t="s">
        <v>85</v>
      </c>
      <c r="BT380" s="30">
        <v>45852</v>
      </c>
      <c r="BU380" s="30">
        <v>45853</v>
      </c>
    </row>
    <row r="381" spans="1:76" hidden="1" x14ac:dyDescent="0.25">
      <c r="A381" s="24">
        <f>'[1]SHEET 1'!A381:A381</f>
        <v>260167</v>
      </c>
      <c r="B381" s="24">
        <f>'[1]SHEET 1'!B381:B381</f>
        <v>4502324766</v>
      </c>
      <c r="C381" s="24">
        <f>'[1]SHEET 1'!C381:C381</f>
        <v>45796</v>
      </c>
      <c r="D381" s="24">
        <f>'[1]SHEET 1'!D381:D381</f>
        <v>45797</v>
      </c>
      <c r="E381" s="24">
        <f>'[1]SHEET 1'!E381:E381</f>
        <v>45835</v>
      </c>
      <c r="F381" s="24">
        <f>'[1]SHEET 1'!F381:F381</f>
        <v>45853</v>
      </c>
      <c r="G381" s="24">
        <f>'[1]SHEET 1'!G381:G381</f>
        <v>0</v>
      </c>
      <c r="H381" s="24" t="str">
        <f>'[1]SHEET 1'!H381:H381</f>
        <v>260167-40</v>
      </c>
      <c r="I381" s="24" t="str">
        <f>'[1]SHEET 1'!I381:I381</f>
        <v>Sulzer Pumps (UK) Ltd OEM</v>
      </c>
      <c r="J381" s="24">
        <f>'[1]SHEET 1'!J381:J381</f>
        <v>40</v>
      </c>
      <c r="K381" s="24" t="str">
        <f>'[1]SHEET 1'!K381:K381</f>
        <v>3.2 Certification For line 10-30</v>
      </c>
      <c r="L381" s="24" t="str">
        <f>'[1]SHEET 1'!L381:L381</f>
        <v>-</v>
      </c>
      <c r="M381" s="24" t="str">
        <f>'[1]SHEET 1'!M381:M381</f>
        <v>3.2 Certification</v>
      </c>
      <c r="N381" s="24" t="str">
        <f>'[1]SHEET 1'!N381:N381</f>
        <v>-</v>
      </c>
      <c r="O381" s="24" t="str">
        <f>'[1]SHEET 1'!O381:O381</f>
        <v>-</v>
      </c>
      <c r="P381" s="24">
        <f>'[1]SHEET 1'!P381:P381</f>
        <v>0</v>
      </c>
      <c r="Q381" s="24">
        <f>'[1]SHEET 1'!Q381:Q381</f>
        <v>0</v>
      </c>
      <c r="R381" s="24">
        <f>'[1]SHEET 1'!R381:R381</f>
        <v>1</v>
      </c>
      <c r="S381" s="24">
        <f>'[1]SHEET 1'!S381:S381</f>
        <v>1</v>
      </c>
      <c r="T381" s="24">
        <f>'[1]SHEET 1'!T381:T381</f>
        <v>25139</v>
      </c>
      <c r="U381" s="24">
        <f>'[1]SHEET 1'!U381:U381</f>
        <v>45869</v>
      </c>
      <c r="V381" s="24">
        <f>'[1]SHEET 1'!V381:V381</f>
        <v>0</v>
      </c>
      <c r="W381" s="24" t="str">
        <f>'[1]SHEET 1'!W381:W381</f>
        <v>COMPLETE</v>
      </c>
      <c r="X381" s="24">
        <f>'[1]SHEET 1'!X381:X381</f>
        <v>2500</v>
      </c>
      <c r="Y381" s="24">
        <f>'[1]SHEET 1'!Y381:Y381</f>
        <v>0</v>
      </c>
      <c r="Z381" s="24" t="str">
        <f>'[1]SHEET 1'!Z381:Z381</f>
        <v>GBP</v>
      </c>
      <c r="AA381" s="24">
        <f>'[1]SHEET 1'!AA381:AA381</f>
        <v>0</v>
      </c>
      <c r="AB381" s="27">
        <f>'[1]SHEET 1'!AB381:AB381</f>
        <v>45850</v>
      </c>
      <c r="AC381" s="24">
        <f>'[1]SHEET 1'!AC381:AC381</f>
        <v>0</v>
      </c>
      <c r="AD381" s="24">
        <f>'[1]SHEET 1'!AD381:AD381</f>
        <v>0</v>
      </c>
      <c r="AE381" s="24">
        <f>'[1]SHEET 1'!AE381:AE381</f>
        <v>0</v>
      </c>
      <c r="AF381" s="24">
        <f>'[1]SHEET 1'!AF381:AF381</f>
        <v>0</v>
      </c>
      <c r="AG381" s="24">
        <f>'[1]SHEET 1'!AG381:AG381</f>
        <v>0</v>
      </c>
      <c r="AH381" s="24">
        <f>'[1]SHEET 1'!AH381:AH381</f>
        <v>0</v>
      </c>
      <c r="BG381" s="6">
        <v>1</v>
      </c>
      <c r="BH381" s="18">
        <f t="shared" si="7"/>
        <v>2500</v>
      </c>
      <c r="BI381" s="26" t="s">
        <v>107</v>
      </c>
      <c r="BJ381" s="6"/>
      <c r="BK381" s="6">
        <v>1</v>
      </c>
      <c r="BL381" s="6"/>
      <c r="BM381" s="24" t="s">
        <v>71</v>
      </c>
      <c r="BN381" s="17"/>
      <c r="BO381" s="29"/>
      <c r="BP381" s="29"/>
      <c r="BQ381" s="29"/>
      <c r="BR381" s="29"/>
    </row>
    <row r="382" spans="1:76" hidden="1" x14ac:dyDescent="0.25">
      <c r="A382" s="24">
        <f>'[1]SHEET 1'!A382:A382</f>
        <v>260171</v>
      </c>
      <c r="B382" s="24">
        <f>'[1]SHEET 1'!B382:B382</f>
        <v>4502325308</v>
      </c>
      <c r="C382" s="24">
        <f>'[1]SHEET 1'!C382:C382</f>
        <v>45797</v>
      </c>
      <c r="D382" s="24">
        <f>'[1]SHEET 1'!D382:D382</f>
        <v>45798</v>
      </c>
      <c r="E382" s="24">
        <f>'[1]SHEET 1'!E382:E382</f>
        <v>45835</v>
      </c>
      <c r="F382" s="24">
        <f>'[1]SHEET 1'!F382:F382</f>
        <v>45863</v>
      </c>
      <c r="G382" s="24">
        <f>'[1]SHEET 1'!G382:G382</f>
        <v>0</v>
      </c>
      <c r="H382" s="24" t="str">
        <f>'[1]SHEET 1'!H382:H382</f>
        <v>260171-10</v>
      </c>
      <c r="I382" s="24" t="str">
        <f>'[1]SHEET 1'!I382:I382</f>
        <v>Sulzer Pumps (UK) Ltd OEM</v>
      </c>
      <c r="J382" s="24">
        <f>'[1]SHEET 1'!J382:J382</f>
        <v>10</v>
      </c>
      <c r="K382" s="24" t="str">
        <f>'[1]SHEET 1'!K382:K382</f>
        <v>THRUST RING</v>
      </c>
      <c r="L382" s="24" t="str">
        <f>'[1]SHEET 1'!L382:L382</f>
        <v>ASTM A479 UNS S32760 NORSOK D57/NACE MR0175/MR0103</v>
      </c>
      <c r="M382" s="24" t="str">
        <f>'[1]SHEET 1'!M382:M382</f>
        <v>204205147016Q02</v>
      </c>
      <c r="N382" s="24" t="str">
        <f>'[1]SHEET 1'!N382:N382</f>
        <v>3-204205147</v>
      </c>
      <c r="O382" s="24" t="str">
        <f>'[1]SHEET 1'!O382:O382</f>
        <v>-</v>
      </c>
      <c r="P382" s="24">
        <f>'[1]SHEET 1'!P382:P382</f>
        <v>0</v>
      </c>
      <c r="Q382" s="24" t="str">
        <f>'[1]SHEET 1'!Q382:Q382</f>
        <v>PS-7000 REV 02(3.2 Cert)</v>
      </c>
      <c r="R382" s="24">
        <f>'[1]SHEET 1'!R382:R382</f>
        <v>16</v>
      </c>
      <c r="S382" s="24">
        <f>'[1]SHEET 1'!S382:S382</f>
        <v>16</v>
      </c>
      <c r="T382" s="24">
        <f>'[1]SHEET 1'!T382:T382</f>
        <v>25132</v>
      </c>
      <c r="U382" s="24">
        <f>'[1]SHEET 1'!U382:U382</f>
        <v>45868</v>
      </c>
      <c r="V382" s="24">
        <f>'[1]SHEET 1'!V382:V382</f>
        <v>0</v>
      </c>
      <c r="W382" s="24" t="str">
        <f>'[1]SHEET 1'!W382:W382</f>
        <v>COMPLETE</v>
      </c>
      <c r="X382" s="24">
        <f>'[1]SHEET 1'!X382:X382</f>
        <v>88.8</v>
      </c>
      <c r="Y382" s="24">
        <f>'[1]SHEET 1'!Y382:Y382</f>
        <v>0</v>
      </c>
      <c r="Z382" s="24" t="str">
        <f>'[1]SHEET 1'!Z382:Z382</f>
        <v>GBP</v>
      </c>
      <c r="AA382" s="24">
        <f>'[1]SHEET 1'!AA382:AA382</f>
        <v>0</v>
      </c>
      <c r="AB382" s="27">
        <f>'[1]SHEET 1'!AB382:AB382</f>
        <v>45860</v>
      </c>
      <c r="AC382" s="24">
        <f>'[1]SHEET 1'!AC382:AC382</f>
        <v>0</v>
      </c>
      <c r="AD382" s="24">
        <f>'[1]SHEET 1'!AD382:AD382</f>
        <v>0</v>
      </c>
      <c r="AE382" s="24">
        <f>'[1]SHEET 1'!AE382:AE382</f>
        <v>0</v>
      </c>
      <c r="AF382" s="24">
        <f>'[1]SHEET 1'!AF382:AF382</f>
        <v>91</v>
      </c>
      <c r="AG382" s="24">
        <f>'[1]SHEET 1'!AG382:AG382</f>
        <v>79</v>
      </c>
      <c r="AH382" s="24">
        <f>'[1]SHEET 1'!AH382:AH382</f>
        <v>6</v>
      </c>
      <c r="BG382" s="6">
        <v>16</v>
      </c>
      <c r="BH382" s="18">
        <f t="shared" si="7"/>
        <v>1420.8</v>
      </c>
      <c r="BI382" s="6">
        <v>3</v>
      </c>
      <c r="BJ382" s="6"/>
      <c r="BK382" s="6">
        <v>16</v>
      </c>
      <c r="BL382" s="6"/>
      <c r="BM382" s="24" t="s">
        <v>71</v>
      </c>
      <c r="BN382" s="24" t="s">
        <v>82</v>
      </c>
      <c r="BO382" s="29">
        <v>45867</v>
      </c>
      <c r="BP382" s="27" t="s">
        <v>105</v>
      </c>
      <c r="BQ382" s="29">
        <v>45841</v>
      </c>
      <c r="BR382" s="29">
        <v>45843</v>
      </c>
      <c r="BS382" s="33" t="s">
        <v>85</v>
      </c>
      <c r="BT382" s="30">
        <v>45852</v>
      </c>
      <c r="BU382" s="30">
        <v>45853</v>
      </c>
      <c r="BV382" t="s">
        <v>93</v>
      </c>
      <c r="BX382" s="30">
        <v>45867</v>
      </c>
    </row>
    <row r="383" spans="1:76" hidden="1" x14ac:dyDescent="0.25">
      <c r="A383" s="24">
        <f>'[1]SHEET 1'!A383:A383</f>
        <v>260171</v>
      </c>
      <c r="B383" s="24">
        <f>'[1]SHEET 1'!B383:B383</f>
        <v>4502325308</v>
      </c>
      <c r="C383" s="24">
        <f>'[1]SHEET 1'!C383:C383</f>
        <v>45797</v>
      </c>
      <c r="D383" s="24">
        <f>'[1]SHEET 1'!D383:D383</f>
        <v>45798</v>
      </c>
      <c r="E383" s="24">
        <f>'[1]SHEET 1'!E383:E383</f>
        <v>45835</v>
      </c>
      <c r="F383" s="24">
        <f>'[1]SHEET 1'!F383:F383</f>
        <v>45853</v>
      </c>
      <c r="G383" s="24">
        <f>'[1]SHEET 1'!G383:G383</f>
        <v>0</v>
      </c>
      <c r="H383" s="24" t="str">
        <f>'[1]SHEET 1'!H383:H383</f>
        <v>260171-20</v>
      </c>
      <c r="I383" s="24" t="str">
        <f>'[1]SHEET 1'!I383:I383</f>
        <v>Sulzer Pumps (UK) Ltd OEM</v>
      </c>
      <c r="J383" s="24">
        <f>'[1]SHEET 1'!J383:J383</f>
        <v>20</v>
      </c>
      <c r="K383" s="24" t="str">
        <f>'[1]SHEET 1'!K383:K383</f>
        <v>THROAT BUSHING;PLAIN</v>
      </c>
      <c r="L383" s="24" t="str">
        <f>'[1]SHEET 1'!L383:L383</f>
        <v>ASTM A479 UNS S32760 NORSOK D57/NACE MR0175/MR0103</v>
      </c>
      <c r="M383" s="24" t="str">
        <f>'[1]SHEET 1'!M383:M383</f>
        <v>204205149016Q02</v>
      </c>
      <c r="N383" s="24" t="str">
        <f>'[1]SHEET 1'!N383:N383</f>
        <v>3-204205149</v>
      </c>
      <c r="O383" s="24" t="str">
        <f>'[1]SHEET 1'!O383:O383</f>
        <v>B</v>
      </c>
      <c r="P383" s="24">
        <f>'[1]SHEET 1'!P383:P383</f>
        <v>0</v>
      </c>
      <c r="Q383" s="24" t="str">
        <f>'[1]SHEET 1'!Q383:Q383</f>
        <v>QQP1005872360010-01 SECTION 260/PS-7000 REV 02(3.2 Cert)</v>
      </c>
      <c r="R383" s="24">
        <f>'[1]SHEET 1'!R383:R383</f>
        <v>4</v>
      </c>
      <c r="S383" s="24">
        <f>'[1]SHEET 1'!S383:S383</f>
        <v>4</v>
      </c>
      <c r="T383" s="24">
        <f>'[1]SHEET 1'!T383:T383</f>
        <v>25110</v>
      </c>
      <c r="U383" s="24">
        <f>'[1]SHEET 1'!U383:U383</f>
        <v>45855</v>
      </c>
      <c r="V383" s="24">
        <f>'[1]SHEET 1'!V383:V383</f>
        <v>0</v>
      </c>
      <c r="W383" s="24" t="str">
        <f>'[1]SHEET 1'!W383:W383</f>
        <v>COMPLETE</v>
      </c>
      <c r="X383" s="24">
        <f>'[1]SHEET 1'!X383:X383</f>
        <v>317</v>
      </c>
      <c r="Y383" s="24">
        <f>'[1]SHEET 1'!Y383:Y383</f>
        <v>0</v>
      </c>
      <c r="Z383" s="24" t="str">
        <f>'[1]SHEET 1'!Z383:Z383</f>
        <v>GBP</v>
      </c>
      <c r="AA383" s="24">
        <f>'[1]SHEET 1'!AA383:AA383</f>
        <v>0</v>
      </c>
      <c r="AB383" s="27">
        <f>'[1]SHEET 1'!AB383:AB383</f>
        <v>45850</v>
      </c>
      <c r="AC383" s="24">
        <f>'[1]SHEET 1'!AC383:AC383</f>
        <v>0</v>
      </c>
      <c r="AD383" s="24">
        <f>'[1]SHEET 1'!AD383:AD383</f>
        <v>0</v>
      </c>
      <c r="AE383" s="24">
        <f>'[1]SHEET 1'!AE383:AE383</f>
        <v>0</v>
      </c>
      <c r="AF383" s="24">
        <f>'[1]SHEET 1'!AF383:AF383</f>
        <v>144</v>
      </c>
      <c r="AG383" s="24">
        <f>'[1]SHEET 1'!AG383:AG383</f>
        <v>85</v>
      </c>
      <c r="AH383" s="24">
        <f>'[1]SHEET 1'!AH383:AH383</f>
        <v>32</v>
      </c>
      <c r="BG383" s="6">
        <v>4</v>
      </c>
      <c r="BH383" s="18">
        <f t="shared" si="7"/>
        <v>1268</v>
      </c>
      <c r="BI383" s="6">
        <v>1</v>
      </c>
      <c r="BJ383" s="6"/>
      <c r="BK383" s="6">
        <v>4</v>
      </c>
      <c r="BL383" s="6"/>
      <c r="BM383" s="24" t="s">
        <v>71</v>
      </c>
      <c r="BN383" s="24" t="s">
        <v>82</v>
      </c>
      <c r="BO383" s="29">
        <v>45854</v>
      </c>
      <c r="BP383" s="27" t="s">
        <v>90</v>
      </c>
      <c r="BQ383" s="29">
        <v>45839</v>
      </c>
      <c r="BR383" s="29">
        <v>45838</v>
      </c>
    </row>
    <row r="384" spans="1:76" hidden="1" x14ac:dyDescent="0.25">
      <c r="A384" s="24">
        <f>'[1]SHEET 1'!A384:A384</f>
        <v>260171</v>
      </c>
      <c r="B384" s="24">
        <f>'[1]SHEET 1'!B384:B384</f>
        <v>4502325308</v>
      </c>
      <c r="C384" s="24">
        <f>'[1]SHEET 1'!C384:C384</f>
        <v>45797</v>
      </c>
      <c r="D384" s="24">
        <f>'[1]SHEET 1'!D384:D384</f>
        <v>45798</v>
      </c>
      <c r="E384" s="24">
        <f>'[1]SHEET 1'!E384:E384</f>
        <v>45835</v>
      </c>
      <c r="F384" s="24">
        <f>'[1]SHEET 1'!F384:F384</f>
        <v>45863</v>
      </c>
      <c r="G384" s="24">
        <f>'[1]SHEET 1'!G384:G384</f>
        <v>0</v>
      </c>
      <c r="H384" s="24" t="str">
        <f>'[1]SHEET 1'!H384:H384</f>
        <v>260171-30</v>
      </c>
      <c r="I384" s="24" t="str">
        <f>'[1]SHEET 1'!I384:I384</f>
        <v>Sulzer Pumps (UK) Ltd OEM</v>
      </c>
      <c r="J384" s="24">
        <f>'[1]SHEET 1'!J384:J384</f>
        <v>30</v>
      </c>
      <c r="K384" s="24" t="str">
        <f>'[1]SHEET 1'!K384:K384</f>
        <v>STATIONARY RING;MACH</v>
      </c>
      <c r="L384" s="24" t="str">
        <f>'[1]SHEET 1'!L384:L384</f>
        <v>ASTM A479 UNS S32760 NORSOK D57/NACE MR0175/MR0103</v>
      </c>
      <c r="M384" s="24" t="str">
        <f>'[1]SHEET 1'!M384:M384</f>
        <v>507143697001Q02</v>
      </c>
      <c r="N384" s="24">
        <f>'[1]SHEET 1'!N384:N384</f>
        <v>507143697</v>
      </c>
      <c r="O384" s="24" t="str">
        <f>'[1]SHEET 1'!O384:O384</f>
        <v>-</v>
      </c>
      <c r="P384" s="24">
        <f>'[1]SHEET 1'!P384:P384</f>
        <v>0</v>
      </c>
      <c r="Q384" s="24" t="str">
        <f>'[1]SHEET 1'!Q384:Q384</f>
        <v>QQP1005872360010-01 SECTION 260/PS-7000 REV 02(3.2 Cert)</v>
      </c>
      <c r="R384" s="24">
        <f>'[1]SHEET 1'!R384:R384</f>
        <v>12</v>
      </c>
      <c r="S384" s="24">
        <f>'[1]SHEET 1'!S384:S384</f>
        <v>12</v>
      </c>
      <c r="T384" s="24">
        <f>'[1]SHEET 1'!T384:T384</f>
        <v>25132</v>
      </c>
      <c r="U384" s="24">
        <f>'[1]SHEET 1'!U384:U384</f>
        <v>45868</v>
      </c>
      <c r="V384" s="24">
        <f>'[1]SHEET 1'!V384:V384</f>
        <v>0</v>
      </c>
      <c r="W384" s="24" t="str">
        <f>'[1]SHEET 1'!W384:W384</f>
        <v>COMPLETE</v>
      </c>
      <c r="X384" s="24">
        <f>'[1]SHEET 1'!X384:X384</f>
        <v>588.79999999999995</v>
      </c>
      <c r="Y384" s="24">
        <f>'[1]SHEET 1'!Y384:Y384</f>
        <v>0</v>
      </c>
      <c r="Z384" s="24" t="str">
        <f>'[1]SHEET 1'!Z384:Z384</f>
        <v>GBP</v>
      </c>
      <c r="AA384" s="24">
        <f>'[1]SHEET 1'!AA384:AA384</f>
        <v>0</v>
      </c>
      <c r="AB384" s="27">
        <f>'[1]SHEET 1'!AB384:AB384</f>
        <v>45860</v>
      </c>
      <c r="AC384" s="24">
        <f>'[1]SHEET 1'!AC384:AC384</f>
        <v>0</v>
      </c>
      <c r="AD384" s="24">
        <f>'[1]SHEET 1'!AD384:AD384</f>
        <v>0</v>
      </c>
      <c r="AE384" s="24">
        <f>'[1]SHEET 1'!AE384:AE384</f>
        <v>0</v>
      </c>
      <c r="AF384" s="24">
        <f>'[1]SHEET 1'!AF384:AF384</f>
        <v>205</v>
      </c>
      <c r="AG384" s="24">
        <f>'[1]SHEET 1'!AG384:AG384</f>
        <v>179</v>
      </c>
      <c r="AH384" s="24">
        <f>'[1]SHEET 1'!AH384:AH384</f>
        <v>29</v>
      </c>
      <c r="BG384" s="6">
        <v>12</v>
      </c>
      <c r="BH384" s="18">
        <f t="shared" si="7"/>
        <v>7065.5999999999995</v>
      </c>
      <c r="BI384" s="6">
        <v>3</v>
      </c>
      <c r="BJ384" s="6"/>
      <c r="BK384" s="6">
        <v>12</v>
      </c>
      <c r="BL384" s="6"/>
      <c r="BM384" s="24" t="s">
        <v>71</v>
      </c>
      <c r="BN384" s="24" t="s">
        <v>82</v>
      </c>
      <c r="BO384" s="29">
        <v>45867</v>
      </c>
      <c r="BP384" s="27" t="s">
        <v>105</v>
      </c>
      <c r="BQ384" s="29">
        <v>45841</v>
      </c>
      <c r="BR384" s="29">
        <v>45843</v>
      </c>
      <c r="BS384" s="33" t="s">
        <v>85</v>
      </c>
      <c r="BT384" s="30">
        <v>45853</v>
      </c>
      <c r="BU384" s="30">
        <v>45854</v>
      </c>
    </row>
    <row r="385" spans="1:73" hidden="1" x14ac:dyDescent="0.25">
      <c r="A385" s="24">
        <f>'[1]SHEET 1'!A385:A385</f>
        <v>260171</v>
      </c>
      <c r="B385" s="24">
        <f>'[1]SHEET 1'!B385:B385</f>
        <v>4502325308</v>
      </c>
      <c r="C385" s="24">
        <f>'[1]SHEET 1'!C385:C385</f>
        <v>45797</v>
      </c>
      <c r="D385" s="24">
        <f>'[1]SHEET 1'!D385:D385</f>
        <v>45798</v>
      </c>
      <c r="E385" s="24">
        <f>'[1]SHEET 1'!E385:E385</f>
        <v>45835</v>
      </c>
      <c r="F385" s="24">
        <f>'[1]SHEET 1'!F385:F385</f>
        <v>45863</v>
      </c>
      <c r="G385" s="24">
        <f>'[1]SHEET 1'!G385:G385</f>
        <v>0</v>
      </c>
      <c r="H385" s="24" t="str">
        <f>'[1]SHEET 1'!H385:H385</f>
        <v>260171-40</v>
      </c>
      <c r="I385" s="24" t="str">
        <f>'[1]SHEET 1'!I385:I385</f>
        <v>Sulzer Pumps (UK) Ltd OEM</v>
      </c>
      <c r="J385" s="24">
        <f>'[1]SHEET 1'!J385:J385</f>
        <v>40</v>
      </c>
      <c r="K385" s="24" t="str">
        <f>'[1]SHEET 1'!K385:K385</f>
        <v>STATIONARY RING;MACH</v>
      </c>
      <c r="L385" s="24" t="str">
        <f>'[1]SHEET 1'!L385:L385</f>
        <v>ASTM A479 UNS S32760 NORSOK D57/NACE MR0175/MR0103</v>
      </c>
      <c r="M385" s="24" t="str">
        <f>'[1]SHEET 1'!M385:M385</f>
        <v>507145596001Q02</v>
      </c>
      <c r="N385" s="24">
        <f>'[1]SHEET 1'!N385:N385</f>
        <v>507145596</v>
      </c>
      <c r="O385" s="24" t="str">
        <f>'[1]SHEET 1'!O385:O385</f>
        <v>-</v>
      </c>
      <c r="P385" s="24">
        <f>'[1]SHEET 1'!P385:P385</f>
        <v>0</v>
      </c>
      <c r="Q385" s="24" t="str">
        <f>'[1]SHEET 1'!Q385:Q385</f>
        <v>QQP1005872360010-01 SECTION 260/PS-7000 REV 02(3.2 Cert)</v>
      </c>
      <c r="R385" s="24">
        <f>'[1]SHEET 1'!R385:R385</f>
        <v>2</v>
      </c>
      <c r="S385" s="24">
        <f>'[1]SHEET 1'!S385:S385</f>
        <v>2</v>
      </c>
      <c r="T385" s="24">
        <f>'[1]SHEET 1'!T385:T385</f>
        <v>25132</v>
      </c>
      <c r="U385" s="24">
        <f>'[1]SHEET 1'!U385:U385</f>
        <v>45868</v>
      </c>
      <c r="V385" s="24">
        <f>'[1]SHEET 1'!V385:V385</f>
        <v>0</v>
      </c>
      <c r="W385" s="24" t="str">
        <f>'[1]SHEET 1'!W385:W385</f>
        <v>COMPLETE</v>
      </c>
      <c r="X385" s="24">
        <f>'[1]SHEET 1'!X385:X385</f>
        <v>675</v>
      </c>
      <c r="Y385" s="24">
        <f>'[1]SHEET 1'!Y385:Y385</f>
        <v>0</v>
      </c>
      <c r="Z385" s="24" t="str">
        <f>'[1]SHEET 1'!Z385:Z385</f>
        <v>GBP</v>
      </c>
      <c r="AA385" s="24">
        <f>'[1]SHEET 1'!AA385:AA385</f>
        <v>0</v>
      </c>
      <c r="AB385" s="27">
        <f>'[1]SHEET 1'!AB385:AB385</f>
        <v>45860</v>
      </c>
      <c r="AC385" s="24">
        <f>'[1]SHEET 1'!AC385:AC385</f>
        <v>0</v>
      </c>
      <c r="AD385" s="24">
        <f>'[1]SHEET 1'!AD385:AD385</f>
        <v>0</v>
      </c>
      <c r="AE385" s="24">
        <f>'[1]SHEET 1'!AE385:AE385</f>
        <v>0</v>
      </c>
      <c r="AF385" s="24">
        <f>'[1]SHEET 1'!AF385:AF385</f>
        <v>226</v>
      </c>
      <c r="AG385" s="24">
        <f>'[1]SHEET 1'!AG385:AG385</f>
        <v>200</v>
      </c>
      <c r="AH385" s="24">
        <f>'[1]SHEET 1'!AH385:AH385</f>
        <v>29</v>
      </c>
      <c r="BG385" s="6">
        <v>2</v>
      </c>
      <c r="BH385" s="18">
        <f t="shared" si="7"/>
        <v>1350</v>
      </c>
      <c r="BI385" s="6">
        <v>3</v>
      </c>
      <c r="BJ385" s="6"/>
      <c r="BK385" s="6">
        <v>2</v>
      </c>
      <c r="BL385" s="6"/>
      <c r="BM385" s="24" t="s">
        <v>71</v>
      </c>
      <c r="BN385" s="24" t="s">
        <v>82</v>
      </c>
      <c r="BO385" s="29">
        <v>45861</v>
      </c>
      <c r="BP385" s="27" t="s">
        <v>105</v>
      </c>
      <c r="BQ385" s="29">
        <v>45841</v>
      </c>
      <c r="BR385" s="29">
        <v>45843</v>
      </c>
      <c r="BS385" s="33" t="s">
        <v>85</v>
      </c>
      <c r="BT385" s="30">
        <v>45853</v>
      </c>
      <c r="BU385" s="30">
        <v>45853</v>
      </c>
    </row>
    <row r="386" spans="1:73" hidden="1" x14ac:dyDescent="0.25">
      <c r="A386" s="24">
        <f>'[1]SHEET 1'!A386:A386</f>
        <v>260171</v>
      </c>
      <c r="B386" s="24">
        <f>'[1]SHEET 1'!B386:B386</f>
        <v>4502325308</v>
      </c>
      <c r="C386" s="24">
        <f>'[1]SHEET 1'!C386:C386</f>
        <v>45797</v>
      </c>
      <c r="D386" s="24">
        <f>'[1]SHEET 1'!D386:D386</f>
        <v>45798</v>
      </c>
      <c r="E386" s="24">
        <f>'[1]SHEET 1'!E386:E386</f>
        <v>45835</v>
      </c>
      <c r="F386" s="24">
        <f>'[1]SHEET 1'!F386:F386</f>
        <v>45863</v>
      </c>
      <c r="G386" s="24">
        <f>'[1]SHEET 1'!G386:G386</f>
        <v>0</v>
      </c>
      <c r="H386" s="24" t="str">
        <f>'[1]SHEET 1'!H386:H386</f>
        <v>260171-50</v>
      </c>
      <c r="I386" s="24" t="str">
        <f>'[1]SHEET 1'!I386:I386</f>
        <v>Sulzer Pumps (UK) Ltd OEM</v>
      </c>
      <c r="J386" s="24">
        <f>'[1]SHEET 1'!J386:J386</f>
        <v>50</v>
      </c>
      <c r="K386" s="24" t="str">
        <f>'[1]SHEET 1'!K386:K386</f>
        <v>STATIONARY RING;MACH</v>
      </c>
      <c r="L386" s="24" t="str">
        <f>'[1]SHEET 1'!L386:L386</f>
        <v>ASTM A276/A479 UNS S32760 NORSOK D56</v>
      </c>
      <c r="M386" s="24" t="str">
        <f>'[1]SHEET 1'!M386:M386</f>
        <v>507145660001Q02</v>
      </c>
      <c r="N386" s="24">
        <f>'[1]SHEET 1'!N386:N386</f>
        <v>507145660</v>
      </c>
      <c r="O386" s="24" t="str">
        <f>'[1]SHEET 1'!O386:O386</f>
        <v>-</v>
      </c>
      <c r="P386" s="24">
        <f>'[1]SHEET 1'!P386:P386</f>
        <v>0</v>
      </c>
      <c r="Q386" s="24" t="str">
        <f>'[1]SHEET 1'!Q386:Q386</f>
        <v>QQP1005872360010-01 SECTION 260/PS-7000 REV 02(3.2 Cert)</v>
      </c>
      <c r="R386" s="24">
        <f>'[1]SHEET 1'!R386:R386</f>
        <v>10</v>
      </c>
      <c r="S386" s="24">
        <f>'[1]SHEET 1'!S386:S386</f>
        <v>10</v>
      </c>
      <c r="T386" s="24">
        <f>'[1]SHEET 1'!T386:T386</f>
        <v>25132</v>
      </c>
      <c r="U386" s="24">
        <f>'[1]SHEET 1'!U386:U386</f>
        <v>45868</v>
      </c>
      <c r="V386" s="24">
        <f>'[1]SHEET 1'!V386:V386</f>
        <v>0</v>
      </c>
      <c r="W386" s="24" t="str">
        <f>'[1]SHEET 1'!W386:W386</f>
        <v>COMPLETE</v>
      </c>
      <c r="X386" s="24">
        <f>'[1]SHEET 1'!X386:X386</f>
        <v>905.1</v>
      </c>
      <c r="Y386" s="24">
        <f>'[1]SHEET 1'!Y386:Y386</f>
        <v>0</v>
      </c>
      <c r="Z386" s="24" t="str">
        <f>'[1]SHEET 1'!Z386:Z386</f>
        <v>GBP</v>
      </c>
      <c r="AA386" s="24">
        <f>'[1]SHEET 1'!AA386:AA386</f>
        <v>0</v>
      </c>
      <c r="AB386" s="27">
        <f>'[1]SHEET 1'!AB386:AB386</f>
        <v>45860</v>
      </c>
      <c r="AC386" s="24">
        <f>'[1]SHEET 1'!AC386:AC386</f>
        <v>0</v>
      </c>
      <c r="AD386" s="24">
        <f>'[1]SHEET 1'!AD386:AD386</f>
        <v>0</v>
      </c>
      <c r="AE386" s="24">
        <f>'[1]SHEET 1'!AE386:AE386</f>
        <v>0</v>
      </c>
      <c r="AF386" s="24">
        <f>'[1]SHEET 1'!AF386:AF386</f>
        <v>205</v>
      </c>
      <c r="AG386" s="24">
        <f>'[1]SHEET 1'!AG386:AG386</f>
        <v>124</v>
      </c>
      <c r="AH386" s="24">
        <f>'[1]SHEET 1'!AH386:AH386</f>
        <v>54</v>
      </c>
      <c r="BG386" s="6">
        <v>10</v>
      </c>
      <c r="BH386" s="18">
        <f t="shared" si="7"/>
        <v>9051</v>
      </c>
      <c r="BI386" s="6">
        <v>3</v>
      </c>
      <c r="BJ386" s="6"/>
      <c r="BK386" s="6">
        <v>10</v>
      </c>
      <c r="BL386" s="6"/>
      <c r="BM386" s="24" t="s">
        <v>71</v>
      </c>
      <c r="BN386" s="24" t="s">
        <v>82</v>
      </c>
      <c r="BO386" s="29">
        <v>45862</v>
      </c>
      <c r="BP386" s="27" t="s">
        <v>105</v>
      </c>
      <c r="BQ386" s="29">
        <v>45841</v>
      </c>
      <c r="BR386" s="29">
        <v>45843</v>
      </c>
      <c r="BS386" s="33" t="s">
        <v>85</v>
      </c>
      <c r="BU386" s="30">
        <v>45850</v>
      </c>
    </row>
    <row r="387" spans="1:73" hidden="1" x14ac:dyDescent="0.25">
      <c r="A387" s="24">
        <f>'[1]SHEET 1'!A387:A387</f>
        <v>260171</v>
      </c>
      <c r="B387" s="24">
        <f>'[1]SHEET 1'!B387:B387</f>
        <v>4502325308</v>
      </c>
      <c r="C387" s="24">
        <f>'[1]SHEET 1'!C387:C387</f>
        <v>45797</v>
      </c>
      <c r="D387" s="24">
        <f>'[1]SHEET 1'!D387:D387</f>
        <v>45798</v>
      </c>
      <c r="E387" s="24">
        <f>'[1]SHEET 1'!E387:E387</f>
        <v>45835</v>
      </c>
      <c r="F387" s="24">
        <f>'[1]SHEET 1'!F387:F387</f>
        <v>45853</v>
      </c>
      <c r="G387" s="24">
        <f>'[1]SHEET 1'!G387:G387</f>
        <v>0</v>
      </c>
      <c r="H387" s="24" t="str">
        <f>'[1]SHEET 1'!H387:H387</f>
        <v>260171-60</v>
      </c>
      <c r="I387" s="24" t="str">
        <f>'[1]SHEET 1'!I387:I387</f>
        <v>Sulzer Pumps (UK) Ltd OEM</v>
      </c>
      <c r="J387" s="24">
        <f>'[1]SHEET 1'!J387:J387</f>
        <v>60</v>
      </c>
      <c r="K387" s="24" t="str">
        <f>'[1]SHEET 1'!K387:K387</f>
        <v>SHAFT NUT;NUT PER DRAWING;M56X2;RH</v>
      </c>
      <c r="L387" s="24" t="str">
        <f>'[1]SHEET 1'!L387:L387</f>
        <v>EN8D (normalised)</v>
      </c>
      <c r="M387" s="24">
        <f>'[1]SHEET 1'!M387:M387</f>
        <v>204209907005</v>
      </c>
      <c r="N387" s="24" t="str">
        <f>'[1]SHEET 1'!N387:N387</f>
        <v>3-204209907 (Ø A=102)</v>
      </c>
      <c r="O387" s="24" t="str">
        <f>'[1]SHEET 1'!O387:O387</f>
        <v>J</v>
      </c>
      <c r="P387" s="24">
        <f>'[1]SHEET 1'!P387:P387</f>
        <v>0</v>
      </c>
      <c r="Q387" s="24">
        <f>'[1]SHEET 1'!Q387:Q387</f>
        <v>0</v>
      </c>
      <c r="R387" s="24">
        <f>'[1]SHEET 1'!R387:R387</f>
        <v>2</v>
      </c>
      <c r="S387" s="24">
        <f>'[1]SHEET 1'!S387:S387</f>
        <v>2</v>
      </c>
      <c r="T387" s="24">
        <f>'[1]SHEET 1'!T387:T387</f>
        <v>25124</v>
      </c>
      <c r="U387" s="24">
        <f>'[1]SHEET 1'!U387:U387</f>
        <v>45866</v>
      </c>
      <c r="V387" s="24">
        <f>'[1]SHEET 1'!V387:V387</f>
        <v>0</v>
      </c>
      <c r="W387" s="24" t="str">
        <f>'[1]SHEET 1'!W387:W387</f>
        <v>COMPLETE</v>
      </c>
      <c r="X387" s="24">
        <f>'[1]SHEET 1'!X387:X387</f>
        <v>100</v>
      </c>
      <c r="Y387" s="24">
        <f>'[1]SHEET 1'!Y387:Y387</f>
        <v>0</v>
      </c>
      <c r="Z387" s="24" t="str">
        <f>'[1]SHEET 1'!Z387:Z387</f>
        <v>GBP</v>
      </c>
      <c r="AA387" s="24">
        <f>'[1]SHEET 1'!AA387:AA387</f>
        <v>0</v>
      </c>
      <c r="AB387" s="27">
        <f>'[1]SHEET 1'!AB387:AB387</f>
        <v>45850</v>
      </c>
      <c r="AC387" s="24">
        <f>'[1]SHEET 1'!AC387:AC387</f>
        <v>0</v>
      </c>
      <c r="AD387" s="24">
        <f>'[1]SHEET 1'!AD387:AD387</f>
        <v>0</v>
      </c>
      <c r="AE387" s="24">
        <f>'[1]SHEET 1'!AE387:AE387</f>
        <v>0</v>
      </c>
      <c r="AF387" s="24">
        <f>'[1]SHEET 1'!AF387:AF387</f>
        <v>102</v>
      </c>
      <c r="AG387" s="24">
        <f>'[1]SHEET 1'!AG387:AG387</f>
        <v>0</v>
      </c>
      <c r="AH387" s="24">
        <f>'[1]SHEET 1'!AH387:AH387</f>
        <v>20</v>
      </c>
      <c r="BG387" s="6">
        <v>2</v>
      </c>
      <c r="BH387" s="18">
        <f t="shared" si="7"/>
        <v>200</v>
      </c>
      <c r="BI387" s="6">
        <v>2</v>
      </c>
      <c r="BJ387" s="6"/>
      <c r="BK387" s="6">
        <v>2</v>
      </c>
      <c r="BL387" s="6"/>
      <c r="BM387" s="24" t="s">
        <v>71</v>
      </c>
      <c r="BN387" s="24" t="s">
        <v>82</v>
      </c>
      <c r="BO387" s="29">
        <v>45857</v>
      </c>
      <c r="BP387" s="27" t="s">
        <v>85</v>
      </c>
      <c r="BQ387" s="29"/>
      <c r="BR387" s="29">
        <v>45846</v>
      </c>
    </row>
    <row r="388" spans="1:73" hidden="1" x14ac:dyDescent="0.25">
      <c r="A388" s="24">
        <f>'[1]SHEET 1'!A388:A388</f>
        <v>260171</v>
      </c>
      <c r="B388" s="24">
        <f>'[1]SHEET 1'!B388:B388</f>
        <v>4502325308</v>
      </c>
      <c r="C388" s="24">
        <f>'[1]SHEET 1'!C388:C388</f>
        <v>45797</v>
      </c>
      <c r="D388" s="24">
        <f>'[1]SHEET 1'!D388:D388</f>
        <v>45798</v>
      </c>
      <c r="E388" s="24">
        <f>'[1]SHEET 1'!E388:E388</f>
        <v>45835</v>
      </c>
      <c r="F388" s="24">
        <f>'[1]SHEET 1'!F388:F388</f>
        <v>45853</v>
      </c>
      <c r="G388" s="24">
        <f>'[1]SHEET 1'!G388:G388</f>
        <v>0</v>
      </c>
      <c r="H388" s="24" t="str">
        <f>'[1]SHEET 1'!H388:H388</f>
        <v>260171-70</v>
      </c>
      <c r="I388" s="24" t="str">
        <f>'[1]SHEET 1'!I388:I388</f>
        <v>Sulzer Pumps (UK) Ltd OEM</v>
      </c>
      <c r="J388" s="24">
        <f>'[1]SHEET 1'!J388:J388</f>
        <v>70</v>
      </c>
      <c r="K388" s="24" t="str">
        <f>'[1]SHEET 1'!K388:K388</f>
        <v>3.2 Certification For line 10-30</v>
      </c>
      <c r="L388" s="24" t="str">
        <f>'[1]SHEET 1'!L388:L388</f>
        <v>-</v>
      </c>
      <c r="M388" s="24" t="str">
        <f>'[1]SHEET 1'!M388:M388</f>
        <v>3.2 Certification</v>
      </c>
      <c r="N388" s="24" t="str">
        <f>'[1]SHEET 1'!N388:N388</f>
        <v>-</v>
      </c>
      <c r="O388" s="24" t="str">
        <f>'[1]SHEET 1'!O388:O388</f>
        <v>-</v>
      </c>
      <c r="P388" s="24">
        <f>'[1]SHEET 1'!P388:P388</f>
        <v>0</v>
      </c>
      <c r="Q388" s="24">
        <f>'[1]SHEET 1'!Q388:Q388</f>
        <v>0</v>
      </c>
      <c r="R388" s="24">
        <f>'[1]SHEET 1'!R388:R388</f>
        <v>1</v>
      </c>
      <c r="S388" s="24">
        <f>'[1]SHEET 1'!S388:S388</f>
        <v>1</v>
      </c>
      <c r="T388" s="24">
        <f>'[1]SHEET 1'!T388:T388</f>
        <v>25139</v>
      </c>
      <c r="U388" s="24">
        <f>'[1]SHEET 1'!U388:U388</f>
        <v>45869</v>
      </c>
      <c r="V388" s="24">
        <f>'[1]SHEET 1'!V388:V388</f>
        <v>0</v>
      </c>
      <c r="W388" s="24" t="str">
        <f>'[1]SHEET 1'!W388:W388</f>
        <v>COMPLETE</v>
      </c>
      <c r="X388" s="24">
        <f>'[1]SHEET 1'!X388:X388</f>
        <v>3500</v>
      </c>
      <c r="Y388" s="24">
        <f>'[1]SHEET 1'!Y388:Y388</f>
        <v>0</v>
      </c>
      <c r="Z388" s="24" t="str">
        <f>'[1]SHEET 1'!Z388:Z388</f>
        <v>GBP</v>
      </c>
      <c r="AA388" s="24">
        <f>'[1]SHEET 1'!AA388:AA388</f>
        <v>0</v>
      </c>
      <c r="AB388" s="27">
        <f>'[1]SHEET 1'!AB388:AB388</f>
        <v>45850</v>
      </c>
      <c r="AC388" s="24">
        <f>'[1]SHEET 1'!AC388:AC388</f>
        <v>0</v>
      </c>
      <c r="AD388" s="24">
        <f>'[1]SHEET 1'!AD388:AD388</f>
        <v>0</v>
      </c>
      <c r="AE388" s="24">
        <f>'[1]SHEET 1'!AE388:AE388</f>
        <v>0</v>
      </c>
      <c r="AF388" s="24">
        <f>'[1]SHEET 1'!AF388:AF388</f>
        <v>0</v>
      </c>
      <c r="AG388" s="24">
        <f>'[1]SHEET 1'!AG388:AG388</f>
        <v>0</v>
      </c>
      <c r="AH388" s="24">
        <f>'[1]SHEET 1'!AH388:AH388</f>
        <v>0</v>
      </c>
      <c r="BG388" s="6">
        <v>1</v>
      </c>
      <c r="BH388" s="18">
        <f t="shared" si="7"/>
        <v>3500</v>
      </c>
      <c r="BI388" s="26" t="s">
        <v>107</v>
      </c>
      <c r="BJ388" s="6"/>
      <c r="BK388" s="6">
        <v>1</v>
      </c>
      <c r="BL388" s="6"/>
      <c r="BM388" s="24" t="s">
        <v>71</v>
      </c>
      <c r="BN388" s="17"/>
      <c r="BO388" s="29"/>
      <c r="BP388" s="29"/>
      <c r="BQ388" s="29"/>
      <c r="BR388" s="29"/>
    </row>
    <row r="389" spans="1:73" hidden="1" x14ac:dyDescent="0.25">
      <c r="A389" s="24">
        <f>'[1]SHEET 1'!A389:A389</f>
        <v>260172</v>
      </c>
      <c r="B389" s="24">
        <f>'[1]SHEET 1'!B389:B389</f>
        <v>4502325339</v>
      </c>
      <c r="C389" s="24">
        <f>'[1]SHEET 1'!C389:C389</f>
        <v>45797</v>
      </c>
      <c r="D389" s="24">
        <f>'[1]SHEET 1'!D389:D389</f>
        <v>45798</v>
      </c>
      <c r="E389" s="24">
        <f>'[1]SHEET 1'!E389:E389</f>
        <v>45852</v>
      </c>
      <c r="F389" s="24">
        <f>'[1]SHEET 1'!F389:F389</f>
        <v>45848</v>
      </c>
      <c r="G389" s="24">
        <f>'[1]SHEET 1'!G389:G389</f>
        <v>0</v>
      </c>
      <c r="H389" s="24" t="str">
        <f>'[1]SHEET 1'!H389:H389</f>
        <v>260172-10</v>
      </c>
      <c r="I389" s="24" t="str">
        <f>'[1]SHEET 1'!I389:I389</f>
        <v>Sulzer Leeds PMC</v>
      </c>
      <c r="J389" s="24">
        <f>'[1]SHEET 1'!J389:J389</f>
        <v>10</v>
      </c>
      <c r="K389" s="24" t="str">
        <f>'[1]SHEET 1'!K389:K389</f>
        <v>IMPELLER WEAR RING D134.54/120 X 28</v>
      </c>
      <c r="L389" s="24" t="str">
        <f>'[1]SHEET 1'!L389:L389</f>
        <v>ASTM A276 UNS S32760+STEL.6</v>
      </c>
      <c r="M389" s="24">
        <f>'[1]SHEET 1'!M389:M389</f>
        <v>204218930003</v>
      </c>
      <c r="N389" s="24" t="str">
        <f>'[1]SHEET 1'!N389:N389</f>
        <v>2-204218930</v>
      </c>
      <c r="O389" s="24" t="str">
        <f>'[1]SHEET 1'!O389:O389</f>
        <v>A</v>
      </c>
      <c r="P389" s="24" t="str">
        <f>'[1]SHEET 1'!P389:P389</f>
        <v>STEL.6</v>
      </c>
      <c r="Q389" s="24" t="str">
        <f>'[1]SHEET 1'!Q389:Q389</f>
        <v>40-434 REV 02/40-504 REV 15/PS-1001 REV 00</v>
      </c>
      <c r="R389" s="24">
        <f>'[1]SHEET 1'!R389:R389</f>
        <v>4</v>
      </c>
      <c r="S389" s="24">
        <f>'[1]SHEET 1'!S389:S389</f>
        <v>4</v>
      </c>
      <c r="T389" s="24">
        <f>'[1]SHEET 1'!T389:T389</f>
        <v>25106</v>
      </c>
      <c r="U389" s="24">
        <f>'[1]SHEET 1'!U389:U389</f>
        <v>45852</v>
      </c>
      <c r="V389" s="24">
        <f>'[1]SHEET 1'!V389:V389</f>
        <v>0</v>
      </c>
      <c r="W389" s="24" t="str">
        <f>'[1]SHEET 1'!W389:W389</f>
        <v>COMPLETE</v>
      </c>
      <c r="X389" s="24">
        <f>'[1]SHEET 1'!X389:X389</f>
        <v>348.9</v>
      </c>
      <c r="Y389" s="24">
        <f>'[1]SHEET 1'!Y389:Y389</f>
        <v>0</v>
      </c>
      <c r="Z389" s="24" t="str">
        <f>'[1]SHEET 1'!Z389:Z389</f>
        <v>GBP</v>
      </c>
      <c r="AA389" s="24">
        <f>'[1]SHEET 1'!AA389:AA389</f>
        <v>0</v>
      </c>
      <c r="AB389" s="27">
        <f>'[1]SHEET 1'!AB389:AB389</f>
        <v>45845</v>
      </c>
      <c r="AC389" s="24">
        <f>'[1]SHEET 1'!AC389:AC389</f>
        <v>0</v>
      </c>
      <c r="AD389" s="24">
        <f>'[1]SHEET 1'!AD389:AD389</f>
        <v>0</v>
      </c>
      <c r="AE389" s="24">
        <f>'[1]SHEET 1'!AE389:AE389</f>
        <v>0</v>
      </c>
      <c r="AF389" s="24">
        <f>'[1]SHEET 1'!AF389:AF389</f>
        <v>134.54</v>
      </c>
      <c r="AG389" s="24">
        <f>'[1]SHEET 1'!AG389:AG389</f>
        <v>120</v>
      </c>
      <c r="AH389" s="24">
        <f>'[1]SHEET 1'!AH389:AH389</f>
        <v>28</v>
      </c>
      <c r="BG389" s="6">
        <v>4</v>
      </c>
      <c r="BH389" s="18">
        <f t="shared" si="7"/>
        <v>1395.6</v>
      </c>
      <c r="BI389" s="6">
        <v>1</v>
      </c>
      <c r="BJ389" s="6"/>
      <c r="BK389" s="6">
        <v>4</v>
      </c>
      <c r="BL389" s="6"/>
      <c r="BM389" s="24" t="s">
        <v>71</v>
      </c>
      <c r="BN389" s="24" t="s">
        <v>82</v>
      </c>
      <c r="BO389" s="29">
        <v>45848</v>
      </c>
      <c r="BP389" s="27" t="s">
        <v>85</v>
      </c>
      <c r="BQ389" s="29">
        <v>45839</v>
      </c>
      <c r="BR389" s="29">
        <v>45839</v>
      </c>
    </row>
    <row r="390" spans="1:73" hidden="1" x14ac:dyDescent="0.25">
      <c r="A390" s="24">
        <f>'[1]SHEET 1'!A390:A390</f>
        <v>260173</v>
      </c>
      <c r="B390" s="24">
        <f>'[1]SHEET 1'!B390:B390</f>
        <v>4502325477</v>
      </c>
      <c r="C390" s="24">
        <f>'[1]SHEET 1'!C390:C390</f>
        <v>45797</v>
      </c>
      <c r="D390" s="24">
        <f>'[1]SHEET 1'!D390:D390</f>
        <v>45798</v>
      </c>
      <c r="E390" s="24">
        <f>'[1]SHEET 1'!E390:E390</f>
        <v>45842</v>
      </c>
      <c r="F390" s="24">
        <f>'[1]SHEET 1'!F390:F390</f>
        <v>45853</v>
      </c>
      <c r="G390" s="24">
        <f>'[1]SHEET 1'!G390:G390</f>
        <v>0</v>
      </c>
      <c r="H390" s="24" t="str">
        <f>'[1]SHEET 1'!H390:H390</f>
        <v>260173-10</v>
      </c>
      <c r="I390" s="24" t="str">
        <f>'[1]SHEET 1'!I390:I390</f>
        <v>SULZER PUMPS (CANADA) INC</v>
      </c>
      <c r="J390" s="24">
        <f>'[1]SHEET 1'!J390:J390</f>
        <v>10</v>
      </c>
      <c r="K390" s="24" t="str">
        <f>'[1]SHEET 1'!K390:K390</f>
        <v>STATIONARY RING,PLAIN</v>
      </c>
      <c r="L390" s="24" t="str">
        <f>'[1]SHEET 1'!L390:L390</f>
        <v>AISI Gr 316L+STEL.6</v>
      </c>
      <c r="M390" s="24">
        <f>'[1]SHEET 1'!M390:M390</f>
        <v>1142232</v>
      </c>
      <c r="N390" s="24" t="str">
        <f>'[1]SHEET 1'!N390:N390</f>
        <v>A42233-000</v>
      </c>
      <c r="O390" s="24" t="str">
        <f>'[1]SHEET 1'!O390:O390</f>
        <v>B</v>
      </c>
      <c r="P390" s="24" t="str">
        <f>'[1]SHEET 1'!P390:P390</f>
        <v>STEL.6</v>
      </c>
      <c r="Q390" s="24">
        <f>'[1]SHEET 1'!Q390:Q390</f>
        <v>0</v>
      </c>
      <c r="R390" s="24">
        <f>'[1]SHEET 1'!R390:R390</f>
        <v>1</v>
      </c>
      <c r="S390" s="24">
        <f>'[1]SHEET 1'!S390:S390</f>
        <v>1</v>
      </c>
      <c r="T390" s="24">
        <f>'[1]SHEET 1'!T390:T390</f>
        <v>25107</v>
      </c>
      <c r="U390" s="24">
        <f>'[1]SHEET 1'!U390:U390</f>
        <v>45853</v>
      </c>
      <c r="V390" s="24">
        <f>'[1]SHEET 1'!V390:V390</f>
        <v>0</v>
      </c>
      <c r="W390" s="24" t="str">
        <f>'[1]SHEET 1'!W390:W390</f>
        <v>COMPLETE</v>
      </c>
      <c r="X390" s="24">
        <f>'[1]SHEET 1'!X390:X390</f>
        <v>411.8</v>
      </c>
      <c r="Y390" s="24">
        <f>'[1]SHEET 1'!Y390:Y390</f>
        <v>0</v>
      </c>
      <c r="Z390" s="24" t="str">
        <f>'[1]SHEET 1'!Z390:Z390</f>
        <v>USD</v>
      </c>
      <c r="AA390" s="24">
        <f>'[1]SHEET 1'!AA390:AA390</f>
        <v>0</v>
      </c>
      <c r="AB390" s="27">
        <f>'[1]SHEET 1'!AB390:AB390</f>
        <v>45850</v>
      </c>
      <c r="AC390" s="24">
        <f>'[1]SHEET 1'!AC390:AC390</f>
        <v>0</v>
      </c>
      <c r="AD390" s="24">
        <f>'[1]SHEET 1'!AD390:AD390</f>
        <v>0</v>
      </c>
      <c r="AE390" s="24">
        <f>'[1]SHEET 1'!AE390:AE390</f>
        <v>0</v>
      </c>
      <c r="AF390" s="24">
        <f>'[1]SHEET 1'!AF390:AF390</f>
        <v>149</v>
      </c>
      <c r="AG390" s="24">
        <f>'[1]SHEET 1'!AG390:AG390</f>
        <v>137</v>
      </c>
      <c r="AH390" s="24">
        <f>'[1]SHEET 1'!AH390:AH390</f>
        <v>21</v>
      </c>
      <c r="BG390" s="6">
        <v>1</v>
      </c>
      <c r="BH390" s="18">
        <f t="shared" si="7"/>
        <v>411.8</v>
      </c>
      <c r="BI390" s="6">
        <v>1</v>
      </c>
      <c r="BJ390" s="6"/>
      <c r="BK390" s="6">
        <v>1</v>
      </c>
      <c r="BL390" s="6"/>
      <c r="BM390" s="24" t="s">
        <v>71</v>
      </c>
      <c r="BN390" s="24" t="s">
        <v>82</v>
      </c>
      <c r="BO390" s="29">
        <v>45853</v>
      </c>
      <c r="BP390" s="27" t="s">
        <v>85</v>
      </c>
      <c r="BQ390" s="29">
        <v>45815</v>
      </c>
      <c r="BR390" s="29">
        <v>45843</v>
      </c>
    </row>
    <row r="391" spans="1:73" hidden="1" x14ac:dyDescent="0.25">
      <c r="A391" s="24">
        <f>'[1]SHEET 1'!A391:A391</f>
        <v>251059</v>
      </c>
      <c r="B391" s="24">
        <f>'[1]SHEET 1'!B391:B391</f>
        <v>4502293680</v>
      </c>
      <c r="C391" s="24">
        <f>'[1]SHEET 1'!C391:C391</f>
        <v>45721</v>
      </c>
      <c r="D391" s="24">
        <f>'[1]SHEET 1'!D391:D391</f>
        <v>45722</v>
      </c>
      <c r="E391" s="24">
        <f>'[1]SHEET 1'!E391:E391</f>
        <v>45823</v>
      </c>
      <c r="F391" s="24">
        <f>'[1]SHEET 1'!F391:F391</f>
        <v>45818</v>
      </c>
      <c r="G391" s="24">
        <f>'[1]SHEET 1'!G391:G391</f>
        <v>0</v>
      </c>
      <c r="H391" s="24" t="str">
        <f>'[1]SHEET 1'!H391:H391</f>
        <v>251059-10.1</v>
      </c>
      <c r="I391" s="24" t="str">
        <f>'[1]SHEET 1'!I391:I391</f>
        <v>Sulzer Pumpen (Deutschland) GmbH</v>
      </c>
      <c r="J391" s="24">
        <f>'[1]SHEET 1'!J391:J391</f>
        <v>10.1</v>
      </c>
      <c r="K391" s="24" t="str">
        <f>'[1]SHEET 1'!K391:K391</f>
        <v>IMPELLER RING;MACH</v>
      </c>
      <c r="L391" s="24" t="str">
        <f>'[1]SHEET 1'!L391:L391</f>
        <v>ASTM A276 Type 316L+COL.6</v>
      </c>
      <c r="M391" s="24" t="str">
        <f>'[1]SHEET 1'!M391:M391</f>
        <v>204649307003Q01</v>
      </c>
      <c r="N391" s="24" t="str">
        <f>'[1]SHEET 1'!N391:N391</f>
        <v>4-204649307</v>
      </c>
      <c r="O391" s="24" t="str">
        <f>'[1]SHEET 1'!O391:O391</f>
        <v>-</v>
      </c>
      <c r="P391" s="24" t="str">
        <f>'[1]SHEET 1'!P391:P391</f>
        <v>COL.6</v>
      </c>
      <c r="Q391" s="24" t="str">
        <f>'[1]SHEET 1'!Q391:Q391</f>
        <v>PS-2000 Rev.Lev.00 Version 01/country origin/Replacement</v>
      </c>
      <c r="R391" s="24">
        <f>'[1]SHEET 1'!R391:R391</f>
        <v>1</v>
      </c>
      <c r="S391" s="24">
        <f>'[1]SHEET 1'!S391:S391</f>
        <v>1</v>
      </c>
      <c r="T391" s="24" t="str">
        <f>'[1]SHEET 1'!T391:T391</f>
        <v>Canceleld this line and added new po for replacement</v>
      </c>
      <c r="U391" s="24">
        <f>'[1]SHEET 1'!U391:U391</f>
        <v>0</v>
      </c>
      <c r="V391" s="24">
        <f>'[1]SHEET 1'!V391:V391</f>
        <v>0</v>
      </c>
      <c r="W391" s="24" t="str">
        <f>'[1]SHEET 1'!W391:W391</f>
        <v>COMPLETE</v>
      </c>
      <c r="X391" s="24">
        <f>'[1]SHEET 1'!X391:X391</f>
        <v>377.4</v>
      </c>
      <c r="Y391" s="24">
        <f>'[1]SHEET 1'!Y391:Y391</f>
        <v>0</v>
      </c>
      <c r="Z391" s="24" t="str">
        <f>'[1]SHEET 1'!Z391:Z391</f>
        <v>EURO</v>
      </c>
      <c r="AA391" s="24">
        <f>'[1]SHEET 1'!AA391:AA391</f>
        <v>0</v>
      </c>
      <c r="AB391" s="27">
        <f>'[1]SHEET 1'!AB391:AB391</f>
        <v>45815</v>
      </c>
      <c r="AC391" s="24">
        <f>'[1]SHEET 1'!AC391:AC391</f>
        <v>0</v>
      </c>
      <c r="AD391" s="24">
        <f>'[1]SHEET 1'!AD391:AD391</f>
        <v>0</v>
      </c>
      <c r="AE391" s="24">
        <f>'[1]SHEET 1'!AE391:AE391</f>
        <v>0</v>
      </c>
      <c r="AF391" s="24">
        <f>'[1]SHEET 1'!AF391:AF391</f>
        <v>154.9</v>
      </c>
      <c r="AG391" s="24">
        <f>'[1]SHEET 1'!AG391:AG391</f>
        <v>145</v>
      </c>
      <c r="AH391" s="24">
        <f>'[1]SHEET 1'!AH391:AH391</f>
        <v>21</v>
      </c>
      <c r="BG391" s="6"/>
      <c r="BH391" s="18">
        <f t="shared" si="7"/>
        <v>0</v>
      </c>
      <c r="BI391" s="6"/>
      <c r="BJ391" s="6"/>
      <c r="BK391" s="6"/>
      <c r="BL391" s="6"/>
      <c r="BM391" s="17"/>
      <c r="BN391" s="17"/>
      <c r="BO391" s="29"/>
      <c r="BP391" s="29"/>
      <c r="BQ391" s="29"/>
      <c r="BR391" s="29"/>
    </row>
    <row r="392" spans="1:73" hidden="1" x14ac:dyDescent="0.25">
      <c r="A392" s="24">
        <f>'[1]SHEET 1'!A392:A392</f>
        <v>260178</v>
      </c>
      <c r="B392" s="24">
        <f>'[1]SHEET 1'!B392:B392</f>
        <v>4502325616</v>
      </c>
      <c r="C392" s="24">
        <f>'[1]SHEET 1'!C392:C392</f>
        <v>45798</v>
      </c>
      <c r="D392" s="24">
        <f>'[1]SHEET 1'!D392:D392</f>
        <v>45798</v>
      </c>
      <c r="E392" s="24">
        <f>'[1]SHEET 1'!E392:E392</f>
        <v>45842</v>
      </c>
      <c r="F392" s="24">
        <f>'[1]SHEET 1'!F392:F392</f>
        <v>45848</v>
      </c>
      <c r="G392" s="24">
        <f>'[1]SHEET 1'!G392:G392</f>
        <v>0</v>
      </c>
      <c r="H392" s="24" t="str">
        <f>'[1]SHEET 1'!H392:H392</f>
        <v>260178-10</v>
      </c>
      <c r="I392" s="24" t="str">
        <f>'[1]SHEET 1'!I392:I392</f>
        <v>Sulzer Pumpen (Deutschland) GmbH</v>
      </c>
      <c r="J392" s="24">
        <f>'[1]SHEET 1'!J392:J392</f>
        <v>10</v>
      </c>
      <c r="K392" s="24" t="str">
        <f>'[1]SHEET 1'!K392:K392</f>
        <v>IMPELLER RING;MACH</v>
      </c>
      <c r="L392" s="24" t="str">
        <f>'[1]SHEET 1'!L392:L392</f>
        <v>AISI Gr 316L+STEL.6</v>
      </c>
      <c r="M392" s="24">
        <f>'[1]SHEET 1'!M392:M392</f>
        <v>204501010001</v>
      </c>
      <c r="N392" s="24" t="str">
        <f>'[1]SHEET 1'!N392:N392</f>
        <v>3-204501010</v>
      </c>
      <c r="O392" s="24" t="str">
        <f>'[1]SHEET 1'!O392:O392</f>
        <v>-</v>
      </c>
      <c r="P392" s="24" t="str">
        <f>'[1]SHEET 1'!P392:P392</f>
        <v>STEL.6</v>
      </c>
      <c r="Q392" s="24" t="str">
        <f>'[1]SHEET 1'!Q392:Q392</f>
        <v>PS-2000</v>
      </c>
      <c r="R392" s="24">
        <f>'[1]SHEET 1'!R392:R392</f>
        <v>1</v>
      </c>
      <c r="S392" s="24">
        <f>'[1]SHEET 1'!S392:S392</f>
        <v>1</v>
      </c>
      <c r="T392" s="24">
        <f>'[1]SHEET 1'!T392:T392</f>
        <v>25108</v>
      </c>
      <c r="U392" s="24">
        <f>'[1]SHEET 1'!U392:U392</f>
        <v>45853</v>
      </c>
      <c r="V392" s="24">
        <f>'[1]SHEET 1'!V392:V392</f>
        <v>0</v>
      </c>
      <c r="W392" s="24" t="str">
        <f>'[1]SHEET 1'!W392:W392</f>
        <v>COMPLETE</v>
      </c>
      <c r="X392" s="24">
        <f>'[1]SHEET 1'!X392:X392</f>
        <v>434.8</v>
      </c>
      <c r="Y392" s="24">
        <f>'[1]SHEET 1'!Y392:Y392</f>
        <v>0</v>
      </c>
      <c r="Z392" s="24" t="str">
        <f>'[1]SHEET 1'!Z392:Z392</f>
        <v>EURO</v>
      </c>
      <c r="AA392" s="24">
        <f>'[1]SHEET 1'!AA392:AA392</f>
        <v>0</v>
      </c>
      <c r="AB392" s="27">
        <f>'[1]SHEET 1'!AB392:AB392</f>
        <v>45845</v>
      </c>
      <c r="AC392" s="24">
        <f>'[1]SHEET 1'!AC392:AC392</f>
        <v>0</v>
      </c>
      <c r="AD392" s="24">
        <f>'[1]SHEET 1'!AD392:AD392</f>
        <v>0</v>
      </c>
      <c r="AE392" s="24">
        <f>'[1]SHEET 1'!AE392:AE392</f>
        <v>0</v>
      </c>
      <c r="AF392" s="24">
        <f>'[1]SHEET 1'!AF392:AF392</f>
        <v>240</v>
      </c>
      <c r="AG392" s="24">
        <f>'[1]SHEET 1'!AG392:AG392</f>
        <v>220</v>
      </c>
      <c r="AH392" s="24">
        <f>'[1]SHEET 1'!AH392:AH392</f>
        <v>30</v>
      </c>
      <c r="BG392" s="6">
        <v>1</v>
      </c>
      <c r="BH392" s="18">
        <f t="shared" si="7"/>
        <v>434.8</v>
      </c>
      <c r="BI392" s="6">
        <v>1</v>
      </c>
      <c r="BJ392" s="6"/>
      <c r="BK392" s="6">
        <v>1</v>
      </c>
      <c r="BL392" s="6"/>
      <c r="BM392" s="24" t="s">
        <v>71</v>
      </c>
      <c r="BN392" s="24" t="s">
        <v>82</v>
      </c>
      <c r="BO392" s="29">
        <v>45819</v>
      </c>
      <c r="BP392" s="29"/>
      <c r="BQ392" s="29"/>
      <c r="BR392" s="29"/>
    </row>
    <row r="393" spans="1:73" hidden="1" x14ac:dyDescent="0.25">
      <c r="A393" s="24">
        <f>'[1]SHEET 1'!A393:A393</f>
        <v>260186</v>
      </c>
      <c r="B393" s="24">
        <f>'[1]SHEET 1'!B393:B393</f>
        <v>4502326791</v>
      </c>
      <c r="C393" s="24">
        <f>'[1]SHEET 1'!C393:C393</f>
        <v>45800</v>
      </c>
      <c r="D393" s="24">
        <f>'[1]SHEET 1'!D393:D393</f>
        <v>45800</v>
      </c>
      <c r="E393" s="24">
        <f>'[1]SHEET 1'!E393:E393</f>
        <v>45821</v>
      </c>
      <c r="F393" s="24">
        <f>'[1]SHEET 1'!F393:F393</f>
        <v>45818</v>
      </c>
      <c r="G393" s="24">
        <f>'[1]SHEET 1'!G393:G393</f>
        <v>0</v>
      </c>
      <c r="H393" s="24" t="str">
        <f>'[1]SHEET 1'!H393:H393</f>
        <v>260186-10</v>
      </c>
      <c r="I393" s="24" t="str">
        <f>'[1]SHEET 1'!I393:I393</f>
        <v>Sulzer Pumpen (Deutschland) GmbH</v>
      </c>
      <c r="J393" s="24">
        <f>'[1]SHEET 1'!J393:J393</f>
        <v>10</v>
      </c>
      <c r="K393" s="24" t="str">
        <f>'[1]SHEET 1'!K393:K393</f>
        <v>IMPELLER RING;MACH</v>
      </c>
      <c r="L393" s="24" t="str">
        <f>'[1]SHEET 1'!L393:L393</f>
        <v>ASTM A276 Type 316L+COL.6</v>
      </c>
      <c r="M393" s="24" t="str">
        <f>'[1]SHEET 1'!M393:M393</f>
        <v>204649307003Q01</v>
      </c>
      <c r="N393" s="24" t="str">
        <f>'[1]SHEET 1'!N393:N393</f>
        <v>4-204649307</v>
      </c>
      <c r="O393" s="24" t="str">
        <f>'[1]SHEET 1'!O393:O393</f>
        <v>-</v>
      </c>
      <c r="P393" s="24" t="str">
        <f>'[1]SHEET 1'!P393:P393</f>
        <v>COL.6</v>
      </c>
      <c r="Q393" s="24" t="str">
        <f>'[1]SHEET 1'!Q393:Q393</f>
        <v>PS-2000 Rev.Lev.00 Version 01/country origin/Replacement</v>
      </c>
      <c r="R393" s="24">
        <f>'[1]SHEET 1'!R393:R393</f>
        <v>1</v>
      </c>
      <c r="S393" s="24">
        <f>'[1]SHEET 1'!S393:S393</f>
        <v>1</v>
      </c>
      <c r="T393" s="24">
        <f>'[1]SHEET 1'!T393:T393</f>
        <v>25082</v>
      </c>
      <c r="U393" s="24">
        <f>'[1]SHEET 1'!U393:U393</f>
        <v>45828</v>
      </c>
      <c r="V393" s="24">
        <f>'[1]SHEET 1'!V393:V393</f>
        <v>0</v>
      </c>
      <c r="W393" s="24" t="str">
        <f>'[1]SHEET 1'!W393:W393</f>
        <v>COMPLETE</v>
      </c>
      <c r="X393" s="24">
        <f>'[1]SHEET 1'!X393:X393</f>
        <v>377.4</v>
      </c>
      <c r="Y393" s="24">
        <f>'[1]SHEET 1'!Y393:Y393</f>
        <v>0</v>
      </c>
      <c r="Z393" s="24" t="str">
        <f>'[1]SHEET 1'!Z393:Z393</f>
        <v>EURO</v>
      </c>
      <c r="AA393" s="24">
        <f>'[1]SHEET 1'!AA393:AA393</f>
        <v>0</v>
      </c>
      <c r="AB393" s="27">
        <f>'[1]SHEET 1'!AB393:AB393</f>
        <v>45815</v>
      </c>
      <c r="AC393" s="24">
        <f>'[1]SHEET 1'!AC393:AC393</f>
        <v>0</v>
      </c>
      <c r="AD393" s="24">
        <f>'[1]SHEET 1'!AD393:AD393</f>
        <v>0</v>
      </c>
      <c r="AE393" s="24">
        <f>'[1]SHEET 1'!AE393:AE393</f>
        <v>0</v>
      </c>
      <c r="AF393" s="24">
        <f>'[1]SHEET 1'!AF393:AF393</f>
        <v>155</v>
      </c>
      <c r="AG393" s="24">
        <f>'[1]SHEET 1'!AG393:AG393</f>
        <v>145</v>
      </c>
      <c r="AH393" s="24">
        <f>'[1]SHEET 1'!AH393:AH393</f>
        <v>21</v>
      </c>
      <c r="BG393" s="6">
        <v>1</v>
      </c>
      <c r="BH393" s="18">
        <f t="shared" si="7"/>
        <v>377.4</v>
      </c>
      <c r="BI393" s="6">
        <v>1</v>
      </c>
      <c r="BJ393" s="6"/>
      <c r="BK393" s="6">
        <v>1</v>
      </c>
      <c r="BL393" s="6"/>
      <c r="BM393" s="24" t="s">
        <v>71</v>
      </c>
      <c r="BN393" s="24" t="s">
        <v>82</v>
      </c>
      <c r="BO393" s="29">
        <v>45821</v>
      </c>
      <c r="BP393" s="27" t="s">
        <v>85</v>
      </c>
      <c r="BQ393" s="29">
        <v>45808</v>
      </c>
      <c r="BR393" s="29">
        <v>45810</v>
      </c>
    </row>
    <row r="394" spans="1:73" hidden="1" x14ac:dyDescent="0.25">
      <c r="A394" s="24">
        <f>'[1]SHEET 1'!A394:A394</f>
        <v>260006</v>
      </c>
      <c r="B394" s="24" t="str">
        <f>'[1]SHEET 1'!B394:B394</f>
        <v>RC-451-25</v>
      </c>
      <c r="C394" s="24">
        <f>'[1]SHEET 1'!C394:C394</f>
        <v>45747</v>
      </c>
      <c r="D394" s="24">
        <f>'[1]SHEET 1'!D394:D394</f>
        <v>45749</v>
      </c>
      <c r="E394" s="24">
        <f>'[1]SHEET 1'!E394:E394</f>
        <v>45807</v>
      </c>
      <c r="F394" s="24">
        <f>'[1]SHEET 1'!F394:F394</f>
        <v>45838</v>
      </c>
      <c r="G394" s="24">
        <f>'[1]SHEET 1'!G394:G394</f>
        <v>0</v>
      </c>
      <c r="H394" s="24" t="str">
        <f>'[1]SHEET 1'!H394:H394</f>
        <v>260006-1.1</v>
      </c>
      <c r="I394" s="24" t="str">
        <f>'[1]SHEET 1'!I394:I394</f>
        <v>ALAS Meccanica srl Italy</v>
      </c>
      <c r="J394" s="24">
        <f>'[1]SHEET 1'!J394:J394</f>
        <v>1.1000000000000001</v>
      </c>
      <c r="K394" s="24" t="str">
        <f>'[1]SHEET 1'!K394:K394</f>
        <v>BEARING SLEEVE;MACH</v>
      </c>
      <c r="L394" s="24" t="str">
        <f>'[1]SHEET 1'!L394:L394</f>
        <v>EN9 Normalized</v>
      </c>
      <c r="M394" s="24">
        <f>'[1]SHEET 1'!M394:M394</f>
        <v>204256678001</v>
      </c>
      <c r="N394" s="24" t="str">
        <f>'[1]SHEET 1'!N394:N394</f>
        <v>3-204256678</v>
      </c>
      <c r="O394" s="24" t="str">
        <f>'[1]SHEET 1'!O394:O394</f>
        <v>-</v>
      </c>
      <c r="P394" s="24">
        <f>'[1]SHEET 1'!P394:P394</f>
        <v>0</v>
      </c>
      <c r="Q394" s="24" t="str">
        <f>'[1]SHEET 1'!Q394:Q394</f>
        <v>40-504 REV 15/PS-1001 REV 00</v>
      </c>
      <c r="R394" s="24">
        <f>'[1]SHEET 1'!R394:R394</f>
        <v>2</v>
      </c>
      <c r="S394" s="24">
        <f>'[1]SHEET 1'!S394:S394</f>
        <v>2</v>
      </c>
      <c r="T394" s="24">
        <f>'[1]SHEET 1'!T394:T394</f>
        <v>25086</v>
      </c>
      <c r="U394" s="24">
        <f>'[1]SHEET 1'!U394:U394</f>
        <v>45833</v>
      </c>
      <c r="V394" s="24">
        <f>'[1]SHEET 1'!V394:V394</f>
        <v>0</v>
      </c>
      <c r="W394" s="24" t="str">
        <f>'[1]SHEET 1'!W394:W394</f>
        <v>COMPLETE</v>
      </c>
      <c r="X394" s="24">
        <f>'[1]SHEET 1'!X394:X394</f>
        <v>185.3</v>
      </c>
      <c r="Y394" s="24">
        <f>'[1]SHEET 1'!Y394:Y394</f>
        <v>0</v>
      </c>
      <c r="Z394" s="24" t="str">
        <f>'[1]SHEET 1'!Z394:Z394</f>
        <v>EURO</v>
      </c>
      <c r="AA394" s="24">
        <f>'[1]SHEET 1'!AA394:AA394</f>
        <v>0</v>
      </c>
      <c r="AB394" s="27">
        <f>'[1]SHEET 1'!AB394:AB394</f>
        <v>45835</v>
      </c>
      <c r="AC394" s="24">
        <f>'[1]SHEET 1'!AC394:AC394</f>
        <v>0</v>
      </c>
      <c r="AD394" s="24">
        <f>'[1]SHEET 1'!AD394:AD394</f>
        <v>0</v>
      </c>
      <c r="AE394" s="24">
        <f>'[1]SHEET 1'!AE394:AE394</f>
        <v>0</v>
      </c>
      <c r="AF394" s="24">
        <f>'[1]SHEET 1'!AF394:AF394</f>
        <v>120.5</v>
      </c>
      <c r="AG394" s="24">
        <f>'[1]SHEET 1'!AG394:AG394</f>
        <v>114</v>
      </c>
      <c r="AH394" s="24">
        <f>'[1]SHEET 1'!AH394:AH394</f>
        <v>106</v>
      </c>
      <c r="BG394" s="6">
        <v>2</v>
      </c>
      <c r="BH394" s="18">
        <f t="shared" si="7"/>
        <v>370.6</v>
      </c>
      <c r="BI394" s="6">
        <v>2</v>
      </c>
      <c r="BJ394" s="6"/>
      <c r="BK394" s="6">
        <v>2</v>
      </c>
      <c r="BL394" s="6"/>
      <c r="BM394" s="24" t="s">
        <v>71</v>
      </c>
      <c r="BN394" s="24" t="s">
        <v>82</v>
      </c>
      <c r="BO394" s="29">
        <v>45835</v>
      </c>
      <c r="BP394" s="27" t="s">
        <v>106</v>
      </c>
      <c r="BQ394" s="29">
        <v>45818</v>
      </c>
      <c r="BR394" s="29">
        <v>45827</v>
      </c>
      <c r="BS394" s="33" t="s">
        <v>115</v>
      </c>
    </row>
    <row r="395" spans="1:73" hidden="1" x14ac:dyDescent="0.25">
      <c r="A395" s="24">
        <f>'[1]SHEET 1'!A395:A395</f>
        <v>260006</v>
      </c>
      <c r="B395" s="24" t="str">
        <f>'[1]SHEET 1'!B395:B395</f>
        <v>RC-451-25</v>
      </c>
      <c r="C395" s="24">
        <f>'[1]SHEET 1'!C395:C395</f>
        <v>45747</v>
      </c>
      <c r="D395" s="24">
        <f>'[1]SHEET 1'!D395:D395</f>
        <v>45749</v>
      </c>
      <c r="E395" s="24">
        <f>'[1]SHEET 1'!E395:E395</f>
        <v>45807</v>
      </c>
      <c r="F395" s="24">
        <f>'[1]SHEET 1'!F395:F395</f>
        <v>45838</v>
      </c>
      <c r="G395" s="24">
        <f>'[1]SHEET 1'!G395:G395</f>
        <v>0</v>
      </c>
      <c r="H395" s="24" t="str">
        <f>'[1]SHEET 1'!H395:H395</f>
        <v>260006-2.1</v>
      </c>
      <c r="I395" s="24" t="str">
        <f>'[1]SHEET 1'!I395:I395</f>
        <v>ALAS Meccanica srl Italy</v>
      </c>
      <c r="J395" s="24">
        <f>'[1]SHEET 1'!J395:J395</f>
        <v>2.1</v>
      </c>
      <c r="K395" s="24" t="str">
        <f>'[1]SHEET 1'!K395:K395</f>
        <v>SLEEVE;MACH</v>
      </c>
      <c r="L395" s="24" t="str">
        <f>'[1]SHEET 1'!L395:L395</f>
        <v>EN9 Normalized</v>
      </c>
      <c r="M395" s="24">
        <f>'[1]SHEET 1'!M395:M395</f>
        <v>204256679001</v>
      </c>
      <c r="N395" s="24" t="str">
        <f>'[1]SHEET 1'!N395:N395</f>
        <v>3-204256679</v>
      </c>
      <c r="O395" s="24" t="str">
        <f>'[1]SHEET 1'!O395:O395</f>
        <v>A</v>
      </c>
      <c r="P395" s="24">
        <f>'[1]SHEET 1'!P395:P395</f>
        <v>0</v>
      </c>
      <c r="Q395" s="24" t="str">
        <f>'[1]SHEET 1'!Q395:Q395</f>
        <v>40-504 REV 15/PS-1001 REV 00</v>
      </c>
      <c r="R395" s="24">
        <f>'[1]SHEET 1'!R395:R395</f>
        <v>2</v>
      </c>
      <c r="S395" s="24">
        <f>'[1]SHEET 1'!S395:S395</f>
        <v>2</v>
      </c>
      <c r="T395" s="24">
        <f>'[1]SHEET 1'!T395:T395</f>
        <v>25086</v>
      </c>
      <c r="U395" s="24">
        <f>'[1]SHEET 1'!U395:U395</f>
        <v>45833</v>
      </c>
      <c r="V395" s="24">
        <f>'[1]SHEET 1'!V395:V395</f>
        <v>0</v>
      </c>
      <c r="W395" s="24" t="str">
        <f>'[1]SHEET 1'!W395:W395</f>
        <v>COMPLETE</v>
      </c>
      <c r="X395" s="24">
        <f>'[1]SHEET 1'!X395:X395</f>
        <v>95.5</v>
      </c>
      <c r="Y395" s="24">
        <f>'[1]SHEET 1'!Y395:Y395</f>
        <v>0</v>
      </c>
      <c r="Z395" s="24" t="str">
        <f>'[1]SHEET 1'!Z395:Z395</f>
        <v>EURO</v>
      </c>
      <c r="AA395" s="24">
        <f>'[1]SHEET 1'!AA395:AA395</f>
        <v>0</v>
      </c>
      <c r="AB395" s="27">
        <f>'[1]SHEET 1'!AB395:AB395</f>
        <v>45835</v>
      </c>
      <c r="AC395" s="24">
        <f>'[1]SHEET 1'!AC395:AC395</f>
        <v>0</v>
      </c>
      <c r="AD395" s="24">
        <f>'[1]SHEET 1'!AD395:AD395</f>
        <v>0</v>
      </c>
      <c r="AE395" s="24">
        <f>'[1]SHEET 1'!AE395:AE395</f>
        <v>0</v>
      </c>
      <c r="AF395" s="24">
        <f>'[1]SHEET 1'!AF395:AF395</f>
        <v>120.8</v>
      </c>
      <c r="AG395" s="24">
        <f>'[1]SHEET 1'!AG395:AG395</f>
        <v>114</v>
      </c>
      <c r="AH395" s="24">
        <f>'[1]SHEET 1'!AH395:AH395</f>
        <v>21</v>
      </c>
      <c r="BG395" s="6">
        <v>2</v>
      </c>
      <c r="BH395" s="18">
        <f t="shared" si="7"/>
        <v>191</v>
      </c>
      <c r="BI395" s="6">
        <v>2</v>
      </c>
      <c r="BJ395" s="6"/>
      <c r="BK395" s="6">
        <v>2</v>
      </c>
      <c r="BL395" s="6"/>
      <c r="BM395" s="24" t="s">
        <v>71</v>
      </c>
      <c r="BN395" s="24" t="s">
        <v>82</v>
      </c>
      <c r="BO395" s="29">
        <v>45834</v>
      </c>
      <c r="BP395" s="27" t="s">
        <v>106</v>
      </c>
      <c r="BQ395" s="29">
        <v>45818</v>
      </c>
      <c r="BR395" s="29">
        <v>45827</v>
      </c>
      <c r="BS395" s="33" t="s">
        <v>115</v>
      </c>
    </row>
    <row r="396" spans="1:73" hidden="1" x14ac:dyDescent="0.25">
      <c r="A396" s="24">
        <f>'[1]SHEET 1'!A396:A396</f>
        <v>260190</v>
      </c>
      <c r="B396" s="24">
        <f>'[1]SHEET 1'!B396:B396</f>
        <v>4502326886</v>
      </c>
      <c r="C396" s="24">
        <f>'[1]SHEET 1'!C396:C396</f>
        <v>45800</v>
      </c>
      <c r="D396" s="24">
        <f>'[1]SHEET 1'!D396:D396</f>
        <v>45803</v>
      </c>
      <c r="E396" s="24">
        <f>'[1]SHEET 1'!E396:E396</f>
        <v>45842</v>
      </c>
      <c r="F396" s="24">
        <f>'[1]SHEET 1'!F396:F396</f>
        <v>45848</v>
      </c>
      <c r="G396" s="24">
        <f>'[1]SHEET 1'!G396:G396</f>
        <v>0</v>
      </c>
      <c r="H396" s="24" t="str">
        <f>'[1]SHEET 1'!H396:H396</f>
        <v>260190-10</v>
      </c>
      <c r="I396" s="24" t="str">
        <f>'[1]SHEET 1'!I396:I396</f>
        <v>Sulzer Pumpen (Deutschland) GmbH</v>
      </c>
      <c r="J396" s="24">
        <f>'[1]SHEET 1'!J396:J396</f>
        <v>10</v>
      </c>
      <c r="K396" s="24" t="str">
        <f>'[1]SHEET 1'!K396:K396</f>
        <v>IMPELLER RING;MACH</v>
      </c>
      <c r="L396" s="24" t="str">
        <f>'[1]SHEET 1'!L396:L396</f>
        <v>AISI316L+STEL.6</v>
      </c>
      <c r="M396" s="24">
        <f>'[1]SHEET 1'!M396:M396</f>
        <v>204500986021</v>
      </c>
      <c r="N396" s="24" t="str">
        <f>'[1]SHEET 1'!N396:N396</f>
        <v>3-204500986</v>
      </c>
      <c r="O396" s="24" t="str">
        <f>'[1]SHEET 1'!O396:O396</f>
        <v>-</v>
      </c>
      <c r="P396" s="24" t="str">
        <f>'[1]SHEET 1'!P396:P396</f>
        <v>STEL.6</v>
      </c>
      <c r="Q396" s="24" t="str">
        <f>'[1]SHEET 1'!Q396:Q396</f>
        <v>PS 2000/PS 1002/PS-1002 Rev.Lev.00 Version 01</v>
      </c>
      <c r="R396" s="24">
        <f>'[1]SHEET 1'!R396:R396</f>
        <v>1</v>
      </c>
      <c r="S396" s="24">
        <f>'[1]SHEET 1'!S396:S396</f>
        <v>1</v>
      </c>
      <c r="T396" s="24">
        <f>'[1]SHEET 1'!T396:T396</f>
        <v>25108</v>
      </c>
      <c r="U396" s="24">
        <f>'[1]SHEET 1'!U396:U396</f>
        <v>45853</v>
      </c>
      <c r="V396" s="24">
        <f>'[1]SHEET 1'!V396:V396</f>
        <v>0</v>
      </c>
      <c r="W396" s="24" t="str">
        <f>'[1]SHEET 1'!W396:W396</f>
        <v>COMPLETE</v>
      </c>
      <c r="X396" s="24">
        <f>'[1]SHEET 1'!X396:X396</f>
        <v>288.5</v>
      </c>
      <c r="Y396" s="24">
        <f>'[1]SHEET 1'!Y396:Y396</f>
        <v>0</v>
      </c>
      <c r="Z396" s="24" t="str">
        <f>'[1]SHEET 1'!Z396:Z396</f>
        <v>EURO</v>
      </c>
      <c r="AA396" s="24">
        <f>'[1]SHEET 1'!AA396:AA396</f>
        <v>0</v>
      </c>
      <c r="AB396" s="27">
        <f>'[1]SHEET 1'!AB396:AB396</f>
        <v>45845</v>
      </c>
      <c r="AC396" s="24">
        <f>'[1]SHEET 1'!AC396:AC396</f>
        <v>0</v>
      </c>
      <c r="AD396" s="24">
        <f>'[1]SHEET 1'!AD396:AD396</f>
        <v>0</v>
      </c>
      <c r="AE396" s="24">
        <f>'[1]SHEET 1'!AE396:AE396</f>
        <v>0</v>
      </c>
      <c r="AF396" s="24">
        <f>'[1]SHEET 1'!AF396:AF396</f>
        <v>135</v>
      </c>
      <c r="AG396" s="24">
        <f>'[1]SHEET 1'!AG396:AG396</f>
        <v>120</v>
      </c>
      <c r="AH396" s="24">
        <f>'[1]SHEET 1'!AH396:AH396</f>
        <v>20</v>
      </c>
      <c r="BG396" s="6">
        <v>1</v>
      </c>
      <c r="BH396" s="18">
        <f t="shared" si="7"/>
        <v>288.5</v>
      </c>
      <c r="BI396" s="6">
        <v>1</v>
      </c>
      <c r="BJ396" s="6"/>
      <c r="BK396" s="6">
        <v>1</v>
      </c>
      <c r="BL396" s="6"/>
      <c r="BM396" s="24" t="s">
        <v>71</v>
      </c>
      <c r="BN396" s="24" t="s">
        <v>82</v>
      </c>
      <c r="BO396" s="29">
        <v>45856</v>
      </c>
      <c r="BP396" s="29"/>
      <c r="BQ396" s="29"/>
      <c r="BR396" s="29"/>
    </row>
    <row r="397" spans="1:73" hidden="1" x14ac:dyDescent="0.25">
      <c r="A397" s="24">
        <f>'[1]SHEET 1'!A397:A397</f>
        <v>260191</v>
      </c>
      <c r="B397" s="24" t="str">
        <f>'[1]SHEET 1'!B397:B397</f>
        <v>RC-686-25</v>
      </c>
      <c r="C397" s="24">
        <f>'[1]SHEET 1'!C397:C397</f>
        <v>45801</v>
      </c>
      <c r="D397" s="24">
        <f>'[1]SHEET 1'!D397:D397</f>
        <v>45803</v>
      </c>
      <c r="E397" s="24">
        <f>'[1]SHEET 1'!E397:E397</f>
        <v>45801</v>
      </c>
      <c r="F397" s="24">
        <f>'[1]SHEET 1'!F397:F397</f>
        <v>45853</v>
      </c>
      <c r="G397" s="24">
        <f>'[1]SHEET 1'!G397:G397</f>
        <v>0</v>
      </c>
      <c r="H397" s="24" t="str">
        <f>'[1]SHEET 1'!H397:H397</f>
        <v>260191-10</v>
      </c>
      <c r="I397" s="24" t="str">
        <f>'[1]SHEET 1'!I397:I397</f>
        <v>ALAS Meccanica srl Italy</v>
      </c>
      <c r="J397" s="24">
        <f>'[1]SHEET 1'!J397:J397</f>
        <v>10</v>
      </c>
      <c r="K397" s="24" t="str">
        <f>'[1]SHEET 1'!K397:K397</f>
        <v>MANUFACTURING STATE MACH PUMP TYPE HPcp PUMP SIZE 200-340-8s/20 INNER DIAMETER 109.0000 mm OUTER DIAMETER 115.5000 mm LENGTH 93.000 mm</v>
      </c>
      <c r="L397" s="24" t="str">
        <f>'[1]SHEET 1'!L397:L397</f>
        <v>C55E/EN9 Normalized</v>
      </c>
      <c r="M397" s="24">
        <f>'[1]SHEET 1'!M397:M397</f>
        <v>204241565004</v>
      </c>
      <c r="N397" s="24" t="str">
        <f>'[1]SHEET 1'!N397:N397</f>
        <v>3-204241565</v>
      </c>
      <c r="O397" s="24" t="str">
        <f>'[1]SHEET 1'!O397:O397</f>
        <v>A</v>
      </c>
      <c r="P397" s="24">
        <f>'[1]SHEET 1'!P397:P397</f>
        <v>0</v>
      </c>
      <c r="Q397" s="24" t="str">
        <f>'[1]SHEET 1'!Q397:Q397</f>
        <v>40-504 REV 15/PS-1001 REV 00</v>
      </c>
      <c r="R397" s="24">
        <f>'[1]SHEET 1'!R397:R397</f>
        <v>10</v>
      </c>
      <c r="S397" s="24">
        <f>'[1]SHEET 1'!S397:S397</f>
        <v>10</v>
      </c>
      <c r="T397" s="24">
        <f>'[1]SHEET 1'!T397:T397</f>
        <v>25111</v>
      </c>
      <c r="U397" s="24">
        <f>'[1]SHEET 1'!U397:U397</f>
        <v>45855</v>
      </c>
      <c r="V397" s="24">
        <f>'[1]SHEET 1'!V397:V397</f>
        <v>0</v>
      </c>
      <c r="W397" s="24" t="str">
        <f>'[1]SHEET 1'!W397:W397</f>
        <v>COMPLETE</v>
      </c>
      <c r="X397" s="24">
        <f>'[1]SHEET 1'!X397:X397</f>
        <v>187.1</v>
      </c>
      <c r="Y397" s="24">
        <f>'[1]SHEET 1'!Y397:Y397</f>
        <v>0</v>
      </c>
      <c r="Z397" s="24" t="str">
        <f>'[1]SHEET 1'!Z397:Z397</f>
        <v>EURO</v>
      </c>
      <c r="AA397" s="24">
        <f>'[1]SHEET 1'!AA397:AA397</f>
        <v>0</v>
      </c>
      <c r="AB397" s="27">
        <f>'[1]SHEET 1'!AB397:AB397</f>
        <v>45850</v>
      </c>
      <c r="AC397" s="24">
        <f>'[1]SHEET 1'!AC397:AC397</f>
        <v>0</v>
      </c>
      <c r="AD397" s="24">
        <f>'[1]SHEET 1'!AD397:AD397</f>
        <v>0</v>
      </c>
      <c r="AE397" s="24">
        <f>'[1]SHEET 1'!AE397:AE397</f>
        <v>0</v>
      </c>
      <c r="AF397" s="24">
        <f>'[1]SHEET 1'!AF397:AF397</f>
        <v>116</v>
      </c>
      <c r="AG397" s="24">
        <f>'[1]SHEET 1'!AG397:AG397</f>
        <v>109</v>
      </c>
      <c r="AH397" s="24">
        <f>'[1]SHEET 1'!AH397:AH397</f>
        <v>93</v>
      </c>
      <c r="BG397" s="6">
        <v>10</v>
      </c>
      <c r="BH397" s="18">
        <f t="shared" si="7"/>
        <v>1871</v>
      </c>
      <c r="BI397" s="6">
        <v>1</v>
      </c>
      <c r="BJ397" s="6"/>
      <c r="BK397" s="6">
        <v>10</v>
      </c>
      <c r="BL397" s="6"/>
      <c r="BM397" s="24" t="s">
        <v>71</v>
      </c>
      <c r="BN397" s="24" t="s">
        <v>82</v>
      </c>
      <c r="BO397" s="29">
        <v>45852</v>
      </c>
      <c r="BP397" s="27" t="s">
        <v>85</v>
      </c>
      <c r="BQ397" s="29">
        <v>45839</v>
      </c>
      <c r="BR397" s="29">
        <v>45839</v>
      </c>
    </row>
    <row r="398" spans="1:73" hidden="1" x14ac:dyDescent="0.25">
      <c r="A398" s="24">
        <f>'[1]SHEET 1'!A398:A398</f>
        <v>260191</v>
      </c>
      <c r="B398" s="24" t="str">
        <f>'[1]SHEET 1'!B398:B398</f>
        <v>RC-686-25</v>
      </c>
      <c r="C398" s="24">
        <f>'[1]SHEET 1'!C398:C398</f>
        <v>45801</v>
      </c>
      <c r="D398" s="24">
        <f>'[1]SHEET 1'!D398:D398</f>
        <v>45803</v>
      </c>
      <c r="E398" s="24">
        <f>'[1]SHEET 1'!E398:E398</f>
        <v>45801</v>
      </c>
      <c r="F398" s="24">
        <f>'[1]SHEET 1'!F398:F398</f>
        <v>45853</v>
      </c>
      <c r="G398" s="24">
        <f>'[1]SHEET 1'!G398:G398</f>
        <v>0</v>
      </c>
      <c r="H398" s="24" t="str">
        <f>'[1]SHEET 1'!H398:H398</f>
        <v>260191-20</v>
      </c>
      <c r="I398" s="24" t="str">
        <f>'[1]SHEET 1'!I398:I398</f>
        <v>ALAS Meccanica srl Italy</v>
      </c>
      <c r="J398" s="24">
        <f>'[1]SHEET 1'!J398:J398</f>
        <v>20</v>
      </c>
      <c r="K398" s="24" t="str">
        <f>'[1]SHEET 1'!K398:K398</f>
        <v>MANUFACTURING STATE MACH PUMP SIZE 150-355-6s PUMP TYPE HPcp INNER DIAMETER 109,0000 mm OUTER DIAMETER 115,5000 mm LENGTH 27,000 mm RETENTION TYPE SHRINK FIT OVERLAY NO</v>
      </c>
      <c r="L398" s="24" t="str">
        <f>'[1]SHEET 1'!L398:L398</f>
        <v>C22E/AISI 1020 Normalized/BS970 Gr 070M20 +N</v>
      </c>
      <c r="M398" s="24">
        <f>'[1]SHEET 1'!M398:M398</f>
        <v>204246954001</v>
      </c>
      <c r="N398" s="24" t="str">
        <f>'[1]SHEET 1'!N398:N398</f>
        <v>3-204246954</v>
      </c>
      <c r="O398" s="24" t="str">
        <f>'[1]SHEET 1'!O398:O398</f>
        <v>A</v>
      </c>
      <c r="P398" s="24">
        <f>'[1]SHEET 1'!P398:P398</f>
        <v>0</v>
      </c>
      <c r="Q398" s="24" t="str">
        <f>'[1]SHEET 1'!Q398:Q398</f>
        <v>40-504 REV 15/PS-1001 REV 00</v>
      </c>
      <c r="R398" s="24">
        <f>'[1]SHEET 1'!R398:R398</f>
        <v>10</v>
      </c>
      <c r="S398" s="24">
        <f>'[1]SHEET 1'!S398:S398</f>
        <v>10</v>
      </c>
      <c r="T398" s="24">
        <f>'[1]SHEET 1'!T398:T398</f>
        <v>25120</v>
      </c>
      <c r="U398" s="24">
        <f>'[1]SHEET 1'!U398:U398</f>
        <v>45860</v>
      </c>
      <c r="V398" s="24">
        <f>'[1]SHEET 1'!V398:V398</f>
        <v>0</v>
      </c>
      <c r="W398" s="24" t="str">
        <f>'[1]SHEET 1'!W398:W398</f>
        <v>COMPLETE</v>
      </c>
      <c r="X398" s="24">
        <f>'[1]SHEET 1'!X398:X398</f>
        <v>97.1</v>
      </c>
      <c r="Y398" s="24">
        <f>'[1]SHEET 1'!Y398:Y398</f>
        <v>0</v>
      </c>
      <c r="Z398" s="24" t="str">
        <f>'[1]SHEET 1'!Z398:Z398</f>
        <v>EURO</v>
      </c>
      <c r="AA398" s="24">
        <f>'[1]SHEET 1'!AA398:AA398</f>
        <v>0</v>
      </c>
      <c r="AB398" s="27">
        <f>'[1]SHEET 1'!AB398:AB398</f>
        <v>45850</v>
      </c>
      <c r="AC398" s="24">
        <f>'[1]SHEET 1'!AC398:AC398</f>
        <v>0</v>
      </c>
      <c r="AD398" s="24">
        <f>'[1]SHEET 1'!AD398:AD398</f>
        <v>0</v>
      </c>
      <c r="AE398" s="24">
        <f>'[1]SHEET 1'!AE398:AE398</f>
        <v>0</v>
      </c>
      <c r="AF398" s="24">
        <f>'[1]SHEET 1'!AF398:AF398</f>
        <v>115.5</v>
      </c>
      <c r="AG398" s="24">
        <f>'[1]SHEET 1'!AG398:AG398</f>
        <v>109</v>
      </c>
      <c r="AH398" s="24">
        <f>'[1]SHEET 1'!AH398:AH398</f>
        <v>27</v>
      </c>
      <c r="BG398" s="6">
        <v>10</v>
      </c>
      <c r="BH398" s="18">
        <f t="shared" si="7"/>
        <v>971</v>
      </c>
      <c r="BI398" s="6">
        <v>3</v>
      </c>
      <c r="BJ398" s="6"/>
      <c r="BK398" s="6">
        <v>10</v>
      </c>
      <c r="BL398" s="6"/>
      <c r="BM398" s="24" t="s">
        <v>71</v>
      </c>
      <c r="BN398" s="24" t="s">
        <v>82</v>
      </c>
      <c r="BO398" s="29">
        <v>45862</v>
      </c>
      <c r="BP398" s="27" t="s">
        <v>106</v>
      </c>
      <c r="BQ398" s="29"/>
      <c r="BR398" s="29">
        <v>45843</v>
      </c>
      <c r="BS398" s="33" t="s">
        <v>85</v>
      </c>
      <c r="BU398" s="30">
        <v>45852</v>
      </c>
    </row>
    <row r="399" spans="1:73" hidden="1" x14ac:dyDescent="0.25">
      <c r="A399" s="24">
        <f>'[1]SHEET 1'!A399:A399</f>
        <v>260192</v>
      </c>
      <c r="B399" s="24">
        <f>'[1]SHEET 1'!B399:B399</f>
        <v>4502327280</v>
      </c>
      <c r="C399" s="24">
        <f>'[1]SHEET 1'!C399:C399</f>
        <v>45803</v>
      </c>
      <c r="D399" s="24">
        <f>'[1]SHEET 1'!D399:D399</f>
        <v>45803</v>
      </c>
      <c r="E399" s="24">
        <f>'[1]SHEET 1'!E399:E399</f>
        <v>45842</v>
      </c>
      <c r="F399" s="24">
        <f>'[1]SHEET 1'!F399:F399</f>
        <v>45868</v>
      </c>
      <c r="G399" s="24">
        <f>'[1]SHEET 1'!G399:G399</f>
        <v>0</v>
      </c>
      <c r="H399" s="24" t="str">
        <f>'[1]SHEET 1'!H399:H399</f>
        <v>260192-10</v>
      </c>
      <c r="I399" s="24" t="str">
        <f>'[1]SHEET 1'!I399:I399</f>
        <v>Sulzer Pumps (UK) Ltd OEM</v>
      </c>
      <c r="J399" s="24">
        <f>'[1]SHEET 1'!J399:J399</f>
        <v>10</v>
      </c>
      <c r="K399" s="24" t="str">
        <f>'[1]SHEET 1'!K399:K399</f>
        <v>BALANCE DRUM BUSHING;MACH;HPcp;250-340-7</v>
      </c>
      <c r="L399" s="24" t="str">
        <f>'[1]SHEET 1'!L399:L399</f>
        <v>ASTM A276 UNS S32760/A182 F55+STEL.6</v>
      </c>
      <c r="M399" s="24" t="str">
        <f>'[1]SHEET 1'!M399:M399</f>
        <v>507316859001Q01</v>
      </c>
      <c r="N399" s="24">
        <f>'[1]SHEET 1'!N399:N399</f>
        <v>507316859</v>
      </c>
      <c r="O399" s="24" t="str">
        <f>'[1]SHEET 1'!O399:O399</f>
        <v>-</v>
      </c>
      <c r="P399" s="24" t="str">
        <f>'[1]SHEET 1'!P399:P399</f>
        <v>STEL.6</v>
      </c>
      <c r="Q399" s="24" t="str">
        <f>'[1]SHEET 1'!Q399:Q399</f>
        <v>QQP1005839800010-01 TASK 260</v>
      </c>
      <c r="R399" s="24">
        <f>'[1]SHEET 1'!R399:R399</f>
        <v>1</v>
      </c>
      <c r="S399" s="24">
        <f>'[1]SHEET 1'!S399:S399</f>
        <v>1</v>
      </c>
      <c r="T399" s="24">
        <f>'[1]SHEET 1'!T399:T399</f>
        <v>25132</v>
      </c>
      <c r="U399" s="24">
        <f>'[1]SHEET 1'!U399:U399</f>
        <v>45868</v>
      </c>
      <c r="V399" s="24">
        <f>'[1]SHEET 1'!V399:V399</f>
        <v>0</v>
      </c>
      <c r="W399" s="24" t="str">
        <f>'[1]SHEET 1'!W399:W399</f>
        <v>COMPLETE</v>
      </c>
      <c r="X399" s="24">
        <f>'[1]SHEET 1'!X399:X399</f>
        <v>7203.8</v>
      </c>
      <c r="Y399" s="24">
        <f>'[1]SHEET 1'!Y399:Y399</f>
        <v>0</v>
      </c>
      <c r="Z399" s="24" t="str">
        <f>'[1]SHEET 1'!Z399:Z399</f>
        <v>GBP</v>
      </c>
      <c r="AA399" s="24">
        <f>'[1]SHEET 1'!AA399:AA399</f>
        <v>0</v>
      </c>
      <c r="AB399" s="27">
        <f>'[1]SHEET 1'!AB399:AB399</f>
        <v>45865</v>
      </c>
      <c r="AC399" s="24">
        <f>'[1]SHEET 1'!AC399:AC399</f>
        <v>0</v>
      </c>
      <c r="AD399" s="24">
        <f>'[1]SHEET 1'!AD399:AD399</f>
        <v>0</v>
      </c>
      <c r="AE399" s="24">
        <f>'[1]SHEET 1'!AE399:AE399</f>
        <v>0</v>
      </c>
      <c r="AF399" s="24">
        <f>'[1]SHEET 1'!AF399:AF399</f>
        <v>338</v>
      </c>
      <c r="AG399" s="24">
        <f>'[1]SHEET 1'!AG399:AG399</f>
        <v>209</v>
      </c>
      <c r="AH399" s="24">
        <f>'[1]SHEET 1'!AH399:AH399</f>
        <v>218</v>
      </c>
      <c r="BG399" s="6">
        <v>1</v>
      </c>
      <c r="BH399" s="18">
        <f t="shared" si="7"/>
        <v>7203.8</v>
      </c>
      <c r="BI399" s="6">
        <v>3</v>
      </c>
      <c r="BJ399" s="6"/>
      <c r="BK399" s="6">
        <v>1</v>
      </c>
      <c r="BL399" s="6"/>
      <c r="BM399" s="24" t="s">
        <v>71</v>
      </c>
      <c r="BN399" s="24" t="s">
        <v>82</v>
      </c>
      <c r="BO399" s="29">
        <v>45871</v>
      </c>
      <c r="BP399" s="27" t="s">
        <v>106</v>
      </c>
      <c r="BQ399" s="29">
        <v>45840</v>
      </c>
      <c r="BR399" s="29">
        <v>45855</v>
      </c>
      <c r="BS399" s="33" t="s">
        <v>85</v>
      </c>
      <c r="BT399" s="30">
        <v>45860</v>
      </c>
      <c r="BU399" s="30">
        <v>45859</v>
      </c>
    </row>
    <row r="400" spans="1:73" hidden="1" x14ac:dyDescent="0.25">
      <c r="A400" s="24">
        <f>'[1]SHEET 1'!A400:A400</f>
        <v>260192</v>
      </c>
      <c r="B400" s="24">
        <f>'[1]SHEET 1'!B400:B400</f>
        <v>4502327280</v>
      </c>
      <c r="C400" s="24">
        <f>'[1]SHEET 1'!C400:C400</f>
        <v>45803</v>
      </c>
      <c r="D400" s="24">
        <f>'[1]SHEET 1'!D400:D400</f>
        <v>45803</v>
      </c>
      <c r="E400" s="24">
        <f>'[1]SHEET 1'!E400:E400</f>
        <v>45842</v>
      </c>
      <c r="F400" s="24">
        <f>'[1]SHEET 1'!F400:F400</f>
        <v>45868</v>
      </c>
      <c r="G400" s="24">
        <f>'[1]SHEET 1'!G400:G400</f>
        <v>0</v>
      </c>
      <c r="H400" s="24" t="str">
        <f>'[1]SHEET 1'!H400:H400</f>
        <v>260192-20</v>
      </c>
      <c r="I400" s="24" t="str">
        <f>'[1]SHEET 1'!I400:I400</f>
        <v>Sulzer Pumps (UK) Ltd OEM</v>
      </c>
      <c r="J400" s="24">
        <f>'[1]SHEET 1'!J400:J400</f>
        <v>20</v>
      </c>
      <c r="K400" s="24" t="str">
        <f>'[1]SHEET 1'!K400:K400</f>
        <v>STATIONARY RING;MACH</v>
      </c>
      <c r="L400" s="24" t="str">
        <f>'[1]SHEET 1'!L400:L400</f>
        <v>ASTM A276 UNS S32760/A182 F55+STEL.6</v>
      </c>
      <c r="M400" s="24" t="str">
        <f>'[1]SHEET 1'!M400:M400</f>
        <v>507362684001Q01</v>
      </c>
      <c r="N400" s="24">
        <f>'[1]SHEET 1'!N400:N400</f>
        <v>507362684</v>
      </c>
      <c r="O400" s="24" t="str">
        <f>'[1]SHEET 1'!O400:O400</f>
        <v>-</v>
      </c>
      <c r="P400" s="24" t="str">
        <f>'[1]SHEET 1'!P400:P400</f>
        <v>STEL.6</v>
      </c>
      <c r="Q400" s="24" t="str">
        <f>'[1]SHEET 1'!Q400:Q400</f>
        <v>QQP1005839800010-01 TASK 260</v>
      </c>
      <c r="R400" s="24">
        <f>'[1]SHEET 1'!R400:R400</f>
        <v>1</v>
      </c>
      <c r="S400" s="24">
        <f>'[1]SHEET 1'!S400:S400</f>
        <v>1</v>
      </c>
      <c r="T400" s="24">
        <f>'[1]SHEET 1'!T400:T400</f>
        <v>25132</v>
      </c>
      <c r="U400" s="24">
        <f>'[1]SHEET 1'!U400:U400</f>
        <v>45868</v>
      </c>
      <c r="V400" s="24">
        <f>'[1]SHEET 1'!V400:V400</f>
        <v>0</v>
      </c>
      <c r="W400" s="24" t="str">
        <f>'[1]SHEET 1'!W400:W400</f>
        <v>COMPLETE</v>
      </c>
      <c r="X400" s="24">
        <f>'[1]SHEET 1'!X400:X400</f>
        <v>1016.1</v>
      </c>
      <c r="Y400" s="24">
        <f>'[1]SHEET 1'!Y400:Y400</f>
        <v>0</v>
      </c>
      <c r="Z400" s="24" t="str">
        <f>'[1]SHEET 1'!Z400:Z400</f>
        <v>GBP</v>
      </c>
      <c r="AA400" s="24">
        <f>'[1]SHEET 1'!AA400:AA400</f>
        <v>0</v>
      </c>
      <c r="AB400" s="27">
        <f>'[1]SHEET 1'!AB400:AB400</f>
        <v>45865</v>
      </c>
      <c r="AC400" s="24">
        <f>'[1]SHEET 1'!AC400:AC400</f>
        <v>0</v>
      </c>
      <c r="AD400" s="24">
        <f>'[1]SHEET 1'!AD400:AD400</f>
        <v>0</v>
      </c>
      <c r="AE400" s="24">
        <f>'[1]SHEET 1'!AE400:AE400</f>
        <v>0</v>
      </c>
      <c r="AF400" s="24">
        <f>'[1]SHEET 1'!AF400:AF400</f>
        <v>244</v>
      </c>
      <c r="AG400" s="24">
        <f>'[1]SHEET 1'!AG400:AG400</f>
        <v>224</v>
      </c>
      <c r="AH400" s="24">
        <f>'[1]SHEET 1'!AH400:AH400</f>
        <v>41</v>
      </c>
      <c r="BG400" s="6">
        <v>1</v>
      </c>
      <c r="BH400" s="18">
        <f t="shared" si="7"/>
        <v>1016.1</v>
      </c>
      <c r="BI400" s="6">
        <v>3</v>
      </c>
      <c r="BJ400" s="6"/>
      <c r="BK400" s="6">
        <v>1</v>
      </c>
      <c r="BL400" s="6"/>
      <c r="BM400" s="24" t="s">
        <v>71</v>
      </c>
      <c r="BN400" s="24" t="s">
        <v>82</v>
      </c>
      <c r="BO400" s="29">
        <v>45859</v>
      </c>
      <c r="BP400" s="27" t="s">
        <v>85</v>
      </c>
      <c r="BQ400" s="29"/>
      <c r="BR400" s="29">
        <v>45846</v>
      </c>
    </row>
    <row r="401" spans="1:73" hidden="1" x14ac:dyDescent="0.25">
      <c r="A401" s="24">
        <f>'[1]SHEET 1'!A401:A401</f>
        <v>260192</v>
      </c>
      <c r="B401" s="24">
        <f>'[1]SHEET 1'!B401:B401</f>
        <v>4502327280</v>
      </c>
      <c r="C401" s="24">
        <f>'[1]SHEET 1'!C401:C401</f>
        <v>45803</v>
      </c>
      <c r="D401" s="24">
        <f>'[1]SHEET 1'!D401:D401</f>
        <v>45803</v>
      </c>
      <c r="E401" s="24">
        <f>'[1]SHEET 1'!E401:E401</f>
        <v>45842</v>
      </c>
      <c r="F401" s="24">
        <f>'[1]SHEET 1'!F401:F401</f>
        <v>45868</v>
      </c>
      <c r="G401" s="24">
        <f>'[1]SHEET 1'!G401:G401</f>
        <v>0</v>
      </c>
      <c r="H401" s="24" t="str">
        <f>'[1]SHEET 1'!H401:H401</f>
        <v>260192-30</v>
      </c>
      <c r="I401" s="24" t="str">
        <f>'[1]SHEET 1'!I401:I401</f>
        <v>Sulzer Pumps (UK) Ltd OEM</v>
      </c>
      <c r="J401" s="24">
        <f>'[1]SHEET 1'!J401:J401</f>
        <v>30</v>
      </c>
      <c r="K401" s="24" t="str">
        <f>'[1]SHEET 1'!K401:K401</f>
        <v>STATIONARY RING;MACH</v>
      </c>
      <c r="L401" s="24" t="str">
        <f>'[1]SHEET 1'!L401:L401</f>
        <v>ASTM A276 UNS S32760/A182 F55+STEL.6</v>
      </c>
      <c r="M401" s="24" t="str">
        <f>'[1]SHEET 1'!M401:M401</f>
        <v>507363098004Q01</v>
      </c>
      <c r="N401" s="24">
        <f>'[1]SHEET 1'!N401:N401</f>
        <v>507363098</v>
      </c>
      <c r="O401" s="24" t="str">
        <f>'[1]SHEET 1'!O401:O401</f>
        <v>-</v>
      </c>
      <c r="P401" s="24" t="str">
        <f>'[1]SHEET 1'!P401:P401</f>
        <v>STEL.6</v>
      </c>
      <c r="Q401" s="24" t="str">
        <f>'[1]SHEET 1'!Q401:Q401</f>
        <v>QQP1005839800010-01 TASK 260</v>
      </c>
      <c r="R401" s="24">
        <f>'[1]SHEET 1'!R401:R401</f>
        <v>6</v>
      </c>
      <c r="S401" s="24">
        <f>'[1]SHEET 1'!S401:S401</f>
        <v>6</v>
      </c>
      <c r="T401" s="24">
        <f>'[1]SHEET 1'!T401:T401</f>
        <v>25124</v>
      </c>
      <c r="U401" s="24">
        <f>'[1]SHEET 1'!U401:U401</f>
        <v>45866</v>
      </c>
      <c r="V401" s="24">
        <f>'[1]SHEET 1'!V401:V401</f>
        <v>0</v>
      </c>
      <c r="W401" s="24" t="str">
        <f>'[1]SHEET 1'!W401:W401</f>
        <v>COMPLETE</v>
      </c>
      <c r="X401" s="24">
        <f>'[1]SHEET 1'!X401:X401</f>
        <v>737.2</v>
      </c>
      <c r="Y401" s="24">
        <f>'[1]SHEET 1'!Y401:Y401</f>
        <v>0</v>
      </c>
      <c r="Z401" s="24" t="str">
        <f>'[1]SHEET 1'!Z401:Z401</f>
        <v>GBP</v>
      </c>
      <c r="AA401" s="24">
        <f>'[1]SHEET 1'!AA401:AA401</f>
        <v>0</v>
      </c>
      <c r="AB401" s="27">
        <f>'[1]SHEET 1'!AB401:AB401</f>
        <v>45865</v>
      </c>
      <c r="AC401" s="24">
        <f>'[1]SHEET 1'!AC401:AC401</f>
        <v>0</v>
      </c>
      <c r="AD401" s="24">
        <f>'[1]SHEET 1'!AD401:AD401</f>
        <v>0</v>
      </c>
      <c r="AE401" s="24">
        <f>'[1]SHEET 1'!AE401:AE401</f>
        <v>0</v>
      </c>
      <c r="AF401" s="24">
        <f>'[1]SHEET 1'!AF401:AF401</f>
        <v>224</v>
      </c>
      <c r="AG401" s="24">
        <f>'[1]SHEET 1'!AG401:AG401</f>
        <v>204</v>
      </c>
      <c r="AH401" s="24">
        <f>'[1]SHEET 1'!AH401:AH401</f>
        <v>28</v>
      </c>
      <c r="BG401" s="6">
        <v>6</v>
      </c>
      <c r="BH401" s="18">
        <f t="shared" si="7"/>
        <v>4423.2000000000007</v>
      </c>
      <c r="BI401" s="6">
        <v>2</v>
      </c>
      <c r="BJ401" s="6"/>
      <c r="BK401" s="6">
        <v>6</v>
      </c>
      <c r="BL401" s="6"/>
      <c r="BM401" s="24" t="s">
        <v>71</v>
      </c>
      <c r="BN401" s="24" t="s">
        <v>82</v>
      </c>
      <c r="BO401" s="29">
        <v>45852</v>
      </c>
      <c r="BP401" s="27" t="s">
        <v>85</v>
      </c>
      <c r="BQ401" s="29"/>
      <c r="BR401" s="29">
        <v>45843</v>
      </c>
    </row>
    <row r="402" spans="1:73" hidden="1" x14ac:dyDescent="0.25">
      <c r="A402" s="24">
        <f>'[1]SHEET 1'!A402:A402</f>
        <v>260192</v>
      </c>
      <c r="B402" s="24">
        <f>'[1]SHEET 1'!B402:B402</f>
        <v>4502327280</v>
      </c>
      <c r="C402" s="24">
        <f>'[1]SHEET 1'!C402:C402</f>
        <v>45803</v>
      </c>
      <c r="D402" s="24">
        <f>'[1]SHEET 1'!D402:D402</f>
        <v>45803</v>
      </c>
      <c r="E402" s="24">
        <f>'[1]SHEET 1'!E402:E402</f>
        <v>45842</v>
      </c>
      <c r="F402" s="24">
        <f>'[1]SHEET 1'!F402:F402</f>
        <v>45868</v>
      </c>
      <c r="G402" s="24">
        <f>'[1]SHEET 1'!G402:G402</f>
        <v>0</v>
      </c>
      <c r="H402" s="24" t="str">
        <f>'[1]SHEET 1'!H402:H402</f>
        <v>260192-40</v>
      </c>
      <c r="I402" s="24" t="str">
        <f>'[1]SHEET 1'!I402:I402</f>
        <v>Sulzer Pumps (UK) Ltd OEM</v>
      </c>
      <c r="J402" s="24">
        <f>'[1]SHEET 1'!J402:J402</f>
        <v>40</v>
      </c>
      <c r="K402" s="24" t="str">
        <f>'[1]SHEET 1'!K402:K402</f>
        <v>INTERSTAGE BUSHING;MACH;HPcp;250-340-7s/</v>
      </c>
      <c r="L402" s="24" t="str">
        <f>'[1]SHEET 1'!L402:L402</f>
        <v>ASTM A276 UNS S32760/A182 F55+STEL.6</v>
      </c>
      <c r="M402" s="24" t="str">
        <f>'[1]SHEET 1'!M402:M402</f>
        <v>507363207004Q01</v>
      </c>
      <c r="N402" s="24">
        <f>'[1]SHEET 1'!N402:N402</f>
        <v>507363207</v>
      </c>
      <c r="O402" s="24" t="str">
        <f>'[1]SHEET 1'!O402:O402</f>
        <v>-</v>
      </c>
      <c r="P402" s="24" t="str">
        <f>'[1]SHEET 1'!P402:P402</f>
        <v>STEL.6</v>
      </c>
      <c r="Q402" s="24" t="str">
        <f>'[1]SHEET 1'!Q402:Q402</f>
        <v>QQP1005839800010-01 TASK 260</v>
      </c>
      <c r="R402" s="24">
        <f>'[1]SHEET 1'!R402:R402</f>
        <v>6</v>
      </c>
      <c r="S402" s="24">
        <f>'[1]SHEET 1'!S402:S402</f>
        <v>6</v>
      </c>
      <c r="T402" s="24">
        <f>'[1]SHEET 1'!T402:T402</f>
        <v>25132</v>
      </c>
      <c r="U402" s="24">
        <f>'[1]SHEET 1'!U402:U402</f>
        <v>45868</v>
      </c>
      <c r="V402" s="24">
        <f>'[1]SHEET 1'!V402:V402</f>
        <v>0</v>
      </c>
      <c r="W402" s="24" t="str">
        <f>'[1]SHEET 1'!W402:W402</f>
        <v>COMPLETE</v>
      </c>
      <c r="X402" s="24">
        <f>'[1]SHEET 1'!X402:X402</f>
        <v>466</v>
      </c>
      <c r="Y402" s="24">
        <f>'[1]SHEET 1'!Y402:Y402</f>
        <v>0</v>
      </c>
      <c r="Z402" s="24" t="str">
        <f>'[1]SHEET 1'!Z402:Z402</f>
        <v>GBP</v>
      </c>
      <c r="AA402" s="24">
        <f>'[1]SHEET 1'!AA402:AA402</f>
        <v>0</v>
      </c>
      <c r="AB402" s="27">
        <f>'[1]SHEET 1'!AB402:AB402</f>
        <v>45865</v>
      </c>
      <c r="AC402" s="24">
        <f>'[1]SHEET 1'!AC402:AC402</f>
        <v>0</v>
      </c>
      <c r="AD402" s="24">
        <f>'[1]SHEET 1'!AD402:AD402</f>
        <v>0</v>
      </c>
      <c r="AE402" s="24">
        <f>'[1]SHEET 1'!AE402:AE402</f>
        <v>0</v>
      </c>
      <c r="AF402" s="24">
        <f>'[1]SHEET 1'!AF402:AF402</f>
        <v>184.2</v>
      </c>
      <c r="AG402" s="24">
        <f>'[1]SHEET 1'!AG402:AG402</f>
        <v>159.13999999999999</v>
      </c>
      <c r="AH402" s="24">
        <f>'[1]SHEET 1'!AH402:AH402</f>
        <v>21.5</v>
      </c>
      <c r="BG402" s="6">
        <v>6</v>
      </c>
      <c r="BH402" s="18">
        <f t="shared" si="7"/>
        <v>2796</v>
      </c>
      <c r="BI402" s="6">
        <v>3</v>
      </c>
      <c r="BJ402" s="6"/>
      <c r="BK402" s="6">
        <v>6</v>
      </c>
      <c r="BL402" s="6"/>
      <c r="BM402" s="24" t="s">
        <v>71</v>
      </c>
      <c r="BN402" s="24" t="s">
        <v>82</v>
      </c>
      <c r="BO402" s="29">
        <v>45867</v>
      </c>
      <c r="BP402" s="27" t="s">
        <v>85</v>
      </c>
      <c r="BQ402" s="29"/>
      <c r="BR402" s="29">
        <v>45843</v>
      </c>
    </row>
    <row r="403" spans="1:73" hidden="1" x14ac:dyDescent="0.25">
      <c r="A403" s="24">
        <f>'[1]SHEET 1'!A403:A403</f>
        <v>260194</v>
      </c>
      <c r="B403" s="24">
        <f>'[1]SHEET 1'!B403:B403</f>
        <v>4502327438</v>
      </c>
      <c r="C403" s="24">
        <f>'[1]SHEET 1'!C403:C403</f>
        <v>45803</v>
      </c>
      <c r="D403" s="24">
        <f>'[1]SHEET 1'!D403:D403</f>
        <v>45803</v>
      </c>
      <c r="E403" s="24">
        <f>'[1]SHEET 1'!E403:E403</f>
        <v>45896</v>
      </c>
      <c r="F403" s="24">
        <f>'[1]SHEET 1'!F403:F403</f>
        <v>45868</v>
      </c>
      <c r="G403" s="24">
        <f>'[1]SHEET 1'!G403:G403</f>
        <v>0</v>
      </c>
      <c r="H403" s="24" t="str">
        <f>'[1]SHEET 1'!H403:H403</f>
        <v>260194-20</v>
      </c>
      <c r="I403" s="24" t="str">
        <f>'[1]SHEET 1'!I403:I403</f>
        <v>Sulzer Pumps (UK) Ltd OEM</v>
      </c>
      <c r="J403" s="24">
        <f>'[1]SHEET 1'!J403:J403</f>
        <v>20</v>
      </c>
      <c r="K403" s="24" t="str">
        <f>'[1]SHEET 1'!K403:K403</f>
        <v>SPLIT RING;MACH;HPcp</v>
      </c>
      <c r="L403" s="24" t="str">
        <f>'[1]SHEET 1'!L403:L403</f>
        <v>ASTM A276 UNS S32760</v>
      </c>
      <c r="M403" s="24">
        <f>'[1]SHEET 1'!M403:M403</f>
        <v>204241560003</v>
      </c>
      <c r="N403" s="24" t="str">
        <f>'[1]SHEET 1'!N403:N403</f>
        <v>2-204241560</v>
      </c>
      <c r="O403" s="24" t="str">
        <f>'[1]SHEET 1'!O403:O403</f>
        <v>A</v>
      </c>
      <c r="P403" s="24">
        <f>'[1]SHEET 1'!P403:P403</f>
        <v>0</v>
      </c>
      <c r="Q403" s="24" t="str">
        <f>'[1]SHEET 1'!Q403:Q403</f>
        <v>40-504 REV 15/PS-2000 REV 00</v>
      </c>
      <c r="R403" s="24">
        <f>'[1]SHEET 1'!R403:R403</f>
        <v>1</v>
      </c>
      <c r="S403" s="24">
        <f>'[1]SHEET 1'!S403:S403</f>
        <v>1</v>
      </c>
      <c r="T403" s="24">
        <f>'[1]SHEET 1'!T403:T403</f>
        <v>25110</v>
      </c>
      <c r="U403" s="24">
        <f>'[1]SHEET 1'!U403:U403</f>
        <v>45855</v>
      </c>
      <c r="V403" s="24">
        <f>'[1]SHEET 1'!V403:V403</f>
        <v>0</v>
      </c>
      <c r="W403" s="24" t="str">
        <f>'[1]SHEET 1'!W403:W403</f>
        <v>COMPLETE</v>
      </c>
      <c r="X403" s="24">
        <f>'[1]SHEET 1'!X403:X403</f>
        <v>172.9</v>
      </c>
      <c r="Y403" s="24">
        <f>'[1]SHEET 1'!Y403:Y403</f>
        <v>0</v>
      </c>
      <c r="Z403" s="24" t="str">
        <f>'[1]SHEET 1'!Z403:Z403</f>
        <v>GBP</v>
      </c>
      <c r="AA403" s="24">
        <f>'[1]SHEET 1'!AA403:AA403</f>
        <v>0</v>
      </c>
      <c r="AB403" s="27">
        <f>'[1]SHEET 1'!AB403:AB403</f>
        <v>45865</v>
      </c>
      <c r="AC403" s="24">
        <f>'[1]SHEET 1'!AC403:AC403</f>
        <v>0</v>
      </c>
      <c r="AD403" s="24">
        <f>'[1]SHEET 1'!AD403:AD403</f>
        <v>0</v>
      </c>
      <c r="AE403" s="24">
        <f>'[1]SHEET 1'!AE403:AE403</f>
        <v>0</v>
      </c>
      <c r="AF403" s="24">
        <f>'[1]SHEET 1'!AF403:AF403</f>
        <v>119</v>
      </c>
      <c r="AG403" s="24">
        <f>'[1]SHEET 1'!AG403:AG403</f>
        <v>82</v>
      </c>
      <c r="AH403" s="24">
        <f>'[1]SHEET 1'!AH403:AH403</f>
        <v>18</v>
      </c>
      <c r="BG403" s="6">
        <v>1</v>
      </c>
      <c r="BH403" s="18">
        <f t="shared" si="7"/>
        <v>172.9</v>
      </c>
      <c r="BI403" s="6">
        <v>1</v>
      </c>
      <c r="BJ403" s="6"/>
      <c r="BK403" s="6">
        <v>1</v>
      </c>
      <c r="BL403" s="6"/>
      <c r="BM403" s="24" t="s">
        <v>71</v>
      </c>
      <c r="BN403" s="24" t="s">
        <v>116</v>
      </c>
      <c r="BO403" s="29">
        <v>45850</v>
      </c>
      <c r="BP403" s="27" t="s">
        <v>85</v>
      </c>
      <c r="BQ403" s="29">
        <v>45840</v>
      </c>
      <c r="BR403" s="29">
        <v>45839</v>
      </c>
      <c r="BS403" s="33" t="s">
        <v>93</v>
      </c>
      <c r="BU403" s="30">
        <v>45849</v>
      </c>
    </row>
    <row r="404" spans="1:73" hidden="1" x14ac:dyDescent="0.25">
      <c r="A404" s="24">
        <f>'[1]SHEET 1'!A404:A404</f>
        <v>260194</v>
      </c>
      <c r="B404" s="24">
        <f>'[1]SHEET 1'!B404:B404</f>
        <v>4502327438</v>
      </c>
      <c r="C404" s="24">
        <f>'[1]SHEET 1'!C404:C404</f>
        <v>45803</v>
      </c>
      <c r="D404" s="24">
        <f>'[1]SHEET 1'!D404:D404</f>
        <v>45803</v>
      </c>
      <c r="E404" s="24">
        <f>'[1]SHEET 1'!E404:E404</f>
        <v>45896</v>
      </c>
      <c r="F404" s="24">
        <f>'[1]SHEET 1'!F404:F404</f>
        <v>45868</v>
      </c>
      <c r="G404" s="24">
        <f>'[1]SHEET 1'!G404:G404</f>
        <v>0</v>
      </c>
      <c r="H404" s="24" t="str">
        <f>'[1]SHEET 1'!H404:H404</f>
        <v>260194-30</v>
      </c>
      <c r="I404" s="24" t="str">
        <f>'[1]SHEET 1'!I404:I404</f>
        <v>Sulzer Pumps (UK) Ltd OEM</v>
      </c>
      <c r="J404" s="24">
        <f>'[1]SHEET 1'!J404:J404</f>
        <v>30</v>
      </c>
      <c r="K404" s="24" t="str">
        <f>'[1]SHEET 1'!K404:K404</f>
        <v>SPLIT RING;MACH;HPcp</v>
      </c>
      <c r="L404" s="24" t="str">
        <f>'[1]SHEET 1'!L404:L404</f>
        <v>ASTM A276 UNS S32760 Cond A/NACE MR0175/MR0103</v>
      </c>
      <c r="M404" s="24">
        <f>'[1]SHEET 1'!M404:M404</f>
        <v>204256682001</v>
      </c>
      <c r="N404" s="24" t="str">
        <f>'[1]SHEET 1'!N404:N404</f>
        <v>2-204256682</v>
      </c>
      <c r="O404" s="24" t="str">
        <f>'[1]SHEET 1'!O404:O404</f>
        <v>A</v>
      </c>
      <c r="P404" s="24">
        <f>'[1]SHEET 1'!P404:P404</f>
        <v>0</v>
      </c>
      <c r="Q404" s="24" t="str">
        <f>'[1]SHEET 1'!Q404:Q404</f>
        <v>40-504 REV 15/PS-2000 REV 00</v>
      </c>
      <c r="R404" s="24">
        <f>'[1]SHEET 1'!R404:R404</f>
        <v>1</v>
      </c>
      <c r="S404" s="24">
        <f>'[1]SHEET 1'!S404:S404</f>
        <v>1</v>
      </c>
      <c r="T404" s="24">
        <f>'[1]SHEET 1'!T404:T404</f>
        <v>25110</v>
      </c>
      <c r="U404" s="24">
        <f>'[1]SHEET 1'!U404:U404</f>
        <v>45855</v>
      </c>
      <c r="V404" s="24">
        <f>'[1]SHEET 1'!V404:V404</f>
        <v>0</v>
      </c>
      <c r="W404" s="24" t="str">
        <f>'[1]SHEET 1'!W404:W404</f>
        <v>COMPLETE</v>
      </c>
      <c r="X404" s="24">
        <f>'[1]SHEET 1'!X404:X404</f>
        <v>221.3</v>
      </c>
      <c r="Y404" s="24">
        <f>'[1]SHEET 1'!Y404:Y404</f>
        <v>0</v>
      </c>
      <c r="Z404" s="24" t="str">
        <f>'[1]SHEET 1'!Z404:Z404</f>
        <v>GBP</v>
      </c>
      <c r="AA404" s="24">
        <f>'[1]SHEET 1'!AA404:AA404</f>
        <v>0</v>
      </c>
      <c r="AB404" s="27">
        <f>'[1]SHEET 1'!AB404:AB404</f>
        <v>45865</v>
      </c>
      <c r="AC404" s="24">
        <f>'[1]SHEET 1'!AC404:AC404</f>
        <v>0</v>
      </c>
      <c r="AD404" s="24">
        <f>'[1]SHEET 1'!AD404:AD404</f>
        <v>0</v>
      </c>
      <c r="AE404" s="24">
        <f>'[1]SHEET 1'!AE404:AE404</f>
        <v>0</v>
      </c>
      <c r="AF404" s="24">
        <f>'[1]SHEET 1'!AF404:AF404</f>
        <v>142</v>
      </c>
      <c r="AG404" s="24">
        <f>'[1]SHEET 1'!AG404:AG404</f>
        <v>94</v>
      </c>
      <c r="AH404" s="24">
        <f>'[1]SHEET 1'!AH404:AH404</f>
        <v>24</v>
      </c>
      <c r="BG404" s="6">
        <v>1</v>
      </c>
      <c r="BH404" s="18">
        <f t="shared" si="7"/>
        <v>221.3</v>
      </c>
      <c r="BI404" s="6">
        <v>1</v>
      </c>
      <c r="BJ404" s="6"/>
      <c r="BK404" s="6">
        <v>1</v>
      </c>
      <c r="BL404" s="6"/>
      <c r="BM404" s="24" t="s">
        <v>71</v>
      </c>
      <c r="BN404" s="24" t="s">
        <v>116</v>
      </c>
      <c r="BO404" s="29">
        <v>45850</v>
      </c>
      <c r="BP404" s="27" t="s">
        <v>85</v>
      </c>
      <c r="BQ404" s="29">
        <v>45841</v>
      </c>
      <c r="BR404" s="29">
        <v>45839</v>
      </c>
      <c r="BS404" s="33" t="s">
        <v>93</v>
      </c>
      <c r="BU404" s="30">
        <v>45849</v>
      </c>
    </row>
    <row r="405" spans="1:73" hidden="1" x14ac:dyDescent="0.25">
      <c r="A405" s="24">
        <f>'[1]SHEET 1'!A405:A405</f>
        <v>260194</v>
      </c>
      <c r="B405" s="24">
        <f>'[1]SHEET 1'!B405:B405</f>
        <v>4502327438</v>
      </c>
      <c r="C405" s="24">
        <f>'[1]SHEET 1'!C405:C405</f>
        <v>45803</v>
      </c>
      <c r="D405" s="24">
        <f>'[1]SHEET 1'!D405:D405</f>
        <v>45803</v>
      </c>
      <c r="E405" s="24">
        <f>'[1]SHEET 1'!E405:E405</f>
        <v>45896</v>
      </c>
      <c r="F405" s="24">
        <f>'[1]SHEET 1'!F405:F405</f>
        <v>45868</v>
      </c>
      <c r="G405" s="24">
        <f>'[1]SHEET 1'!G405:G405</f>
        <v>0</v>
      </c>
      <c r="H405" s="24" t="str">
        <f>'[1]SHEET 1'!H405:H405</f>
        <v>260194-40</v>
      </c>
      <c r="I405" s="24" t="str">
        <f>'[1]SHEET 1'!I405:I405</f>
        <v>Sulzer Pumps (UK) Ltd OEM</v>
      </c>
      <c r="J405" s="24">
        <f>'[1]SHEET 1'!J405:J405</f>
        <v>40</v>
      </c>
      <c r="K405" s="24" t="str">
        <f>'[1]SHEET 1'!K405:K405</f>
        <v>BALANCE DRUM;MACH;HPcp;250-340-7s/27</v>
      </c>
      <c r="L405" s="24" t="str">
        <f>'[1]SHEET 1'!L405:L405</f>
        <v>ASTM A276 UNS S32760+STEL.6</v>
      </c>
      <c r="M405" s="24" t="str">
        <f>'[1]SHEET 1'!M405:M405</f>
        <v>507366508001Q01</v>
      </c>
      <c r="N405" s="24">
        <f>'[1]SHEET 1'!N405:N405</f>
        <v>507366508</v>
      </c>
      <c r="O405" s="24" t="str">
        <f>'[1]SHEET 1'!O405:O405</f>
        <v>-</v>
      </c>
      <c r="P405" s="24" t="str">
        <f>'[1]SHEET 1'!P405:P405</f>
        <v>STEL.6</v>
      </c>
      <c r="Q405" s="24" t="str">
        <f>'[1]SHEET 1'!Q405:Q405</f>
        <v>QQP1005839800010-01 TASK 270</v>
      </c>
      <c r="R405" s="24">
        <f>'[1]SHEET 1'!R405:R405</f>
        <v>1</v>
      </c>
      <c r="S405" s="24">
        <f>'[1]SHEET 1'!S405:S405</f>
        <v>1</v>
      </c>
      <c r="T405" s="24">
        <f>'[1]SHEET 1'!T405:T405</f>
        <v>25132</v>
      </c>
      <c r="U405" s="24">
        <f>'[1]SHEET 1'!U405:U405</f>
        <v>45868</v>
      </c>
      <c r="V405" s="24">
        <f>'[1]SHEET 1'!V405:V405</f>
        <v>0</v>
      </c>
      <c r="W405" s="24" t="str">
        <f>'[1]SHEET 1'!W405:W405</f>
        <v>COMPLETE</v>
      </c>
      <c r="X405" s="24">
        <f>'[1]SHEET 1'!X405:X405</f>
        <v>3220.7</v>
      </c>
      <c r="Y405" s="24">
        <f>'[1]SHEET 1'!Y405:Y405</f>
        <v>0</v>
      </c>
      <c r="Z405" s="24" t="str">
        <f>'[1]SHEET 1'!Z405:Z405</f>
        <v>GBP</v>
      </c>
      <c r="AA405" s="24">
        <f>'[1]SHEET 1'!AA405:AA405</f>
        <v>0</v>
      </c>
      <c r="AB405" s="27">
        <f>'[1]SHEET 1'!AB405:AB405</f>
        <v>45865</v>
      </c>
      <c r="AC405" s="24">
        <f>'[1]SHEET 1'!AC405:AC405</f>
        <v>0</v>
      </c>
      <c r="AD405" s="24">
        <f>'[1]SHEET 1'!AD405:AD405</f>
        <v>0</v>
      </c>
      <c r="AE405" s="24">
        <f>'[1]SHEET 1'!AE405:AE405</f>
        <v>0</v>
      </c>
      <c r="AF405" s="24">
        <f>'[1]SHEET 1'!AF405:AF405</f>
        <v>208.52</v>
      </c>
      <c r="AG405" s="24">
        <f>'[1]SHEET 1'!AG405:AG405</f>
        <v>125</v>
      </c>
      <c r="AH405" s="24">
        <f>'[1]SHEET 1'!AH405:AH405</f>
        <v>218</v>
      </c>
      <c r="BG405" s="6">
        <v>1</v>
      </c>
      <c r="BH405" s="18">
        <f t="shared" ref="BH405:BH468" si="8">BG405*X405</f>
        <v>3220.7</v>
      </c>
      <c r="BI405" s="6">
        <v>3</v>
      </c>
      <c r="BJ405" s="6"/>
      <c r="BK405" s="6">
        <v>1</v>
      </c>
      <c r="BL405" s="6"/>
      <c r="BM405" s="24" t="s">
        <v>71</v>
      </c>
      <c r="BN405" s="24" t="s">
        <v>86</v>
      </c>
      <c r="BO405" s="29">
        <v>45863</v>
      </c>
      <c r="BP405" s="27" t="s">
        <v>85</v>
      </c>
      <c r="BQ405" s="29">
        <v>45841</v>
      </c>
      <c r="BR405" s="29">
        <v>45838</v>
      </c>
    </row>
    <row r="406" spans="1:73" hidden="1" x14ac:dyDescent="0.25">
      <c r="A406" s="24">
        <f>'[1]SHEET 1'!A406:A406</f>
        <v>260194</v>
      </c>
      <c r="B406" s="24">
        <f>'[1]SHEET 1'!B406:B406</f>
        <v>4502327438</v>
      </c>
      <c r="C406" s="24">
        <f>'[1]SHEET 1'!C406:C406</f>
        <v>45803</v>
      </c>
      <c r="D406" s="24">
        <f>'[1]SHEET 1'!D406:D406</f>
        <v>45803</v>
      </c>
      <c r="E406" s="24">
        <f>'[1]SHEET 1'!E406:E406</f>
        <v>45896</v>
      </c>
      <c r="F406" s="24">
        <f>'[1]SHEET 1'!F406:F406</f>
        <v>45868</v>
      </c>
      <c r="G406" s="24">
        <f>'[1]SHEET 1'!G406:G406</f>
        <v>0</v>
      </c>
      <c r="H406" s="24" t="str">
        <f>'[1]SHEET 1'!H406:H406</f>
        <v>260194-50</v>
      </c>
      <c r="I406" s="24" t="str">
        <f>'[1]SHEET 1'!I406:I406</f>
        <v>Sulzer Pumps (UK) Ltd OEM</v>
      </c>
      <c r="J406" s="24">
        <f>'[1]SHEET 1'!J406:J406</f>
        <v>50</v>
      </c>
      <c r="K406" s="24" t="str">
        <f>'[1]SHEET 1'!K406:K406</f>
        <v>SHAFT LOCKNUT D160/M90 X 2 X 32 THK</v>
      </c>
      <c r="L406" s="24" t="str">
        <f>'[1]SHEET 1'!L406:L406</f>
        <v>EN 10083-2 C40E (1.1186)+N BS970 080 M40 (normalised) or AISI 1040 (normalised)</v>
      </c>
      <c r="M406" s="24">
        <f>'[1]SHEET 1'!M406:M406</f>
        <v>204220166001</v>
      </c>
      <c r="N406" s="24" t="str">
        <f>'[1]SHEET 1'!N406:N406</f>
        <v>3-204220166</v>
      </c>
      <c r="O406" s="24" t="str">
        <f>'[1]SHEET 1'!O406:O406</f>
        <v>B</v>
      </c>
      <c r="P406" s="24">
        <f>'[1]SHEET 1'!P406:P406</f>
        <v>0</v>
      </c>
      <c r="Q406" s="24">
        <f>'[1]SHEET 1'!Q406:Q406</f>
        <v>0</v>
      </c>
      <c r="R406" s="24">
        <f>'[1]SHEET 1'!R406:R406</f>
        <v>1</v>
      </c>
      <c r="S406" s="24">
        <f>'[1]SHEET 1'!S406:S406</f>
        <v>1</v>
      </c>
      <c r="T406" s="24">
        <f>'[1]SHEET 1'!T406:T406</f>
        <v>25110</v>
      </c>
      <c r="U406" s="24">
        <f>'[1]SHEET 1'!U406:U406</f>
        <v>45855</v>
      </c>
      <c r="V406" s="24">
        <f>'[1]SHEET 1'!V406:V406</f>
        <v>0</v>
      </c>
      <c r="W406" s="24" t="str">
        <f>'[1]SHEET 1'!W406:W406</f>
        <v>COMPLETE</v>
      </c>
      <c r="X406" s="24">
        <f>'[1]SHEET 1'!X406:X406</f>
        <v>142.1</v>
      </c>
      <c r="Y406" s="24">
        <f>'[1]SHEET 1'!Y406:Y406</f>
        <v>0</v>
      </c>
      <c r="Z406" s="24" t="str">
        <f>'[1]SHEET 1'!Z406:Z406</f>
        <v>GBP</v>
      </c>
      <c r="AA406" s="24">
        <f>'[1]SHEET 1'!AA406:AA406</f>
        <v>0</v>
      </c>
      <c r="AB406" s="27">
        <f>'[1]SHEET 1'!AB406:AB406</f>
        <v>45865</v>
      </c>
      <c r="AC406" s="24">
        <f>'[1]SHEET 1'!AC406:AC406</f>
        <v>0</v>
      </c>
      <c r="AD406" s="24">
        <f>'[1]SHEET 1'!AD406:AD406</f>
        <v>0</v>
      </c>
      <c r="AE406" s="24">
        <f>'[1]SHEET 1'!AE406:AE406</f>
        <v>0</v>
      </c>
      <c r="AF406" s="24">
        <f>'[1]SHEET 1'!AF406:AF406</f>
        <v>160</v>
      </c>
      <c r="AG406" s="24">
        <f>'[1]SHEET 1'!AG406:AG406</f>
        <v>85</v>
      </c>
      <c r="AH406" s="24">
        <f>'[1]SHEET 1'!AH406:AH406</f>
        <v>32</v>
      </c>
      <c r="BG406" s="6">
        <v>1</v>
      </c>
      <c r="BH406" s="18">
        <f t="shared" si="8"/>
        <v>142.1</v>
      </c>
      <c r="BI406" s="6">
        <v>1</v>
      </c>
      <c r="BJ406" s="6"/>
      <c r="BK406" s="6">
        <v>1</v>
      </c>
      <c r="BL406" s="6"/>
      <c r="BM406" s="24" t="s">
        <v>71</v>
      </c>
      <c r="BN406" s="24" t="s">
        <v>82</v>
      </c>
      <c r="BO406" s="29">
        <v>45853</v>
      </c>
      <c r="BP406" s="27" t="s">
        <v>106</v>
      </c>
      <c r="BQ406" s="29">
        <v>45841</v>
      </c>
      <c r="BR406" s="29">
        <v>45839</v>
      </c>
      <c r="BS406" s="33" t="s">
        <v>85</v>
      </c>
      <c r="BT406" s="30">
        <v>45845</v>
      </c>
      <c r="BU406" s="30">
        <v>45846</v>
      </c>
    </row>
    <row r="407" spans="1:73" hidden="1" x14ac:dyDescent="0.25">
      <c r="A407" s="24">
        <f>'[1]SHEET 1'!A407:A407</f>
        <v>260197</v>
      </c>
      <c r="B407" s="24">
        <f>'[1]SHEET 1'!B407:B407</f>
        <v>4502328054</v>
      </c>
      <c r="C407" s="24">
        <f>'[1]SHEET 1'!C407:C407</f>
        <v>45804</v>
      </c>
      <c r="D407" s="24">
        <f>'[1]SHEET 1'!D407:D407</f>
        <v>45805</v>
      </c>
      <c r="E407" s="24">
        <f>'[1]SHEET 1'!E407:E407</f>
        <v>45835</v>
      </c>
      <c r="F407" s="24">
        <f>'[1]SHEET 1'!F407:F407</f>
        <v>45879</v>
      </c>
      <c r="G407" s="24">
        <f>'[1]SHEET 1'!G407:G407</f>
        <v>45868</v>
      </c>
      <c r="H407" s="24" t="str">
        <f>'[1]SHEET 1'!H407:H407</f>
        <v>260197-10</v>
      </c>
      <c r="I407" s="24" t="str">
        <f>'[1]SHEET 1'!I407:I407</f>
        <v>Sulzer Pumps (UK) Ltd OEM</v>
      </c>
      <c r="J407" s="24">
        <f>'[1]SHEET 1'!J407:J407</f>
        <v>10</v>
      </c>
      <c r="K407" s="24" t="str">
        <f>'[1]SHEET 1'!K407:K407</f>
        <v>BEARING CARRIER;MACH</v>
      </c>
      <c r="L407" s="24" t="str">
        <f>'[1]SHEET 1'!L407:L407</f>
        <v>ASTM A182 Gr F316</v>
      </c>
      <c r="M407" s="24" t="str">
        <f>'[1]SHEET 1'!M407:M407</f>
        <v>507270871001Q01</v>
      </c>
      <c r="N407" s="24">
        <f>'[1]SHEET 1'!N407:N407</f>
        <v>507270871</v>
      </c>
      <c r="O407" s="24" t="str">
        <f>'[1]SHEET 1'!O407:O407</f>
        <v>-</v>
      </c>
      <c r="P407" s="24">
        <f>'[1]SHEET 1'!P407:P407</f>
        <v>0</v>
      </c>
      <c r="Q407" s="24" t="str">
        <f>'[1]SHEET 1'!Q407:Q407</f>
        <v>QQP1005294140010-01 TASK 220</v>
      </c>
      <c r="R407" s="24">
        <f>'[1]SHEET 1'!R407:R407</f>
        <v>1</v>
      </c>
      <c r="S407" s="24">
        <f>'[1]SHEET 1'!S407:S407</f>
        <v>1</v>
      </c>
      <c r="T407" s="24">
        <f>'[1]SHEET 1'!T407:T407</f>
        <v>25158</v>
      </c>
      <c r="U407" s="24">
        <f>'[1]SHEET 1'!U407:U407</f>
        <v>45897</v>
      </c>
      <c r="V407" s="24">
        <f>'[1]SHEET 1'!V407:V407</f>
        <v>0</v>
      </c>
      <c r="W407" s="24" t="str">
        <f>'[1]SHEET 1'!W407:W407</f>
        <v>COMPLETE</v>
      </c>
      <c r="X407" s="24">
        <f>'[1]SHEET 1'!X407:X407</f>
        <v>1063</v>
      </c>
      <c r="Y407" s="24">
        <f>'[1]SHEET 1'!Y407:Y407</f>
        <v>0</v>
      </c>
      <c r="Z407" s="24" t="str">
        <f>'[1]SHEET 1'!Z407:Z407</f>
        <v>GBP</v>
      </c>
      <c r="AA407" s="24">
        <f>'[1]SHEET 1'!AA407:AA407</f>
        <v>0</v>
      </c>
      <c r="AB407" s="27">
        <f>'[1]SHEET 1'!AB407:AB407</f>
        <v>45876</v>
      </c>
      <c r="AC407" s="24">
        <f>'[1]SHEET 1'!AC407:AC407</f>
        <v>0</v>
      </c>
      <c r="AD407" s="24">
        <f>'[1]SHEET 1'!AD407:AD407</f>
        <v>0</v>
      </c>
      <c r="AE407" s="24">
        <f>'[1]SHEET 1'!AE407:AE407</f>
        <v>0</v>
      </c>
      <c r="AF407" s="24">
        <f>'[1]SHEET 1'!AF407:AF407</f>
        <v>352</v>
      </c>
      <c r="AG407" s="24">
        <f>'[1]SHEET 1'!AG407:AG407</f>
        <v>215</v>
      </c>
      <c r="AH407" s="24">
        <f>'[1]SHEET 1'!AH407:AH407</f>
        <v>101</v>
      </c>
      <c r="BG407" s="6">
        <v>1</v>
      </c>
      <c r="BH407" s="18">
        <f t="shared" si="8"/>
        <v>1063</v>
      </c>
      <c r="BI407" s="6">
        <v>1</v>
      </c>
      <c r="BJ407" s="6"/>
      <c r="BK407" s="6">
        <v>1</v>
      </c>
      <c r="BL407" s="6"/>
      <c r="BM407" s="24" t="s">
        <v>71</v>
      </c>
      <c r="BN407" s="24" t="s">
        <v>82</v>
      </c>
      <c r="BO407" s="29">
        <v>45910</v>
      </c>
      <c r="BP407" s="27" t="s">
        <v>101</v>
      </c>
      <c r="BQ407" s="29">
        <v>45839</v>
      </c>
      <c r="BR407" s="29">
        <v>45839</v>
      </c>
    </row>
    <row r="408" spans="1:73" hidden="1" x14ac:dyDescent="0.25">
      <c r="A408" s="24">
        <f>'[1]SHEET 1'!A408:A408</f>
        <v>260197</v>
      </c>
      <c r="B408" s="24">
        <f>'[1]SHEET 1'!B408:B408</f>
        <v>4502328054</v>
      </c>
      <c r="C408" s="24">
        <f>'[1]SHEET 1'!C408:C408</f>
        <v>45804</v>
      </c>
      <c r="D408" s="24">
        <f>'[1]SHEET 1'!D408:D408</f>
        <v>45805</v>
      </c>
      <c r="E408" s="24">
        <f>'[1]SHEET 1'!E408:E408</f>
        <v>45835</v>
      </c>
      <c r="F408" s="24">
        <f>'[1]SHEET 1'!F408:F408</f>
        <v>45879</v>
      </c>
      <c r="G408" s="24">
        <f>'[1]SHEET 1'!G408:G408</f>
        <v>45868</v>
      </c>
      <c r="H408" s="24" t="str">
        <f>'[1]SHEET 1'!H408:H408</f>
        <v>260197-20</v>
      </c>
      <c r="I408" s="24" t="str">
        <f>'[1]SHEET 1'!I408:I408</f>
        <v>Sulzer Pumps (UK) Ltd OEM</v>
      </c>
      <c r="J408" s="24">
        <f>'[1]SHEET 1'!J408:J408</f>
        <v>20</v>
      </c>
      <c r="K408" s="24" t="str">
        <f>'[1]SHEET 1'!K408:K408</f>
        <v>BEARING CARRIER;MACH</v>
      </c>
      <c r="L408" s="24" t="str">
        <f>'[1]SHEET 1'!L408:L408</f>
        <v>ASTM A182 Gr F316</v>
      </c>
      <c r="M408" s="24" t="str">
        <f>'[1]SHEET 1'!M408:M408</f>
        <v>507270871001Q01</v>
      </c>
      <c r="N408" s="24">
        <f>'[1]SHEET 1'!N408:N408</f>
        <v>507270871</v>
      </c>
      <c r="O408" s="24" t="str">
        <f>'[1]SHEET 1'!O408:O408</f>
        <v>-</v>
      </c>
      <c r="P408" s="24">
        <f>'[1]SHEET 1'!P408:P408</f>
        <v>0</v>
      </c>
      <c r="Q408" s="24" t="str">
        <f>'[1]SHEET 1'!Q408:Q408</f>
        <v>QQP1005294140010-01 TASK 220</v>
      </c>
      <c r="R408" s="24">
        <f>'[1]SHEET 1'!R408:R408</f>
        <v>1</v>
      </c>
      <c r="S408" s="24">
        <f>'[1]SHEET 1'!S408:S408</f>
        <v>1</v>
      </c>
      <c r="T408" s="24">
        <f>'[1]SHEET 1'!T408:T408</f>
        <v>25158</v>
      </c>
      <c r="U408" s="24">
        <f>'[1]SHEET 1'!U408:U408</f>
        <v>45897</v>
      </c>
      <c r="V408" s="24">
        <f>'[1]SHEET 1'!V408:V408</f>
        <v>0</v>
      </c>
      <c r="W408" s="24" t="str">
        <f>'[1]SHEET 1'!W408:W408</f>
        <v>COMPLETE</v>
      </c>
      <c r="X408" s="24">
        <f>'[1]SHEET 1'!X408:X408</f>
        <v>1063</v>
      </c>
      <c r="Y408" s="24">
        <f>'[1]SHEET 1'!Y408:Y408</f>
        <v>0</v>
      </c>
      <c r="Z408" s="24" t="str">
        <f>'[1]SHEET 1'!Z408:Z408</f>
        <v>GBP</v>
      </c>
      <c r="AA408" s="24">
        <f>'[1]SHEET 1'!AA408:AA408</f>
        <v>0</v>
      </c>
      <c r="AB408" s="27">
        <f>'[1]SHEET 1'!AB408:AB408</f>
        <v>45876</v>
      </c>
      <c r="AC408" s="24">
        <f>'[1]SHEET 1'!AC408:AC408</f>
        <v>0</v>
      </c>
      <c r="AD408" s="24">
        <f>'[1]SHEET 1'!AD408:AD408</f>
        <v>0</v>
      </c>
      <c r="AE408" s="24">
        <f>'[1]SHEET 1'!AE408:AE408</f>
        <v>0</v>
      </c>
      <c r="AF408" s="24">
        <f>'[1]SHEET 1'!AF408:AF408</f>
        <v>352</v>
      </c>
      <c r="AG408" s="24">
        <f>'[1]SHEET 1'!AG408:AG408</f>
        <v>215</v>
      </c>
      <c r="AH408" s="24">
        <f>'[1]SHEET 1'!AH408:AH408</f>
        <v>101</v>
      </c>
      <c r="BG408" s="6">
        <v>1</v>
      </c>
      <c r="BH408" s="18">
        <f t="shared" si="8"/>
        <v>1063</v>
      </c>
      <c r="BI408" s="6">
        <v>1</v>
      </c>
      <c r="BJ408" s="6"/>
      <c r="BK408" s="6">
        <v>1</v>
      </c>
      <c r="BL408" s="6"/>
      <c r="BM408" s="24" t="s">
        <v>71</v>
      </c>
      <c r="BN408" s="24" t="s">
        <v>82</v>
      </c>
      <c r="BO408" s="29">
        <v>45910</v>
      </c>
      <c r="BP408" s="27" t="s">
        <v>101</v>
      </c>
      <c r="BQ408" s="29">
        <v>45839</v>
      </c>
      <c r="BR408" s="29">
        <v>45839</v>
      </c>
    </row>
    <row r="409" spans="1:73" hidden="1" x14ac:dyDescent="0.25">
      <c r="A409" s="24">
        <f>'[1]SHEET 1'!A409:A409</f>
        <v>260197</v>
      </c>
      <c r="B409" s="24">
        <f>'[1]SHEET 1'!B409:B409</f>
        <v>4502328054</v>
      </c>
      <c r="C409" s="24">
        <f>'[1]SHEET 1'!C409:C409</f>
        <v>45804</v>
      </c>
      <c r="D409" s="24">
        <f>'[1]SHEET 1'!D409:D409</f>
        <v>45805</v>
      </c>
      <c r="E409" s="24">
        <f>'[1]SHEET 1'!E409:E409</f>
        <v>45835</v>
      </c>
      <c r="F409" s="24">
        <f>'[1]SHEET 1'!F409:F409</f>
        <v>45879</v>
      </c>
      <c r="G409" s="24">
        <f>'[1]SHEET 1'!G409:G409</f>
        <v>45868</v>
      </c>
      <c r="H409" s="24" t="str">
        <f>'[1]SHEET 1'!H409:H409</f>
        <v>260197-30</v>
      </c>
      <c r="I409" s="24" t="str">
        <f>'[1]SHEET 1'!I409:I409</f>
        <v>Sulzer Pumps (UK) Ltd OEM</v>
      </c>
      <c r="J409" s="24">
        <f>'[1]SHEET 1'!J409:J409</f>
        <v>30</v>
      </c>
      <c r="K409" s="24" t="str">
        <f>'[1]SHEET 1'!K409:K409</f>
        <v>BEARING CARRIER;MACH</v>
      </c>
      <c r="L409" s="24" t="str">
        <f>'[1]SHEET 1'!L409:L409</f>
        <v>ASTM A182 Gr F316</v>
      </c>
      <c r="M409" s="24" t="str">
        <f>'[1]SHEET 1'!M409:M409</f>
        <v>507270871001Q01</v>
      </c>
      <c r="N409" s="24">
        <f>'[1]SHEET 1'!N409:N409</f>
        <v>507270871</v>
      </c>
      <c r="O409" s="24" t="str">
        <f>'[1]SHEET 1'!O409:O409</f>
        <v>-</v>
      </c>
      <c r="P409" s="24">
        <f>'[1]SHEET 1'!P409:P409</f>
        <v>0</v>
      </c>
      <c r="Q409" s="24" t="str">
        <f>'[1]SHEET 1'!Q409:Q409</f>
        <v>QQP1005294140010-01 TASK 220</v>
      </c>
      <c r="R409" s="24">
        <f>'[1]SHEET 1'!R409:R409</f>
        <v>1</v>
      </c>
      <c r="S409" s="24">
        <f>'[1]SHEET 1'!S409:S409</f>
        <v>1</v>
      </c>
      <c r="T409" s="24">
        <f>'[1]SHEET 1'!T409:T409</f>
        <v>25158</v>
      </c>
      <c r="U409" s="24">
        <f>'[1]SHEET 1'!U409:U409</f>
        <v>45897</v>
      </c>
      <c r="V409" s="24">
        <f>'[1]SHEET 1'!V409:V409</f>
        <v>0</v>
      </c>
      <c r="W409" s="24" t="str">
        <f>'[1]SHEET 1'!W409:W409</f>
        <v>COMPLETE</v>
      </c>
      <c r="X409" s="24">
        <f>'[1]SHEET 1'!X409:X409</f>
        <v>1063</v>
      </c>
      <c r="Y409" s="24">
        <f>'[1]SHEET 1'!Y409:Y409</f>
        <v>0</v>
      </c>
      <c r="Z409" s="24" t="str">
        <f>'[1]SHEET 1'!Z409:Z409</f>
        <v>GBP</v>
      </c>
      <c r="AA409" s="24">
        <f>'[1]SHEET 1'!AA409:AA409</f>
        <v>0</v>
      </c>
      <c r="AB409" s="27">
        <f>'[1]SHEET 1'!AB409:AB409</f>
        <v>45876</v>
      </c>
      <c r="AC409" s="24">
        <f>'[1]SHEET 1'!AC409:AC409</f>
        <v>0</v>
      </c>
      <c r="AD409" s="24">
        <f>'[1]SHEET 1'!AD409:AD409</f>
        <v>0</v>
      </c>
      <c r="AE409" s="24">
        <f>'[1]SHEET 1'!AE409:AE409</f>
        <v>0</v>
      </c>
      <c r="AF409" s="24">
        <f>'[1]SHEET 1'!AF409:AF409</f>
        <v>352</v>
      </c>
      <c r="AG409" s="24">
        <f>'[1]SHEET 1'!AG409:AG409</f>
        <v>215</v>
      </c>
      <c r="AH409" s="24">
        <f>'[1]SHEET 1'!AH409:AH409</f>
        <v>101</v>
      </c>
      <c r="BG409" s="6">
        <v>1</v>
      </c>
      <c r="BH409" s="18">
        <f t="shared" si="8"/>
        <v>1063</v>
      </c>
      <c r="BI409" s="6">
        <v>1</v>
      </c>
      <c r="BJ409" s="6"/>
      <c r="BK409" s="6">
        <v>1</v>
      </c>
      <c r="BL409" s="6"/>
      <c r="BM409" s="24" t="s">
        <v>71</v>
      </c>
      <c r="BN409" s="24" t="s">
        <v>82</v>
      </c>
      <c r="BO409" s="29">
        <v>45910</v>
      </c>
      <c r="BP409" s="27" t="s">
        <v>101</v>
      </c>
      <c r="BQ409" s="29">
        <v>45839</v>
      </c>
      <c r="BR409" s="29">
        <v>45839</v>
      </c>
    </row>
    <row r="410" spans="1:73" hidden="1" x14ac:dyDescent="0.25">
      <c r="A410" s="24">
        <f>'[1]SHEET 1'!A410:A410</f>
        <v>260197</v>
      </c>
      <c r="B410" s="24">
        <f>'[1]SHEET 1'!B410:B410</f>
        <v>4502328054</v>
      </c>
      <c r="C410" s="24">
        <f>'[1]SHEET 1'!C410:C410</f>
        <v>45804</v>
      </c>
      <c r="D410" s="24">
        <f>'[1]SHEET 1'!D410:D410</f>
        <v>45805</v>
      </c>
      <c r="E410" s="24">
        <f>'[1]SHEET 1'!E410:E410</f>
        <v>45835</v>
      </c>
      <c r="F410" s="24">
        <f>'[1]SHEET 1'!F410:F410</f>
        <v>45879</v>
      </c>
      <c r="G410" s="24">
        <f>'[1]SHEET 1'!G410:G410</f>
        <v>45868</v>
      </c>
      <c r="H410" s="24" t="str">
        <f>'[1]SHEET 1'!H410:H410</f>
        <v>260197-40</v>
      </c>
      <c r="I410" s="24" t="str">
        <f>'[1]SHEET 1'!I410:I410</f>
        <v>Sulzer Pumps (UK) Ltd OEM</v>
      </c>
      <c r="J410" s="24">
        <f>'[1]SHEET 1'!J410:J410</f>
        <v>40</v>
      </c>
      <c r="K410" s="24" t="str">
        <f>'[1]SHEET 1'!K410:K410</f>
        <v>BEARING COVER;MACH</v>
      </c>
      <c r="L410" s="24" t="str">
        <f>'[1]SHEET 1'!L410:L410</f>
        <v>ASTM A182 Gr F316</v>
      </c>
      <c r="M410" s="24" t="str">
        <f>'[1]SHEET 1'!M410:M410</f>
        <v>507281826001Q01</v>
      </c>
      <c r="N410" s="24" t="str">
        <f>'[1]SHEET 1'!N410:N410</f>
        <v>507281826 (OD 540mm)</v>
      </c>
      <c r="O410" s="24" t="str">
        <f>'[1]SHEET 1'!O410:O410</f>
        <v>B</v>
      </c>
      <c r="P410" s="24">
        <f>'[1]SHEET 1'!P410:P410</f>
        <v>0</v>
      </c>
      <c r="Q410" s="24" t="str">
        <f>'[1]SHEET 1'!Q410:Q410</f>
        <v>QQP1005294140010-01 TASK 210</v>
      </c>
      <c r="R410" s="24">
        <f>'[1]SHEET 1'!R410:R410</f>
        <v>3</v>
      </c>
      <c r="S410" s="24">
        <f>'[1]SHEET 1'!S410:S410</f>
        <v>3</v>
      </c>
      <c r="T410" s="24">
        <f>'[1]SHEET 1'!T410:T410</f>
        <v>25158</v>
      </c>
      <c r="U410" s="24">
        <f>'[1]SHEET 1'!U410:U410</f>
        <v>45897</v>
      </c>
      <c r="V410" s="24">
        <f>'[1]SHEET 1'!V410:V410</f>
        <v>0</v>
      </c>
      <c r="W410" s="24" t="str">
        <f>'[1]SHEET 1'!W410:W410</f>
        <v>COMPLETE</v>
      </c>
      <c r="X410" s="24">
        <f>'[1]SHEET 1'!X410:X410</f>
        <v>4517.3999999999996</v>
      </c>
      <c r="Y410" s="24">
        <f>'[1]SHEET 1'!Y410:Y410</f>
        <v>0</v>
      </c>
      <c r="Z410" s="24" t="str">
        <f>'[1]SHEET 1'!Z410:Z410</f>
        <v>GBP</v>
      </c>
      <c r="AA410" s="24">
        <f>'[1]SHEET 1'!AA410:AA410</f>
        <v>0</v>
      </c>
      <c r="AB410" s="27">
        <f>'[1]SHEET 1'!AB410:AB410</f>
        <v>45876</v>
      </c>
      <c r="AC410" s="24">
        <f>'[1]SHEET 1'!AC410:AC410</f>
        <v>0</v>
      </c>
      <c r="AD410" s="24">
        <f>'[1]SHEET 1'!AD410:AD410</f>
        <v>0</v>
      </c>
      <c r="AE410" s="24">
        <f>'[1]SHEET 1'!AE410:AE410</f>
        <v>0</v>
      </c>
      <c r="AF410" s="24">
        <f>'[1]SHEET 1'!AF410:AF410</f>
        <v>540</v>
      </c>
      <c r="AG410" s="24">
        <f>'[1]SHEET 1'!AG410:AG410</f>
        <v>215</v>
      </c>
      <c r="AH410" s="24">
        <f>'[1]SHEET 1'!AH410:AH410</f>
        <v>244</v>
      </c>
      <c r="BG410" s="6">
        <v>3</v>
      </c>
      <c r="BH410" s="18">
        <f t="shared" si="8"/>
        <v>13552.199999999999</v>
      </c>
      <c r="BI410" s="6">
        <v>1</v>
      </c>
      <c r="BJ410" s="6"/>
      <c r="BK410" s="6">
        <v>3</v>
      </c>
      <c r="BL410" s="6"/>
      <c r="BM410" s="24" t="s">
        <v>71</v>
      </c>
      <c r="BN410" s="24" t="s">
        <v>97</v>
      </c>
      <c r="BO410" s="29">
        <v>45904</v>
      </c>
      <c r="BP410" s="27" t="s">
        <v>101</v>
      </c>
      <c r="BQ410" s="29">
        <v>45839</v>
      </c>
      <c r="BR410" s="29">
        <v>45839</v>
      </c>
    </row>
    <row r="411" spans="1:73" hidden="1" x14ac:dyDescent="0.25">
      <c r="A411" s="24">
        <f>'[1]SHEET 1'!A411:A411</f>
        <v>260201</v>
      </c>
      <c r="B411" s="24">
        <f>'[1]SHEET 1'!B411:B411</f>
        <v>4502328795</v>
      </c>
      <c r="C411" s="24">
        <f>'[1]SHEET 1'!C411:C411</f>
        <v>45805</v>
      </c>
      <c r="D411" s="24">
        <f>'[1]SHEET 1'!D411:D411</f>
        <v>45806</v>
      </c>
      <c r="E411" s="24">
        <f>'[1]SHEET 1'!E411:E411</f>
        <v>45842</v>
      </c>
      <c r="F411" s="24">
        <f>'[1]SHEET 1'!F411:F411</f>
        <v>45838</v>
      </c>
      <c r="G411" s="24">
        <f>'[1]SHEET 1'!G411:G411</f>
        <v>0</v>
      </c>
      <c r="H411" s="24" t="str">
        <f>'[1]SHEET 1'!H411:H411</f>
        <v>260201-10</v>
      </c>
      <c r="I411" s="24" t="str">
        <f>'[1]SHEET 1'!I411:I411</f>
        <v>SULZER PUMPS (CANADA) INC</v>
      </c>
      <c r="J411" s="24">
        <f>'[1]SHEET 1'!J411:J411</f>
        <v>10</v>
      </c>
      <c r="K411" s="24" t="str">
        <f>'[1]SHEET 1'!K411:K411</f>
        <v>SLV,PKG</v>
      </c>
      <c r="L411" s="24" t="str">
        <f>'[1]SHEET 1'!L411:L411</f>
        <v>AISI Gr 316L+STEL.1</v>
      </c>
      <c r="M411" s="24">
        <f>'[1]SHEET 1'!M411:M411</f>
        <v>2047403</v>
      </c>
      <c r="N411" s="24" t="str">
        <f>'[1]SHEET 1'!N411:N411</f>
        <v>B23960-000</v>
      </c>
      <c r="O411" s="24" t="str">
        <f>'[1]SHEET 1'!O411:O411</f>
        <v>B</v>
      </c>
      <c r="P411" s="24" t="str">
        <f>'[1]SHEET 1'!P411:P411</f>
        <v>STEL.1</v>
      </c>
      <c r="Q411" s="24" t="str">
        <f>'[1]SHEET 1'!Q411:Q411</f>
        <v>PS-2203-000 REV 02</v>
      </c>
      <c r="R411" s="24">
        <f>'[1]SHEET 1'!R411:R411</f>
        <v>1</v>
      </c>
      <c r="S411" s="24">
        <f>'[1]SHEET 1'!S411:S411</f>
        <v>1</v>
      </c>
      <c r="T411" s="24">
        <f>'[1]SHEET 1'!T411:T411</f>
        <v>25085</v>
      </c>
      <c r="U411" s="24">
        <f>'[1]SHEET 1'!U411:U411</f>
        <v>45833</v>
      </c>
      <c r="V411" s="24">
        <f>'[1]SHEET 1'!V411:V411</f>
        <v>0</v>
      </c>
      <c r="W411" s="24" t="str">
        <f>'[1]SHEET 1'!W411:W411</f>
        <v>COMPLETE</v>
      </c>
      <c r="X411" s="24">
        <f>'[1]SHEET 1'!X411:X411</f>
        <v>687.9</v>
      </c>
      <c r="Y411" s="24">
        <f>'[1]SHEET 1'!Y411:Y411</f>
        <v>0</v>
      </c>
      <c r="Z411" s="24" t="str">
        <f>'[1]SHEET 1'!Z411:Z411</f>
        <v>USD</v>
      </c>
      <c r="AA411" s="24">
        <f>'[1]SHEET 1'!AA411:AA411</f>
        <v>0</v>
      </c>
      <c r="AB411" s="27">
        <f>'[1]SHEET 1'!AB411:AB411</f>
        <v>45835</v>
      </c>
      <c r="AC411" s="24">
        <f>'[1]SHEET 1'!AC411:AC411</f>
        <v>0</v>
      </c>
      <c r="AD411" s="24">
        <f>'[1]SHEET 1'!AD411:AD411</f>
        <v>0</v>
      </c>
      <c r="AE411" s="24">
        <f>'[1]SHEET 1'!AE411:AE411</f>
        <v>0</v>
      </c>
      <c r="AF411" s="24">
        <f>'[1]SHEET 1'!AF411:AF411</f>
        <v>73</v>
      </c>
      <c r="AG411" s="24">
        <f>'[1]SHEET 1'!AG411:AG411</f>
        <v>0</v>
      </c>
      <c r="AH411" s="24">
        <f>'[1]SHEET 1'!AH411:AH411</f>
        <v>159</v>
      </c>
      <c r="BG411" s="6">
        <v>1</v>
      </c>
      <c r="BH411" s="18">
        <f t="shared" si="8"/>
        <v>687.9</v>
      </c>
      <c r="BI411" s="6">
        <v>2</v>
      </c>
      <c r="BJ411" s="6"/>
      <c r="BK411" s="6">
        <v>1</v>
      </c>
      <c r="BL411" s="6"/>
      <c r="BM411" s="24" t="s">
        <v>71</v>
      </c>
      <c r="BN411" s="24" t="s">
        <v>82</v>
      </c>
      <c r="BO411" s="29">
        <v>45831</v>
      </c>
      <c r="BP411" s="27" t="s">
        <v>85</v>
      </c>
      <c r="BQ411" s="29"/>
      <c r="BR411" s="29">
        <v>45820</v>
      </c>
    </row>
    <row r="412" spans="1:73" hidden="1" x14ac:dyDescent="0.25">
      <c r="A412" s="24">
        <f>'[1]SHEET 1'!A412:A412</f>
        <v>260206</v>
      </c>
      <c r="B412" s="24" t="str">
        <f>'[1]SHEET 1'!B412:B412</f>
        <v>RC-709-25</v>
      </c>
      <c r="C412" s="24">
        <f>'[1]SHEET 1'!C412:C412</f>
        <v>45806</v>
      </c>
      <c r="D412" s="24">
        <f>'[1]SHEET 1'!D412:D412</f>
        <v>45807</v>
      </c>
      <c r="E412" s="24">
        <f>'[1]SHEET 1'!E412:E412</f>
        <v>45859</v>
      </c>
      <c r="F412" s="24">
        <f>'[1]SHEET 1'!F412:F412</f>
        <v>45853</v>
      </c>
      <c r="G412" s="24">
        <f>'[1]SHEET 1'!G412:G412</f>
        <v>0</v>
      </c>
      <c r="H412" s="24" t="str">
        <f>'[1]SHEET 1'!H412:H412</f>
        <v>260206-1</v>
      </c>
      <c r="I412" s="24" t="str">
        <f>'[1]SHEET 1'!I412:I412</f>
        <v>ALAS Meccanica srl Italy</v>
      </c>
      <c r="J412" s="24">
        <f>'[1]SHEET 1'!J412:J412</f>
        <v>1</v>
      </c>
      <c r="K412" s="24" t="str">
        <f>'[1]SHEET 1'!K412:K412</f>
        <v>BEARING SLEEVE DE</v>
      </c>
      <c r="L412" s="24" t="str">
        <f>'[1]SHEET 1'!L412:L412</f>
        <v>EN8D Normalised</v>
      </c>
      <c r="M412" s="24">
        <f>'[1]SHEET 1'!M412:M412</f>
        <v>204214873801</v>
      </c>
      <c r="N412" s="24" t="str">
        <f>'[1]SHEET 1'!N412:N412</f>
        <v>3-204214873</v>
      </c>
      <c r="O412" s="24" t="str">
        <f>'[1]SHEET 1'!O412:O412</f>
        <v>-</v>
      </c>
      <c r="P412" s="24">
        <f>'[1]SHEET 1'!P412:P412</f>
        <v>0</v>
      </c>
      <c r="Q412" s="24" t="str">
        <f>'[1]SHEET 1'!Q412:Q412</f>
        <v>40-504/PS-1001</v>
      </c>
      <c r="R412" s="24">
        <f>'[1]SHEET 1'!R412:R412</f>
        <v>6</v>
      </c>
      <c r="S412" s="24">
        <f>'[1]SHEET 1'!S412:S412</f>
        <v>6</v>
      </c>
      <c r="T412" s="24">
        <f>'[1]SHEET 1'!T412:T412</f>
        <v>25111</v>
      </c>
      <c r="U412" s="24">
        <f>'[1]SHEET 1'!U412:U412</f>
        <v>45855</v>
      </c>
      <c r="V412" s="24">
        <f>'[1]SHEET 1'!V412:V412</f>
        <v>0</v>
      </c>
      <c r="W412" s="24" t="str">
        <f>'[1]SHEET 1'!W412:W412</f>
        <v>COMPLETE</v>
      </c>
      <c r="X412" s="24">
        <f>'[1]SHEET 1'!X412:X412</f>
        <v>160.19999999999999</v>
      </c>
      <c r="Y412" s="24">
        <f>'[1]SHEET 1'!Y412:Y412</f>
        <v>0</v>
      </c>
      <c r="Z412" s="24" t="str">
        <f>'[1]SHEET 1'!Z412:Z412</f>
        <v>EURO</v>
      </c>
      <c r="AA412" s="24">
        <f>'[1]SHEET 1'!AA412:AA412</f>
        <v>0</v>
      </c>
      <c r="AB412" s="27">
        <f>'[1]SHEET 1'!AB412:AB412</f>
        <v>45850</v>
      </c>
      <c r="AC412" s="24">
        <f>'[1]SHEET 1'!AC412:AC412</f>
        <v>0</v>
      </c>
      <c r="AD412" s="24">
        <f>'[1]SHEET 1'!AD412:AD412</f>
        <v>0</v>
      </c>
      <c r="AE412" s="24">
        <f>'[1]SHEET 1'!AE412:AE412</f>
        <v>0</v>
      </c>
      <c r="AF412" s="24">
        <f>'[1]SHEET 1'!AF412:AF412</f>
        <v>92.9</v>
      </c>
      <c r="AG412" s="24">
        <f>'[1]SHEET 1'!AG412:AG412</f>
        <v>82.9</v>
      </c>
      <c r="AH412" s="24">
        <f>'[1]SHEET 1'!AH412:AH412</f>
        <v>175</v>
      </c>
      <c r="BG412" s="6">
        <v>6</v>
      </c>
      <c r="BH412" s="18">
        <f t="shared" si="8"/>
        <v>961.19999999999993</v>
      </c>
      <c r="BI412" s="6">
        <v>1</v>
      </c>
      <c r="BJ412" s="6"/>
      <c r="BK412" s="6">
        <v>6</v>
      </c>
      <c r="BL412" s="6"/>
      <c r="BM412" s="24" t="s">
        <v>71</v>
      </c>
      <c r="BN412" s="24" t="s">
        <v>82</v>
      </c>
      <c r="BO412" s="29">
        <v>45853</v>
      </c>
      <c r="BP412" s="27" t="s">
        <v>85</v>
      </c>
      <c r="BQ412" s="29">
        <v>45839</v>
      </c>
      <c r="BR412" s="29">
        <v>45845</v>
      </c>
    </row>
    <row r="413" spans="1:73" hidden="1" x14ac:dyDescent="0.25">
      <c r="A413" s="24">
        <f>'[1]SHEET 1'!A413:A413</f>
        <v>260206</v>
      </c>
      <c r="B413" s="24" t="str">
        <f>'[1]SHEET 1'!B413:B413</f>
        <v>RC-709-25</v>
      </c>
      <c r="C413" s="24">
        <f>'[1]SHEET 1'!C413:C413</f>
        <v>45806</v>
      </c>
      <c r="D413" s="24">
        <f>'[1]SHEET 1'!D413:D413</f>
        <v>45807</v>
      </c>
      <c r="E413" s="24">
        <f>'[1]SHEET 1'!E413:E413</f>
        <v>45859</v>
      </c>
      <c r="F413" s="24">
        <f>'[1]SHEET 1'!F413:F413</f>
        <v>45853</v>
      </c>
      <c r="G413" s="24">
        <f>'[1]SHEET 1'!G413:G413</f>
        <v>0</v>
      </c>
      <c r="H413" s="24" t="str">
        <f>'[1]SHEET 1'!H413:H413</f>
        <v>260206-2</v>
      </c>
      <c r="I413" s="24" t="str">
        <f>'[1]SHEET 1'!I413:I413</f>
        <v>ALAS Meccanica srl Italy</v>
      </c>
      <c r="J413" s="24">
        <f>'[1]SHEET 1'!J413:J413</f>
        <v>2</v>
      </c>
      <c r="K413" s="24" t="str">
        <f>'[1]SHEET 1'!K413:K413</f>
        <v>BEARING SLEEVE NDE</v>
      </c>
      <c r="L413" s="24" t="str">
        <f>'[1]SHEET 1'!L413:L413</f>
        <v>EN8D Normalised</v>
      </c>
      <c r="M413" s="24">
        <f>'[1]SHEET 1'!M413:M413</f>
        <v>204214874801</v>
      </c>
      <c r="N413" s="24" t="str">
        <f>'[1]SHEET 1'!N413:N413</f>
        <v>3-204214874</v>
      </c>
      <c r="O413" s="24" t="str">
        <f>'[1]SHEET 1'!O413:O413</f>
        <v>-</v>
      </c>
      <c r="P413" s="24">
        <f>'[1]SHEET 1'!P413:P413</f>
        <v>0</v>
      </c>
      <c r="Q413" s="24" t="str">
        <f>'[1]SHEET 1'!Q413:Q413</f>
        <v>40-504/PS-1001</v>
      </c>
      <c r="R413" s="24">
        <f>'[1]SHEET 1'!R413:R413</f>
        <v>6</v>
      </c>
      <c r="S413" s="24">
        <f>'[1]SHEET 1'!S413:S413</f>
        <v>6</v>
      </c>
      <c r="T413" s="24">
        <f>'[1]SHEET 1'!T413:T413</f>
        <v>25111</v>
      </c>
      <c r="U413" s="24">
        <f>'[1]SHEET 1'!U413:U413</f>
        <v>45855</v>
      </c>
      <c r="V413" s="24">
        <f>'[1]SHEET 1'!V413:V413</f>
        <v>0</v>
      </c>
      <c r="W413" s="24" t="str">
        <f>'[1]SHEET 1'!W413:W413</f>
        <v>COMPLETE</v>
      </c>
      <c r="X413" s="24">
        <f>'[1]SHEET 1'!X413:X413</f>
        <v>136.69999999999999</v>
      </c>
      <c r="Y413" s="24">
        <f>'[1]SHEET 1'!Y413:Y413</f>
        <v>0</v>
      </c>
      <c r="Z413" s="24" t="str">
        <f>'[1]SHEET 1'!Z413:Z413</f>
        <v>EURO</v>
      </c>
      <c r="AA413" s="24">
        <f>'[1]SHEET 1'!AA413:AA413</f>
        <v>0</v>
      </c>
      <c r="AB413" s="27">
        <f>'[1]SHEET 1'!AB413:AB413</f>
        <v>45850</v>
      </c>
      <c r="AC413" s="24">
        <f>'[1]SHEET 1'!AC413:AC413</f>
        <v>0</v>
      </c>
      <c r="AD413" s="24">
        <f>'[1]SHEET 1'!AD413:AD413</f>
        <v>0</v>
      </c>
      <c r="AE413" s="24">
        <f>'[1]SHEET 1'!AE413:AE413</f>
        <v>0</v>
      </c>
      <c r="AF413" s="24">
        <f>'[1]SHEET 1'!AF413:AF413</f>
        <v>92.9</v>
      </c>
      <c r="AG413" s="24">
        <f>'[1]SHEET 1'!AG413:AG413</f>
        <v>82.9</v>
      </c>
      <c r="AH413" s="24">
        <f>'[1]SHEET 1'!AH413:AH413</f>
        <v>117</v>
      </c>
      <c r="BG413" s="6">
        <v>6</v>
      </c>
      <c r="BH413" s="18">
        <f t="shared" si="8"/>
        <v>820.19999999999993</v>
      </c>
      <c r="BI413" s="6">
        <v>1</v>
      </c>
      <c r="BJ413" s="6"/>
      <c r="BK413" s="6">
        <v>6</v>
      </c>
      <c r="BL413" s="6"/>
      <c r="BM413" s="24" t="s">
        <v>71</v>
      </c>
      <c r="BN413" s="24" t="s">
        <v>116</v>
      </c>
      <c r="BO413" s="29">
        <v>45850</v>
      </c>
      <c r="BP413" s="27" t="s">
        <v>85</v>
      </c>
      <c r="BQ413" s="29">
        <v>45839</v>
      </c>
      <c r="BR413" s="29">
        <v>45845</v>
      </c>
    </row>
    <row r="414" spans="1:73" hidden="1" x14ac:dyDescent="0.25">
      <c r="A414" s="24">
        <f>'[1]SHEET 1'!A414:A414</f>
        <v>260207</v>
      </c>
      <c r="B414" s="24">
        <f>'[1]SHEET 1'!B414:B414</f>
        <v>4502329544</v>
      </c>
      <c r="C414" s="24">
        <f>'[1]SHEET 1'!C414:C414</f>
        <v>45807</v>
      </c>
      <c r="D414" s="24">
        <f>'[1]SHEET 1'!D414:D414</f>
        <v>45807</v>
      </c>
      <c r="E414" s="24">
        <f>'[1]SHEET 1'!E414:E414</f>
        <v>45842</v>
      </c>
      <c r="F414" s="24">
        <f>'[1]SHEET 1'!F414:F414</f>
        <v>45868</v>
      </c>
      <c r="G414" s="24">
        <f>'[1]SHEET 1'!G414:G414</f>
        <v>0</v>
      </c>
      <c r="H414" s="24" t="str">
        <f>'[1]SHEET 1'!H414:H414</f>
        <v>260207-10</v>
      </c>
      <c r="I414" s="24" t="str">
        <f>'[1]SHEET 1'!I414:I414</f>
        <v>Sulzer Pumps (UK) Ltd OEM</v>
      </c>
      <c r="J414" s="24">
        <f>'[1]SHEET 1'!J414:J414</f>
        <v>10</v>
      </c>
      <c r="K414" s="24" t="str">
        <f>'[1]SHEET 1'!K414:K414</f>
        <v>RETAINING RING</v>
      </c>
      <c r="L414" s="24" t="str">
        <f>'[1]SHEET 1'!L414:L414</f>
        <v>ASTM A182 Gr F316</v>
      </c>
      <c r="M414" s="24" t="str">
        <f>'[1]SHEET 1'!M414:M414</f>
        <v>507289557001Q01</v>
      </c>
      <c r="N414" s="24">
        <f>'[1]SHEET 1'!N414:N414</f>
        <v>507289557</v>
      </c>
      <c r="O414" s="24" t="str">
        <f>'[1]SHEET 1'!O414:O414</f>
        <v>-</v>
      </c>
      <c r="P414" s="24">
        <f>'[1]SHEET 1'!P414:P414</f>
        <v>0</v>
      </c>
      <c r="Q414" s="24" t="str">
        <f>'[1]SHEET 1'!Q414:Q414</f>
        <v>QQP1005294140010-01 TASK 180</v>
      </c>
      <c r="R414" s="24">
        <f>'[1]SHEET 1'!R414:R414</f>
        <v>3</v>
      </c>
      <c r="S414" s="24">
        <f>'[1]SHEET 1'!S414:S414</f>
        <v>3</v>
      </c>
      <c r="T414" s="24">
        <f>'[1]SHEET 1'!T414:T414</f>
        <v>25132</v>
      </c>
      <c r="U414" s="24">
        <f>'[1]SHEET 1'!U414:U414</f>
        <v>45868</v>
      </c>
      <c r="V414" s="24">
        <f>'[1]SHEET 1'!V414:V414</f>
        <v>0</v>
      </c>
      <c r="W414" s="24" t="str">
        <f>'[1]SHEET 1'!W414:W414</f>
        <v>COMPLETE</v>
      </c>
      <c r="X414" s="24">
        <f>'[1]SHEET 1'!X414:X414</f>
        <v>675.4</v>
      </c>
      <c r="Y414" s="24">
        <f>'[1]SHEET 1'!Y414:Y414</f>
        <v>0</v>
      </c>
      <c r="Z414" s="24" t="str">
        <f>'[1]SHEET 1'!Z414:Z414</f>
        <v>GBP</v>
      </c>
      <c r="AA414" s="24">
        <f>'[1]SHEET 1'!AA414:AA414</f>
        <v>0</v>
      </c>
      <c r="AB414" s="27">
        <f>'[1]SHEET 1'!AB414:AB414</f>
        <v>45865</v>
      </c>
      <c r="AC414" s="24">
        <f>'[1]SHEET 1'!AC414:AC414</f>
        <v>0</v>
      </c>
      <c r="AD414" s="24">
        <f>'[1]SHEET 1'!AD414:AD414</f>
        <v>0</v>
      </c>
      <c r="AE414" s="24">
        <f>'[1]SHEET 1'!AE414:AE414</f>
        <v>0</v>
      </c>
      <c r="AF414" s="24">
        <f>'[1]SHEET 1'!AF414:AF414</f>
        <v>561.70000000000005</v>
      </c>
      <c r="AG414" s="24">
        <f>'[1]SHEET 1'!AG414:AG414</f>
        <v>385</v>
      </c>
      <c r="AH414" s="24">
        <f>'[1]SHEET 1'!AH414:AH414</f>
        <v>25</v>
      </c>
      <c r="BG414" s="6">
        <v>3</v>
      </c>
      <c r="BH414" s="18">
        <f t="shared" si="8"/>
        <v>2026.1999999999998</v>
      </c>
      <c r="BI414" s="6">
        <v>3</v>
      </c>
      <c r="BJ414" s="6"/>
      <c r="BK414" s="6">
        <v>3</v>
      </c>
      <c r="BL414" s="6"/>
      <c r="BM414" s="24" t="s">
        <v>71</v>
      </c>
      <c r="BN414" s="24" t="s">
        <v>82</v>
      </c>
      <c r="BO414" s="29">
        <v>45869</v>
      </c>
      <c r="BP414" s="27" t="s">
        <v>106</v>
      </c>
      <c r="BQ414" s="29">
        <v>45843</v>
      </c>
      <c r="BR414" s="29">
        <v>45852</v>
      </c>
    </row>
    <row r="415" spans="1:73" hidden="1" x14ac:dyDescent="0.25">
      <c r="A415" s="24">
        <f>'[1]SHEET 1'!A415:A415</f>
        <v>260207</v>
      </c>
      <c r="B415" s="24">
        <f>'[1]SHEET 1'!B415:B415</f>
        <v>4502329544</v>
      </c>
      <c r="C415" s="24">
        <f>'[1]SHEET 1'!C415:C415</f>
        <v>45807</v>
      </c>
      <c r="D415" s="24">
        <f>'[1]SHEET 1'!D415:D415</f>
        <v>45807</v>
      </c>
      <c r="E415" s="24">
        <f>'[1]SHEET 1'!E415:E415</f>
        <v>45842</v>
      </c>
      <c r="F415" s="24">
        <f>'[1]SHEET 1'!F415:F415</f>
        <v>45868</v>
      </c>
      <c r="G415" s="24">
        <f>'[1]SHEET 1'!G415:G415</f>
        <v>0</v>
      </c>
      <c r="H415" s="24" t="str">
        <f>'[1]SHEET 1'!H415:H415</f>
        <v>260207-20</v>
      </c>
      <c r="I415" s="24" t="str">
        <f>'[1]SHEET 1'!I415:I415</f>
        <v>Sulzer Pumps (UK) Ltd OEM</v>
      </c>
      <c r="J415" s="24">
        <f>'[1]SHEET 1'!J415:J415</f>
        <v>20</v>
      </c>
      <c r="K415" s="24" t="str">
        <f>'[1]SHEET 1'!K415:K415</f>
        <v>SPLIT RING;MACH;HPcpV</v>
      </c>
      <c r="L415" s="24" t="str">
        <f>'[1]SHEET 1'!L415:L415</f>
        <v>ASTM A564 Type 630 Cond. H1150M</v>
      </c>
      <c r="M415" s="24">
        <f>'[1]SHEET 1'!M415:M415</f>
        <v>507289561001</v>
      </c>
      <c r="N415" s="24">
        <f>'[1]SHEET 1'!N415:N415</f>
        <v>507289561</v>
      </c>
      <c r="O415" s="24" t="str">
        <f>'[1]SHEET 1'!O415:O415</f>
        <v>-</v>
      </c>
      <c r="P415" s="24">
        <f>'[1]SHEET 1'!P415:P415</f>
        <v>0</v>
      </c>
      <c r="Q415" s="24" t="str">
        <f>'[1]SHEET 1'!Q415:Q415</f>
        <v>QQP1005294140010-01 TASK 170</v>
      </c>
      <c r="R415" s="24">
        <f>'[1]SHEET 1'!R415:R415</f>
        <v>3</v>
      </c>
      <c r="S415" s="24">
        <f>'[1]SHEET 1'!S415:S415</f>
        <v>3</v>
      </c>
      <c r="T415" s="24">
        <f>'[1]SHEET 1'!T415:T415</f>
        <v>25132</v>
      </c>
      <c r="U415" s="24">
        <f>'[1]SHEET 1'!U415:U415</f>
        <v>45868</v>
      </c>
      <c r="V415" s="24">
        <f>'[1]SHEET 1'!V415:V415</f>
        <v>0</v>
      </c>
      <c r="W415" s="24" t="str">
        <f>'[1]SHEET 1'!W415:W415</f>
        <v>COMPLETE</v>
      </c>
      <c r="X415" s="24">
        <f>'[1]SHEET 1'!X415:X415</f>
        <v>1457.3</v>
      </c>
      <c r="Y415" s="24">
        <f>'[1]SHEET 1'!Y415:Y415</f>
        <v>0</v>
      </c>
      <c r="Z415" s="24" t="str">
        <f>'[1]SHEET 1'!Z415:Z415</f>
        <v>GBP</v>
      </c>
      <c r="AA415" s="24">
        <f>'[1]SHEET 1'!AA415:AA415</f>
        <v>0</v>
      </c>
      <c r="AB415" s="27">
        <f>'[1]SHEET 1'!AB415:AB415</f>
        <v>45865</v>
      </c>
      <c r="AC415" s="24">
        <f>'[1]SHEET 1'!AC415:AC415</f>
        <v>0</v>
      </c>
      <c r="AD415" s="24">
        <f>'[1]SHEET 1'!AD415:AD415</f>
        <v>0</v>
      </c>
      <c r="AE415" s="24">
        <f>'[1]SHEET 1'!AE415:AE415</f>
        <v>0</v>
      </c>
      <c r="AF415" s="24">
        <f>'[1]SHEET 1'!AF415:AF415</f>
        <v>667</v>
      </c>
      <c r="AG415" s="24">
        <f>'[1]SHEET 1'!AG415:AG415</f>
        <v>562</v>
      </c>
      <c r="AH415" s="24">
        <f>'[1]SHEET 1'!AH415:AH415</f>
        <v>62</v>
      </c>
      <c r="BG415" s="6">
        <v>3</v>
      </c>
      <c r="BH415" s="18">
        <f t="shared" si="8"/>
        <v>4371.8999999999996</v>
      </c>
      <c r="BI415" s="6">
        <v>3</v>
      </c>
      <c r="BJ415" s="6"/>
      <c r="BK415" s="6">
        <v>3</v>
      </c>
      <c r="BL415" s="6"/>
      <c r="BM415" s="24" t="s">
        <v>71</v>
      </c>
      <c r="BN415" s="24" t="s">
        <v>82</v>
      </c>
      <c r="BO415" s="29">
        <v>45877</v>
      </c>
      <c r="BP415" s="27" t="s">
        <v>106</v>
      </c>
      <c r="BQ415" s="29">
        <v>45843</v>
      </c>
      <c r="BR415" s="29">
        <v>45852</v>
      </c>
      <c r="BS415" s="33" t="s">
        <v>93</v>
      </c>
      <c r="BU415" s="30">
        <v>45874</v>
      </c>
    </row>
    <row r="416" spans="1:73" hidden="1" x14ac:dyDescent="0.25">
      <c r="A416" s="24">
        <f>'[1]SHEET 1'!A416:A416</f>
        <v>260207</v>
      </c>
      <c r="B416" s="24">
        <f>'[1]SHEET 1'!B416:B416</f>
        <v>4502329544</v>
      </c>
      <c r="C416" s="24">
        <f>'[1]SHEET 1'!C416:C416</f>
        <v>45807</v>
      </c>
      <c r="D416" s="24">
        <f>'[1]SHEET 1'!D416:D416</f>
        <v>45807</v>
      </c>
      <c r="E416" s="24">
        <f>'[1]SHEET 1'!E416:E416</f>
        <v>45842</v>
      </c>
      <c r="F416" s="24">
        <f>'[1]SHEET 1'!F416:F416</f>
        <v>45868</v>
      </c>
      <c r="G416" s="24">
        <f>'[1]SHEET 1'!G416:G416</f>
        <v>0</v>
      </c>
      <c r="H416" s="24" t="str">
        <f>'[1]SHEET 1'!H416:H416</f>
        <v>260207-30</v>
      </c>
      <c r="I416" s="24" t="str">
        <f>'[1]SHEET 1'!I416:I416</f>
        <v>Sulzer Pumps (UK) Ltd OEM</v>
      </c>
      <c r="J416" s="24">
        <f>'[1]SHEET 1'!J416:J416</f>
        <v>30</v>
      </c>
      <c r="K416" s="24" t="str">
        <f>'[1]SHEET 1'!K416:K416</f>
        <v>RING;MECH SEAL ADJUSTMENT DE/NDE;MACH</v>
      </c>
      <c r="L416" s="24" t="str">
        <f>'[1]SHEET 1'!L416:L416</f>
        <v>ASTM A564 Type 630 Cond. H1150M</v>
      </c>
      <c r="M416" s="24" t="str">
        <f>'[1]SHEET 1'!M416:M416</f>
        <v>507294259001Q01</v>
      </c>
      <c r="N416" s="24">
        <f>'[1]SHEET 1'!N416:N416</f>
        <v>507294259</v>
      </c>
      <c r="O416" s="24" t="str">
        <f>'[1]SHEET 1'!O416:O416</f>
        <v>-</v>
      </c>
      <c r="P416" s="24">
        <f>'[1]SHEET 1'!P416:P416</f>
        <v>0</v>
      </c>
      <c r="Q416" s="24" t="str">
        <f>'[1]SHEET 1'!Q416:Q416</f>
        <v>QQP1005294140010-01 TASK 180</v>
      </c>
      <c r="R416" s="24">
        <f>'[1]SHEET 1'!R416:R416</f>
        <v>6</v>
      </c>
      <c r="S416" s="24">
        <f>'[1]SHEET 1'!S416:S416</f>
        <v>6</v>
      </c>
      <c r="T416" s="24">
        <f>'[1]SHEET 1'!T416:T416</f>
        <v>25132</v>
      </c>
      <c r="U416" s="24">
        <f>'[1]SHEET 1'!U416:U416</f>
        <v>45868</v>
      </c>
      <c r="V416" s="24">
        <f>'[1]SHEET 1'!V416:V416</f>
        <v>0</v>
      </c>
      <c r="W416" s="24" t="str">
        <f>'[1]SHEET 1'!W416:W416</f>
        <v>COMPLETE</v>
      </c>
      <c r="X416" s="24">
        <f>'[1]SHEET 1'!X416:X416</f>
        <v>84.3</v>
      </c>
      <c r="Y416" s="24">
        <f>'[1]SHEET 1'!Y416:Y416</f>
        <v>0</v>
      </c>
      <c r="Z416" s="24" t="str">
        <f>'[1]SHEET 1'!Z416:Z416</f>
        <v>GBP</v>
      </c>
      <c r="AA416" s="24">
        <f>'[1]SHEET 1'!AA416:AA416</f>
        <v>0</v>
      </c>
      <c r="AB416" s="27">
        <f>'[1]SHEET 1'!AB416:AB416</f>
        <v>45865</v>
      </c>
      <c r="AC416" s="24">
        <f>'[1]SHEET 1'!AC416:AC416</f>
        <v>0</v>
      </c>
      <c r="AD416" s="24">
        <f>'[1]SHEET 1'!AD416:AD416</f>
        <v>0</v>
      </c>
      <c r="AE416" s="24">
        <f>'[1]SHEET 1'!AE416:AE416</f>
        <v>0</v>
      </c>
      <c r="AF416" s="24">
        <f>'[1]SHEET 1'!AF416:AF416</f>
        <v>139.80000000000001</v>
      </c>
      <c r="AG416" s="24">
        <f>'[1]SHEET 1'!AG416:AG416</f>
        <v>127.5</v>
      </c>
      <c r="AH416" s="24">
        <f>'[1]SHEET 1'!AH416:AH416</f>
        <v>24</v>
      </c>
      <c r="BG416" s="6">
        <v>6</v>
      </c>
      <c r="BH416" s="18">
        <f t="shared" si="8"/>
        <v>505.79999999999995</v>
      </c>
      <c r="BI416" s="6">
        <v>3</v>
      </c>
      <c r="BJ416" s="6"/>
      <c r="BK416" s="6">
        <v>6</v>
      </c>
      <c r="BL416" s="6"/>
      <c r="BM416" s="24" t="s">
        <v>71</v>
      </c>
      <c r="BN416" s="24" t="s">
        <v>82</v>
      </c>
      <c r="BO416" s="29">
        <v>45861</v>
      </c>
      <c r="BP416" s="27" t="s">
        <v>85</v>
      </c>
      <c r="BQ416" s="29"/>
      <c r="BR416" s="29">
        <v>45843</v>
      </c>
    </row>
    <row r="417" spans="1:73" hidden="1" x14ac:dyDescent="0.25">
      <c r="A417" s="24">
        <f>'[1]SHEET 1'!A417:A417</f>
        <v>260207</v>
      </c>
      <c r="B417" s="24">
        <f>'[1]SHEET 1'!B417:B417</f>
        <v>4502329544</v>
      </c>
      <c r="C417" s="24">
        <f>'[1]SHEET 1'!C417:C417</f>
        <v>45807</v>
      </c>
      <c r="D417" s="24">
        <f>'[1]SHEET 1'!D417:D417</f>
        <v>45807</v>
      </c>
      <c r="E417" s="24">
        <f>'[1]SHEET 1'!E417:E417</f>
        <v>45842</v>
      </c>
      <c r="F417" s="24">
        <f>'[1]SHEET 1'!F417:F417</f>
        <v>45868</v>
      </c>
      <c r="G417" s="24">
        <f>'[1]SHEET 1'!G417:G417</f>
        <v>0</v>
      </c>
      <c r="H417" s="24" t="str">
        <f>'[1]SHEET 1'!H417:H417</f>
        <v>260207-40</v>
      </c>
      <c r="I417" s="24" t="str">
        <f>'[1]SHEET 1'!I417:I417</f>
        <v>Sulzer Pumps (UK) Ltd OEM</v>
      </c>
      <c r="J417" s="24">
        <f>'[1]SHEET 1'!J417:J417</f>
        <v>40</v>
      </c>
      <c r="K417" s="24" t="str">
        <f>'[1]SHEET 1'!K417:K417</f>
        <v>RETAINING RING</v>
      </c>
      <c r="L417" s="24" t="str">
        <f>'[1]SHEET 1'!L417:L417</f>
        <v>Gr F22 NORSOK; 197-237 HB &lt; 22 HRc; UTS&gt;654 MPa; YS&gt;517 Mpa/NACE MR0175</v>
      </c>
      <c r="M417" s="24" t="str">
        <f>'[1]SHEET 1'!M417:M417</f>
        <v>507290673001Q01</v>
      </c>
      <c r="N417" s="24">
        <f>'[1]SHEET 1'!N417:N417</f>
        <v>507290673</v>
      </c>
      <c r="O417" s="24" t="str">
        <f>'[1]SHEET 1'!O417:O417</f>
        <v>-</v>
      </c>
      <c r="P417" s="24">
        <f>'[1]SHEET 1'!P417:P417</f>
        <v>0</v>
      </c>
      <c r="Q417" s="24" t="str">
        <f>'[1]SHEET 1'!Q417:Q417</f>
        <v>QQP1005294140010-01 TASK 180</v>
      </c>
      <c r="R417" s="24">
        <f>'[1]SHEET 1'!R417:R417</f>
        <v>3</v>
      </c>
      <c r="S417" s="24">
        <f>'[1]SHEET 1'!S417:S417</f>
        <v>3</v>
      </c>
      <c r="T417" s="24">
        <f>'[1]SHEET 1'!T417:T417</f>
        <v>25124</v>
      </c>
      <c r="U417" s="24">
        <f>'[1]SHEET 1'!U417:U417</f>
        <v>45866</v>
      </c>
      <c r="V417" s="24">
        <f>'[1]SHEET 1'!V417:V417</f>
        <v>0</v>
      </c>
      <c r="W417" s="24" t="str">
        <f>'[1]SHEET 1'!W417:W417</f>
        <v>COMPLETE</v>
      </c>
      <c r="X417" s="24">
        <f>'[1]SHEET 1'!X417:X417</f>
        <v>937.9</v>
      </c>
      <c r="Y417" s="24">
        <f>'[1]SHEET 1'!Y417:Y417</f>
        <v>0</v>
      </c>
      <c r="Z417" s="24" t="str">
        <f>'[1]SHEET 1'!Z417:Z417</f>
        <v>GBP</v>
      </c>
      <c r="AA417" s="24">
        <f>'[1]SHEET 1'!AA417:AA417</f>
        <v>0</v>
      </c>
      <c r="AB417" s="27">
        <f>'[1]SHEET 1'!AB417:AB417</f>
        <v>45865</v>
      </c>
      <c r="AC417" s="24">
        <f>'[1]SHEET 1'!AC417:AC417</f>
        <v>0</v>
      </c>
      <c r="AD417" s="24">
        <f>'[1]SHEET 1'!AD417:AD417</f>
        <v>0</v>
      </c>
      <c r="AE417" s="24">
        <f>'[1]SHEET 1'!AE417:AE417</f>
        <v>0</v>
      </c>
      <c r="AF417" s="24">
        <f>'[1]SHEET 1'!AF417:AF417</f>
        <v>440</v>
      </c>
      <c r="AG417" s="24">
        <f>'[1]SHEET 1'!AG417:AG417</f>
        <v>194</v>
      </c>
      <c r="AH417" s="24">
        <f>'[1]SHEET 1'!AH417:AH417</f>
        <v>93</v>
      </c>
      <c r="BG417" s="6">
        <v>3</v>
      </c>
      <c r="BH417" s="18">
        <f t="shared" si="8"/>
        <v>2813.7</v>
      </c>
      <c r="BI417" s="6">
        <v>2</v>
      </c>
      <c r="BJ417" s="6"/>
      <c r="BK417" s="6">
        <v>3</v>
      </c>
      <c r="BL417" s="6"/>
      <c r="BM417" s="24" t="s">
        <v>71</v>
      </c>
      <c r="BN417" s="24" t="s">
        <v>82</v>
      </c>
      <c r="BO417" s="29">
        <v>45868</v>
      </c>
      <c r="BP417" s="27" t="s">
        <v>106</v>
      </c>
      <c r="BQ417" s="29">
        <v>45845</v>
      </c>
      <c r="BR417" s="29">
        <v>45852</v>
      </c>
    </row>
    <row r="418" spans="1:73" hidden="1" x14ac:dyDescent="0.25">
      <c r="A418" s="24">
        <f>'[1]SHEET 1'!A418:A418</f>
        <v>260207</v>
      </c>
      <c r="B418" s="24">
        <f>'[1]SHEET 1'!B418:B418</f>
        <v>4502329544</v>
      </c>
      <c r="C418" s="24">
        <f>'[1]SHEET 1'!C418:C418</f>
        <v>45807</v>
      </c>
      <c r="D418" s="24">
        <f>'[1]SHEET 1'!D418:D418</f>
        <v>45807</v>
      </c>
      <c r="E418" s="24">
        <f>'[1]SHEET 1'!E418:E418</f>
        <v>45842</v>
      </c>
      <c r="F418" s="24">
        <f>'[1]SHEET 1'!F418:F418</f>
        <v>45868</v>
      </c>
      <c r="G418" s="24">
        <f>'[1]SHEET 1'!G418:G418</f>
        <v>0</v>
      </c>
      <c r="H418" s="24" t="str">
        <f>'[1]SHEET 1'!H418:H418</f>
        <v>260207-50</v>
      </c>
      <c r="I418" s="24" t="str">
        <f>'[1]SHEET 1'!I418:I418</f>
        <v>Sulzer Pumps (UK) Ltd OEM</v>
      </c>
      <c r="J418" s="24">
        <f>'[1]SHEET 1'!J418:J418</f>
        <v>50</v>
      </c>
      <c r="K418" s="24" t="str">
        <f>'[1]SHEET 1'!K418:K418</f>
        <v>SPACER RING;MACH</v>
      </c>
      <c r="L418" s="24" t="str">
        <f>'[1]SHEET 1'!L418:L418</f>
        <v>ASTM A105 Carbon Steel Normalised</v>
      </c>
      <c r="M418" s="24">
        <f>'[1]SHEET 1'!M418:M418</f>
        <v>507371335001</v>
      </c>
      <c r="N418" s="24">
        <f>'[1]SHEET 1'!N418:N418</f>
        <v>507371335</v>
      </c>
      <c r="O418" s="24" t="str">
        <f>'[1]SHEET 1'!O418:O418</f>
        <v>-</v>
      </c>
      <c r="P418" s="24">
        <f>'[1]SHEET 1'!P418:P418</f>
        <v>0</v>
      </c>
      <c r="Q418" s="24" t="str">
        <f>'[1]SHEET 1'!Q418:Q418</f>
        <v>PS-2000 REV 00</v>
      </c>
      <c r="R418" s="24">
        <f>'[1]SHEET 1'!R418:R418</f>
        <v>2</v>
      </c>
      <c r="S418" s="24">
        <f>'[1]SHEET 1'!S418:S418</f>
        <v>2</v>
      </c>
      <c r="T418" s="24">
        <f>'[1]SHEET 1'!T418:T418</f>
        <v>25124</v>
      </c>
      <c r="U418" s="24">
        <f>'[1]SHEET 1'!U418:U418</f>
        <v>45866</v>
      </c>
      <c r="V418" s="24">
        <f>'[1]SHEET 1'!V418:V418</f>
        <v>0</v>
      </c>
      <c r="W418" s="24" t="str">
        <f>'[1]SHEET 1'!W418:W418</f>
        <v>COMPLETE</v>
      </c>
      <c r="X418" s="24">
        <f>'[1]SHEET 1'!X418:X418</f>
        <v>217</v>
      </c>
      <c r="Y418" s="24">
        <f>'[1]SHEET 1'!Y418:Y418</f>
        <v>0</v>
      </c>
      <c r="Z418" s="24" t="str">
        <f>'[1]SHEET 1'!Z418:Z418</f>
        <v>GBP</v>
      </c>
      <c r="AA418" s="24">
        <f>'[1]SHEET 1'!AA418:AA418</f>
        <v>0</v>
      </c>
      <c r="AB418" s="27">
        <f>'[1]SHEET 1'!AB418:AB418</f>
        <v>45865</v>
      </c>
      <c r="AC418" s="24">
        <f>'[1]SHEET 1'!AC418:AC418</f>
        <v>0</v>
      </c>
      <c r="AD418" s="24">
        <f>'[1]SHEET 1'!AD418:AD418</f>
        <v>0</v>
      </c>
      <c r="AE418" s="24">
        <f>'[1]SHEET 1'!AE418:AE418</f>
        <v>0</v>
      </c>
      <c r="AF418" s="24">
        <f>'[1]SHEET 1'!AF418:AF418</f>
        <v>319</v>
      </c>
      <c r="AG418" s="24">
        <f>'[1]SHEET 1'!AG418:AG418</f>
        <v>201</v>
      </c>
      <c r="AH418" s="24">
        <f>'[1]SHEET 1'!AH418:AH418</f>
        <v>95</v>
      </c>
      <c r="BG418" s="6">
        <v>2</v>
      </c>
      <c r="BH418" s="18">
        <f t="shared" si="8"/>
        <v>434</v>
      </c>
      <c r="BI418" s="6">
        <v>2</v>
      </c>
      <c r="BJ418" s="6"/>
      <c r="BK418" s="6">
        <v>2</v>
      </c>
      <c r="BL418" s="6"/>
      <c r="BM418" s="24" t="s">
        <v>71</v>
      </c>
      <c r="BN418" s="24" t="s">
        <v>82</v>
      </c>
      <c r="BO418" s="29">
        <v>45859</v>
      </c>
      <c r="BP418" s="27" t="s">
        <v>87</v>
      </c>
      <c r="BQ418" s="29">
        <v>45843</v>
      </c>
      <c r="BR418" s="29">
        <v>45852</v>
      </c>
    </row>
    <row r="419" spans="1:73" hidden="1" x14ac:dyDescent="0.25">
      <c r="A419" s="24">
        <f>'[1]SHEET 1'!A419:A419</f>
        <v>250988</v>
      </c>
      <c r="B419" s="24">
        <f>'[1]SHEET 1'!B419:B419</f>
        <v>4502284365</v>
      </c>
      <c r="C419" s="24">
        <f>'[1]SHEET 1'!C419:C419</f>
        <v>45700</v>
      </c>
      <c r="D419" s="24">
        <f>'[1]SHEET 1'!D419:D419</f>
        <v>45700</v>
      </c>
      <c r="E419" s="24">
        <f>'[1]SHEET 1'!E419:E419</f>
        <v>45761</v>
      </c>
      <c r="F419" s="24">
        <f>'[1]SHEET 1'!F419:F419</f>
        <v>45838</v>
      </c>
      <c r="G419" s="24">
        <f>'[1]SHEET 1'!G419:G419</f>
        <v>0</v>
      </c>
      <c r="H419" s="24" t="str">
        <f>'[1]SHEET 1'!H419:H419</f>
        <v>250988-10.1</v>
      </c>
      <c r="I419" s="24" t="str">
        <f>'[1]SHEET 1'!I419:I419</f>
        <v>Sulzer Leeds PMC</v>
      </c>
      <c r="J419" s="24">
        <f>'[1]SHEET 1'!J419:J419</f>
        <v>10.1</v>
      </c>
      <c r="K419" s="24" t="str">
        <f>'[1]SHEET 1'!K419:K419</f>
        <v>BALANCE DRUM</v>
      </c>
      <c r="L419" s="24" t="str">
        <f>'[1]SHEET 1'!L419:L419</f>
        <v>UNS S32760/F55/NACE MR0175+STEL.6</v>
      </c>
      <c r="M419" s="24">
        <f>'[1]SHEET 1'!M419:M419</f>
        <v>204213192001</v>
      </c>
      <c r="N419" s="24" t="str">
        <f>'[1]SHEET 1'!N419:N419</f>
        <v>1-204213192</v>
      </c>
      <c r="O419" s="24" t="str">
        <f>'[1]SHEET 1'!O419:O419</f>
        <v>B</v>
      </c>
      <c r="P419" s="24" t="str">
        <f>'[1]SHEET 1'!P419:P419</f>
        <v>STEL.6</v>
      </c>
      <c r="Q419" s="24" t="str">
        <f>'[1]SHEET 1'!Q419:Q419</f>
        <v>40-434 REV 02/40-504 REV 15/PS-1001 REV 00/Replacement</v>
      </c>
      <c r="R419" s="24">
        <f>'[1]SHEET 1'!R419:R419</f>
        <v>1</v>
      </c>
      <c r="S419" s="24">
        <f>'[1]SHEET 1'!S419:S419</f>
        <v>1</v>
      </c>
      <c r="T419" s="24">
        <f>'[1]SHEET 1'!T419:T419</f>
        <v>25097</v>
      </c>
      <c r="U419" s="24">
        <f>'[1]SHEET 1'!U419:U419</f>
        <v>45835</v>
      </c>
      <c r="V419" s="24">
        <f>'[1]SHEET 1'!V419:V419</f>
        <v>0</v>
      </c>
      <c r="W419" s="24" t="str">
        <f>'[1]SHEET 1'!W419:W419</f>
        <v>COMPLETE</v>
      </c>
      <c r="X419" s="24">
        <f>'[1]SHEET 1'!X419:X419</f>
        <v>4850.1000000000004</v>
      </c>
      <c r="Y419" s="24">
        <f>'[1]SHEET 1'!Y419:Y419</f>
        <v>0</v>
      </c>
      <c r="Z419" s="24" t="str">
        <f>'[1]SHEET 1'!Z419:Z419</f>
        <v>GBP</v>
      </c>
      <c r="AA419" s="24">
        <f>'[1]SHEET 1'!AA419:AA419</f>
        <v>0</v>
      </c>
      <c r="AB419" s="27">
        <f>'[1]SHEET 1'!AB419:AB419</f>
        <v>45835</v>
      </c>
      <c r="AC419" s="24">
        <f>'[1]SHEET 1'!AC419:AC419</f>
        <v>0</v>
      </c>
      <c r="AD419" s="24">
        <f>'[1]SHEET 1'!AD419:AD419</f>
        <v>0</v>
      </c>
      <c r="AE419" s="24">
        <f>'[1]SHEET 1'!AE419:AE419</f>
        <v>0</v>
      </c>
      <c r="AF419" s="24">
        <f>'[1]SHEET 1'!AF419:AF419</f>
        <v>264.5</v>
      </c>
      <c r="AG419" s="24">
        <f>'[1]SHEET 1'!AG419:AG419</f>
        <v>160</v>
      </c>
      <c r="AH419" s="24">
        <f>'[1]SHEET 1'!AH419:AH419</f>
        <v>240</v>
      </c>
      <c r="BG419" s="6">
        <v>1</v>
      </c>
      <c r="BH419" s="18">
        <f t="shared" si="8"/>
        <v>4850.1000000000004</v>
      </c>
      <c r="BI419" s="6">
        <v>2</v>
      </c>
      <c r="BJ419" s="6"/>
      <c r="BK419" s="6">
        <v>1</v>
      </c>
      <c r="BL419" s="6"/>
      <c r="BM419" s="24" t="s">
        <v>71</v>
      </c>
      <c r="BN419" s="24" t="s">
        <v>82</v>
      </c>
      <c r="BO419" s="29">
        <v>45840</v>
      </c>
      <c r="BP419" s="27" t="s">
        <v>85</v>
      </c>
      <c r="BQ419" s="29"/>
      <c r="BR419" s="29">
        <v>45831</v>
      </c>
    </row>
    <row r="420" spans="1:73" hidden="1" x14ac:dyDescent="0.25">
      <c r="A420" s="24">
        <f>'[1]SHEET 1'!A420:A420</f>
        <v>260226</v>
      </c>
      <c r="B420" s="24">
        <f>'[1]SHEET 1'!B420:B420</f>
        <v>4502330938</v>
      </c>
      <c r="C420" s="24">
        <f>'[1]SHEET 1'!C420:C420</f>
        <v>45811</v>
      </c>
      <c r="D420" s="24">
        <f>'[1]SHEET 1'!D420:D420</f>
        <v>45813</v>
      </c>
      <c r="E420" s="24">
        <f>'[1]SHEET 1'!E420:E420</f>
        <v>45915</v>
      </c>
      <c r="F420" s="24">
        <f>'[1]SHEET 1'!F420:F420</f>
        <v>45899</v>
      </c>
      <c r="G420" s="24">
        <f>'[1]SHEET 1'!G420:G420</f>
        <v>0</v>
      </c>
      <c r="H420" s="24" t="str">
        <f>'[1]SHEET 1'!H420:H420</f>
        <v>260226-10</v>
      </c>
      <c r="I420" s="24" t="str">
        <f>'[1]SHEET 1'!I420:I420</f>
        <v>Sulzer Pompes France</v>
      </c>
      <c r="J420" s="24">
        <f>'[1]SHEET 1'!J420:J420</f>
        <v>10</v>
      </c>
      <c r="K420" s="24" t="str">
        <f>'[1]SHEET 1'!K420:K420</f>
        <v>RETAINING RING;MACH</v>
      </c>
      <c r="L420" s="24" t="str">
        <f>'[1]SHEET 1'!L420:L420</f>
        <v>Gr C45E +N (1.1191) - EN 10083-2,Carbon 0.42&lt;C&lt;0.5%</v>
      </c>
      <c r="M420" s="24" t="str">
        <f>'[1]SHEET 1'!M420:M420</f>
        <v>104326749001N31</v>
      </c>
      <c r="N420" s="24" t="str">
        <f>'[1]SHEET 1'!N420:N420</f>
        <v>104326749 L=20</v>
      </c>
      <c r="O420" s="24" t="str">
        <f>'[1]SHEET 1'!O420:O420</f>
        <v>-</v>
      </c>
      <c r="P420" s="24">
        <f>'[1]SHEET 1'!P420:P420</f>
        <v>0</v>
      </c>
      <c r="Q420" s="24" t="str">
        <f>'[1]SHEET 1'!Q420:Q420</f>
        <v>PS-2000 REV 00</v>
      </c>
      <c r="R420" s="24">
        <f>'[1]SHEET 1'!R420:R420</f>
        <v>1</v>
      </c>
      <c r="S420" s="24">
        <f>'[1]SHEET 1'!S420:S420</f>
        <v>1</v>
      </c>
      <c r="T420" s="24">
        <f>'[1]SHEET 1'!T420:T420</f>
        <v>25156</v>
      </c>
      <c r="U420" s="24">
        <f>'[1]SHEET 1'!U420:U420</f>
        <v>45897</v>
      </c>
      <c r="V420" s="24">
        <f>'[1]SHEET 1'!V420:V420</f>
        <v>0</v>
      </c>
      <c r="W420" s="24" t="str">
        <f>'[1]SHEET 1'!W420:W420</f>
        <v>COMPLETE</v>
      </c>
      <c r="X420" s="24">
        <f>'[1]SHEET 1'!X420:X420</f>
        <v>194.8</v>
      </c>
      <c r="Y420" s="24">
        <f>'[1]SHEET 1'!Y420:Y420</f>
        <v>0</v>
      </c>
      <c r="Z420" s="24" t="str">
        <f>'[1]SHEET 1'!Z420:Z420</f>
        <v>EURO</v>
      </c>
      <c r="AA420" s="24">
        <f>'[1]SHEET 1'!AA420:AA420</f>
        <v>0</v>
      </c>
      <c r="AB420" s="27">
        <f>'[1]SHEET 1'!AB420:AB420</f>
        <v>45896</v>
      </c>
      <c r="AC420" s="24">
        <f>'[1]SHEET 1'!AC420:AC420</f>
        <v>0</v>
      </c>
      <c r="AD420" s="24">
        <f>'[1]SHEET 1'!AD420:AD420</f>
        <v>0</v>
      </c>
      <c r="AE420" s="24">
        <f>'[1]SHEET 1'!AE420:AE420</f>
        <v>0</v>
      </c>
      <c r="AF420" s="24">
        <f>'[1]SHEET 1'!AF420:AF420</f>
        <v>77</v>
      </c>
      <c r="AG420" s="24">
        <f>'[1]SHEET 1'!AG420:AG420</f>
        <v>55</v>
      </c>
      <c r="AH420" s="24">
        <f>'[1]SHEET 1'!AH420:AH420</f>
        <v>20</v>
      </c>
      <c r="BG420" s="6">
        <v>1</v>
      </c>
      <c r="BH420" s="18">
        <f t="shared" si="8"/>
        <v>194.8</v>
      </c>
      <c r="BI420" s="6">
        <v>2</v>
      </c>
      <c r="BJ420" s="6"/>
      <c r="BK420" s="6">
        <v>1</v>
      </c>
      <c r="BL420" s="6"/>
      <c r="BM420" s="24" t="s">
        <v>71</v>
      </c>
      <c r="BN420" s="24" t="s">
        <v>82</v>
      </c>
      <c r="BO420" s="29">
        <v>45890</v>
      </c>
      <c r="BP420" s="27" t="s">
        <v>85</v>
      </c>
      <c r="BQ420" s="29">
        <v>45879</v>
      </c>
      <c r="BR420" s="29">
        <v>45874</v>
      </c>
    </row>
    <row r="421" spans="1:73" hidden="1" x14ac:dyDescent="0.25">
      <c r="A421" s="24">
        <f>'[1]SHEET 1'!A421:A421</f>
        <v>260227</v>
      </c>
      <c r="B421" s="24">
        <f>'[1]SHEET 1'!B421:B421</f>
        <v>4502331745</v>
      </c>
      <c r="C421" s="24">
        <f>'[1]SHEET 1'!C421:C421</f>
        <v>45812</v>
      </c>
      <c r="D421" s="24">
        <f>'[1]SHEET 1'!D421:D421</f>
        <v>45813</v>
      </c>
      <c r="E421" s="24">
        <f>'[1]SHEET 1'!E421:E421</f>
        <v>45877</v>
      </c>
      <c r="F421" s="24">
        <f>'[1]SHEET 1'!F421:F421</f>
        <v>45879</v>
      </c>
      <c r="G421" s="24">
        <f>'[1]SHEET 1'!G421:G421</f>
        <v>0</v>
      </c>
      <c r="H421" s="24" t="str">
        <f>'[1]SHEET 1'!H421:H421</f>
        <v>260227-10</v>
      </c>
      <c r="I421" s="24" t="str">
        <f>'[1]SHEET 1'!I421:I421</f>
        <v>SULZER PUMPS (CANADA) INC</v>
      </c>
      <c r="J421" s="24">
        <f>'[1]SHEET 1'!J421:J421</f>
        <v>10</v>
      </c>
      <c r="K421" s="24" t="str">
        <f>'[1]SHEET 1'!K421:K421</f>
        <v>STGPC,CTR SPLIT (SWIRL BREAK)</v>
      </c>
      <c r="L421" s="24" t="str">
        <f>'[1]SHEET 1'!L421:L421</f>
        <v>Gr 410 max 0.25% Ni+STEL.6</v>
      </c>
      <c r="M421" s="24">
        <f>'[1]SHEET 1'!M421:M421</f>
        <v>2243549</v>
      </c>
      <c r="N421" s="24" t="str">
        <f>'[1]SHEET 1'!N421:N421</f>
        <v>D27395-000</v>
      </c>
      <c r="O421" s="24" t="str">
        <f>'[1]SHEET 1'!O421:O421</f>
        <v>-</v>
      </c>
      <c r="P421" s="24" t="str">
        <f>'[1]SHEET 1'!P421:P421</f>
        <v>STEL.6</v>
      </c>
      <c r="Q421" s="24">
        <f>'[1]SHEET 1'!Q421:Q421</f>
        <v>0</v>
      </c>
      <c r="R421" s="24">
        <f>'[1]SHEET 1'!R421:R421</f>
        <v>1</v>
      </c>
      <c r="S421" s="24">
        <f>'[1]SHEET 1'!S421:S421</f>
        <v>1</v>
      </c>
      <c r="T421" s="24">
        <f>'[1]SHEET 1'!T421:T421</f>
        <v>25142</v>
      </c>
      <c r="U421" s="24">
        <f>'[1]SHEET 1'!U421:U421</f>
        <v>45883</v>
      </c>
      <c r="V421" s="24">
        <f>'[1]SHEET 1'!V421:V421</f>
        <v>0</v>
      </c>
      <c r="W421" s="24" t="str">
        <f>'[1]SHEET 1'!W421:W421</f>
        <v>COMPLETE</v>
      </c>
      <c r="X421" s="24">
        <f>'[1]SHEET 1'!X421:X421</f>
        <v>1896.9</v>
      </c>
      <c r="Y421" s="24">
        <f>'[1]SHEET 1'!Y421:Y421</f>
        <v>0</v>
      </c>
      <c r="Z421" s="24" t="str">
        <f>'[1]SHEET 1'!Z421:Z421</f>
        <v>USD</v>
      </c>
      <c r="AA421" s="24">
        <f>'[1]SHEET 1'!AA421:AA421</f>
        <v>0</v>
      </c>
      <c r="AB421" s="27">
        <f>'[1]SHEET 1'!AB421:AB421</f>
        <v>45876</v>
      </c>
      <c r="AC421" s="24">
        <f>'[1]SHEET 1'!AC421:AC421</f>
        <v>0</v>
      </c>
      <c r="AD421" s="24">
        <f>'[1]SHEET 1'!AD421:AD421</f>
        <v>0</v>
      </c>
      <c r="AE421" s="24">
        <f>'[1]SHEET 1'!AE421:AE421</f>
        <v>0</v>
      </c>
      <c r="AF421" s="24">
        <f>'[1]SHEET 1'!AF421:AF421</f>
        <v>222.25</v>
      </c>
      <c r="AG421" s="24">
        <f>'[1]SHEET 1'!AG421:AG421</f>
        <v>144.47519999999997</v>
      </c>
      <c r="AH421" s="24">
        <f>'[1]SHEET 1'!AH421:AH421</f>
        <v>131.82599999999999</v>
      </c>
      <c r="BG421" s="6">
        <v>1</v>
      </c>
      <c r="BH421" s="18">
        <f t="shared" si="8"/>
        <v>1896.9</v>
      </c>
      <c r="BI421" s="6">
        <v>1</v>
      </c>
      <c r="BJ421" s="6"/>
      <c r="BK421" s="6">
        <v>1</v>
      </c>
      <c r="BL421" s="6"/>
      <c r="BM421" s="24" t="s">
        <v>71</v>
      </c>
      <c r="BN421" s="24" t="s">
        <v>82</v>
      </c>
      <c r="BO421" s="29">
        <v>45897</v>
      </c>
      <c r="BP421" s="27" t="s">
        <v>85</v>
      </c>
      <c r="BQ421" s="29">
        <v>45873</v>
      </c>
      <c r="BR421" s="29">
        <v>45869</v>
      </c>
      <c r="BS421" s="33" t="s">
        <v>93</v>
      </c>
      <c r="BU421" s="30">
        <v>45881</v>
      </c>
    </row>
    <row r="422" spans="1:73" hidden="1" x14ac:dyDescent="0.25">
      <c r="A422" s="24">
        <f>'[1]SHEET 1'!A422:A422</f>
        <v>260227</v>
      </c>
      <c r="B422" s="24">
        <f>'[1]SHEET 1'!B422:B422</f>
        <v>4502331745</v>
      </c>
      <c r="C422" s="24">
        <f>'[1]SHEET 1'!C422:C422</f>
        <v>45812</v>
      </c>
      <c r="D422" s="24">
        <f>'[1]SHEET 1'!D422:D422</f>
        <v>45813</v>
      </c>
      <c r="E422" s="24">
        <f>'[1]SHEET 1'!E422:E422</f>
        <v>45877</v>
      </c>
      <c r="F422" s="24">
        <f>'[1]SHEET 1'!F422:F422</f>
        <v>45879</v>
      </c>
      <c r="G422" s="24">
        <f>'[1]SHEET 1'!G422:G422</f>
        <v>0</v>
      </c>
      <c r="H422" s="24" t="str">
        <f>'[1]SHEET 1'!H422:H422</f>
        <v>260227-20</v>
      </c>
      <c r="I422" s="24" t="str">
        <f>'[1]SHEET 1'!I422:I422</f>
        <v>SULZER PUMPS (CANADA) INC</v>
      </c>
      <c r="J422" s="24">
        <f>'[1]SHEET 1'!J422:J422</f>
        <v>20</v>
      </c>
      <c r="K422" s="24" t="str">
        <f>'[1]SHEET 1'!K422:K422</f>
        <v>BSHG,THROTTLE</v>
      </c>
      <c r="L422" s="24" t="str">
        <f>'[1]SHEET 1'!L422:L422</f>
        <v>Gr 410 max 0.25% Ni+STEL.6</v>
      </c>
      <c r="M422" s="24">
        <f>'[1]SHEET 1'!M422:M422</f>
        <v>2243412</v>
      </c>
      <c r="N422" s="24" t="str">
        <f>'[1]SHEET 1'!N422:N422</f>
        <v>B46159-000</v>
      </c>
      <c r="O422" s="24" t="str">
        <f>'[1]SHEET 1'!O422:O422</f>
        <v>-</v>
      </c>
      <c r="P422" s="24" t="str">
        <f>'[1]SHEET 1'!P422:P422</f>
        <v>STEL.6</v>
      </c>
      <c r="Q422" s="24">
        <f>'[1]SHEET 1'!Q422:Q422</f>
        <v>0</v>
      </c>
      <c r="R422" s="24">
        <f>'[1]SHEET 1'!R422:R422</f>
        <v>1</v>
      </c>
      <c r="S422" s="24">
        <f>'[1]SHEET 1'!S422:S422</f>
        <v>1</v>
      </c>
      <c r="T422" s="24">
        <f>'[1]SHEET 1'!T422:T422</f>
        <v>25142</v>
      </c>
      <c r="U422" s="24">
        <f>'[1]SHEET 1'!U422:U422</f>
        <v>45883</v>
      </c>
      <c r="V422" s="24">
        <f>'[1]SHEET 1'!V422:V422</f>
        <v>0</v>
      </c>
      <c r="W422" s="24" t="str">
        <f>'[1]SHEET 1'!W422:W422</f>
        <v>COMPLETE</v>
      </c>
      <c r="X422" s="24">
        <f>'[1]SHEET 1'!X422:X422</f>
        <v>1158.7</v>
      </c>
      <c r="Y422" s="24">
        <f>'[1]SHEET 1'!Y422:Y422</f>
        <v>0</v>
      </c>
      <c r="Z422" s="24" t="str">
        <f>'[1]SHEET 1'!Z422:Z422</f>
        <v>USD</v>
      </c>
      <c r="AA422" s="24">
        <f>'[1]SHEET 1'!AA422:AA422</f>
        <v>0</v>
      </c>
      <c r="AB422" s="27">
        <f>'[1]SHEET 1'!AB422:AB422</f>
        <v>45876</v>
      </c>
      <c r="AC422" s="24">
        <f>'[1]SHEET 1'!AC422:AC422</f>
        <v>0</v>
      </c>
      <c r="AD422" s="24">
        <f>'[1]SHEET 1'!AD422:AD422</f>
        <v>0</v>
      </c>
      <c r="AE422" s="24">
        <f>'[1]SHEET 1'!AE422:AE422</f>
        <v>0</v>
      </c>
      <c r="AF422" s="24">
        <f>'[1]SHEET 1'!AF422:AF422</f>
        <v>176.27600000000001</v>
      </c>
      <c r="AG422" s="24">
        <f>'[1]SHEET 1'!AG422:AG422</f>
        <v>142.875</v>
      </c>
      <c r="AH422" s="24">
        <f>'[1]SHEET 1'!AH422:AH422</f>
        <v>114.3</v>
      </c>
      <c r="BG422" s="6">
        <v>1</v>
      </c>
      <c r="BH422" s="18">
        <f t="shared" si="8"/>
        <v>1158.7</v>
      </c>
      <c r="BI422" s="6">
        <v>1</v>
      </c>
      <c r="BJ422" s="6"/>
      <c r="BK422" s="6">
        <v>1</v>
      </c>
      <c r="BL422" s="6"/>
      <c r="BM422" s="24" t="s">
        <v>71</v>
      </c>
      <c r="BN422" s="24" t="s">
        <v>82</v>
      </c>
      <c r="BO422" s="29">
        <v>45881</v>
      </c>
      <c r="BP422" s="27" t="s">
        <v>85</v>
      </c>
      <c r="BQ422" s="29">
        <v>45873</v>
      </c>
      <c r="BR422" s="29">
        <v>45869</v>
      </c>
    </row>
    <row r="423" spans="1:73" hidden="1" x14ac:dyDescent="0.25">
      <c r="A423" s="24">
        <f>'[1]SHEET 1'!A423:A423</f>
        <v>260227</v>
      </c>
      <c r="B423" s="24">
        <f>'[1]SHEET 1'!B423:B423</f>
        <v>4502331745</v>
      </c>
      <c r="C423" s="24">
        <f>'[1]SHEET 1'!C423:C423</f>
        <v>45812</v>
      </c>
      <c r="D423" s="24">
        <f>'[1]SHEET 1'!D423:D423</f>
        <v>45813</v>
      </c>
      <c r="E423" s="24">
        <f>'[1]SHEET 1'!E423:E423</f>
        <v>45877</v>
      </c>
      <c r="F423" s="24">
        <f>'[1]SHEET 1'!F423:F423</f>
        <v>45868</v>
      </c>
      <c r="G423" s="24">
        <f>'[1]SHEET 1'!G423:G423</f>
        <v>0</v>
      </c>
      <c r="H423" s="24" t="str">
        <f>'[1]SHEET 1'!H423:H423</f>
        <v>260227-30</v>
      </c>
      <c r="I423" s="24" t="str">
        <f>'[1]SHEET 1'!I423:I423</f>
        <v>SULZER PUMPS (CANADA) INC</v>
      </c>
      <c r="J423" s="24">
        <f>'[1]SHEET 1'!J423:J423</f>
        <v>30</v>
      </c>
      <c r="K423" s="24" t="str">
        <f>'[1]SHEET 1'!K423:K423</f>
        <v>SLV,SHAFT CENTER</v>
      </c>
      <c r="L423" s="24" t="str">
        <f>'[1]SHEET 1'!L423:L423</f>
        <v>Gr 410 max 0.25% Ni+STEL.1</v>
      </c>
      <c r="M423" s="24">
        <f>'[1]SHEET 1'!M423:M423</f>
        <v>2243413</v>
      </c>
      <c r="N423" s="24" t="str">
        <f>'[1]SHEET 1'!N423:N423</f>
        <v>B46160-000</v>
      </c>
      <c r="O423" s="24" t="str">
        <f>'[1]SHEET 1'!O423:O423</f>
        <v>-</v>
      </c>
      <c r="P423" s="24" t="str">
        <f>'[1]SHEET 1'!P423:P423</f>
        <v>STEL.1</v>
      </c>
      <c r="Q423" s="24">
        <f>'[1]SHEET 1'!Q423:Q423</f>
        <v>0</v>
      </c>
      <c r="R423" s="24">
        <f>'[1]SHEET 1'!R423:R423</f>
        <v>1</v>
      </c>
      <c r="S423" s="24">
        <f>'[1]SHEET 1'!S423:S423</f>
        <v>1</v>
      </c>
      <c r="T423" s="24">
        <f>'[1]SHEET 1'!T423:T423</f>
        <v>25208</v>
      </c>
      <c r="U423" s="24">
        <f>'[1]SHEET 1'!U423:U423</f>
        <v>45945</v>
      </c>
      <c r="V423" s="24">
        <f>'[1]SHEET 1'!V423:V423</f>
        <v>0</v>
      </c>
      <c r="W423" s="24" t="str">
        <f>'[1]SHEET 1'!W423:W423</f>
        <v>COMPLETE</v>
      </c>
      <c r="X423" s="24">
        <f>'[1]SHEET 1'!X423:X423</f>
        <v>1262.2</v>
      </c>
      <c r="Y423" s="24">
        <f>'[1]SHEET 1'!Y423:Y423</f>
        <v>0</v>
      </c>
      <c r="Z423" s="24" t="str">
        <f>'[1]SHEET 1'!Z423:Z423</f>
        <v>USD</v>
      </c>
      <c r="AA423" s="24">
        <f>'[1]SHEET 1'!AA423:AA423</f>
        <v>0</v>
      </c>
      <c r="AB423" s="27">
        <f>'[1]SHEET 1'!AB423:AB423</f>
        <v>45865</v>
      </c>
      <c r="AC423" s="24">
        <f>'[1]SHEET 1'!AC423:AC423</f>
        <v>0</v>
      </c>
      <c r="AD423" s="24">
        <f>'[1]SHEET 1'!AD423:AD423</f>
        <v>0</v>
      </c>
      <c r="AE423" s="24">
        <f>'[1]SHEET 1'!AE423:AE423</f>
        <v>0</v>
      </c>
      <c r="AF423" s="24">
        <f>'[1]SHEET 1'!AF423:AF423</f>
        <v>144.11959999999999</v>
      </c>
      <c r="AG423" s="24">
        <f>'[1]SHEET 1'!AG423:AG423</f>
        <v>104.74959999999999</v>
      </c>
      <c r="AH423" s="24">
        <f>'[1]SHEET 1'!AH423:AH423</f>
        <v>131.82599999999999</v>
      </c>
      <c r="BG423" s="6">
        <v>1</v>
      </c>
      <c r="BH423" s="18">
        <f t="shared" si="8"/>
        <v>1262.2</v>
      </c>
      <c r="BI423" s="6"/>
      <c r="BJ423" s="6"/>
      <c r="BK423" s="6">
        <v>1</v>
      </c>
      <c r="BL423" s="6"/>
      <c r="BM423" s="24" t="s">
        <v>71</v>
      </c>
      <c r="BN423" s="24" t="s">
        <v>82</v>
      </c>
      <c r="BO423" s="29">
        <v>45957</v>
      </c>
      <c r="BP423" s="27"/>
      <c r="BQ423" s="29"/>
      <c r="BR423" s="29"/>
      <c r="BS423" s="33"/>
      <c r="BU423" s="30"/>
    </row>
    <row r="424" spans="1:73" hidden="1" x14ac:dyDescent="0.25">
      <c r="A424" s="24">
        <f>'[1]SHEET 1'!A424:A424</f>
        <v>260227</v>
      </c>
      <c r="B424" s="24">
        <f>'[1]SHEET 1'!B424:B424</f>
        <v>4502331745</v>
      </c>
      <c r="C424" s="24">
        <f>'[1]SHEET 1'!C424:C424</f>
        <v>45812</v>
      </c>
      <c r="D424" s="24">
        <f>'[1]SHEET 1'!D424:D424</f>
        <v>45813</v>
      </c>
      <c r="E424" s="24">
        <f>'[1]SHEET 1'!E424:E424</f>
        <v>45877</v>
      </c>
      <c r="F424" s="24">
        <f>'[1]SHEET 1'!F424:F424</f>
        <v>45868</v>
      </c>
      <c r="G424" s="24">
        <f>'[1]SHEET 1'!G424:G424</f>
        <v>0</v>
      </c>
      <c r="H424" s="24" t="str">
        <f>'[1]SHEET 1'!H424:H424</f>
        <v>260227-40</v>
      </c>
      <c r="I424" s="24" t="str">
        <f>'[1]SHEET 1'!I424:I424</f>
        <v>SULZER PUMPS (CANADA) INC</v>
      </c>
      <c r="J424" s="24">
        <f>'[1]SHEET 1'!J424:J424</f>
        <v>40</v>
      </c>
      <c r="K424" s="24" t="str">
        <f>'[1]SHEET 1'!K424:K424</f>
        <v>SLV,SHAFT THROTTLE</v>
      </c>
      <c r="L424" s="24" t="str">
        <f>'[1]SHEET 1'!L424:L424</f>
        <v>Gr 410 max 0.25% Ni+STEL.1</v>
      </c>
      <c r="M424" s="24">
        <f>'[1]SHEET 1'!M424:M424</f>
        <v>2243414</v>
      </c>
      <c r="N424" s="24" t="str">
        <f>'[1]SHEET 1'!N424:N424</f>
        <v>B46158-000</v>
      </c>
      <c r="O424" s="24" t="str">
        <f>'[1]SHEET 1'!O424:O424</f>
        <v>-</v>
      </c>
      <c r="P424" s="24" t="str">
        <f>'[1]SHEET 1'!P424:P424</f>
        <v>STEL.1</v>
      </c>
      <c r="Q424" s="24">
        <f>'[1]SHEET 1'!Q424:Q424</f>
        <v>0</v>
      </c>
      <c r="R424" s="24">
        <f>'[1]SHEET 1'!R424:R424</f>
        <v>1</v>
      </c>
      <c r="S424" s="24">
        <f>'[1]SHEET 1'!S424:S424</f>
        <v>1</v>
      </c>
      <c r="T424" s="24">
        <f>'[1]SHEET 1'!T424:T424</f>
        <v>25181</v>
      </c>
      <c r="U424" s="24">
        <f>'[1]SHEET 1'!U424:U424</f>
        <v>45922</v>
      </c>
      <c r="V424" s="24">
        <f>'[1]SHEET 1'!V424:V424</f>
        <v>0</v>
      </c>
      <c r="W424" s="24" t="str">
        <f>'[1]SHEET 1'!W424:W424</f>
        <v>COMPLETE</v>
      </c>
      <c r="X424" s="24">
        <f>'[1]SHEET 1'!X424:X424</f>
        <v>1126</v>
      </c>
      <c r="Y424" s="24">
        <f>'[1]SHEET 1'!Y424:Y424</f>
        <v>0</v>
      </c>
      <c r="Z424" s="24" t="str">
        <f>'[1]SHEET 1'!Z424:Z424</f>
        <v>USD</v>
      </c>
      <c r="AA424" s="24">
        <f>'[1]SHEET 1'!AA424:AA424</f>
        <v>0</v>
      </c>
      <c r="AB424" s="27">
        <f>'[1]SHEET 1'!AB424:AB424</f>
        <v>45865</v>
      </c>
      <c r="AC424" s="24">
        <f>'[1]SHEET 1'!AC424:AC424</f>
        <v>0</v>
      </c>
      <c r="AD424" s="24">
        <f>'[1]SHEET 1'!AD424:AD424</f>
        <v>0</v>
      </c>
      <c r="AE424" s="24">
        <f>'[1]SHEET 1'!AE424:AE424</f>
        <v>0</v>
      </c>
      <c r="AF424" s="24">
        <f>'[1]SHEET 1'!AF424:AF424</f>
        <v>142.51939999999999</v>
      </c>
      <c r="AG424" s="24">
        <f>'[1]SHEET 1'!AG424:AG424</f>
        <v>102.0826</v>
      </c>
      <c r="AH424" s="24">
        <f>'[1]SHEET 1'!AH424:AH424</f>
        <v>114.3</v>
      </c>
      <c r="BG424" s="6">
        <v>1</v>
      </c>
      <c r="BH424" s="18">
        <f t="shared" si="8"/>
        <v>1126</v>
      </c>
      <c r="BI424" s="6">
        <v>3</v>
      </c>
      <c r="BJ424" s="6"/>
      <c r="BK424" s="6">
        <v>1</v>
      </c>
      <c r="BL424" s="6"/>
      <c r="BM424" s="24" t="s">
        <v>71</v>
      </c>
      <c r="BN424" s="24" t="s">
        <v>82</v>
      </c>
      <c r="BO424" s="29">
        <v>45918</v>
      </c>
      <c r="BP424" s="27"/>
      <c r="BQ424" s="29"/>
      <c r="BR424" s="29"/>
      <c r="BS424" s="33"/>
      <c r="BU424" s="30"/>
    </row>
    <row r="425" spans="1:73" hidden="1" x14ac:dyDescent="0.25">
      <c r="A425" s="24">
        <f>'[1]SHEET 1'!A425:A425</f>
        <v>260249</v>
      </c>
      <c r="B425" s="24">
        <f>'[1]SHEET 1'!B425:B425</f>
        <v>4502334611</v>
      </c>
      <c r="C425" s="24">
        <f>'[1]SHEET 1'!C425:C425</f>
        <v>45820</v>
      </c>
      <c r="D425" s="24">
        <f>'[1]SHEET 1'!D425:D425</f>
        <v>45820</v>
      </c>
      <c r="E425" s="24">
        <f>'[1]SHEET 1'!E425:E425</f>
        <v>45877</v>
      </c>
      <c r="F425" s="24">
        <f>'[1]SHEET 1'!F425:F425</f>
        <v>45879</v>
      </c>
      <c r="G425" s="24">
        <f>'[1]SHEET 1'!G425:G425</f>
        <v>0</v>
      </c>
      <c r="H425" s="24" t="str">
        <f>'[1]SHEET 1'!H425:H425</f>
        <v>260249-10</v>
      </c>
      <c r="I425" s="24" t="str">
        <f>'[1]SHEET 1'!I425:I425</f>
        <v>Sulzer Pumpen (Deutschland) GmbH</v>
      </c>
      <c r="J425" s="24">
        <f>'[1]SHEET 1'!J425:J425</f>
        <v>10</v>
      </c>
      <c r="K425" s="24" t="str">
        <f>'[1]SHEET 1'!K425:K425</f>
        <v>IMPELLER RING;MACH</v>
      </c>
      <c r="L425" s="24" t="str">
        <f>'[1]SHEET 1'!L425:L425</f>
        <v>AISI Gr 316L+STEL.6</v>
      </c>
      <c r="M425" s="24">
        <f>'[1]SHEET 1'!M425:M425</f>
        <v>204501010001</v>
      </c>
      <c r="N425" s="24" t="str">
        <f>'[1]SHEET 1'!N425:N425</f>
        <v>3-204501010</v>
      </c>
      <c r="O425" s="24" t="str">
        <f>'[1]SHEET 1'!O425:O425</f>
        <v>-</v>
      </c>
      <c r="P425" s="24" t="str">
        <f>'[1]SHEET 1'!P425:P425</f>
        <v>STEL.6</v>
      </c>
      <c r="Q425" s="24" t="str">
        <f>'[1]SHEET 1'!Q425:Q425</f>
        <v>PS-2000</v>
      </c>
      <c r="R425" s="24">
        <f>'[1]SHEET 1'!R425:R425</f>
        <v>1</v>
      </c>
      <c r="S425" s="24">
        <f>'[1]SHEET 1'!S425:S425</f>
        <v>1</v>
      </c>
      <c r="T425" s="24">
        <f>'[1]SHEET 1'!T425:T425</f>
        <v>25157</v>
      </c>
      <c r="U425" s="24">
        <f>'[1]SHEET 1'!U425:U425</f>
        <v>45897</v>
      </c>
      <c r="V425" s="24">
        <f>'[1]SHEET 1'!V425:V425</f>
        <v>0</v>
      </c>
      <c r="W425" s="24" t="str">
        <f>'[1]SHEET 1'!W425:W425</f>
        <v>COMPLETE</v>
      </c>
      <c r="X425" s="24">
        <f>'[1]SHEET 1'!X425:X425</f>
        <v>434.8</v>
      </c>
      <c r="Y425" s="24">
        <f>'[1]SHEET 1'!Y425:Y425</f>
        <v>0</v>
      </c>
      <c r="Z425" s="24" t="str">
        <f>'[1]SHEET 1'!Z425:Z425</f>
        <v>EURO</v>
      </c>
      <c r="AA425" s="24">
        <f>'[1]SHEET 1'!AA425:AA425</f>
        <v>0</v>
      </c>
      <c r="AB425" s="27">
        <f>'[1]SHEET 1'!AB425:AB425</f>
        <v>45876</v>
      </c>
      <c r="AC425" s="24">
        <f>'[1]SHEET 1'!AC425:AC425</f>
        <v>0</v>
      </c>
      <c r="AD425" s="24">
        <f>'[1]SHEET 1'!AD425:AD425</f>
        <v>0</v>
      </c>
      <c r="AE425" s="24">
        <f>'[1]SHEET 1'!AE425:AE425</f>
        <v>0</v>
      </c>
      <c r="AF425" s="24">
        <f>'[1]SHEET 1'!AF425:AF425</f>
        <v>240</v>
      </c>
      <c r="AG425" s="24">
        <f>'[1]SHEET 1'!AG425:AG425</f>
        <v>220</v>
      </c>
      <c r="AH425" s="24">
        <f>'[1]SHEET 1'!AH425:AH425</f>
        <v>30</v>
      </c>
      <c r="BG425" s="6">
        <v>1</v>
      </c>
      <c r="BH425" s="18">
        <f t="shared" si="8"/>
        <v>434.8</v>
      </c>
      <c r="BI425" s="6">
        <v>1</v>
      </c>
      <c r="BJ425" s="6"/>
      <c r="BK425" s="6">
        <v>1</v>
      </c>
      <c r="BL425" s="6"/>
      <c r="BM425" s="24" t="s">
        <v>71</v>
      </c>
      <c r="BN425" s="24" t="s">
        <v>82</v>
      </c>
      <c r="BO425" s="29">
        <v>45868</v>
      </c>
      <c r="BP425" s="29"/>
      <c r="BQ425" s="29"/>
      <c r="BR425" s="29"/>
    </row>
    <row r="426" spans="1:73" hidden="1" x14ac:dyDescent="0.25">
      <c r="A426" s="24">
        <f>'[1]SHEET 1'!A426:A426</f>
        <v>260253</v>
      </c>
      <c r="B426" s="24">
        <f>'[1]SHEET 1'!B426:B426</f>
        <v>4502335245</v>
      </c>
      <c r="C426" s="24">
        <f>'[1]SHEET 1'!C426:C426</f>
        <v>45821</v>
      </c>
      <c r="D426" s="24">
        <f>'[1]SHEET 1'!D426:D426</f>
        <v>45821</v>
      </c>
      <c r="E426" s="24">
        <f>'[1]SHEET 1'!E426:E426</f>
        <v>45877</v>
      </c>
      <c r="F426" s="24">
        <f>'[1]SHEET 1'!F426:F426</f>
        <v>45879</v>
      </c>
      <c r="G426" s="24">
        <f>'[1]SHEET 1'!G426:G426</f>
        <v>0</v>
      </c>
      <c r="H426" s="24" t="str">
        <f>'[1]SHEET 1'!H426:H426</f>
        <v>260253-10</v>
      </c>
      <c r="I426" s="24" t="str">
        <f>'[1]SHEET 1'!I426:I426</f>
        <v>Sulzer Leeds PMC</v>
      </c>
      <c r="J426" s="24">
        <f>'[1]SHEET 1'!J426:J426</f>
        <v>10</v>
      </c>
      <c r="K426" s="24" t="str">
        <f>'[1]SHEET 1'!K426:K426</f>
        <v>BALANCE DRUM;MACH;HPCP;230-420-5s/33</v>
      </c>
      <c r="L426" s="24" t="str">
        <f>'[1]SHEET 1'!L426:L426</f>
        <v>ASTM A276 UNS S32760 Cond A+STEL.6</v>
      </c>
      <c r="M426" s="24" t="str">
        <f>'[1]SHEET 1'!M426:M426</f>
        <v>204299708001Q01</v>
      </c>
      <c r="N426" s="24" t="str">
        <f>'[1]SHEET 1'!N426:N426</f>
        <v>1-204299708</v>
      </c>
      <c r="O426" s="24" t="str">
        <f>'[1]SHEET 1'!O426:O426</f>
        <v>-</v>
      </c>
      <c r="P426" s="24" t="str">
        <f>'[1]SHEET 1'!P426:P426</f>
        <v>STEL.6</v>
      </c>
      <c r="Q426" s="24" t="str">
        <f>'[1]SHEET 1'!Q426:Q426</f>
        <v>NACE MR0175/40-434 REV 02/40-504 REV 15/PS-2000 REV 00</v>
      </c>
      <c r="R426" s="24">
        <f>'[1]SHEET 1'!R426:R426</f>
        <v>1</v>
      </c>
      <c r="S426" s="24">
        <f>'[1]SHEET 1'!S426:S426</f>
        <v>1</v>
      </c>
      <c r="T426" s="24">
        <f>'[1]SHEET 1'!T426:T426</f>
        <v>25146</v>
      </c>
      <c r="U426" s="24">
        <f>'[1]SHEET 1'!U426:U426</f>
        <v>45887</v>
      </c>
      <c r="V426" s="24">
        <f>'[1]SHEET 1'!V426:V426</f>
        <v>0</v>
      </c>
      <c r="W426" s="24" t="str">
        <f>'[1]SHEET 1'!W426:W426</f>
        <v>COMPLETE</v>
      </c>
      <c r="X426" s="24">
        <f>'[1]SHEET 1'!X426:X426</f>
        <v>6245</v>
      </c>
      <c r="Y426" s="24">
        <f>'[1]SHEET 1'!Y426:Y426</f>
        <v>0</v>
      </c>
      <c r="Z426" s="24" t="str">
        <f>'[1]SHEET 1'!Z426:Z426</f>
        <v>GBP</v>
      </c>
      <c r="AA426" s="24">
        <f>'[1]SHEET 1'!AA426:AA426</f>
        <v>0</v>
      </c>
      <c r="AB426" s="27">
        <f>'[1]SHEET 1'!AB426:AB426</f>
        <v>45876</v>
      </c>
      <c r="AC426" s="24">
        <f>'[1]SHEET 1'!AC426:AC426</f>
        <v>0</v>
      </c>
      <c r="AD426" s="24">
        <f>'[1]SHEET 1'!AD426:AD426</f>
        <v>0</v>
      </c>
      <c r="AE426" s="24">
        <f>'[1]SHEET 1'!AE426:AE426</f>
        <v>0</v>
      </c>
      <c r="AF426" s="24">
        <f>'[1]SHEET 1'!AF426:AF426</f>
        <v>300.52999999999997</v>
      </c>
      <c r="AG426" s="24">
        <f>'[1]SHEET 1'!AG426:AG426</f>
        <v>169</v>
      </c>
      <c r="AH426" s="24">
        <f>'[1]SHEET 1'!AH426:AH426</f>
        <v>240</v>
      </c>
      <c r="BG426" s="6">
        <v>1</v>
      </c>
      <c r="BH426" s="18">
        <f t="shared" si="8"/>
        <v>6245</v>
      </c>
      <c r="BI426" s="6">
        <v>1</v>
      </c>
      <c r="BJ426" s="6"/>
      <c r="BK426" s="6">
        <v>1</v>
      </c>
      <c r="BL426" s="6"/>
      <c r="BM426" s="24" t="s">
        <v>71</v>
      </c>
      <c r="BN426" s="24" t="s">
        <v>82</v>
      </c>
      <c r="BO426" s="29">
        <v>45880</v>
      </c>
      <c r="BP426" s="29"/>
      <c r="BQ426" s="29"/>
      <c r="BR426" s="29"/>
    </row>
    <row r="427" spans="1:73" hidden="1" x14ac:dyDescent="0.25">
      <c r="A427" s="24">
        <f>'[1]SHEET 1'!A427:A427</f>
        <v>260265</v>
      </c>
      <c r="B427" s="24">
        <f>'[1]SHEET 1'!B427:B427</f>
        <v>4502336608</v>
      </c>
      <c r="C427" s="24">
        <f>'[1]SHEET 1'!C427:C427</f>
        <v>45825</v>
      </c>
      <c r="D427" s="24">
        <f>'[1]SHEET 1'!D427:D427</f>
        <v>45826</v>
      </c>
      <c r="E427" s="24">
        <f>'[1]SHEET 1'!E427:E427</f>
        <v>45916</v>
      </c>
      <c r="F427" s="24">
        <f>'[1]SHEET 1'!F427:F427</f>
        <v>45899</v>
      </c>
      <c r="G427" s="24">
        <f>'[1]SHEET 1'!G427:G427</f>
        <v>45899</v>
      </c>
      <c r="H427" s="24" t="str">
        <f>'[1]SHEET 1'!H427:H427</f>
        <v>260265-10</v>
      </c>
      <c r="I427" s="24" t="str">
        <f>'[1]SHEET 1'!I427:I427</f>
        <v>Sulzer Pompes France</v>
      </c>
      <c r="J427" s="24">
        <f>'[1]SHEET 1'!J427:J427</f>
        <v>10</v>
      </c>
      <c r="K427" s="24" t="str">
        <f>'[1]SHEET 1'!K427:K427</f>
        <v>BEARING NUT;KM;SEE DRAWING;M45X2;LH</v>
      </c>
      <c r="L427" s="24" t="str">
        <f>'[1]SHEET 1'!L427:L427</f>
        <v>EN 10083-2 Gr C45E +N (1.1191)/EN8D Carbon 0.42&lt;C&lt;0.5%</v>
      </c>
      <c r="M427" s="24" t="str">
        <f>'[1]SHEET 1'!M427:M427</f>
        <v>104326756001N31</v>
      </c>
      <c r="N427" s="24">
        <f>'[1]SHEET 1'!N427:N427</f>
        <v>104326756</v>
      </c>
      <c r="O427" s="24" t="str">
        <f>'[1]SHEET 1'!O427:O427</f>
        <v>B</v>
      </c>
      <c r="P427" s="24">
        <f>'[1]SHEET 1'!P427:P427</f>
        <v>0</v>
      </c>
      <c r="Q427" s="24">
        <f>'[1]SHEET 1'!Q427:Q427</f>
        <v>0</v>
      </c>
      <c r="R427" s="24">
        <f>'[1]SHEET 1'!R427:R427</f>
        <v>1</v>
      </c>
      <c r="S427" s="24">
        <f>'[1]SHEET 1'!S427:S427</f>
        <v>1</v>
      </c>
      <c r="T427" s="24">
        <f>'[1]SHEET 1'!T427:T427</f>
        <v>25145</v>
      </c>
      <c r="U427" s="24">
        <f>'[1]SHEET 1'!U427:U427</f>
        <v>45887</v>
      </c>
      <c r="V427" s="24">
        <f>'[1]SHEET 1'!V427:V427</f>
        <v>0</v>
      </c>
      <c r="W427" s="24" t="str">
        <f>'[1]SHEET 1'!W427:W427</f>
        <v>COMPLETE</v>
      </c>
      <c r="X427" s="24">
        <f>'[1]SHEET 1'!X427:X427</f>
        <v>167.6</v>
      </c>
      <c r="Y427" s="24">
        <f>'[1]SHEET 1'!Y427:Y427</f>
        <v>0</v>
      </c>
      <c r="Z427" s="24" t="str">
        <f>'[1]SHEET 1'!Z427:Z427</f>
        <v>EURO</v>
      </c>
      <c r="AA427" s="24">
        <f>'[1]SHEET 1'!AA427:AA427</f>
        <v>0</v>
      </c>
      <c r="AB427" s="27">
        <f>'[1]SHEET 1'!AB427:AB427</f>
        <v>45896</v>
      </c>
      <c r="AC427" s="24">
        <f>'[1]SHEET 1'!AC427:AC427</f>
        <v>0</v>
      </c>
      <c r="AD427" s="24">
        <f>'[1]SHEET 1'!AD427:AD427</f>
        <v>0</v>
      </c>
      <c r="AE427" s="24">
        <f>'[1]SHEET 1'!AE427:AE427</f>
        <v>0</v>
      </c>
      <c r="AF427" s="24">
        <f>'[1]SHEET 1'!AF427:AF427</f>
        <v>120</v>
      </c>
      <c r="AG427" s="24">
        <f>'[1]SHEET 1'!AG427:AG427</f>
        <v>45</v>
      </c>
      <c r="AH427" s="24">
        <f>'[1]SHEET 1'!AH427:AH427</f>
        <v>27</v>
      </c>
      <c r="BG427" s="6">
        <v>1</v>
      </c>
      <c r="BH427" s="18">
        <f t="shared" si="8"/>
        <v>167.6</v>
      </c>
      <c r="BI427" s="6">
        <v>1</v>
      </c>
      <c r="BJ427" s="6"/>
      <c r="BK427" s="6">
        <v>1</v>
      </c>
      <c r="BL427" s="6"/>
      <c r="BM427" s="24" t="s">
        <v>71</v>
      </c>
      <c r="BN427" s="24" t="s">
        <v>82</v>
      </c>
      <c r="BO427" s="29">
        <v>45874</v>
      </c>
      <c r="BP427" s="29"/>
      <c r="BQ427" s="29"/>
      <c r="BR427" s="29"/>
    </row>
    <row r="428" spans="1:73" hidden="1" x14ac:dyDescent="0.25">
      <c r="A428" s="24">
        <f>'[1]SHEET 1'!A428:A428</f>
        <v>260265</v>
      </c>
      <c r="B428" s="24">
        <f>'[1]SHEET 1'!B428:B428</f>
        <v>4502336608</v>
      </c>
      <c r="C428" s="24">
        <f>'[1]SHEET 1'!C428:C428</f>
        <v>45825</v>
      </c>
      <c r="D428" s="24">
        <f>'[1]SHEET 1'!D428:D428</f>
        <v>45826</v>
      </c>
      <c r="E428" s="24">
        <f>'[1]SHEET 1'!E428:E428</f>
        <v>45916</v>
      </c>
      <c r="F428" s="24">
        <f>'[1]SHEET 1'!F428:F428</f>
        <v>45899</v>
      </c>
      <c r="G428" s="24">
        <f>'[1]SHEET 1'!G428:G428</f>
        <v>45899</v>
      </c>
      <c r="H428" s="24" t="str">
        <f>'[1]SHEET 1'!H428:H428</f>
        <v>260265-20</v>
      </c>
      <c r="I428" s="24" t="str">
        <f>'[1]SHEET 1'!I428:I428</f>
        <v>Sulzer Pompes France</v>
      </c>
      <c r="J428" s="24">
        <f>'[1]SHEET 1'!J428:J428</f>
        <v>20</v>
      </c>
      <c r="K428" s="24" t="str">
        <f>'[1]SHEET 1'!K428:K428</f>
        <v>BEARING NUT;KM;SEE DRAWING;M45X2;LH</v>
      </c>
      <c r="L428" s="24" t="str">
        <f>'[1]SHEET 1'!L428:L428</f>
        <v>EN 10083-2 Gr C45E +N (1.1191)/EN8D Carbon 0.42&lt;C&lt;0.5%</v>
      </c>
      <c r="M428" s="24" t="str">
        <f>'[1]SHEET 1'!M428:M428</f>
        <v>104326756001N31</v>
      </c>
      <c r="N428" s="24">
        <f>'[1]SHEET 1'!N428:N428</f>
        <v>104326756</v>
      </c>
      <c r="O428" s="24" t="str">
        <f>'[1]SHEET 1'!O428:O428</f>
        <v>B</v>
      </c>
      <c r="P428" s="24">
        <f>'[1]SHEET 1'!P428:P428</f>
        <v>0</v>
      </c>
      <c r="Q428" s="24">
        <f>'[1]SHEET 1'!Q428:Q428</f>
        <v>0</v>
      </c>
      <c r="R428" s="24">
        <f>'[1]SHEET 1'!R428:R428</f>
        <v>1</v>
      </c>
      <c r="S428" s="24">
        <f>'[1]SHEET 1'!S428:S428</f>
        <v>1</v>
      </c>
      <c r="T428" s="24">
        <f>'[1]SHEET 1'!T428:T428</f>
        <v>25145</v>
      </c>
      <c r="U428" s="24">
        <f>'[1]SHEET 1'!U428:U428</f>
        <v>45887</v>
      </c>
      <c r="V428" s="24">
        <f>'[1]SHEET 1'!V428:V428</f>
        <v>0</v>
      </c>
      <c r="W428" s="24" t="str">
        <f>'[1]SHEET 1'!W428:W428</f>
        <v>COMPLETE</v>
      </c>
      <c r="X428" s="24">
        <f>'[1]SHEET 1'!X428:X428</f>
        <v>167.6</v>
      </c>
      <c r="Y428" s="24">
        <f>'[1]SHEET 1'!Y428:Y428</f>
        <v>0</v>
      </c>
      <c r="Z428" s="24" t="str">
        <f>'[1]SHEET 1'!Z428:Z428</f>
        <v>EURO</v>
      </c>
      <c r="AA428" s="24">
        <f>'[1]SHEET 1'!AA428:AA428</f>
        <v>0</v>
      </c>
      <c r="AB428" s="27">
        <f>'[1]SHEET 1'!AB428:AB428</f>
        <v>45896</v>
      </c>
      <c r="AC428" s="24">
        <f>'[1]SHEET 1'!AC428:AC428</f>
        <v>0</v>
      </c>
      <c r="AD428" s="24">
        <f>'[1]SHEET 1'!AD428:AD428</f>
        <v>0</v>
      </c>
      <c r="AE428" s="24">
        <f>'[1]SHEET 1'!AE428:AE428</f>
        <v>0</v>
      </c>
      <c r="AF428" s="24">
        <f>'[1]SHEET 1'!AF428:AF428</f>
        <v>120</v>
      </c>
      <c r="AG428" s="24">
        <f>'[1]SHEET 1'!AG428:AG428</f>
        <v>45</v>
      </c>
      <c r="AH428" s="24">
        <f>'[1]SHEET 1'!AH428:AH428</f>
        <v>27</v>
      </c>
      <c r="BG428" s="6">
        <v>1</v>
      </c>
      <c r="BH428" s="18">
        <f t="shared" si="8"/>
        <v>167.6</v>
      </c>
      <c r="BI428" s="6">
        <v>1</v>
      </c>
      <c r="BJ428" s="6"/>
      <c r="BK428" s="6">
        <v>1</v>
      </c>
      <c r="BL428" s="6"/>
      <c r="BM428" s="24" t="s">
        <v>71</v>
      </c>
      <c r="BN428" s="24" t="s">
        <v>82</v>
      </c>
      <c r="BO428" s="29">
        <v>45874</v>
      </c>
      <c r="BP428" s="29"/>
      <c r="BQ428" s="29"/>
      <c r="BR428" s="29"/>
    </row>
    <row r="429" spans="1:73" hidden="1" x14ac:dyDescent="0.25">
      <c r="A429" s="24">
        <f>'[1]SHEET 1'!A429:A429</f>
        <v>260265</v>
      </c>
      <c r="B429" s="24">
        <f>'[1]SHEET 1'!B429:B429</f>
        <v>4502336608</v>
      </c>
      <c r="C429" s="24">
        <f>'[1]SHEET 1'!C429:C429</f>
        <v>45825</v>
      </c>
      <c r="D429" s="24">
        <f>'[1]SHEET 1'!D429:D429</f>
        <v>45826</v>
      </c>
      <c r="E429" s="24">
        <f>'[1]SHEET 1'!E429:E429</f>
        <v>45916</v>
      </c>
      <c r="F429" s="24">
        <f>'[1]SHEET 1'!F429:F429</f>
        <v>45899</v>
      </c>
      <c r="G429" s="24">
        <f>'[1]SHEET 1'!G429:G429</f>
        <v>45899</v>
      </c>
      <c r="H429" s="24" t="str">
        <f>'[1]SHEET 1'!H429:H429</f>
        <v>260265-30</v>
      </c>
      <c r="I429" s="24" t="str">
        <f>'[1]SHEET 1'!I429:I429</f>
        <v>Sulzer Pompes France</v>
      </c>
      <c r="J429" s="24">
        <f>'[1]SHEET 1'!J429:J429</f>
        <v>30</v>
      </c>
      <c r="K429" s="24" t="str">
        <f>'[1]SHEET 1'!K429:K429</f>
        <v>BEARING NUT;KM;SEE DRAWING;M45X2;LH</v>
      </c>
      <c r="L429" s="24" t="str">
        <f>'[1]SHEET 1'!L429:L429</f>
        <v>EN 10083-2 Gr C45E +N (1.1191)/EN8D Carbon 0.42&lt;C&lt;0.5%</v>
      </c>
      <c r="M429" s="24" t="str">
        <f>'[1]SHEET 1'!M429:M429</f>
        <v>104326756001N31</v>
      </c>
      <c r="N429" s="24">
        <f>'[1]SHEET 1'!N429:N429</f>
        <v>104326756</v>
      </c>
      <c r="O429" s="24" t="str">
        <f>'[1]SHEET 1'!O429:O429</f>
        <v>B</v>
      </c>
      <c r="P429" s="24">
        <f>'[1]SHEET 1'!P429:P429</f>
        <v>0</v>
      </c>
      <c r="Q429" s="24">
        <f>'[1]SHEET 1'!Q429:Q429</f>
        <v>0</v>
      </c>
      <c r="R429" s="24">
        <f>'[1]SHEET 1'!R429:R429</f>
        <v>1</v>
      </c>
      <c r="S429" s="24">
        <f>'[1]SHEET 1'!S429:S429</f>
        <v>1</v>
      </c>
      <c r="T429" s="24">
        <f>'[1]SHEET 1'!T429:T429</f>
        <v>25145</v>
      </c>
      <c r="U429" s="24">
        <f>'[1]SHEET 1'!U429:U429</f>
        <v>45887</v>
      </c>
      <c r="V429" s="24">
        <f>'[1]SHEET 1'!V429:V429</f>
        <v>0</v>
      </c>
      <c r="W429" s="24" t="str">
        <f>'[1]SHEET 1'!W429:W429</f>
        <v>COMPLETE</v>
      </c>
      <c r="X429" s="24">
        <f>'[1]SHEET 1'!X429:X429</f>
        <v>167.6</v>
      </c>
      <c r="Y429" s="24">
        <f>'[1]SHEET 1'!Y429:Y429</f>
        <v>0</v>
      </c>
      <c r="Z429" s="24" t="str">
        <f>'[1]SHEET 1'!Z429:Z429</f>
        <v>EURO</v>
      </c>
      <c r="AA429" s="24">
        <f>'[1]SHEET 1'!AA429:AA429</f>
        <v>0</v>
      </c>
      <c r="AB429" s="27">
        <f>'[1]SHEET 1'!AB429:AB429</f>
        <v>45896</v>
      </c>
      <c r="AC429" s="24">
        <f>'[1]SHEET 1'!AC429:AC429</f>
        <v>0</v>
      </c>
      <c r="AD429" s="24">
        <f>'[1]SHEET 1'!AD429:AD429</f>
        <v>0</v>
      </c>
      <c r="AE429" s="24">
        <f>'[1]SHEET 1'!AE429:AE429</f>
        <v>0</v>
      </c>
      <c r="AF429" s="24">
        <f>'[1]SHEET 1'!AF429:AF429</f>
        <v>120</v>
      </c>
      <c r="AG429" s="24">
        <f>'[1]SHEET 1'!AG429:AG429</f>
        <v>45</v>
      </c>
      <c r="AH429" s="24">
        <f>'[1]SHEET 1'!AH429:AH429</f>
        <v>27</v>
      </c>
      <c r="BG429" s="6">
        <v>1</v>
      </c>
      <c r="BH429" s="18">
        <f t="shared" si="8"/>
        <v>167.6</v>
      </c>
      <c r="BI429" s="6">
        <v>1</v>
      </c>
      <c r="BJ429" s="6"/>
      <c r="BK429" s="6">
        <v>1</v>
      </c>
      <c r="BL429" s="6"/>
      <c r="BM429" s="24" t="s">
        <v>71</v>
      </c>
      <c r="BN429" s="24" t="s">
        <v>82</v>
      </c>
      <c r="BO429" s="29">
        <v>45874</v>
      </c>
      <c r="BP429" s="29"/>
      <c r="BQ429" s="29"/>
      <c r="BR429" s="29"/>
    </row>
    <row r="430" spans="1:73" hidden="1" x14ac:dyDescent="0.25">
      <c r="A430" s="24">
        <f>'[1]SHEET 1'!A430:A430</f>
        <v>260265</v>
      </c>
      <c r="B430" s="24">
        <f>'[1]SHEET 1'!B430:B430</f>
        <v>4502336608</v>
      </c>
      <c r="C430" s="24">
        <f>'[1]SHEET 1'!C430:C430</f>
        <v>45825</v>
      </c>
      <c r="D430" s="24">
        <f>'[1]SHEET 1'!D430:D430</f>
        <v>45826</v>
      </c>
      <c r="E430" s="24">
        <f>'[1]SHEET 1'!E430:E430</f>
        <v>45916</v>
      </c>
      <c r="F430" s="24">
        <f>'[1]SHEET 1'!F430:F430</f>
        <v>45899</v>
      </c>
      <c r="G430" s="24">
        <f>'[1]SHEET 1'!G430:G430</f>
        <v>45899</v>
      </c>
      <c r="H430" s="24" t="str">
        <f>'[1]SHEET 1'!H430:H430</f>
        <v>260265-40</v>
      </c>
      <c r="I430" s="24" t="str">
        <f>'[1]SHEET 1'!I430:I430</f>
        <v>Sulzer Pompes France</v>
      </c>
      <c r="J430" s="24">
        <f>'[1]SHEET 1'!J430:J430</f>
        <v>40</v>
      </c>
      <c r="K430" s="24" t="str">
        <f>'[1]SHEET 1'!K430:K430</f>
        <v>BEARING NUT;KM;SEE DRAWING;M45X2;LH</v>
      </c>
      <c r="L430" s="24" t="str">
        <f>'[1]SHEET 1'!L430:L430</f>
        <v>EN 10083-2 Gr C45E +N (1.1191)/EN8D Carbon 0.42&lt;C&lt;0.5%</v>
      </c>
      <c r="M430" s="24" t="str">
        <f>'[1]SHEET 1'!M430:M430</f>
        <v>104326756001N31</v>
      </c>
      <c r="N430" s="24">
        <f>'[1]SHEET 1'!N430:N430</f>
        <v>104326756</v>
      </c>
      <c r="O430" s="24" t="str">
        <f>'[1]SHEET 1'!O430:O430</f>
        <v>B</v>
      </c>
      <c r="P430" s="24">
        <f>'[1]SHEET 1'!P430:P430</f>
        <v>0</v>
      </c>
      <c r="Q430" s="24">
        <f>'[1]SHEET 1'!Q430:Q430</f>
        <v>0</v>
      </c>
      <c r="R430" s="24">
        <f>'[1]SHEET 1'!R430:R430</f>
        <v>1</v>
      </c>
      <c r="S430" s="24">
        <f>'[1]SHEET 1'!S430:S430</f>
        <v>1</v>
      </c>
      <c r="T430" s="24">
        <f>'[1]SHEET 1'!T430:T430</f>
        <v>25145</v>
      </c>
      <c r="U430" s="24">
        <f>'[1]SHEET 1'!U430:U430</f>
        <v>45887</v>
      </c>
      <c r="V430" s="24">
        <f>'[1]SHEET 1'!V430:V430</f>
        <v>0</v>
      </c>
      <c r="W430" s="24" t="str">
        <f>'[1]SHEET 1'!W430:W430</f>
        <v>COMPLETE</v>
      </c>
      <c r="X430" s="24">
        <f>'[1]SHEET 1'!X430:X430</f>
        <v>167.6</v>
      </c>
      <c r="Y430" s="24">
        <f>'[1]SHEET 1'!Y430:Y430</f>
        <v>0</v>
      </c>
      <c r="Z430" s="24" t="str">
        <f>'[1]SHEET 1'!Z430:Z430</f>
        <v>EURO</v>
      </c>
      <c r="AA430" s="24">
        <f>'[1]SHEET 1'!AA430:AA430</f>
        <v>0</v>
      </c>
      <c r="AB430" s="27">
        <f>'[1]SHEET 1'!AB430:AB430</f>
        <v>45896</v>
      </c>
      <c r="AC430" s="24">
        <f>'[1]SHEET 1'!AC430:AC430</f>
        <v>0</v>
      </c>
      <c r="AD430" s="24">
        <f>'[1]SHEET 1'!AD430:AD430</f>
        <v>0</v>
      </c>
      <c r="AE430" s="24">
        <f>'[1]SHEET 1'!AE430:AE430</f>
        <v>0</v>
      </c>
      <c r="AF430" s="24">
        <f>'[1]SHEET 1'!AF430:AF430</f>
        <v>120</v>
      </c>
      <c r="AG430" s="24">
        <f>'[1]SHEET 1'!AG430:AG430</f>
        <v>45</v>
      </c>
      <c r="AH430" s="24">
        <f>'[1]SHEET 1'!AH430:AH430</f>
        <v>27</v>
      </c>
      <c r="BG430" s="6">
        <v>1</v>
      </c>
      <c r="BH430" s="18">
        <f t="shared" si="8"/>
        <v>167.6</v>
      </c>
      <c r="BI430" s="6">
        <v>1</v>
      </c>
      <c r="BJ430" s="6"/>
      <c r="BK430" s="6">
        <v>1</v>
      </c>
      <c r="BL430" s="6"/>
      <c r="BM430" s="24" t="s">
        <v>71</v>
      </c>
      <c r="BN430" s="24" t="s">
        <v>82</v>
      </c>
      <c r="BO430" s="29">
        <v>45874</v>
      </c>
      <c r="BP430" s="29"/>
      <c r="BQ430" s="29"/>
      <c r="BR430" s="29"/>
    </row>
    <row r="431" spans="1:73" hidden="1" x14ac:dyDescent="0.25">
      <c r="A431" s="24">
        <f>'[1]SHEET 1'!A431:A431</f>
        <v>260265</v>
      </c>
      <c r="B431" s="24">
        <f>'[1]SHEET 1'!B431:B431</f>
        <v>4502336608</v>
      </c>
      <c r="C431" s="24">
        <f>'[1]SHEET 1'!C431:C431</f>
        <v>45825</v>
      </c>
      <c r="D431" s="24">
        <f>'[1]SHEET 1'!D431:D431</f>
        <v>45826</v>
      </c>
      <c r="E431" s="24">
        <f>'[1]SHEET 1'!E431:E431</f>
        <v>45916</v>
      </c>
      <c r="F431" s="24">
        <f>'[1]SHEET 1'!F431:F431</f>
        <v>45899</v>
      </c>
      <c r="G431" s="24">
        <f>'[1]SHEET 1'!G431:G431</f>
        <v>0</v>
      </c>
      <c r="H431" s="24" t="str">
        <f>'[1]SHEET 1'!H431:H431</f>
        <v>260265-50</v>
      </c>
      <c r="I431" s="24" t="str">
        <f>'[1]SHEET 1'!I431:I431</f>
        <v>Sulzer Pompes France</v>
      </c>
      <c r="J431" s="24">
        <f>'[1]SHEET 1'!J431:J431</f>
        <v>50</v>
      </c>
      <c r="K431" s="24" t="str">
        <f>'[1]SHEET 1'!K431:K431</f>
        <v>SPACER BUSHING;MACH;HPX;24</v>
      </c>
      <c r="L431" s="24" t="str">
        <f>'[1]SHEET 1'!L431:L431</f>
        <v>EN 10083-2 Gr C45E +N (1.1191)/EN8D Carbon 0.42&lt;C&lt;0.5%</v>
      </c>
      <c r="M431" s="24" t="str">
        <f>'[1]SHEET 1'!M431:M431</f>
        <v>104326754001N31</v>
      </c>
      <c r="N431" s="24" t="str">
        <f>'[1]SHEET 1'!N431:N431</f>
        <v>104326754 L=36</v>
      </c>
      <c r="O431" s="24" t="str">
        <f>'[1]SHEET 1'!O431:O431</f>
        <v>A</v>
      </c>
      <c r="P431" s="24">
        <f>'[1]SHEET 1'!P431:P431</f>
        <v>0</v>
      </c>
      <c r="Q431" s="24">
        <f>'[1]SHEET 1'!Q431:Q431</f>
        <v>0</v>
      </c>
      <c r="R431" s="24">
        <f>'[1]SHEET 1'!R431:R431</f>
        <v>1</v>
      </c>
      <c r="S431" s="24">
        <f>'[1]SHEET 1'!S431:S431</f>
        <v>1</v>
      </c>
      <c r="T431" s="24">
        <f>'[1]SHEET 1'!T431:T431</f>
        <v>25156</v>
      </c>
      <c r="U431" s="24">
        <f>'[1]SHEET 1'!U431:U431</f>
        <v>45897</v>
      </c>
      <c r="V431" s="24">
        <f>'[1]SHEET 1'!V431:V431</f>
        <v>0</v>
      </c>
      <c r="W431" s="24" t="str">
        <f>'[1]SHEET 1'!W431:W431</f>
        <v>COMPLETE</v>
      </c>
      <c r="X431" s="24">
        <f>'[1]SHEET 1'!X431:X431</f>
        <v>132</v>
      </c>
      <c r="Y431" s="24">
        <f>'[1]SHEET 1'!Y431:Y431</f>
        <v>0</v>
      </c>
      <c r="Z431" s="24" t="str">
        <f>'[1]SHEET 1'!Z431:Z431</f>
        <v>EURO</v>
      </c>
      <c r="AA431" s="24">
        <f>'[1]SHEET 1'!AA431:AA431</f>
        <v>0</v>
      </c>
      <c r="AB431" s="27">
        <f>'[1]SHEET 1'!AB431:AB431</f>
        <v>45896</v>
      </c>
      <c r="AC431" s="24">
        <f>'[1]SHEET 1'!AC431:AC431</f>
        <v>0</v>
      </c>
      <c r="AD431" s="24">
        <f>'[1]SHEET 1'!AD431:AD431</f>
        <v>0</v>
      </c>
      <c r="AE431" s="24">
        <f>'[1]SHEET 1'!AE431:AE431</f>
        <v>0</v>
      </c>
      <c r="AF431" s="24">
        <f>'[1]SHEET 1'!AF431:AF431</f>
        <v>77</v>
      </c>
      <c r="AG431" s="24">
        <f>'[1]SHEET 1'!AG431:AG431</f>
        <v>65</v>
      </c>
      <c r="AH431" s="24">
        <f>'[1]SHEET 1'!AH431:AH431</f>
        <v>36</v>
      </c>
      <c r="BG431" s="6">
        <v>1</v>
      </c>
      <c r="BH431" s="18">
        <f t="shared" si="8"/>
        <v>132</v>
      </c>
      <c r="BI431" s="6">
        <v>2</v>
      </c>
      <c r="BJ431" s="6"/>
      <c r="BK431" s="6">
        <v>1</v>
      </c>
      <c r="BL431" s="6"/>
      <c r="BM431" s="24" t="s">
        <v>71</v>
      </c>
      <c r="BN431" s="24" t="s">
        <v>82</v>
      </c>
      <c r="BO431" s="29">
        <v>45890</v>
      </c>
      <c r="BP431" s="27" t="s">
        <v>118</v>
      </c>
      <c r="BQ431" s="29"/>
      <c r="BR431" s="29">
        <v>45881</v>
      </c>
    </row>
    <row r="432" spans="1:73" hidden="1" x14ac:dyDescent="0.25">
      <c r="A432" s="24">
        <f>'[1]SHEET 1'!A432:A432</f>
        <v>260265</v>
      </c>
      <c r="B432" s="24">
        <f>'[1]SHEET 1'!B432:B432</f>
        <v>4502336608</v>
      </c>
      <c r="C432" s="24">
        <f>'[1]SHEET 1'!C432:C432</f>
        <v>45825</v>
      </c>
      <c r="D432" s="24">
        <f>'[1]SHEET 1'!D432:D432</f>
        <v>45826</v>
      </c>
      <c r="E432" s="24">
        <f>'[1]SHEET 1'!E432:E432</f>
        <v>45916</v>
      </c>
      <c r="F432" s="24">
        <f>'[1]SHEET 1'!F432:F432</f>
        <v>45899</v>
      </c>
      <c r="G432" s="24">
        <f>'[1]SHEET 1'!G432:G432</f>
        <v>0</v>
      </c>
      <c r="H432" s="24" t="str">
        <f>'[1]SHEET 1'!H432:H432</f>
        <v>260265-60</v>
      </c>
      <c r="I432" s="24" t="str">
        <f>'[1]SHEET 1'!I432:I432</f>
        <v>Sulzer Pompes France</v>
      </c>
      <c r="J432" s="24">
        <f>'[1]SHEET 1'!J432:J432</f>
        <v>60</v>
      </c>
      <c r="K432" s="24" t="str">
        <f>'[1]SHEET 1'!K432:K432</f>
        <v>SPACER RING;MACH</v>
      </c>
      <c r="L432" s="24" t="str">
        <f>'[1]SHEET 1'!L432:L432</f>
        <v>EN 10083-2 Gr C45E +N (1.1191)/EN8D Carbon 0.42&lt;C&lt;0.5%</v>
      </c>
      <c r="M432" s="24" t="str">
        <f>'[1]SHEET 1'!M432:M432</f>
        <v>104326752001N31</v>
      </c>
      <c r="N432" s="24" t="str">
        <f>'[1]SHEET 1'!N432:N432</f>
        <v>104326752 L=18</v>
      </c>
      <c r="O432" s="24" t="str">
        <f>'[1]SHEET 1'!O432:O432</f>
        <v>A</v>
      </c>
      <c r="P432" s="24">
        <f>'[1]SHEET 1'!P432:P432</f>
        <v>0</v>
      </c>
      <c r="Q432" s="24" t="str">
        <f>'[1]SHEET 1'!Q432:Q432</f>
        <v>PS-2000</v>
      </c>
      <c r="R432" s="24">
        <f>'[1]SHEET 1'!R432:R432</f>
        <v>1</v>
      </c>
      <c r="S432" s="24">
        <f>'[1]SHEET 1'!S432:S432</f>
        <v>1</v>
      </c>
      <c r="T432" s="24">
        <f>'[1]SHEET 1'!T432:T432</f>
        <v>25156</v>
      </c>
      <c r="U432" s="24">
        <f>'[1]SHEET 1'!U432:U432</f>
        <v>45897</v>
      </c>
      <c r="V432" s="24">
        <f>'[1]SHEET 1'!V432:V432</f>
        <v>0</v>
      </c>
      <c r="W432" s="24" t="str">
        <f>'[1]SHEET 1'!W432:W432</f>
        <v>COMPLETE</v>
      </c>
      <c r="X432" s="24">
        <f>'[1]SHEET 1'!X432:X432</f>
        <v>107</v>
      </c>
      <c r="Y432" s="24">
        <f>'[1]SHEET 1'!Y432:Y432</f>
        <v>0</v>
      </c>
      <c r="Z432" s="24" t="str">
        <f>'[1]SHEET 1'!Z432:Z432</f>
        <v>EURO</v>
      </c>
      <c r="AA432" s="24">
        <f>'[1]SHEET 1'!AA432:AA432</f>
        <v>0</v>
      </c>
      <c r="AB432" s="27">
        <f>'[1]SHEET 1'!AB432:AB432</f>
        <v>45896</v>
      </c>
      <c r="AC432" s="24">
        <f>'[1]SHEET 1'!AC432:AC432</f>
        <v>0</v>
      </c>
      <c r="AD432" s="24">
        <f>'[1]SHEET 1'!AD432:AD432</f>
        <v>0</v>
      </c>
      <c r="AE432" s="24">
        <f>'[1]SHEET 1'!AE432:AE432</f>
        <v>0</v>
      </c>
      <c r="AF432" s="24">
        <f>'[1]SHEET 1'!AF432:AF432</f>
        <v>80</v>
      </c>
      <c r="AG432" s="24">
        <f>'[1]SHEET 1'!AG432:AG432</f>
        <v>48</v>
      </c>
      <c r="AH432" s="24">
        <f>'[1]SHEET 1'!AH432:AH432</f>
        <v>18</v>
      </c>
      <c r="BG432" s="6">
        <v>1</v>
      </c>
      <c r="BH432" s="18">
        <f t="shared" si="8"/>
        <v>107</v>
      </c>
      <c r="BI432" s="6">
        <v>2</v>
      </c>
      <c r="BJ432" s="6"/>
      <c r="BK432" s="6">
        <v>1</v>
      </c>
      <c r="BL432" s="6"/>
      <c r="BM432" s="24" t="s">
        <v>71</v>
      </c>
      <c r="BN432" s="24" t="s">
        <v>82</v>
      </c>
      <c r="BO432" s="29">
        <v>45895</v>
      </c>
      <c r="BP432" s="27" t="s">
        <v>118</v>
      </c>
      <c r="BQ432" s="29"/>
      <c r="BR432" s="29">
        <v>45881</v>
      </c>
    </row>
    <row r="433" spans="1:73" hidden="1" x14ac:dyDescent="0.25">
      <c r="A433" s="24">
        <f>'[1]SHEET 1'!A433:A433</f>
        <v>260265</v>
      </c>
      <c r="B433" s="24">
        <f>'[1]SHEET 1'!B433:B433</f>
        <v>4502336608</v>
      </c>
      <c r="C433" s="24">
        <f>'[1]SHEET 1'!C433:C433</f>
        <v>45825</v>
      </c>
      <c r="D433" s="24">
        <f>'[1]SHEET 1'!D433:D433</f>
        <v>45826</v>
      </c>
      <c r="E433" s="24">
        <f>'[1]SHEET 1'!E433:E433</f>
        <v>45916</v>
      </c>
      <c r="F433" s="24">
        <f>'[1]SHEET 1'!F433:F433</f>
        <v>45899</v>
      </c>
      <c r="G433" s="24">
        <f>'[1]SHEET 1'!G433:G433</f>
        <v>0</v>
      </c>
      <c r="H433" s="24" t="str">
        <f>'[1]SHEET 1'!H433:H433</f>
        <v>260265-70</v>
      </c>
      <c r="I433" s="24" t="str">
        <f>'[1]SHEET 1'!I433:I433</f>
        <v>Sulzer Pompes France</v>
      </c>
      <c r="J433" s="24">
        <f>'[1]SHEET 1'!J433:J433</f>
        <v>70</v>
      </c>
      <c r="K433" s="24" t="str">
        <f>'[1]SHEET 1'!K433:K433</f>
        <v>RETAINING RING;MACH</v>
      </c>
      <c r="L433" s="24" t="str">
        <f>'[1]SHEET 1'!L433:L433</f>
        <v>EN 10083-2 Gr C45E +N (1.1191)/EN8D Carbon 0.42&lt;C&lt;0.5%</v>
      </c>
      <c r="M433" s="24" t="str">
        <f>'[1]SHEET 1'!M433:M433</f>
        <v>104326749001N31</v>
      </c>
      <c r="N433" s="24" t="str">
        <f>'[1]SHEET 1'!N433:N433</f>
        <v>104326749 L=20</v>
      </c>
      <c r="O433" s="24" t="str">
        <f>'[1]SHEET 1'!O433:O433</f>
        <v>-</v>
      </c>
      <c r="P433" s="24">
        <f>'[1]SHEET 1'!P433:P433</f>
        <v>0</v>
      </c>
      <c r="Q433" s="24" t="str">
        <f>'[1]SHEET 1'!Q433:Q433</f>
        <v>PS-2000 REV 00</v>
      </c>
      <c r="R433" s="24">
        <f>'[1]SHEET 1'!R433:R433</f>
        <v>1</v>
      </c>
      <c r="S433" s="24">
        <f>'[1]SHEET 1'!S433:S433</f>
        <v>1</v>
      </c>
      <c r="T433" s="24">
        <f>'[1]SHEET 1'!T433:T433</f>
        <v>25156</v>
      </c>
      <c r="U433" s="24">
        <f>'[1]SHEET 1'!U433:U433</f>
        <v>45897</v>
      </c>
      <c r="V433" s="24">
        <f>'[1]SHEET 1'!V433:V433</f>
        <v>0</v>
      </c>
      <c r="W433" s="24" t="str">
        <f>'[1]SHEET 1'!W433:W433</f>
        <v>COMPLETE</v>
      </c>
      <c r="X433" s="24">
        <f>'[1]SHEET 1'!X433:X433</f>
        <v>194.8</v>
      </c>
      <c r="Y433" s="24">
        <f>'[1]SHEET 1'!Y433:Y433</f>
        <v>0</v>
      </c>
      <c r="Z433" s="24" t="str">
        <f>'[1]SHEET 1'!Z433:Z433</f>
        <v>EURO</v>
      </c>
      <c r="AA433" s="24">
        <f>'[1]SHEET 1'!AA433:AA433</f>
        <v>0</v>
      </c>
      <c r="AB433" s="27">
        <f>'[1]SHEET 1'!AB433:AB433</f>
        <v>45896</v>
      </c>
      <c r="AC433" s="24">
        <f>'[1]SHEET 1'!AC433:AC433</f>
        <v>0</v>
      </c>
      <c r="AD433" s="24">
        <f>'[1]SHEET 1'!AD433:AD433</f>
        <v>0</v>
      </c>
      <c r="AE433" s="24">
        <f>'[1]SHEET 1'!AE433:AE433</f>
        <v>0</v>
      </c>
      <c r="AF433" s="24">
        <f>'[1]SHEET 1'!AF433:AF433</f>
        <v>77</v>
      </c>
      <c r="AG433" s="24">
        <f>'[1]SHEET 1'!AG433:AG433</f>
        <v>55</v>
      </c>
      <c r="AH433" s="24">
        <f>'[1]SHEET 1'!AH433:AH433</f>
        <v>20</v>
      </c>
      <c r="BG433" s="6">
        <v>1</v>
      </c>
      <c r="BH433" s="18">
        <f t="shared" si="8"/>
        <v>194.8</v>
      </c>
      <c r="BI433" s="6">
        <v>2</v>
      </c>
      <c r="BJ433" s="6"/>
      <c r="BK433" s="6">
        <v>1</v>
      </c>
      <c r="BL433" s="6"/>
      <c r="BM433" s="24" t="s">
        <v>71</v>
      </c>
      <c r="BN433" s="24" t="s">
        <v>82</v>
      </c>
      <c r="BO433" s="29">
        <v>45890</v>
      </c>
      <c r="BP433" s="27" t="s">
        <v>118</v>
      </c>
      <c r="BQ433" s="29">
        <v>45878</v>
      </c>
      <c r="BR433" s="29">
        <v>45881</v>
      </c>
    </row>
    <row r="434" spans="1:73" hidden="1" x14ac:dyDescent="0.25">
      <c r="A434" s="24">
        <f>'[1]SHEET 1'!A434:A434</f>
        <v>260266</v>
      </c>
      <c r="B434" s="24">
        <f>'[1]SHEET 1'!B434:B434</f>
        <v>4502337200</v>
      </c>
      <c r="C434" s="24">
        <f>'[1]SHEET 1'!C434:C434</f>
        <v>45826</v>
      </c>
      <c r="D434" s="24">
        <f>'[1]SHEET 1'!D434:D434</f>
        <v>45826</v>
      </c>
      <c r="E434" s="24">
        <f>'[1]SHEET 1'!E434:E434</f>
        <v>45877</v>
      </c>
      <c r="F434" s="24">
        <f>'[1]SHEET 1'!F434:F434</f>
        <v>45884</v>
      </c>
      <c r="G434" s="24">
        <f>'[1]SHEET 1'!G434:G434</f>
        <v>0</v>
      </c>
      <c r="H434" s="24" t="str">
        <f>'[1]SHEET 1'!H434:H434</f>
        <v>260266-10</v>
      </c>
      <c r="I434" s="24" t="str">
        <f>'[1]SHEET 1'!I434:I434</f>
        <v>Sulzer Pumps (UK) Ltd OEM</v>
      </c>
      <c r="J434" s="24">
        <f>'[1]SHEET 1'!J434:J434</f>
        <v>10</v>
      </c>
      <c r="K434" s="24" t="str">
        <f>'[1]SHEET 1'!K434:K434</f>
        <v>CLAMPING RING D255/90 X 25</v>
      </c>
      <c r="L434" s="24" t="str">
        <f>'[1]SHEET 1'!L434:L434</f>
        <v>EN 10025-2 Gr S275JR/S355J2</v>
      </c>
      <c r="M434" s="24">
        <f>'[1]SHEET 1'!M434:M434</f>
        <v>204225568001</v>
      </c>
      <c r="N434" s="24" t="str">
        <f>'[1]SHEET 1'!N434:N434</f>
        <v>2-204225568</v>
      </c>
      <c r="O434" s="24" t="str">
        <f>'[1]SHEET 1'!O434:O434</f>
        <v>B</v>
      </c>
      <c r="P434" s="24">
        <f>'[1]SHEET 1'!P434:P434</f>
        <v>0</v>
      </c>
      <c r="Q434" s="24" t="str">
        <f>'[1]SHEET 1'!Q434:Q434</f>
        <v>PS-2000 REV 00</v>
      </c>
      <c r="R434" s="24">
        <f>'[1]SHEET 1'!R434:R434</f>
        <v>1</v>
      </c>
      <c r="S434" s="24">
        <f>'[1]SHEET 1'!S434:S434</f>
        <v>1</v>
      </c>
      <c r="T434" s="24">
        <f>'[1]SHEET 1'!T434:T434</f>
        <v>25158</v>
      </c>
      <c r="U434" s="24">
        <f>'[1]SHEET 1'!U434:U434</f>
        <v>45897</v>
      </c>
      <c r="V434" s="24">
        <f>'[1]SHEET 1'!V434:V434</f>
        <v>0</v>
      </c>
      <c r="W434" s="24" t="str">
        <f>'[1]SHEET 1'!W434:W434</f>
        <v>COMPLETE</v>
      </c>
      <c r="X434" s="24">
        <f>'[1]SHEET 1'!X434:X434</f>
        <v>203.4</v>
      </c>
      <c r="Y434" s="24">
        <f>'[1]SHEET 1'!Y434:Y434</f>
        <v>0</v>
      </c>
      <c r="Z434" s="24" t="str">
        <f>'[1]SHEET 1'!Z434:Z434</f>
        <v>GBP</v>
      </c>
      <c r="AA434" s="24">
        <f>'[1]SHEET 1'!AA434:AA434</f>
        <v>0</v>
      </c>
      <c r="AB434" s="27">
        <f>'[1]SHEET 1'!AB434:AB434</f>
        <v>45881</v>
      </c>
      <c r="AC434" s="24">
        <f>'[1]SHEET 1'!AC434:AC434</f>
        <v>0</v>
      </c>
      <c r="AD434" s="24">
        <f>'[1]SHEET 1'!AD434:AD434</f>
        <v>0</v>
      </c>
      <c r="AE434" s="24">
        <f>'[1]SHEET 1'!AE434:AE434</f>
        <v>0</v>
      </c>
      <c r="AF434" s="24">
        <f>'[1]SHEET 1'!AF434:AF434</f>
        <v>255</v>
      </c>
      <c r="AG434" s="24">
        <f>'[1]SHEET 1'!AG434:AG434</f>
        <v>90</v>
      </c>
      <c r="AH434" s="24">
        <f>'[1]SHEET 1'!AH434:AH434</f>
        <v>25</v>
      </c>
      <c r="BG434" s="6">
        <v>1</v>
      </c>
      <c r="BH434" s="18">
        <f t="shared" si="8"/>
        <v>203.4</v>
      </c>
      <c r="BI434" s="6">
        <v>1</v>
      </c>
      <c r="BJ434" s="6"/>
      <c r="BK434" s="6">
        <v>1</v>
      </c>
      <c r="BL434" s="6"/>
      <c r="BM434" s="24" t="s">
        <v>71</v>
      </c>
      <c r="BN434" s="24" t="s">
        <v>82</v>
      </c>
      <c r="BO434" s="29">
        <v>45877</v>
      </c>
      <c r="BP434" s="27" t="s">
        <v>118</v>
      </c>
      <c r="BQ434" s="29">
        <v>45868</v>
      </c>
      <c r="BR434" s="29">
        <v>45869</v>
      </c>
    </row>
    <row r="435" spans="1:73" hidden="1" x14ac:dyDescent="0.25">
      <c r="A435" s="24">
        <f>'[1]SHEET 1'!A435:A435</f>
        <v>260266</v>
      </c>
      <c r="B435" s="24">
        <f>'[1]SHEET 1'!B435:B435</f>
        <v>4502337200</v>
      </c>
      <c r="C435" s="24">
        <f>'[1]SHEET 1'!C435:C435</f>
        <v>45826</v>
      </c>
      <c r="D435" s="24">
        <f>'[1]SHEET 1'!D435:D435</f>
        <v>45826</v>
      </c>
      <c r="E435" s="24">
        <f>'[1]SHEET 1'!E435:E435</f>
        <v>45877</v>
      </c>
      <c r="F435" s="24">
        <f>'[1]SHEET 1'!F435:F435</f>
        <v>45884</v>
      </c>
      <c r="G435" s="24">
        <f>'[1]SHEET 1'!G435:G435</f>
        <v>0</v>
      </c>
      <c r="H435" s="24" t="str">
        <f>'[1]SHEET 1'!H435:H435</f>
        <v>260266-20</v>
      </c>
      <c r="I435" s="24" t="str">
        <f>'[1]SHEET 1'!I435:I435</f>
        <v>Sulzer Pumps (UK) Ltd OEM</v>
      </c>
      <c r="J435" s="24">
        <f>'[1]SHEET 1'!J435:J435</f>
        <v>20</v>
      </c>
      <c r="K435" s="24" t="str">
        <f>'[1]SHEET 1'!K435:K435</f>
        <v>FOOT PAD</v>
      </c>
      <c r="L435" s="24" t="str">
        <f>'[1]SHEET 1'!L435:L435</f>
        <v>EN 10025-2 Gr S275JR/S355J2</v>
      </c>
      <c r="M435" s="24">
        <f>'[1]SHEET 1'!M435:M435</f>
        <v>104314505001</v>
      </c>
      <c r="N435" s="24" t="str">
        <f>'[1]SHEET 1'!N435:N435</f>
        <v>2-104314505</v>
      </c>
      <c r="O435" s="24" t="str">
        <f>'[1]SHEET 1'!O435:O435</f>
        <v>-</v>
      </c>
      <c r="P435" s="24">
        <f>'[1]SHEET 1'!P435:P435</f>
        <v>0</v>
      </c>
      <c r="Q435" s="24" t="str">
        <f>'[1]SHEET 1'!Q435:Q435</f>
        <v>PS-1001 REV 00</v>
      </c>
      <c r="R435" s="24">
        <f>'[1]SHEET 1'!R435:R435</f>
        <v>1</v>
      </c>
      <c r="S435" s="24">
        <f>'[1]SHEET 1'!S435:S435</f>
        <v>1</v>
      </c>
      <c r="T435" s="24">
        <f>'[1]SHEET 1'!T435:T435</f>
        <v>25158</v>
      </c>
      <c r="U435" s="24">
        <f>'[1]SHEET 1'!U435:U435</f>
        <v>45897</v>
      </c>
      <c r="V435" s="24">
        <f>'[1]SHEET 1'!V435:V435</f>
        <v>0</v>
      </c>
      <c r="W435" s="24" t="str">
        <f>'[1]SHEET 1'!W435:W435</f>
        <v>COMPLETE</v>
      </c>
      <c r="X435" s="24">
        <f>'[1]SHEET 1'!X435:X435</f>
        <v>209.2</v>
      </c>
      <c r="Y435" s="24">
        <f>'[1]SHEET 1'!Y435:Y435</f>
        <v>0</v>
      </c>
      <c r="Z435" s="24" t="str">
        <f>'[1]SHEET 1'!Z435:Z435</f>
        <v>GBP</v>
      </c>
      <c r="AA435" s="24">
        <f>'[1]SHEET 1'!AA435:AA435</f>
        <v>0</v>
      </c>
      <c r="AB435" s="27">
        <f>'[1]SHEET 1'!AB435:AB435</f>
        <v>45881</v>
      </c>
      <c r="AC435" s="24">
        <f>'[1]SHEET 1'!AC435:AC435</f>
        <v>0</v>
      </c>
      <c r="AD435" s="24">
        <f>'[1]SHEET 1'!AD435:AD435</f>
        <v>0</v>
      </c>
      <c r="AE435" s="24">
        <f>'[1]SHEET 1'!AE435:AE435</f>
        <v>0</v>
      </c>
      <c r="AF435" s="24">
        <f>'[1]SHEET 1'!AF435:AF435</f>
        <v>254</v>
      </c>
      <c r="AG435" s="24">
        <f>'[1]SHEET 1'!AG435:AG435</f>
        <v>120</v>
      </c>
      <c r="AH435" s="24">
        <f>'[1]SHEET 1'!AH435:AH435</f>
        <v>22</v>
      </c>
      <c r="BG435" s="6">
        <v>1</v>
      </c>
      <c r="BH435" s="18">
        <f t="shared" si="8"/>
        <v>209.2</v>
      </c>
      <c r="BI435" s="6">
        <v>1</v>
      </c>
      <c r="BJ435" s="6"/>
      <c r="BK435" s="6">
        <v>1</v>
      </c>
      <c r="BL435" s="6"/>
      <c r="BM435" s="24" t="s">
        <v>71</v>
      </c>
      <c r="BN435" s="24" t="s">
        <v>82</v>
      </c>
      <c r="BO435" s="29">
        <v>45877</v>
      </c>
      <c r="BP435" s="27" t="s">
        <v>118</v>
      </c>
      <c r="BQ435" s="29">
        <v>45868</v>
      </c>
      <c r="BR435" s="29">
        <v>45869</v>
      </c>
    </row>
    <row r="436" spans="1:73" hidden="1" x14ac:dyDescent="0.25">
      <c r="A436" s="24">
        <f>'[1]SHEET 1'!A436:A436</f>
        <v>260023</v>
      </c>
      <c r="B436" s="24">
        <f>'[1]SHEET 1'!B436:B436</f>
        <v>4502307237</v>
      </c>
      <c r="C436" s="24">
        <f>'[1]SHEET 1'!C436:C436</f>
        <v>45751</v>
      </c>
      <c r="D436" s="24">
        <f>'[1]SHEET 1'!D436:D436</f>
        <v>45751</v>
      </c>
      <c r="E436" s="24">
        <f>'[1]SHEET 1'!E436:E436</f>
        <v>45891</v>
      </c>
      <c r="F436" s="24">
        <f>'[1]SHEET 1'!F436:F436</f>
        <v>45868</v>
      </c>
      <c r="G436" s="24">
        <f>'[1]SHEET 1'!G436:G436</f>
        <v>0</v>
      </c>
      <c r="H436" s="24" t="str">
        <f>'[1]SHEET 1'!H436:H436</f>
        <v>260023-40</v>
      </c>
      <c r="I436" s="24" t="str">
        <f>'[1]SHEET 1'!I436:I436</f>
        <v>Sulzer Pumps (UK) Ltd OEM</v>
      </c>
      <c r="J436" s="24">
        <f>'[1]SHEET 1'!J436:J436</f>
        <v>40</v>
      </c>
      <c r="K436" s="24" t="str">
        <f>'[1]SHEET 1'!K436:K436</f>
        <v>SPLIT RING;MACH;HPcp</v>
      </c>
      <c r="L436" s="24" t="str">
        <f>'[1]SHEET 1'!L436:L436</f>
        <v>ASTM A276 UNS S32760 Cond A/NACE MR0175/MR0103</v>
      </c>
      <c r="M436" s="24">
        <f>'[1]SHEET 1'!M436:M436</f>
        <v>507399310001</v>
      </c>
      <c r="N436" s="24">
        <f>'[1]SHEET 1'!N436:N436</f>
        <v>507399310</v>
      </c>
      <c r="O436" s="24" t="str">
        <f>'[1]SHEET 1'!O436:O436</f>
        <v>-</v>
      </c>
      <c r="P436" s="24">
        <f>'[1]SHEET 1'!P436:P436</f>
        <v>0</v>
      </c>
      <c r="Q436" s="24" t="str">
        <f>'[1]SHEET 1'!Q436:Q436</f>
        <v>40-504 REV 15/PS-2000 REV 00</v>
      </c>
      <c r="R436" s="24">
        <f>'[1]SHEET 1'!R436:R436</f>
        <v>4</v>
      </c>
      <c r="S436" s="24">
        <f>'[1]SHEET 1'!S436:S436</f>
        <v>4</v>
      </c>
      <c r="T436" s="24">
        <f>'[1]SHEET 1'!T436:T436</f>
        <v>25110</v>
      </c>
      <c r="U436" s="24">
        <f>'[1]SHEET 1'!U436:U436</f>
        <v>45855</v>
      </c>
      <c r="V436" s="24">
        <f>'[1]SHEET 1'!V436:V436</f>
        <v>0</v>
      </c>
      <c r="W436" s="24" t="str">
        <f>'[1]SHEET 1'!W436:W436</f>
        <v>COMPLETE</v>
      </c>
      <c r="X436" s="24">
        <f>'[1]SHEET 1'!X436:X436</f>
        <v>124.8</v>
      </c>
      <c r="Y436" s="24">
        <f>'[1]SHEET 1'!Y436:Y436</f>
        <v>0</v>
      </c>
      <c r="Z436" s="24" t="str">
        <f>'[1]SHEET 1'!Z436:Z436</f>
        <v>GBP</v>
      </c>
      <c r="AA436" s="24">
        <f>'[1]SHEET 1'!AA436:AA436</f>
        <v>0</v>
      </c>
      <c r="AB436" s="27">
        <f>'[1]SHEET 1'!AB436:AB436</f>
        <v>45865</v>
      </c>
      <c r="AC436" s="24">
        <f>'[1]SHEET 1'!AC436:AC436</f>
        <v>0</v>
      </c>
      <c r="AD436" s="24">
        <f>'[1]SHEET 1'!AD436:AD436</f>
        <v>0</v>
      </c>
      <c r="AE436" s="24">
        <f>'[1]SHEET 1'!AE436:AE436</f>
        <v>0</v>
      </c>
      <c r="AF436" s="24">
        <f>'[1]SHEET 1'!AF436:AF436</f>
        <v>130</v>
      </c>
      <c r="AG436" s="24">
        <f>'[1]SHEET 1'!AG436:AG436</f>
        <v>121</v>
      </c>
      <c r="AH436" s="24">
        <f>'[1]SHEET 1'!AH436:AH436</f>
        <v>18</v>
      </c>
      <c r="BG436" s="6">
        <v>4</v>
      </c>
      <c r="BH436" s="18">
        <f t="shared" si="8"/>
        <v>499.2</v>
      </c>
      <c r="BI436" s="6">
        <v>1</v>
      </c>
      <c r="BJ436" s="6"/>
      <c r="BK436" s="6">
        <v>4</v>
      </c>
      <c r="BL436" s="6"/>
      <c r="BM436" s="24" t="s">
        <v>71</v>
      </c>
      <c r="BN436" s="24" t="s">
        <v>82</v>
      </c>
      <c r="BO436" s="29">
        <v>45852</v>
      </c>
      <c r="BP436" s="29"/>
      <c r="BQ436" s="29"/>
      <c r="BR436" s="29"/>
    </row>
    <row r="437" spans="1:73" hidden="1" x14ac:dyDescent="0.25">
      <c r="A437" s="24">
        <f>'[1]SHEET 1'!A437:A437</f>
        <v>260194</v>
      </c>
      <c r="B437" s="24">
        <f>'[1]SHEET 1'!B437:B437</f>
        <v>4502327438</v>
      </c>
      <c r="C437" s="24">
        <f>'[1]SHEET 1'!C437:C437</f>
        <v>45803</v>
      </c>
      <c r="D437" s="24">
        <f>'[1]SHEET 1'!D437:D437</f>
        <v>45803</v>
      </c>
      <c r="E437" s="24">
        <f>'[1]SHEET 1'!E437:E437</f>
        <v>45896</v>
      </c>
      <c r="F437" s="24">
        <f>'[1]SHEET 1'!F437:F437</f>
        <v>45868</v>
      </c>
      <c r="G437" s="24">
        <f>'[1]SHEET 1'!G437:G437</f>
        <v>0</v>
      </c>
      <c r="H437" s="24" t="str">
        <f>'[1]SHEET 1'!H437:H437</f>
        <v>260194-60</v>
      </c>
      <c r="I437" s="24" t="str">
        <f>'[1]SHEET 1'!I437:I437</f>
        <v>Sulzer Pumps (UK) Ltd OEM</v>
      </c>
      <c r="J437" s="24">
        <f>'[1]SHEET 1'!J437:J437</f>
        <v>60</v>
      </c>
      <c r="K437" s="24" t="str">
        <f>'[1]SHEET 1'!K437:K437</f>
        <v>SPLIT RING;MACH;HPcp</v>
      </c>
      <c r="L437" s="24" t="str">
        <f>'[1]SHEET 1'!L437:L437</f>
        <v>ASTM A276 UNS S32760 Cond A/NACE MR0175/MR0103</v>
      </c>
      <c r="M437" s="24">
        <f>'[1]SHEET 1'!M437:M437</f>
        <v>507399310001</v>
      </c>
      <c r="N437" s="24">
        <f>'[1]SHEET 1'!N437:N437</f>
        <v>507399310</v>
      </c>
      <c r="O437" s="24" t="str">
        <f>'[1]SHEET 1'!O437:O437</f>
        <v>-</v>
      </c>
      <c r="P437" s="24">
        <f>'[1]SHEET 1'!P437:P437</f>
        <v>0</v>
      </c>
      <c r="Q437" s="24" t="str">
        <f>'[1]SHEET 1'!Q437:Q437</f>
        <v>40-504 REV 15/PS-2000 REV 00</v>
      </c>
      <c r="R437" s="24">
        <f>'[1]SHEET 1'!R437:R437</f>
        <v>2</v>
      </c>
      <c r="S437" s="24">
        <f>'[1]SHEET 1'!S437:S437</f>
        <v>2</v>
      </c>
      <c r="T437" s="24">
        <f>'[1]SHEET 1'!T437:T437</f>
        <v>25132</v>
      </c>
      <c r="U437" s="24">
        <f>'[1]SHEET 1'!U437:U437</f>
        <v>45868</v>
      </c>
      <c r="V437" s="24">
        <f>'[1]SHEET 1'!V437:V437</f>
        <v>0</v>
      </c>
      <c r="W437" s="24" t="str">
        <f>'[1]SHEET 1'!W437:W437</f>
        <v>COMPLETE</v>
      </c>
      <c r="X437" s="24">
        <f>'[1]SHEET 1'!X437:X437</f>
        <v>139</v>
      </c>
      <c r="Y437" s="24">
        <f>'[1]SHEET 1'!Y437:Y437</f>
        <v>0</v>
      </c>
      <c r="Z437" s="24" t="str">
        <f>'[1]SHEET 1'!Z437:Z437</f>
        <v>GBP</v>
      </c>
      <c r="AA437" s="24">
        <f>'[1]SHEET 1'!AA437:AA437</f>
        <v>0</v>
      </c>
      <c r="AB437" s="27">
        <f>'[1]SHEET 1'!AB437:AB437</f>
        <v>45865</v>
      </c>
      <c r="AC437" s="24">
        <f>'[1]SHEET 1'!AC437:AC437</f>
        <v>0</v>
      </c>
      <c r="AD437" s="24">
        <f>'[1]SHEET 1'!AD437:AD437</f>
        <v>0</v>
      </c>
      <c r="AE437" s="24">
        <f>'[1]SHEET 1'!AE437:AE437</f>
        <v>0</v>
      </c>
      <c r="AF437" s="24">
        <f>'[1]SHEET 1'!AF437:AF437</f>
        <v>130</v>
      </c>
      <c r="AG437" s="24">
        <f>'[1]SHEET 1'!AG437:AG437</f>
        <v>121</v>
      </c>
      <c r="AH437" s="24">
        <f>'[1]SHEET 1'!AH437:AH437</f>
        <v>18</v>
      </c>
      <c r="BG437" s="6">
        <v>2</v>
      </c>
      <c r="BH437" s="18">
        <f t="shared" si="8"/>
        <v>278</v>
      </c>
      <c r="BI437" s="6">
        <v>3</v>
      </c>
      <c r="BJ437" s="6"/>
      <c r="BK437" s="6">
        <v>2</v>
      </c>
      <c r="BL437" s="6"/>
      <c r="BM437" s="24" t="s">
        <v>71</v>
      </c>
      <c r="BN437" s="24" t="s">
        <v>82</v>
      </c>
      <c r="BO437" s="29">
        <v>45859</v>
      </c>
      <c r="BP437" s="27" t="s">
        <v>85</v>
      </c>
      <c r="BQ437" s="29">
        <v>45843</v>
      </c>
      <c r="BR437" s="29">
        <v>45846</v>
      </c>
    </row>
    <row r="438" spans="1:73" hidden="1" x14ac:dyDescent="0.25">
      <c r="A438" s="24">
        <f>'[1]SHEET 1'!A438:A438</f>
        <v>260274</v>
      </c>
      <c r="B438" s="24">
        <f>'[1]SHEET 1'!B438:B438</f>
        <v>4502338972</v>
      </c>
      <c r="C438" s="24">
        <f>'[1]SHEET 1'!C438:C438</f>
        <v>45831</v>
      </c>
      <c r="D438" s="24">
        <f>'[1]SHEET 1'!D438:D438</f>
        <v>45834</v>
      </c>
      <c r="E438" s="24">
        <f>'[1]SHEET 1'!E438:E438</f>
        <v>45888</v>
      </c>
      <c r="F438" s="24">
        <f>'[1]SHEET 1'!F438:F438</f>
        <v>45905</v>
      </c>
      <c r="G438" s="24">
        <f>'[1]SHEET 1'!G438:G438</f>
        <v>45894</v>
      </c>
      <c r="H438" s="24" t="str">
        <f>'[1]SHEET 1'!H438:H438</f>
        <v>260274-10</v>
      </c>
      <c r="I438" s="24" t="str">
        <f>'[1]SHEET 1'!I438:I438</f>
        <v>Sulzer Leeds PMC</v>
      </c>
      <c r="J438" s="24">
        <f>'[1]SHEET 1'!J438:J438</f>
        <v>10</v>
      </c>
      <c r="K438" s="24" t="str">
        <f>'[1]SHEET 1'!K438:K438</f>
        <v>STATIONARY RING;MACH</v>
      </c>
      <c r="L438" s="24" t="str">
        <f>'[1]SHEET 1'!L438:L438</f>
        <v>UNS S41000 NACE MR0175/MR0103+STEL.6</v>
      </c>
      <c r="M438" s="24">
        <f>'[1]SHEET 1'!M438:M438</f>
        <v>204250317001</v>
      </c>
      <c r="N438" s="24" t="str">
        <f>'[1]SHEET 1'!N438:N438</f>
        <v>2-204250317</v>
      </c>
      <c r="O438" s="24" t="str">
        <f>'[1]SHEET 1'!O438:O438</f>
        <v>-</v>
      </c>
      <c r="P438" s="24" t="str">
        <f>'[1]SHEET 1'!P438:P438</f>
        <v>STEL.6</v>
      </c>
      <c r="Q438" s="24" t="str">
        <f>'[1]SHEET 1'!Q438:Q438</f>
        <v>QQP1005928600010-01 Task 260</v>
      </c>
      <c r="R438" s="24">
        <f>'[1]SHEET 1'!R438:R438</f>
        <v>1</v>
      </c>
      <c r="S438" s="24">
        <f>'[1]SHEET 1'!S438:S438</f>
        <v>1</v>
      </c>
      <c r="T438" s="24">
        <f>'[1]SHEET 1'!T438:T438</f>
        <v>25227</v>
      </c>
      <c r="U438" s="24">
        <f>'[1]SHEET 1'!U438:U438</f>
        <v>45974</v>
      </c>
      <c r="V438" s="24">
        <f>'[1]SHEET 1'!V438:V438</f>
        <v>0</v>
      </c>
      <c r="W438" s="24" t="str">
        <f>'[1]SHEET 1'!W438:W438</f>
        <v>COMPLETE</v>
      </c>
      <c r="X438" s="24">
        <f>'[1]SHEET 1'!X438:X438</f>
        <v>733.2</v>
      </c>
      <c r="Y438" s="24">
        <f>'[1]SHEET 1'!Y438:Y438</f>
        <v>0</v>
      </c>
      <c r="Z438" s="24" t="str">
        <f>'[1]SHEET 1'!Z438:Z438</f>
        <v>GBP</v>
      </c>
      <c r="AA438" s="24">
        <f>'[1]SHEET 1'!AA438:AA438</f>
        <v>0</v>
      </c>
      <c r="AB438" s="27">
        <f>'[1]SHEET 1'!AB438:AB438</f>
        <v>45902</v>
      </c>
      <c r="AC438" s="24">
        <f>'[1]SHEET 1'!AC438:AC438</f>
        <v>0</v>
      </c>
      <c r="AD438" s="24">
        <f>'[1]SHEET 1'!AD438:AD438</f>
        <v>0</v>
      </c>
      <c r="AE438" s="24">
        <f>'[1]SHEET 1'!AE438:AE438</f>
        <v>0</v>
      </c>
      <c r="AF438" s="24">
        <f>'[1]SHEET 1'!AF438:AF438</f>
        <v>335</v>
      </c>
      <c r="AG438" s="24">
        <f>'[1]SHEET 1'!AG438:AG438</f>
        <v>316</v>
      </c>
      <c r="AH438" s="24">
        <f>'[1]SHEET 1'!AH438:AH438</f>
        <v>50</v>
      </c>
      <c r="BG438" s="6">
        <v>1</v>
      </c>
      <c r="BH438" s="18">
        <f t="shared" si="8"/>
        <v>733.2</v>
      </c>
      <c r="BI438" s="6">
        <v>1</v>
      </c>
      <c r="BJ438" s="6"/>
      <c r="BK438" s="6">
        <v>1</v>
      </c>
      <c r="BL438" s="6"/>
      <c r="BM438" s="24" t="s">
        <v>71</v>
      </c>
      <c r="BN438" s="24" t="s">
        <v>82</v>
      </c>
      <c r="BO438" s="29">
        <v>45981</v>
      </c>
      <c r="BP438" s="27" t="s">
        <v>101</v>
      </c>
      <c r="BQ438" s="29">
        <v>45965</v>
      </c>
      <c r="BR438" s="29">
        <v>45971</v>
      </c>
      <c r="BS438" s="33"/>
      <c r="BU438" s="30"/>
    </row>
    <row r="439" spans="1:73" hidden="1" x14ac:dyDescent="0.25">
      <c r="A439" s="24">
        <f>'[1]SHEET 1'!A439:A439</f>
        <v>260274</v>
      </c>
      <c r="B439" s="24">
        <f>'[1]SHEET 1'!B439:B439</f>
        <v>4502338972</v>
      </c>
      <c r="C439" s="24">
        <f>'[1]SHEET 1'!C439:C439</f>
        <v>45831</v>
      </c>
      <c r="D439" s="24">
        <f>'[1]SHEET 1'!D439:D439</f>
        <v>45834</v>
      </c>
      <c r="E439" s="24">
        <f>'[1]SHEET 1'!E439:E439</f>
        <v>45888</v>
      </c>
      <c r="F439" s="24">
        <f>'[1]SHEET 1'!F439:F439</f>
        <v>45894</v>
      </c>
      <c r="G439" s="24">
        <f>'[1]SHEET 1'!G439:G439</f>
        <v>0</v>
      </c>
      <c r="H439" s="24" t="str">
        <f>'[1]SHEET 1'!H439:H439</f>
        <v>260274-20</v>
      </c>
      <c r="I439" s="24" t="str">
        <f>'[1]SHEET 1'!I439:I439</f>
        <v>Sulzer Leeds PMC</v>
      </c>
      <c r="J439" s="24">
        <f>'[1]SHEET 1'!J439:J439</f>
        <v>20</v>
      </c>
      <c r="K439" s="24" t="str">
        <f>'[1]SHEET 1'!K439:K439</f>
        <v>STATIONARY RING;MACH</v>
      </c>
      <c r="L439" s="24" t="str">
        <f>'[1]SHEET 1'!L439:L439</f>
        <v>UNS S41000 NACE MR0175/MR0103+STEL.6</v>
      </c>
      <c r="M439" s="24">
        <f>'[1]SHEET 1'!M439:M439</f>
        <v>204250317002</v>
      </c>
      <c r="N439" s="24" t="str">
        <f>'[1]SHEET 1'!N439:N439</f>
        <v>2-204250317</v>
      </c>
      <c r="O439" s="24" t="str">
        <f>'[1]SHEET 1'!O439:O439</f>
        <v>-</v>
      </c>
      <c r="P439" s="24" t="str">
        <f>'[1]SHEET 1'!P439:P439</f>
        <v>STEL.6</v>
      </c>
      <c r="Q439" s="24" t="str">
        <f>'[1]SHEET 1'!Q439:Q439</f>
        <v>QQP1005928600010-01 Task 260</v>
      </c>
      <c r="R439" s="24">
        <f>'[1]SHEET 1'!R439:R439</f>
        <v>15</v>
      </c>
      <c r="S439" s="24">
        <f>'[1]SHEET 1'!S439:S439</f>
        <v>15</v>
      </c>
      <c r="T439" s="24">
        <f>'[1]SHEET 1'!T439:T439</f>
        <v>25160</v>
      </c>
      <c r="U439" s="24">
        <f>'[1]SHEET 1'!U439:U439</f>
        <v>45898</v>
      </c>
      <c r="V439" s="24">
        <f>'[1]SHEET 1'!V439:V439</f>
        <v>0</v>
      </c>
      <c r="W439" s="24" t="str">
        <f>'[1]SHEET 1'!W439:W439</f>
        <v>COMPLETE</v>
      </c>
      <c r="X439" s="24">
        <f>'[1]SHEET 1'!X439:X439</f>
        <v>524.79999999999995</v>
      </c>
      <c r="Y439" s="24">
        <f>'[1]SHEET 1'!Y439:Y439</f>
        <v>0</v>
      </c>
      <c r="Z439" s="24" t="str">
        <f>'[1]SHEET 1'!Z439:Z439</f>
        <v>GBP</v>
      </c>
      <c r="AA439" s="24">
        <f>'[1]SHEET 1'!AA439:AA439</f>
        <v>0</v>
      </c>
      <c r="AB439" s="27">
        <f>'[1]SHEET 1'!AB439:AB439</f>
        <v>45891</v>
      </c>
      <c r="AC439" s="24">
        <f>'[1]SHEET 1'!AC439:AC439</f>
        <v>0</v>
      </c>
      <c r="AD439" s="24">
        <f>'[1]SHEET 1'!AD439:AD439</f>
        <v>0</v>
      </c>
      <c r="AE439" s="24">
        <f>'[1]SHEET 1'!AE439:AE439</f>
        <v>0</v>
      </c>
      <c r="AF439" s="24">
        <f>'[1]SHEET 1'!AF439:AF439</f>
        <v>315</v>
      </c>
      <c r="AG439" s="24">
        <f>'[1]SHEET 1'!AG439:AG439</f>
        <v>298</v>
      </c>
      <c r="AH439" s="24">
        <f>'[1]SHEET 1'!AH439:AH439</f>
        <v>50</v>
      </c>
      <c r="BG439" s="6">
        <v>15</v>
      </c>
      <c r="BH439" s="18">
        <f t="shared" si="8"/>
        <v>7871.9999999999991</v>
      </c>
      <c r="BI439" s="6">
        <v>2</v>
      </c>
      <c r="BJ439" s="6"/>
      <c r="BK439" s="6">
        <v>15</v>
      </c>
      <c r="BL439" s="6"/>
      <c r="BM439" s="24" t="s">
        <v>71</v>
      </c>
      <c r="BN439" s="24" t="s">
        <v>82</v>
      </c>
      <c r="BO439" s="29">
        <v>45908</v>
      </c>
      <c r="BP439" s="27" t="s">
        <v>106</v>
      </c>
      <c r="BQ439" s="29">
        <v>45876</v>
      </c>
      <c r="BR439" s="29">
        <v>45880</v>
      </c>
      <c r="BS439" s="33"/>
    </row>
    <row r="440" spans="1:73" hidden="1" x14ac:dyDescent="0.25">
      <c r="A440" s="24">
        <f>'[1]SHEET 1'!A440:A440</f>
        <v>260274</v>
      </c>
      <c r="B440" s="24">
        <f>'[1]SHEET 1'!B440:B440</f>
        <v>4502338972</v>
      </c>
      <c r="C440" s="24">
        <f>'[1]SHEET 1'!C440:C440</f>
        <v>45831</v>
      </c>
      <c r="D440" s="24">
        <f>'[1]SHEET 1'!D440:D440</f>
        <v>45834</v>
      </c>
      <c r="E440" s="24">
        <f>'[1]SHEET 1'!E440:E440</f>
        <v>45888</v>
      </c>
      <c r="F440" s="24">
        <f>'[1]SHEET 1'!F440:F440</f>
        <v>45905</v>
      </c>
      <c r="G440" s="24">
        <f>'[1]SHEET 1'!G440:G440</f>
        <v>45894</v>
      </c>
      <c r="H440" s="24" t="str">
        <f>'[1]SHEET 1'!H440:H440</f>
        <v>260274-30</v>
      </c>
      <c r="I440" s="24" t="str">
        <f>'[1]SHEET 1'!I440:I440</f>
        <v>Sulzer Leeds PMC</v>
      </c>
      <c r="J440" s="24">
        <f>'[1]SHEET 1'!J440:J440</f>
        <v>30</v>
      </c>
      <c r="K440" s="24" t="str">
        <f>'[1]SHEET 1'!K440:K440</f>
        <v>THROTTLE BUSHING;MACH;VCR;12x16x24A</v>
      </c>
      <c r="L440" s="24" t="str">
        <f>'[1]SHEET 1'!L440:L440</f>
        <v>UNS S41000 NACE MR0175/MR0103+STEL.6</v>
      </c>
      <c r="M440" s="24">
        <f>'[1]SHEET 1'!M440:M440</f>
        <v>204250315001</v>
      </c>
      <c r="N440" s="24" t="str">
        <f>'[1]SHEET 1'!N440:N440</f>
        <v>2-204250315</v>
      </c>
      <c r="O440" s="24" t="str">
        <f>'[1]SHEET 1'!O440:O440</f>
        <v>-</v>
      </c>
      <c r="P440" s="24" t="str">
        <f>'[1]SHEET 1'!P440:P440</f>
        <v>STEL.6</v>
      </c>
      <c r="Q440" s="24" t="str">
        <f>'[1]SHEET 1'!Q440:Q440</f>
        <v>QQP1005928600010-01 Task 260</v>
      </c>
      <c r="R440" s="24">
        <f>'[1]SHEET 1'!R440:R440</f>
        <v>1</v>
      </c>
      <c r="S440" s="24">
        <f>'[1]SHEET 1'!S440:S440</f>
        <v>1</v>
      </c>
      <c r="T440" s="24">
        <f>'[1]SHEET 1'!T440:T440</f>
        <v>25169</v>
      </c>
      <c r="U440" s="24">
        <f>'[1]SHEET 1'!U440:U440</f>
        <v>45905</v>
      </c>
      <c r="V440" s="24">
        <f>'[1]SHEET 1'!V440:V440</f>
        <v>0</v>
      </c>
      <c r="W440" s="24" t="str">
        <f>'[1]SHEET 1'!W440:W440</f>
        <v>COMPLETE</v>
      </c>
      <c r="X440" s="24">
        <f>'[1]SHEET 1'!X440:X440</f>
        <v>750.7</v>
      </c>
      <c r="Y440" s="24">
        <f>'[1]SHEET 1'!Y440:Y440</f>
        <v>0</v>
      </c>
      <c r="Z440" s="24" t="str">
        <f>'[1]SHEET 1'!Z440:Z440</f>
        <v>GBP</v>
      </c>
      <c r="AA440" s="24">
        <f>'[1]SHEET 1'!AA440:AA440</f>
        <v>0</v>
      </c>
      <c r="AB440" s="27">
        <f>'[1]SHEET 1'!AB440:AB440</f>
        <v>45902</v>
      </c>
      <c r="AC440" s="24">
        <f>'[1]SHEET 1'!AC440:AC440</f>
        <v>0</v>
      </c>
      <c r="AD440" s="24">
        <f>'[1]SHEET 1'!AD440:AD440</f>
        <v>0</v>
      </c>
      <c r="AE440" s="24">
        <f>'[1]SHEET 1'!AE440:AE440</f>
        <v>0</v>
      </c>
      <c r="AF440" s="24">
        <f>'[1]SHEET 1'!AF440:AF440</f>
        <v>135</v>
      </c>
      <c r="AG440" s="24">
        <f>'[1]SHEET 1'!AG440:AG440</f>
        <v>110</v>
      </c>
      <c r="AH440" s="24">
        <f>'[1]SHEET 1'!AH440:AH440</f>
        <v>170</v>
      </c>
      <c r="BG440" s="6">
        <v>1</v>
      </c>
      <c r="BH440" s="18">
        <f t="shared" si="8"/>
        <v>750.7</v>
      </c>
      <c r="BI440" s="6">
        <v>3</v>
      </c>
      <c r="BJ440" s="6"/>
      <c r="BK440" s="6">
        <v>1</v>
      </c>
      <c r="BL440" s="6"/>
      <c r="BM440" s="24" t="s">
        <v>71</v>
      </c>
      <c r="BN440" s="24" t="s">
        <v>82</v>
      </c>
      <c r="BO440" s="29">
        <v>45905</v>
      </c>
      <c r="BP440" s="27" t="s">
        <v>106</v>
      </c>
      <c r="BQ440" s="29">
        <v>45876</v>
      </c>
      <c r="BR440" s="29">
        <v>45888</v>
      </c>
      <c r="BS440" s="33" t="s">
        <v>85</v>
      </c>
      <c r="BU440" s="30">
        <v>45892</v>
      </c>
    </row>
    <row r="441" spans="1:73" hidden="1" x14ac:dyDescent="0.25">
      <c r="A441" s="24">
        <f>'[1]SHEET 1'!A441:A441</f>
        <v>260274</v>
      </c>
      <c r="B441" s="24">
        <f>'[1]SHEET 1'!B441:B441</f>
        <v>4502338972</v>
      </c>
      <c r="C441" s="24">
        <f>'[1]SHEET 1'!C441:C441</f>
        <v>45831</v>
      </c>
      <c r="D441" s="24">
        <f>'[1]SHEET 1'!D441:D441</f>
        <v>45834</v>
      </c>
      <c r="E441" s="24">
        <f>'[1]SHEET 1'!E441:E441</f>
        <v>45888</v>
      </c>
      <c r="F441" s="24">
        <f>'[1]SHEET 1'!F441:F441</f>
        <v>45894</v>
      </c>
      <c r="G441" s="24">
        <f>'[1]SHEET 1'!G441:G441</f>
        <v>0</v>
      </c>
      <c r="H441" s="24" t="str">
        <f>'[1]SHEET 1'!H441:H441</f>
        <v>260274-40</v>
      </c>
      <c r="I441" s="24" t="str">
        <f>'[1]SHEET 1'!I441:I441</f>
        <v>Sulzer Leeds PMC</v>
      </c>
      <c r="J441" s="24">
        <f>'[1]SHEET 1'!J441:J441</f>
        <v>40</v>
      </c>
      <c r="K441" s="24" t="str">
        <f>'[1]SHEET 1'!K441:K441</f>
        <v>BEARING SLEEVE;MACH</v>
      </c>
      <c r="L441" s="24" t="str">
        <f>'[1]SHEET 1'!L441:L441</f>
        <v>UNS S41000 NACE MR0175/MR0103+STEL.6</v>
      </c>
      <c r="M441" s="24">
        <f>'[1]SHEET 1'!M441:M441</f>
        <v>204250341001</v>
      </c>
      <c r="N441" s="24" t="str">
        <f>'[1]SHEET 1'!N441:N441</f>
        <v>2-204250341</v>
      </c>
      <c r="O441" s="24" t="str">
        <f>'[1]SHEET 1'!O441:O441</f>
        <v>-</v>
      </c>
      <c r="P441" s="24" t="str">
        <f>'[1]SHEET 1'!P441:P441</f>
        <v>STEL.6</v>
      </c>
      <c r="Q441" s="24" t="str">
        <f>'[1]SHEET 1'!Q441:Q441</f>
        <v>QQP1005928600010-01 Task 260</v>
      </c>
      <c r="R441" s="24">
        <f>'[1]SHEET 1'!R441:R441</f>
        <v>1</v>
      </c>
      <c r="S441" s="24">
        <f>'[1]SHEET 1'!S441:S441</f>
        <v>1</v>
      </c>
      <c r="T441" s="24">
        <f>'[1]SHEET 1'!T441:T441</f>
        <v>25160</v>
      </c>
      <c r="U441" s="24">
        <f>'[1]SHEET 1'!U441:U441</f>
        <v>45898</v>
      </c>
      <c r="V441" s="24">
        <f>'[1]SHEET 1'!V441:V441</f>
        <v>0</v>
      </c>
      <c r="W441" s="24" t="str">
        <f>'[1]SHEET 1'!W441:W441</f>
        <v>COMPLETE</v>
      </c>
      <c r="X441" s="24">
        <f>'[1]SHEET 1'!X441:X441</f>
        <v>463.7</v>
      </c>
      <c r="Y441" s="24">
        <f>'[1]SHEET 1'!Y441:Y441</f>
        <v>0</v>
      </c>
      <c r="Z441" s="24" t="str">
        <f>'[1]SHEET 1'!Z441:Z441</f>
        <v>GBP</v>
      </c>
      <c r="AA441" s="24">
        <f>'[1]SHEET 1'!AA441:AA441</f>
        <v>0</v>
      </c>
      <c r="AB441" s="27">
        <f>'[1]SHEET 1'!AB441:AB441</f>
        <v>45891</v>
      </c>
      <c r="AC441" s="24">
        <f>'[1]SHEET 1'!AC441:AC441</f>
        <v>0</v>
      </c>
      <c r="AD441" s="24">
        <f>'[1]SHEET 1'!AD441:AD441</f>
        <v>0</v>
      </c>
      <c r="AE441" s="24">
        <f>'[1]SHEET 1'!AE441:AE441</f>
        <v>0</v>
      </c>
      <c r="AF441" s="24">
        <f>'[1]SHEET 1'!AF441:AF441</f>
        <v>110</v>
      </c>
      <c r="AG441" s="24">
        <f>'[1]SHEET 1'!AG441:AG441</f>
        <v>95</v>
      </c>
      <c r="AH441" s="24">
        <f>'[1]SHEET 1'!AH441:AH441</f>
        <v>110</v>
      </c>
      <c r="BG441" s="6">
        <v>1</v>
      </c>
      <c r="BH441" s="18">
        <f t="shared" si="8"/>
        <v>463.7</v>
      </c>
      <c r="BI441" s="6">
        <v>2</v>
      </c>
      <c r="BJ441" s="6"/>
      <c r="BK441" s="6">
        <v>1</v>
      </c>
      <c r="BL441" s="6"/>
      <c r="BM441" s="24" t="s">
        <v>71</v>
      </c>
      <c r="BN441" s="24" t="s">
        <v>82</v>
      </c>
      <c r="BO441" s="29">
        <v>45902</v>
      </c>
      <c r="BP441" s="27" t="s">
        <v>85</v>
      </c>
      <c r="BQ441" s="29">
        <v>45883</v>
      </c>
      <c r="BR441" s="29">
        <v>45881</v>
      </c>
    </row>
    <row r="442" spans="1:73" hidden="1" x14ac:dyDescent="0.25">
      <c r="A442" s="24">
        <f>'[1]SHEET 1'!A442:A442</f>
        <v>260274</v>
      </c>
      <c r="B442" s="24">
        <f>'[1]SHEET 1'!B442:B442</f>
        <v>4502338972</v>
      </c>
      <c r="C442" s="24">
        <f>'[1]SHEET 1'!C442:C442</f>
        <v>45831</v>
      </c>
      <c r="D442" s="24">
        <f>'[1]SHEET 1'!D442:D442</f>
        <v>45834</v>
      </c>
      <c r="E442" s="24">
        <f>'[1]SHEET 1'!E442:E442</f>
        <v>45888</v>
      </c>
      <c r="F442" s="24">
        <f>'[1]SHEET 1'!F442:F442</f>
        <v>45894</v>
      </c>
      <c r="G442" s="24">
        <f>'[1]SHEET 1'!G442:G442</f>
        <v>0</v>
      </c>
      <c r="H442" s="24" t="str">
        <f>'[1]SHEET 1'!H442:H442</f>
        <v>260274-50</v>
      </c>
      <c r="I442" s="24" t="str">
        <f>'[1]SHEET 1'!I442:I442</f>
        <v>Sulzer Leeds PMC</v>
      </c>
      <c r="J442" s="24">
        <f>'[1]SHEET 1'!J442:J442</f>
        <v>50</v>
      </c>
      <c r="K442" s="24" t="str">
        <f>'[1]SHEET 1'!K442:K442</f>
        <v>BEARING SLEEVE;MACH</v>
      </c>
      <c r="L442" s="24" t="str">
        <f>'[1]SHEET 1'!L442:L442</f>
        <v>UNS S41000 NACE MR0175/MR0103+STEL.6</v>
      </c>
      <c r="M442" s="24">
        <f>'[1]SHEET 1'!M442:M442</f>
        <v>204250342001</v>
      </c>
      <c r="N442" s="24" t="str">
        <f>'[1]SHEET 1'!N442:N442</f>
        <v>2-204250342</v>
      </c>
      <c r="O442" s="24" t="str">
        <f>'[1]SHEET 1'!O442:O442</f>
        <v>-</v>
      </c>
      <c r="P442" s="24" t="str">
        <f>'[1]SHEET 1'!P442:P442</f>
        <v>STEL.6</v>
      </c>
      <c r="Q442" s="24" t="str">
        <f>'[1]SHEET 1'!Q442:Q442</f>
        <v>QQP1005928600010-01 Task 260</v>
      </c>
      <c r="R442" s="24">
        <f>'[1]SHEET 1'!R442:R442</f>
        <v>8</v>
      </c>
      <c r="S442" s="24">
        <f>'[1]SHEET 1'!S442:S442</f>
        <v>8</v>
      </c>
      <c r="T442" s="24">
        <f>'[1]SHEET 1'!T442:T442</f>
        <v>25160</v>
      </c>
      <c r="U442" s="24">
        <f>'[1]SHEET 1'!U442:U442</f>
        <v>45898</v>
      </c>
      <c r="V442" s="24">
        <f>'[1]SHEET 1'!V442:V442</f>
        <v>0</v>
      </c>
      <c r="W442" s="24" t="str">
        <f>'[1]SHEET 1'!W442:W442</f>
        <v>COMPLETE</v>
      </c>
      <c r="X442" s="24">
        <f>'[1]SHEET 1'!X442:X442</f>
        <v>462.6</v>
      </c>
      <c r="Y442" s="24">
        <f>'[1]SHEET 1'!Y442:Y442</f>
        <v>0</v>
      </c>
      <c r="Z442" s="24" t="str">
        <f>'[1]SHEET 1'!Z442:Z442</f>
        <v>GBP</v>
      </c>
      <c r="AA442" s="24">
        <f>'[1]SHEET 1'!AA442:AA442</f>
        <v>0</v>
      </c>
      <c r="AB442" s="27">
        <f>'[1]SHEET 1'!AB442:AB442</f>
        <v>45891</v>
      </c>
      <c r="AC442" s="24">
        <f>'[1]SHEET 1'!AC442:AC442</f>
        <v>0</v>
      </c>
      <c r="AD442" s="24">
        <f>'[1]SHEET 1'!AD442:AD442</f>
        <v>0</v>
      </c>
      <c r="AE442" s="24">
        <f>'[1]SHEET 1'!AE442:AE442</f>
        <v>0</v>
      </c>
      <c r="AF442" s="24">
        <f>'[1]SHEET 1'!AF442:AF442</f>
        <v>110</v>
      </c>
      <c r="AG442" s="24">
        <f>'[1]SHEET 1'!AG442:AG442</f>
        <v>95</v>
      </c>
      <c r="AH442" s="24">
        <f>'[1]SHEET 1'!AH442:AH442</f>
        <v>150</v>
      </c>
      <c r="BG442" s="6">
        <v>8</v>
      </c>
      <c r="BH442" s="18">
        <f t="shared" si="8"/>
        <v>3700.8</v>
      </c>
      <c r="BI442" s="6">
        <v>2</v>
      </c>
      <c r="BJ442" s="6"/>
      <c r="BK442" s="6">
        <v>8</v>
      </c>
      <c r="BL442" s="6"/>
      <c r="BM442" s="24" t="s">
        <v>71</v>
      </c>
      <c r="BN442" s="24" t="s">
        <v>97</v>
      </c>
      <c r="BO442" s="29">
        <v>45904</v>
      </c>
      <c r="BP442" s="27" t="s">
        <v>85</v>
      </c>
      <c r="BQ442" s="29">
        <v>45883</v>
      </c>
      <c r="BR442" s="29">
        <v>45881</v>
      </c>
    </row>
    <row r="443" spans="1:73" hidden="1" x14ac:dyDescent="0.25">
      <c r="A443" s="24">
        <f>'[1]SHEET 1'!A443:A443</f>
        <v>260274</v>
      </c>
      <c r="B443" s="24">
        <f>'[1]SHEET 1'!B443:B443</f>
        <v>4502338972</v>
      </c>
      <c r="C443" s="24">
        <f>'[1]SHEET 1'!C443:C443</f>
        <v>45831</v>
      </c>
      <c r="D443" s="24">
        <f>'[1]SHEET 1'!D443:D443</f>
        <v>45834</v>
      </c>
      <c r="E443" s="24">
        <f>'[1]SHEET 1'!E443:E443</f>
        <v>45888</v>
      </c>
      <c r="F443" s="24">
        <f>'[1]SHEET 1'!F443:F443</f>
        <v>45894</v>
      </c>
      <c r="G443" s="24">
        <f>'[1]SHEET 1'!G443:G443</f>
        <v>0</v>
      </c>
      <c r="H443" s="24" t="str">
        <f>'[1]SHEET 1'!H443:H443</f>
        <v>260274-60</v>
      </c>
      <c r="I443" s="24" t="str">
        <f>'[1]SHEET 1'!I443:I443</f>
        <v>Sulzer Leeds PMC</v>
      </c>
      <c r="J443" s="24">
        <f>'[1]SHEET 1'!J443:J443</f>
        <v>60</v>
      </c>
      <c r="K443" s="24" t="str">
        <f>'[1]SHEET 1'!K443:K443</f>
        <v>THROTTLE SLEEVE;MACH</v>
      </c>
      <c r="L443" s="24" t="str">
        <f>'[1]SHEET 1'!L443:L443</f>
        <v>UNS S41000 NACE MR0175/MR0103+STEL.6</v>
      </c>
      <c r="M443" s="24">
        <f>'[1]SHEET 1'!M443:M443</f>
        <v>204250343001</v>
      </c>
      <c r="N443" s="24" t="str">
        <f>'[1]SHEET 1'!N443:N443</f>
        <v>2-204250343</v>
      </c>
      <c r="O443" s="24" t="str">
        <f>'[1]SHEET 1'!O443:O443</f>
        <v>-</v>
      </c>
      <c r="P443" s="24" t="str">
        <f>'[1]SHEET 1'!P443:P443</f>
        <v>STEL.6</v>
      </c>
      <c r="Q443" s="24" t="str">
        <f>'[1]SHEET 1'!Q443:Q443</f>
        <v>QQP1005928600010-01 Task 260</v>
      </c>
      <c r="R443" s="24">
        <f>'[1]SHEET 1'!R443:R443</f>
        <v>1</v>
      </c>
      <c r="S443" s="24">
        <f>'[1]SHEET 1'!S443:S443</f>
        <v>1</v>
      </c>
      <c r="T443" s="24">
        <f>'[1]SHEET 1'!T443:T443</f>
        <v>25160</v>
      </c>
      <c r="U443" s="24">
        <f>'[1]SHEET 1'!U443:U443</f>
        <v>45898</v>
      </c>
      <c r="V443" s="24">
        <f>'[1]SHEET 1'!V443:V443</f>
        <v>0</v>
      </c>
      <c r="W443" s="24" t="str">
        <f>'[1]SHEET 1'!W443:W443</f>
        <v>COMPLETE</v>
      </c>
      <c r="X443" s="24">
        <f>'[1]SHEET 1'!X443:X443</f>
        <v>727.1</v>
      </c>
      <c r="Y443" s="24">
        <f>'[1]SHEET 1'!Y443:Y443</f>
        <v>0</v>
      </c>
      <c r="Z443" s="24" t="str">
        <f>'[1]SHEET 1'!Z443:Z443</f>
        <v>GBP</v>
      </c>
      <c r="AA443" s="24">
        <f>'[1]SHEET 1'!AA443:AA443</f>
        <v>0</v>
      </c>
      <c r="AB443" s="27">
        <f>'[1]SHEET 1'!AB443:AB443</f>
        <v>45891</v>
      </c>
      <c r="AC443" s="24">
        <f>'[1]SHEET 1'!AC443:AC443</f>
        <v>0</v>
      </c>
      <c r="AD443" s="24">
        <f>'[1]SHEET 1'!AD443:AD443</f>
        <v>0</v>
      </c>
      <c r="AE443" s="24">
        <f>'[1]SHEET 1'!AE443:AE443</f>
        <v>0</v>
      </c>
      <c r="AF443" s="24">
        <f>'[1]SHEET 1'!AF443:AF443</f>
        <v>110</v>
      </c>
      <c r="AG443" s="24">
        <f>'[1]SHEET 1'!AG443:AG443</f>
        <v>95</v>
      </c>
      <c r="AH443" s="24">
        <f>'[1]SHEET 1'!AH443:AH443</f>
        <v>190</v>
      </c>
      <c r="BG443" s="6">
        <v>1</v>
      </c>
      <c r="BH443" s="18">
        <f t="shared" si="8"/>
        <v>727.1</v>
      </c>
      <c r="BI443" s="6">
        <v>2</v>
      </c>
      <c r="BJ443" s="6"/>
      <c r="BK443" s="6">
        <v>1</v>
      </c>
      <c r="BL443" s="6"/>
      <c r="BM443" s="24" t="s">
        <v>71</v>
      </c>
      <c r="BN443" s="24" t="s">
        <v>82</v>
      </c>
      <c r="BO443" s="29">
        <v>45902</v>
      </c>
      <c r="BP443" s="27" t="s">
        <v>85</v>
      </c>
      <c r="BQ443" s="29">
        <v>45883</v>
      </c>
      <c r="BR443" s="29">
        <v>45888</v>
      </c>
    </row>
    <row r="444" spans="1:73" hidden="1" x14ac:dyDescent="0.25">
      <c r="A444" s="24">
        <f>'[1]SHEET 1'!A444:A444</f>
        <v>260275</v>
      </c>
      <c r="B444" s="24">
        <f>'[1]SHEET 1'!B444:B444</f>
        <v>4502339071</v>
      </c>
      <c r="C444" s="24">
        <f>'[1]SHEET 1'!C444:C444</f>
        <v>45831</v>
      </c>
      <c r="D444" s="24">
        <f>'[1]SHEET 1'!D444:D444</f>
        <v>45834</v>
      </c>
      <c r="E444" s="24">
        <f>'[1]SHEET 1'!E444:E444</f>
        <v>45888</v>
      </c>
      <c r="F444" s="24">
        <f>'[1]SHEET 1'!F444:F444</f>
        <v>45894</v>
      </c>
      <c r="G444" s="24">
        <f>'[1]SHEET 1'!G444:G444</f>
        <v>45879</v>
      </c>
      <c r="H444" s="24" t="str">
        <f>'[1]SHEET 1'!H444:H444</f>
        <v>260275-10</v>
      </c>
      <c r="I444" s="24" t="str">
        <f>'[1]SHEET 1'!I444:I444</f>
        <v>Sulzer Leeds PMC</v>
      </c>
      <c r="J444" s="24">
        <f>'[1]SHEET 1'!J444:J444</f>
        <v>10</v>
      </c>
      <c r="K444" s="24" t="str">
        <f>'[1]SHEET 1'!K444:K444</f>
        <v>OIL RETAINING SHIELD</v>
      </c>
      <c r="L444" s="24" t="str">
        <f>'[1]SHEET 1'!L444:L444</f>
        <v>EN 10083-2 Gr C40E +N (1.1186)/EN8D (normalised)</v>
      </c>
      <c r="M444" s="24">
        <f>'[1]SHEET 1'!M444:M444</f>
        <v>204250154001</v>
      </c>
      <c r="N444" s="24" t="str">
        <f>'[1]SHEET 1'!N444:N444</f>
        <v>3-204250154</v>
      </c>
      <c r="O444" s="24" t="str">
        <f>'[1]SHEET 1'!O444:O444</f>
        <v>-</v>
      </c>
      <c r="P444" s="24">
        <f>'[1]SHEET 1'!P444:P444</f>
        <v>0</v>
      </c>
      <c r="Q444" s="24">
        <f>'[1]SHEET 1'!Q444:Q444</f>
        <v>0</v>
      </c>
      <c r="R444" s="24">
        <f>'[1]SHEET 1'!R444:R444</f>
        <v>1</v>
      </c>
      <c r="S444" s="24">
        <f>'[1]SHEET 1'!S444:S444</f>
        <v>1</v>
      </c>
      <c r="T444" s="24">
        <f>'[1]SHEET 1'!T444:T444</f>
        <v>25160</v>
      </c>
      <c r="U444" s="24">
        <f>'[1]SHEET 1'!U444:U444</f>
        <v>45898</v>
      </c>
      <c r="V444" s="24">
        <f>'[1]SHEET 1'!V444:V444</f>
        <v>0</v>
      </c>
      <c r="W444" s="24" t="str">
        <f>'[1]SHEET 1'!W444:W444</f>
        <v>COMPLETE</v>
      </c>
      <c r="X444" s="24">
        <f>'[1]SHEET 1'!X444:X444</f>
        <v>354</v>
      </c>
      <c r="Y444" s="24">
        <f>'[1]SHEET 1'!Y444:Y444</f>
        <v>0</v>
      </c>
      <c r="Z444" s="24" t="str">
        <f>'[1]SHEET 1'!Z444:Z444</f>
        <v>GBP</v>
      </c>
      <c r="AA444" s="24">
        <f>'[1]SHEET 1'!AA444:AA444</f>
        <v>0</v>
      </c>
      <c r="AB444" s="27">
        <f>'[1]SHEET 1'!AB444:AB444</f>
        <v>45891</v>
      </c>
      <c r="AC444" s="24">
        <f>'[1]SHEET 1'!AC444:AC444</f>
        <v>0</v>
      </c>
      <c r="AD444" s="24">
        <f>'[1]SHEET 1'!AD444:AD444</f>
        <v>0</v>
      </c>
      <c r="AE444" s="24">
        <f>'[1]SHEET 1'!AE444:AE444</f>
        <v>0</v>
      </c>
      <c r="AF444" s="24">
        <f>'[1]SHEET 1'!AF444:AF444</f>
        <v>185</v>
      </c>
      <c r="AG444" s="24">
        <f>'[1]SHEET 1'!AG444:AG444</f>
        <v>112</v>
      </c>
      <c r="AH444" s="24">
        <f>'[1]SHEET 1'!AH444:AH444</f>
        <v>154</v>
      </c>
      <c r="BG444" s="6">
        <v>1</v>
      </c>
      <c r="BH444" s="18">
        <f t="shared" si="8"/>
        <v>354</v>
      </c>
      <c r="BI444" s="6">
        <v>2</v>
      </c>
      <c r="BJ444" s="6"/>
      <c r="BK444" s="6">
        <v>1</v>
      </c>
      <c r="BL444" s="6"/>
      <c r="BM444" s="24" t="s">
        <v>71</v>
      </c>
      <c r="BN444" s="24" t="s">
        <v>82</v>
      </c>
      <c r="BO444" s="29">
        <v>45895</v>
      </c>
      <c r="BP444" s="27" t="s">
        <v>118</v>
      </c>
      <c r="BQ444" s="29">
        <v>45881</v>
      </c>
      <c r="BR444" s="29">
        <v>45881</v>
      </c>
    </row>
    <row r="445" spans="1:73" hidden="1" x14ac:dyDescent="0.25">
      <c r="A445" s="24">
        <f>'[1]SHEET 1'!A445:A445</f>
        <v>260279</v>
      </c>
      <c r="B445" s="24">
        <f>'[1]SHEET 1'!B445:B445</f>
        <v>4502339851</v>
      </c>
      <c r="C445" s="24">
        <f>'[1]SHEET 1'!C445:C445</f>
        <v>45832</v>
      </c>
      <c r="D445" s="24">
        <f>'[1]SHEET 1'!D445:D445</f>
        <v>45833</v>
      </c>
      <c r="E445" s="24">
        <f>'[1]SHEET 1'!E445:E445</f>
        <v>45877</v>
      </c>
      <c r="F445" s="24">
        <f>'[1]SHEET 1'!F445:F445</f>
        <v>45868</v>
      </c>
      <c r="G445" s="24">
        <f>'[1]SHEET 1'!G445:G445</f>
        <v>0</v>
      </c>
      <c r="H445" s="24" t="str">
        <f>'[1]SHEET 1'!H445:H445</f>
        <v>260279-10</v>
      </c>
      <c r="I445" s="24" t="str">
        <f>'[1]SHEET 1'!I445:I445</f>
        <v>SULZER PUMPS (CANADA) INC</v>
      </c>
      <c r="J445" s="24">
        <f>'[1]SHEET 1'!J445:J445</f>
        <v>10</v>
      </c>
      <c r="K445" s="24" t="str">
        <f>'[1]SHEET 1'!K445:K445</f>
        <v>STATIONARY RING MACH</v>
      </c>
      <c r="L445" s="24" t="str">
        <f>'[1]SHEET 1'!L445:L445</f>
        <v>AISI Gr 316L NACE MR0103+STEL.6</v>
      </c>
      <c r="M445" s="24">
        <f>'[1]SHEET 1'!M445:M445</f>
        <v>204501496003</v>
      </c>
      <c r="N445" s="24" t="str">
        <f>'[1]SHEET 1'!N445:N445</f>
        <v>3-204501496-000</v>
      </c>
      <c r="O445" s="24" t="str">
        <f>'[1]SHEET 1'!O445:O445</f>
        <v>-</v>
      </c>
      <c r="P445" s="24" t="str">
        <f>'[1]SHEET 1'!P445:P445</f>
        <v>STEL.6</v>
      </c>
      <c r="Q445" s="24" t="str">
        <f>'[1]SHEET 1'!Q445:Q445</f>
        <v>PS-2000-000 REV 00</v>
      </c>
      <c r="R445" s="24">
        <f>'[1]SHEET 1'!R445:R445</f>
        <v>1</v>
      </c>
      <c r="S445" s="24">
        <f>'[1]SHEET 1'!S445:S445</f>
        <v>1</v>
      </c>
      <c r="T445" s="24">
        <f>'[1]SHEET 1'!T445:T445</f>
        <v>25121</v>
      </c>
      <c r="U445" s="24">
        <f>'[1]SHEET 1'!U445:U445</f>
        <v>45860</v>
      </c>
      <c r="V445" s="24">
        <f>'[1]SHEET 1'!V445:V445</f>
        <v>0</v>
      </c>
      <c r="W445" s="24" t="str">
        <f>'[1]SHEET 1'!W445:W445</f>
        <v>COMPLETE</v>
      </c>
      <c r="X445" s="24">
        <f>'[1]SHEET 1'!X445:X445</f>
        <v>368.6</v>
      </c>
      <c r="Y445" s="24">
        <f>'[1]SHEET 1'!Y445:Y445</f>
        <v>0</v>
      </c>
      <c r="Z445" s="24" t="str">
        <f>'[1]SHEET 1'!Z445:Z445</f>
        <v>USD</v>
      </c>
      <c r="AA445" s="24">
        <f>'[1]SHEET 1'!AA445:AA445</f>
        <v>0</v>
      </c>
      <c r="AB445" s="27">
        <f>'[1]SHEET 1'!AB445:AB445</f>
        <v>45865</v>
      </c>
      <c r="AC445" s="24">
        <f>'[1]SHEET 1'!AC445:AC445</f>
        <v>0</v>
      </c>
      <c r="AD445" s="24">
        <f>'[1]SHEET 1'!AD445:AD445</f>
        <v>0</v>
      </c>
      <c r="AE445" s="24">
        <f>'[1]SHEET 1'!AE445:AE445</f>
        <v>0</v>
      </c>
      <c r="AF445" s="24">
        <f>'[1]SHEET 1'!AF445:AF445</f>
        <v>160</v>
      </c>
      <c r="AG445" s="24">
        <f>'[1]SHEET 1'!AG445:AG445</f>
        <v>130</v>
      </c>
      <c r="AH445" s="24">
        <f>'[1]SHEET 1'!AH445:AH445</f>
        <v>13</v>
      </c>
      <c r="BG445" s="6">
        <v>1</v>
      </c>
      <c r="BH445" s="18">
        <f t="shared" si="8"/>
        <v>368.6</v>
      </c>
      <c r="BI445" s="6">
        <v>2</v>
      </c>
      <c r="BJ445" s="6"/>
      <c r="BK445" s="6">
        <v>1</v>
      </c>
      <c r="BL445" s="6"/>
      <c r="BM445" s="24" t="s">
        <v>71</v>
      </c>
      <c r="BN445" s="24" t="s">
        <v>86</v>
      </c>
      <c r="BO445" s="29">
        <v>45863</v>
      </c>
      <c r="BP445" s="27" t="s">
        <v>85</v>
      </c>
      <c r="BQ445" s="29"/>
      <c r="BR445" s="29">
        <v>45846</v>
      </c>
    </row>
    <row r="446" spans="1:73" hidden="1" x14ac:dyDescent="0.25">
      <c r="A446" s="24">
        <f>'[1]SHEET 1'!A446:A446</f>
        <v>260279</v>
      </c>
      <c r="B446" s="24">
        <f>'[1]SHEET 1'!B446:B446</f>
        <v>4502339851</v>
      </c>
      <c r="C446" s="24">
        <f>'[1]SHEET 1'!C446:C446</f>
        <v>45832</v>
      </c>
      <c r="D446" s="24">
        <f>'[1]SHEET 1'!D446:D446</f>
        <v>45833</v>
      </c>
      <c r="E446" s="24">
        <f>'[1]SHEET 1'!E446:E446</f>
        <v>45877</v>
      </c>
      <c r="F446" s="24">
        <f>'[1]SHEET 1'!F446:F446</f>
        <v>45868</v>
      </c>
      <c r="G446" s="24">
        <f>'[1]SHEET 1'!G446:G446</f>
        <v>0</v>
      </c>
      <c r="H446" s="24" t="str">
        <f>'[1]SHEET 1'!H446:H446</f>
        <v>260279-20</v>
      </c>
      <c r="I446" s="24" t="str">
        <f>'[1]SHEET 1'!I446:I446</f>
        <v>SULZER PUMPS (CANADA) INC</v>
      </c>
      <c r="J446" s="24">
        <f>'[1]SHEET 1'!J446:J446</f>
        <v>20</v>
      </c>
      <c r="K446" s="24" t="str">
        <f>'[1]SHEET 1'!K446:K446</f>
        <v>STATIONARY RING MACH</v>
      </c>
      <c r="L446" s="24" t="str">
        <f>'[1]SHEET 1'!L446:L446</f>
        <v>AISI Gr 316L NACE MR0103+STEL.6</v>
      </c>
      <c r="M446" s="24">
        <f>'[1]SHEET 1'!M446:M446</f>
        <v>204501172003</v>
      </c>
      <c r="N446" s="24" t="str">
        <f>'[1]SHEET 1'!N446:N446</f>
        <v>3-204501172-000</v>
      </c>
      <c r="O446" s="24" t="str">
        <f>'[1]SHEET 1'!O446:O446</f>
        <v>-</v>
      </c>
      <c r="P446" s="24" t="str">
        <f>'[1]SHEET 1'!P446:P446</f>
        <v>STEL.6</v>
      </c>
      <c r="Q446" s="24" t="str">
        <f>'[1]SHEET 1'!Q446:Q446</f>
        <v>PS-2000-000 REV 00</v>
      </c>
      <c r="R446" s="24">
        <f>'[1]SHEET 1'!R446:R446</f>
        <v>1</v>
      </c>
      <c r="S446" s="24">
        <f>'[1]SHEET 1'!S446:S446</f>
        <v>1</v>
      </c>
      <c r="T446" s="24">
        <f>'[1]SHEET 1'!T446:T446</f>
        <v>25121</v>
      </c>
      <c r="U446" s="24">
        <f>'[1]SHEET 1'!U446:U446</f>
        <v>45860</v>
      </c>
      <c r="V446" s="24">
        <f>'[1]SHEET 1'!V446:V446</f>
        <v>0</v>
      </c>
      <c r="W446" s="24" t="str">
        <f>'[1]SHEET 1'!W446:W446</f>
        <v>COMPLETE</v>
      </c>
      <c r="X446" s="24">
        <f>'[1]SHEET 1'!X446:X446</f>
        <v>462.1</v>
      </c>
      <c r="Y446" s="24">
        <f>'[1]SHEET 1'!Y446:Y446</f>
        <v>0</v>
      </c>
      <c r="Z446" s="24" t="str">
        <f>'[1]SHEET 1'!Z446:Z446</f>
        <v>USD</v>
      </c>
      <c r="AA446" s="24">
        <f>'[1]SHEET 1'!AA446:AA446</f>
        <v>0</v>
      </c>
      <c r="AB446" s="27">
        <f>'[1]SHEET 1'!AB446:AB446</f>
        <v>45865</v>
      </c>
      <c r="AC446" s="24">
        <f>'[1]SHEET 1'!AC446:AC446</f>
        <v>0</v>
      </c>
      <c r="AD446" s="24">
        <f>'[1]SHEET 1'!AD446:AD446</f>
        <v>0</v>
      </c>
      <c r="AE446" s="24">
        <f>'[1]SHEET 1'!AE446:AE446</f>
        <v>0</v>
      </c>
      <c r="AF446" s="24">
        <f>'[1]SHEET 1'!AF446:AF446</f>
        <v>170</v>
      </c>
      <c r="AG446" s="24">
        <f>'[1]SHEET 1'!AG446:AG446</f>
        <v>140</v>
      </c>
      <c r="AH446" s="24">
        <f>'[1]SHEET 1'!AH446:AH446</f>
        <v>20</v>
      </c>
      <c r="BG446" s="6">
        <v>1</v>
      </c>
      <c r="BH446" s="18">
        <f t="shared" si="8"/>
        <v>462.1</v>
      </c>
      <c r="BI446" s="6">
        <v>2</v>
      </c>
      <c r="BJ446" s="6"/>
      <c r="BK446" s="6">
        <v>1</v>
      </c>
      <c r="BL446" s="6"/>
      <c r="BM446" s="24" t="s">
        <v>71</v>
      </c>
      <c r="BN446" s="24" t="s">
        <v>82</v>
      </c>
      <c r="BO446" s="29">
        <v>45860</v>
      </c>
      <c r="BP446" s="27" t="s">
        <v>85</v>
      </c>
      <c r="BQ446" s="29"/>
      <c r="BR446" s="29">
        <v>45846</v>
      </c>
    </row>
    <row r="447" spans="1:73" hidden="1" x14ac:dyDescent="0.25">
      <c r="A447" s="24">
        <f>'[1]SHEET 1'!A447:A447</f>
        <v>260279</v>
      </c>
      <c r="B447" s="24">
        <f>'[1]SHEET 1'!B447:B447</f>
        <v>4502339851</v>
      </c>
      <c r="C447" s="24">
        <f>'[1]SHEET 1'!C447:C447</f>
        <v>45832</v>
      </c>
      <c r="D447" s="24">
        <f>'[1]SHEET 1'!D447:D447</f>
        <v>45833</v>
      </c>
      <c r="E447" s="24">
        <f>'[1]SHEET 1'!E447:E447</f>
        <v>45877</v>
      </c>
      <c r="F447" s="24">
        <f>'[1]SHEET 1'!F447:F447</f>
        <v>45868</v>
      </c>
      <c r="G447" s="24">
        <f>'[1]SHEET 1'!G447:G447</f>
        <v>0</v>
      </c>
      <c r="H447" s="24" t="str">
        <f>'[1]SHEET 1'!H447:H447</f>
        <v>260279-30</v>
      </c>
      <c r="I447" s="24" t="str">
        <f>'[1]SHEET 1'!I447:I447</f>
        <v>SULZER PUMPS (CANADA) INC</v>
      </c>
      <c r="J447" s="24">
        <f>'[1]SHEET 1'!J447:J447</f>
        <v>30</v>
      </c>
      <c r="K447" s="24" t="str">
        <f>'[1]SHEET 1'!K447:K447</f>
        <v>IMPELLER RING MACH</v>
      </c>
      <c r="L447" s="24" t="str">
        <f>'[1]SHEET 1'!L447:L447</f>
        <v>AISI Gr 316L NACE MR0103+STEL.6</v>
      </c>
      <c r="M447" s="24">
        <f>'[1]SHEET 1'!M447:M447</f>
        <v>204500982001</v>
      </c>
      <c r="N447" s="24" t="str">
        <f>'[1]SHEET 1'!N447:N447</f>
        <v>3-204500982-000</v>
      </c>
      <c r="O447" s="24" t="str">
        <f>'[1]SHEET 1'!O447:O447</f>
        <v>-</v>
      </c>
      <c r="P447" s="24" t="str">
        <f>'[1]SHEET 1'!P447:P447</f>
        <v>STEL.6</v>
      </c>
      <c r="Q447" s="24" t="str">
        <f>'[1]SHEET 1'!Q447:Q447</f>
        <v>PS-2000-000 REV 00</v>
      </c>
      <c r="R447" s="24">
        <f>'[1]SHEET 1'!R447:R447</f>
        <v>1</v>
      </c>
      <c r="S447" s="24">
        <f>'[1]SHEET 1'!S447:S447</f>
        <v>1</v>
      </c>
      <c r="T447" s="24">
        <f>'[1]SHEET 1'!T447:T447</f>
        <v>25121</v>
      </c>
      <c r="U447" s="24">
        <f>'[1]SHEET 1'!U447:U447</f>
        <v>45860</v>
      </c>
      <c r="V447" s="24">
        <f>'[1]SHEET 1'!V447:V447</f>
        <v>0</v>
      </c>
      <c r="W447" s="24" t="str">
        <f>'[1]SHEET 1'!W447:W447</f>
        <v>COMPLETE</v>
      </c>
      <c r="X447" s="24">
        <f>'[1]SHEET 1'!X447:X447</f>
        <v>318.3</v>
      </c>
      <c r="Y447" s="24">
        <f>'[1]SHEET 1'!Y447:Y447</f>
        <v>0</v>
      </c>
      <c r="Z447" s="24" t="str">
        <f>'[1]SHEET 1'!Z447:Z447</f>
        <v>USD</v>
      </c>
      <c r="AA447" s="24">
        <f>'[1]SHEET 1'!AA447:AA447</f>
        <v>0</v>
      </c>
      <c r="AB447" s="27">
        <f>'[1]SHEET 1'!AB447:AB447</f>
        <v>45865</v>
      </c>
      <c r="AC447" s="24">
        <f>'[1]SHEET 1'!AC447:AC447</f>
        <v>0</v>
      </c>
      <c r="AD447" s="24">
        <f>'[1]SHEET 1'!AD447:AD447</f>
        <v>0</v>
      </c>
      <c r="AE447" s="24">
        <f>'[1]SHEET 1'!AE447:AE447</f>
        <v>0</v>
      </c>
      <c r="AF447" s="24">
        <f>'[1]SHEET 1'!AF447:AF447</f>
        <v>129.94</v>
      </c>
      <c r="AG447" s="24">
        <f>'[1]SHEET 1'!AG447:AG447</f>
        <v>115</v>
      </c>
      <c r="AH447" s="24">
        <f>'[1]SHEET 1'!AH447:AH447</f>
        <v>16</v>
      </c>
      <c r="BG447" s="6">
        <v>1</v>
      </c>
      <c r="BH447" s="18">
        <f t="shared" si="8"/>
        <v>318.3</v>
      </c>
      <c r="BI447" s="6">
        <v>2</v>
      </c>
      <c r="BJ447" s="6"/>
      <c r="BK447" s="6">
        <v>1</v>
      </c>
      <c r="BL447" s="6"/>
      <c r="BM447" s="24" t="s">
        <v>71</v>
      </c>
      <c r="BN447" s="24" t="s">
        <v>82</v>
      </c>
      <c r="BO447" s="29">
        <v>45856</v>
      </c>
      <c r="BP447" s="27" t="s">
        <v>85</v>
      </c>
      <c r="BQ447" s="29"/>
      <c r="BR447" s="29">
        <v>45846</v>
      </c>
    </row>
    <row r="448" spans="1:73" hidden="1" x14ac:dyDescent="0.25">
      <c r="A448" s="24">
        <f>'[1]SHEET 1'!A448:A448</f>
        <v>260279</v>
      </c>
      <c r="B448" s="24">
        <f>'[1]SHEET 1'!B448:B448</f>
        <v>4502339851</v>
      </c>
      <c r="C448" s="24">
        <f>'[1]SHEET 1'!C448:C448</f>
        <v>45832</v>
      </c>
      <c r="D448" s="24">
        <f>'[1]SHEET 1'!D448:D448</f>
        <v>45833</v>
      </c>
      <c r="E448" s="24">
        <f>'[1]SHEET 1'!E448:E448</f>
        <v>45877</v>
      </c>
      <c r="F448" s="24">
        <f>'[1]SHEET 1'!F448:F448</f>
        <v>45868</v>
      </c>
      <c r="G448" s="24">
        <f>'[1]SHEET 1'!G448:G448</f>
        <v>0</v>
      </c>
      <c r="H448" s="24" t="str">
        <f>'[1]SHEET 1'!H448:H448</f>
        <v>260279-40</v>
      </c>
      <c r="I448" s="24" t="str">
        <f>'[1]SHEET 1'!I448:I448</f>
        <v>SULZER PUMPS (CANADA) INC</v>
      </c>
      <c r="J448" s="24">
        <f>'[1]SHEET 1'!J448:J448</f>
        <v>40</v>
      </c>
      <c r="K448" s="24" t="str">
        <f>'[1]SHEET 1'!K448:K448</f>
        <v>IMPELLER RING MACH</v>
      </c>
      <c r="L448" s="24" t="str">
        <f>'[1]SHEET 1'!L448:L448</f>
        <v>AISI Gr 316L NACE MR0103+STEL.6</v>
      </c>
      <c r="M448" s="24">
        <f>'[1]SHEET 1'!M448:M448</f>
        <v>204500989001</v>
      </c>
      <c r="N448" s="24" t="str">
        <f>'[1]SHEET 1'!N448:N448</f>
        <v>3-204500989-000</v>
      </c>
      <c r="O448" s="24" t="str">
        <f>'[1]SHEET 1'!O448:O448</f>
        <v>-</v>
      </c>
      <c r="P448" s="24" t="str">
        <f>'[1]SHEET 1'!P448:P448</f>
        <v>STEL.6</v>
      </c>
      <c r="Q448" s="24" t="str">
        <f>'[1]SHEET 1'!Q448:Q448</f>
        <v>PS-2000-000 REV 00</v>
      </c>
      <c r="R448" s="24">
        <f>'[1]SHEET 1'!R448:R448</f>
        <v>1</v>
      </c>
      <c r="S448" s="24">
        <f>'[1]SHEET 1'!S448:S448</f>
        <v>1</v>
      </c>
      <c r="T448" s="24">
        <f>'[1]SHEET 1'!T448:T448</f>
        <v>25121</v>
      </c>
      <c r="U448" s="24">
        <f>'[1]SHEET 1'!U448:U448</f>
        <v>45860</v>
      </c>
      <c r="V448" s="24">
        <f>'[1]SHEET 1'!V448:V448</f>
        <v>0</v>
      </c>
      <c r="W448" s="24" t="str">
        <f>'[1]SHEET 1'!W448:W448</f>
        <v>COMPLETE</v>
      </c>
      <c r="X448" s="24">
        <f>'[1]SHEET 1'!X448:X448</f>
        <v>285.5</v>
      </c>
      <c r="Y448" s="24">
        <f>'[1]SHEET 1'!Y448:Y448</f>
        <v>0</v>
      </c>
      <c r="Z448" s="24" t="str">
        <f>'[1]SHEET 1'!Z448:Z448</f>
        <v>USD</v>
      </c>
      <c r="AA448" s="24">
        <f>'[1]SHEET 1'!AA448:AA448</f>
        <v>0</v>
      </c>
      <c r="AB448" s="27">
        <f>'[1]SHEET 1'!AB448:AB448</f>
        <v>45865</v>
      </c>
      <c r="AC448" s="24">
        <f>'[1]SHEET 1'!AC448:AC448</f>
        <v>0</v>
      </c>
      <c r="AD448" s="24">
        <f>'[1]SHEET 1'!AD448:AD448</f>
        <v>0</v>
      </c>
      <c r="AE448" s="24">
        <f>'[1]SHEET 1'!AE448:AE448</f>
        <v>0</v>
      </c>
      <c r="AF448" s="24">
        <f>'[1]SHEET 1'!AF448:AF448</f>
        <v>139.94</v>
      </c>
      <c r="AG448" s="24">
        <f>'[1]SHEET 1'!AG448:AG448</f>
        <v>125</v>
      </c>
      <c r="AH448" s="24">
        <f>'[1]SHEET 1'!AH448:AH448</f>
        <v>20</v>
      </c>
      <c r="BG448" s="6">
        <v>1</v>
      </c>
      <c r="BH448" s="18">
        <f t="shared" si="8"/>
        <v>285.5</v>
      </c>
      <c r="BI448" s="6">
        <v>2</v>
      </c>
      <c r="BJ448" s="6"/>
      <c r="BK448" s="6">
        <v>1</v>
      </c>
      <c r="BL448" s="6"/>
      <c r="BM448" s="24" t="s">
        <v>71</v>
      </c>
      <c r="BN448" s="24" t="s">
        <v>82</v>
      </c>
      <c r="BO448" s="29">
        <v>45860</v>
      </c>
      <c r="BP448" s="27" t="s">
        <v>85</v>
      </c>
      <c r="BQ448" s="29"/>
      <c r="BR448" s="29">
        <v>45846</v>
      </c>
    </row>
    <row r="449" spans="1:70" hidden="1" x14ac:dyDescent="0.25">
      <c r="A449" s="24">
        <f>'[1]SHEET 1'!A449:A449</f>
        <v>260287</v>
      </c>
      <c r="B449" s="24">
        <f>'[1]SHEET 1'!B449:B449</f>
        <v>4502339116</v>
      </c>
      <c r="C449" s="24">
        <f>'[1]SHEET 1'!C449:C449</f>
        <v>45831</v>
      </c>
      <c r="D449" s="24">
        <f>'[1]SHEET 1'!D449:D449</f>
        <v>45834</v>
      </c>
      <c r="E449" s="24">
        <f>'[1]SHEET 1'!E449:E449</f>
        <v>45873</v>
      </c>
      <c r="F449" s="24">
        <f>'[1]SHEET 1'!F449:F449</f>
        <v>45868</v>
      </c>
      <c r="G449" s="24">
        <f>'[1]SHEET 1'!G449:G449</f>
        <v>45879</v>
      </c>
      <c r="H449" s="24" t="str">
        <f>'[1]SHEET 1'!H449:H449</f>
        <v>260287-10</v>
      </c>
      <c r="I449" s="24" t="str">
        <f>'[1]SHEET 1'!I449:I449</f>
        <v>SULZER PUMPS MEXICO, SA de CV</v>
      </c>
      <c r="J449" s="24">
        <f>'[1]SHEET 1'!J449:J449</f>
        <v>10</v>
      </c>
      <c r="K449" s="24" t="str">
        <f>'[1]SHEET 1'!K449:K449</f>
        <v>STATIONARY RING MACH</v>
      </c>
      <c r="L449" s="24" t="str">
        <f>'[1]SHEET 1'!L449:L449</f>
        <v>ASTM A479/UNS S31803, NACE:NORSOK D47</v>
      </c>
      <c r="M449" s="24">
        <f>'[1]SHEET 1'!M449:M449</f>
        <v>204502356008</v>
      </c>
      <c r="N449" s="24" t="str">
        <f>'[1]SHEET 1'!N449:N449</f>
        <v>3-204502356-000</v>
      </c>
      <c r="O449" s="24" t="str">
        <f>'[1]SHEET 1'!O449:O449</f>
        <v>-</v>
      </c>
      <c r="P449" s="24">
        <f>'[1]SHEET 1'!P449:P449</f>
        <v>0</v>
      </c>
      <c r="Q449" s="24" t="str">
        <f>'[1]SHEET 1'!Q449:Q449</f>
        <v>PS-2000-000 REV 00</v>
      </c>
      <c r="R449" s="24">
        <f>'[1]SHEET 1'!R449:R449</f>
        <v>1</v>
      </c>
      <c r="S449" s="24">
        <f>'[1]SHEET 1'!S449:S449</f>
        <v>1</v>
      </c>
      <c r="T449" s="24">
        <f>'[1]SHEET 1'!T449:T449</f>
        <v>25134</v>
      </c>
      <c r="U449" s="24">
        <f>'[1]SHEET 1'!U449:U449</f>
        <v>45868</v>
      </c>
      <c r="V449" s="24">
        <f>'[1]SHEET 1'!V449:V449</f>
        <v>0</v>
      </c>
      <c r="W449" s="24" t="str">
        <f>'[1]SHEET 1'!W449:W449</f>
        <v>COMPLETE</v>
      </c>
      <c r="X449" s="24">
        <f>'[1]SHEET 1'!X449:X449</f>
        <v>262.7</v>
      </c>
      <c r="Y449" s="24">
        <f>'[1]SHEET 1'!Y449:Y449</f>
        <v>0</v>
      </c>
      <c r="Z449" s="24" t="str">
        <f>'[1]SHEET 1'!Z449:Z449</f>
        <v>USD</v>
      </c>
      <c r="AA449" s="24">
        <f>'[1]SHEET 1'!AA449:AA449</f>
        <v>0</v>
      </c>
      <c r="AB449" s="27">
        <f>'[1]SHEET 1'!AB449:AB449</f>
        <v>45865</v>
      </c>
      <c r="AC449" s="24">
        <f>'[1]SHEET 1'!AC449:AC449</f>
        <v>0</v>
      </c>
      <c r="AD449" s="24">
        <f>'[1]SHEET 1'!AD449:AD449</f>
        <v>0</v>
      </c>
      <c r="AE449" s="24">
        <f>'[1]SHEET 1'!AE449:AE449</f>
        <v>0</v>
      </c>
      <c r="AF449" s="24">
        <f>'[1]SHEET 1'!AF449:AF449</f>
        <v>180</v>
      </c>
      <c r="AG449" s="24">
        <f>'[1]SHEET 1'!AG449:AG449</f>
        <v>155.947</v>
      </c>
      <c r="AH449" s="24">
        <f>'[1]SHEET 1'!AH449:AH449</f>
        <v>16</v>
      </c>
      <c r="BG449" s="6">
        <v>1</v>
      </c>
      <c r="BH449" s="18">
        <f t="shared" si="8"/>
        <v>262.7</v>
      </c>
      <c r="BI449" s="6">
        <v>3</v>
      </c>
      <c r="BJ449" s="6"/>
      <c r="BK449" s="6">
        <v>1</v>
      </c>
      <c r="BL449" s="6"/>
      <c r="BM449" s="24" t="s">
        <v>71</v>
      </c>
      <c r="BN449" s="24" t="s">
        <v>82</v>
      </c>
      <c r="BO449" s="29">
        <v>45868</v>
      </c>
      <c r="BP449" s="27" t="s">
        <v>118</v>
      </c>
      <c r="BQ449" s="29"/>
      <c r="BR449" s="29">
        <v>45853</v>
      </c>
    </row>
    <row r="450" spans="1:70" hidden="1" x14ac:dyDescent="0.25">
      <c r="A450" s="24">
        <f>'[1]SHEET 1'!A450:A450</f>
        <v>260287</v>
      </c>
      <c r="B450" s="24">
        <f>'[1]SHEET 1'!B450:B450</f>
        <v>4502339116</v>
      </c>
      <c r="C450" s="24">
        <f>'[1]SHEET 1'!C450:C450</f>
        <v>45831</v>
      </c>
      <c r="D450" s="24">
        <f>'[1]SHEET 1'!D450:D450</f>
        <v>45834</v>
      </c>
      <c r="E450" s="24">
        <f>'[1]SHEET 1'!E450:E450</f>
        <v>45873</v>
      </c>
      <c r="F450" s="24">
        <f>'[1]SHEET 1'!F450:F450</f>
        <v>45868</v>
      </c>
      <c r="G450" s="24">
        <f>'[1]SHEET 1'!G450:G450</f>
        <v>45879</v>
      </c>
      <c r="H450" s="24" t="str">
        <f>'[1]SHEET 1'!H450:H450</f>
        <v>260287-20</v>
      </c>
      <c r="I450" s="24" t="str">
        <f>'[1]SHEET 1'!I450:I450</f>
        <v>SULZER PUMPS MEXICO, SA de CV</v>
      </c>
      <c r="J450" s="24">
        <f>'[1]SHEET 1'!J450:J450</f>
        <v>20</v>
      </c>
      <c r="K450" s="24" t="str">
        <f>'[1]SHEET 1'!K450:K450</f>
        <v>STATIONARY RING MACH</v>
      </c>
      <c r="L450" s="24" t="str">
        <f>'[1]SHEET 1'!L450:L450</f>
        <v>ASTM A479/UNS S31803, NACE:NORSOK D47</v>
      </c>
      <c r="M450" s="24">
        <f>'[1]SHEET 1'!M450:M450</f>
        <v>204501075017</v>
      </c>
      <c r="N450" s="24" t="str">
        <f>'[1]SHEET 1'!N450:N450</f>
        <v>3-204501075-000</v>
      </c>
      <c r="O450" s="24" t="str">
        <f>'[1]SHEET 1'!O450:O450</f>
        <v>-</v>
      </c>
      <c r="P450" s="24">
        <f>'[1]SHEET 1'!P450:P450</f>
        <v>0</v>
      </c>
      <c r="Q450" s="24" t="str">
        <f>'[1]SHEET 1'!Q450:Q450</f>
        <v>PS-2000-000 REV 00</v>
      </c>
      <c r="R450" s="24">
        <f>'[1]SHEET 1'!R450:R450</f>
        <v>1</v>
      </c>
      <c r="S450" s="24">
        <f>'[1]SHEET 1'!S450:S450</f>
        <v>1</v>
      </c>
      <c r="T450" s="24">
        <f>'[1]SHEET 1'!T450:T450</f>
        <v>25134</v>
      </c>
      <c r="U450" s="24">
        <f>'[1]SHEET 1'!U450:U450</f>
        <v>45868</v>
      </c>
      <c r="V450" s="24">
        <f>'[1]SHEET 1'!V450:V450</f>
        <v>0</v>
      </c>
      <c r="W450" s="24" t="str">
        <f>'[1]SHEET 1'!W450:W450</f>
        <v>COMPLETE</v>
      </c>
      <c r="X450" s="24">
        <f>'[1]SHEET 1'!X450:X450</f>
        <v>255.5</v>
      </c>
      <c r="Y450" s="24">
        <f>'[1]SHEET 1'!Y450:Y450</f>
        <v>0</v>
      </c>
      <c r="Z450" s="24" t="str">
        <f>'[1]SHEET 1'!Z450:Z450</f>
        <v>USD</v>
      </c>
      <c r="AA450" s="24">
        <f>'[1]SHEET 1'!AA450:AA450</f>
        <v>0</v>
      </c>
      <c r="AB450" s="27">
        <f>'[1]SHEET 1'!AB450:AB450</f>
        <v>45865</v>
      </c>
      <c r="AC450" s="24">
        <f>'[1]SHEET 1'!AC450:AC450</f>
        <v>0</v>
      </c>
      <c r="AD450" s="24">
        <f>'[1]SHEET 1'!AD450:AD450</f>
        <v>0</v>
      </c>
      <c r="AE450" s="24">
        <f>'[1]SHEET 1'!AE450:AE450</f>
        <v>0</v>
      </c>
      <c r="AF450" s="24">
        <f>'[1]SHEET 1'!AF450:AF450</f>
        <v>170</v>
      </c>
      <c r="AG450" s="24">
        <f>'[1]SHEET 1'!AG450:AG450</f>
        <v>155.49799999999999</v>
      </c>
      <c r="AH450" s="24">
        <f>'[1]SHEET 1'!AH450:AH450</f>
        <v>20</v>
      </c>
      <c r="BG450" s="6">
        <v>1</v>
      </c>
      <c r="BH450" s="18">
        <f t="shared" si="8"/>
        <v>255.5</v>
      </c>
      <c r="BI450" s="6">
        <v>3</v>
      </c>
      <c r="BJ450" s="6"/>
      <c r="BK450" s="6">
        <v>1</v>
      </c>
      <c r="BL450" s="6"/>
      <c r="BM450" s="24" t="s">
        <v>71</v>
      </c>
      <c r="BN450" s="24" t="s">
        <v>82</v>
      </c>
      <c r="BO450" s="29">
        <v>45868</v>
      </c>
      <c r="BP450" s="27" t="s">
        <v>118</v>
      </c>
      <c r="BQ450" s="29"/>
      <c r="BR450" s="29">
        <v>45853</v>
      </c>
    </row>
    <row r="451" spans="1:70" hidden="1" x14ac:dyDescent="0.25">
      <c r="A451" s="24">
        <f>'[1]SHEET 1'!A451:A451</f>
        <v>260288</v>
      </c>
      <c r="B451" s="24">
        <f>'[1]SHEET 1'!B451:B451</f>
        <v>4502338178</v>
      </c>
      <c r="C451" s="24">
        <f>'[1]SHEET 1'!C451:C451</f>
        <v>45828</v>
      </c>
      <c r="D451" s="24">
        <f>'[1]SHEET 1'!D451:D451</f>
        <v>45834</v>
      </c>
      <c r="E451" s="24">
        <f>'[1]SHEET 1'!E451:E451</f>
        <v>45884</v>
      </c>
      <c r="F451" s="24">
        <f>'[1]SHEET 1'!F451:F451</f>
        <v>45915</v>
      </c>
      <c r="G451" s="24">
        <f>'[1]SHEET 1'!G451:G451</f>
        <v>0</v>
      </c>
      <c r="H451" s="24" t="str">
        <f>'[1]SHEET 1'!H451:H451</f>
        <v>260288-10</v>
      </c>
      <c r="I451" s="24" t="str">
        <f>'[1]SHEET 1'!I451:I451</f>
        <v>Sulzer Leeds PMC</v>
      </c>
      <c r="J451" s="24">
        <f>'[1]SHEET 1'!J451:J451</f>
        <v>10</v>
      </c>
      <c r="K451" s="24" t="str">
        <f>'[1]SHEET 1'!K451:K451</f>
        <v>WEAR RING, IMPELLER</v>
      </c>
      <c r="L451" s="24" t="str">
        <f>'[1]SHEET 1'!L451:L451</f>
        <v>Monel K500+STEL.12</v>
      </c>
      <c r="M451" s="24" t="str">
        <f>'[1]SHEET 1'!M451:M451</f>
        <v>MD1229</v>
      </c>
      <c r="N451" s="24" t="str">
        <f>'[1]SHEET 1'!N451:N451</f>
        <v>MD1229</v>
      </c>
      <c r="O451" s="24">
        <f>'[1]SHEET 1'!O451:O451</f>
        <v>0</v>
      </c>
      <c r="P451" s="24" t="str">
        <f>'[1]SHEET 1'!P451:P451</f>
        <v>STEL.12</v>
      </c>
      <c r="Q451" s="24" t="str">
        <f>'[1]SHEET 1'!Q451:Q451</f>
        <v>40-504 REV - 15/PS-1001 REV 00</v>
      </c>
      <c r="R451" s="24">
        <f>'[1]SHEET 1'!R451:R451</f>
        <v>1</v>
      </c>
      <c r="S451" s="24">
        <f>'[1]SHEET 1'!S451:S451</f>
        <v>1</v>
      </c>
      <c r="T451" s="24">
        <f>'[1]SHEET 1'!T451:T451</f>
        <v>25169</v>
      </c>
      <c r="U451" s="24">
        <f>'[1]SHEET 1'!U451:U451</f>
        <v>45905</v>
      </c>
      <c r="V451" s="24">
        <f>'[1]SHEET 1'!V451:V451</f>
        <v>0</v>
      </c>
      <c r="W451" s="24" t="str">
        <f>'[1]SHEET 1'!W451:W451</f>
        <v>COMPLETE</v>
      </c>
      <c r="X451" s="24">
        <f>'[1]SHEET 1'!X451:X451</f>
        <v>2624</v>
      </c>
      <c r="Y451" s="24">
        <f>'[1]SHEET 1'!Y451:Y451</f>
        <v>0</v>
      </c>
      <c r="Z451" s="24" t="str">
        <f>'[1]SHEET 1'!Z451:Z451</f>
        <v>GBP</v>
      </c>
      <c r="AA451" s="24">
        <f>'[1]SHEET 1'!AA451:AA451</f>
        <v>0</v>
      </c>
      <c r="AB451" s="27">
        <f>'[1]SHEET 1'!AB451:AB451</f>
        <v>45912</v>
      </c>
      <c r="AC451" s="24">
        <f>'[1]SHEET 1'!AC451:AC451</f>
        <v>0</v>
      </c>
      <c r="AD451" s="24">
        <f>'[1]SHEET 1'!AD451:AD451</f>
        <v>0</v>
      </c>
      <c r="AE451" s="24">
        <f>'[1]SHEET 1'!AE451:AE451</f>
        <v>0</v>
      </c>
      <c r="AF451" s="24">
        <f>'[1]SHEET 1'!AF451:AF451</f>
        <v>246.93879999999999</v>
      </c>
      <c r="AG451" s="24">
        <f>'[1]SHEET 1'!AG451:AG451</f>
        <v>232</v>
      </c>
      <c r="AH451" s="24">
        <f>'[1]SHEET 1'!AH451:AH451</f>
        <v>31.75</v>
      </c>
      <c r="BG451" s="6">
        <v>1</v>
      </c>
      <c r="BH451" s="18">
        <f t="shared" si="8"/>
        <v>2624</v>
      </c>
      <c r="BI451" s="6">
        <v>3</v>
      </c>
      <c r="BJ451" s="6"/>
      <c r="BK451" s="6">
        <v>1</v>
      </c>
      <c r="BL451" s="6"/>
      <c r="BM451" s="24" t="s">
        <v>71</v>
      </c>
      <c r="BN451" s="24" t="s">
        <v>82</v>
      </c>
      <c r="BO451" s="29">
        <v>45915</v>
      </c>
      <c r="BP451" s="29"/>
      <c r="BQ451" s="29"/>
      <c r="BR451" s="29"/>
    </row>
    <row r="452" spans="1:70" hidden="1" x14ac:dyDescent="0.25">
      <c r="A452" s="24">
        <f>'[1]SHEET 1'!A452:A452</f>
        <v>260288</v>
      </c>
      <c r="B452" s="24">
        <f>'[1]SHEET 1'!B452:B452</f>
        <v>4502338178</v>
      </c>
      <c r="C452" s="24">
        <f>'[1]SHEET 1'!C452:C452</f>
        <v>45828</v>
      </c>
      <c r="D452" s="24">
        <f>'[1]SHEET 1'!D452:D452</f>
        <v>45834</v>
      </c>
      <c r="E452" s="24">
        <f>'[1]SHEET 1'!E452:E452</f>
        <v>45884</v>
      </c>
      <c r="F452" s="24">
        <f>'[1]SHEET 1'!F452:F452</f>
        <v>45915</v>
      </c>
      <c r="G452" s="24">
        <f>'[1]SHEET 1'!G452:G452</f>
        <v>0</v>
      </c>
      <c r="H452" s="24" t="str">
        <f>'[1]SHEET 1'!H452:H452</f>
        <v>260288-20</v>
      </c>
      <c r="I452" s="24" t="str">
        <f>'[1]SHEET 1'!I452:I452</f>
        <v>Sulzer Leeds PMC</v>
      </c>
      <c r="J452" s="24">
        <f>'[1]SHEET 1'!J452:J452</f>
        <v>20</v>
      </c>
      <c r="K452" s="24" t="str">
        <f>'[1]SHEET 1'!K452:K452</f>
        <v>WEAR RING, IMPELLER</v>
      </c>
      <c r="L452" s="24" t="str">
        <f>'[1]SHEET 1'!L452:L452</f>
        <v>Monel K500+STEL.12</v>
      </c>
      <c r="M452" s="24" t="str">
        <f>'[1]SHEET 1'!M452:M452</f>
        <v>MD1230</v>
      </c>
      <c r="N452" s="24" t="str">
        <f>'[1]SHEET 1'!N452:N452</f>
        <v>MD1230</v>
      </c>
      <c r="O452" s="24">
        <f>'[1]SHEET 1'!O452:O452</f>
        <v>0</v>
      </c>
      <c r="P452" s="24" t="str">
        <f>'[1]SHEET 1'!P452:P452</f>
        <v>STEL.12</v>
      </c>
      <c r="Q452" s="24" t="str">
        <f>'[1]SHEET 1'!Q452:Q452</f>
        <v>40-504 REV - 15/PS-1001 REV 00</v>
      </c>
      <c r="R452" s="24">
        <f>'[1]SHEET 1'!R452:R452</f>
        <v>1</v>
      </c>
      <c r="S452" s="24">
        <f>'[1]SHEET 1'!S452:S452</f>
        <v>1</v>
      </c>
      <c r="T452" s="24">
        <f>'[1]SHEET 1'!T452:T452</f>
        <v>25169</v>
      </c>
      <c r="U452" s="24">
        <f>'[1]SHEET 1'!U452:U452</f>
        <v>45905</v>
      </c>
      <c r="V452" s="24">
        <f>'[1]SHEET 1'!V452:V452</f>
        <v>0</v>
      </c>
      <c r="W452" s="24" t="str">
        <f>'[1]SHEET 1'!W452:W452</f>
        <v>COMPLETE</v>
      </c>
      <c r="X452" s="24">
        <f>'[1]SHEET 1'!X452:X452</f>
        <v>2759.6</v>
      </c>
      <c r="Y452" s="24">
        <f>'[1]SHEET 1'!Y452:Y452</f>
        <v>0</v>
      </c>
      <c r="Z452" s="24" t="str">
        <f>'[1]SHEET 1'!Z452:Z452</f>
        <v>GBP</v>
      </c>
      <c r="AA452" s="24">
        <f>'[1]SHEET 1'!AA452:AA452</f>
        <v>0</v>
      </c>
      <c r="AB452" s="27">
        <f>'[1]SHEET 1'!AB452:AB452</f>
        <v>45912</v>
      </c>
      <c r="AC452" s="24">
        <f>'[1]SHEET 1'!AC452:AC452</f>
        <v>0</v>
      </c>
      <c r="AD452" s="24">
        <f>'[1]SHEET 1'!AD452:AD452</f>
        <v>0</v>
      </c>
      <c r="AE452" s="24">
        <f>'[1]SHEET 1'!AE452:AE452</f>
        <v>0</v>
      </c>
      <c r="AF452" s="24">
        <f>'[1]SHEET 1'!AF452:AF452</f>
        <v>253.28879999999998</v>
      </c>
      <c r="AG452" s="24">
        <f>'[1]SHEET 1'!AG452:AG452</f>
        <v>238.15</v>
      </c>
      <c r="AH452" s="24">
        <f>'[1]SHEET 1'!AH452:AH452</f>
        <v>32</v>
      </c>
      <c r="BG452" s="6">
        <v>1</v>
      </c>
      <c r="BH452" s="18">
        <f t="shared" si="8"/>
        <v>2759.6</v>
      </c>
      <c r="BI452" s="6">
        <v>3</v>
      </c>
      <c r="BJ452" s="6"/>
      <c r="BK452" s="6">
        <v>1</v>
      </c>
      <c r="BL452" s="6"/>
      <c r="BM452" s="24" t="s">
        <v>71</v>
      </c>
      <c r="BN452" s="24" t="s">
        <v>82</v>
      </c>
      <c r="BO452" s="29">
        <v>45910</v>
      </c>
      <c r="BP452" s="29"/>
      <c r="BQ452" s="29"/>
      <c r="BR452" s="29"/>
    </row>
    <row r="453" spans="1:70" hidden="1" x14ac:dyDescent="0.25">
      <c r="A453" s="24">
        <f>'[1]SHEET 1'!A453:A453</f>
        <v>260288</v>
      </c>
      <c r="B453" s="24">
        <f>'[1]SHEET 1'!B453:B453</f>
        <v>4502338178</v>
      </c>
      <c r="C453" s="24">
        <f>'[1]SHEET 1'!C453:C453</f>
        <v>45828</v>
      </c>
      <c r="D453" s="24">
        <f>'[1]SHEET 1'!D453:D453</f>
        <v>45834</v>
      </c>
      <c r="E453" s="24">
        <f>'[1]SHEET 1'!E453:E453</f>
        <v>45884</v>
      </c>
      <c r="F453" s="24">
        <f>'[1]SHEET 1'!F453:F453</f>
        <v>45915</v>
      </c>
      <c r="G453" s="24">
        <f>'[1]SHEET 1'!G453:G453</f>
        <v>0</v>
      </c>
      <c r="H453" s="24" t="str">
        <f>'[1]SHEET 1'!H453:H453</f>
        <v>260288-30</v>
      </c>
      <c r="I453" s="24" t="str">
        <f>'[1]SHEET 1'!I453:I453</f>
        <v>Sulzer Leeds PMC</v>
      </c>
      <c r="J453" s="24">
        <f>'[1]SHEET 1'!J453:J453</f>
        <v>30</v>
      </c>
      <c r="K453" s="24" t="str">
        <f>'[1]SHEET 1'!K453:K453</f>
        <v>WEAR RING, COVER</v>
      </c>
      <c r="L453" s="24" t="str">
        <f>'[1]SHEET 1'!L453:L453</f>
        <v>Monel K500+STEL.6</v>
      </c>
      <c r="M453" s="24" t="str">
        <f>'[1]SHEET 1'!M453:M453</f>
        <v>MD1231</v>
      </c>
      <c r="N453" s="24" t="str">
        <f>'[1]SHEET 1'!N453:N453</f>
        <v>MD1231</v>
      </c>
      <c r="O453" s="24">
        <f>'[1]SHEET 1'!O453:O453</f>
        <v>0</v>
      </c>
      <c r="P453" s="24" t="str">
        <f>'[1]SHEET 1'!P453:P453</f>
        <v>STEL.6</v>
      </c>
      <c r="Q453" s="24" t="str">
        <f>'[1]SHEET 1'!Q453:Q453</f>
        <v>40-504 REV - 15/PS-1001 REV 00</v>
      </c>
      <c r="R453" s="24">
        <f>'[1]SHEET 1'!R453:R453</f>
        <v>1</v>
      </c>
      <c r="S453" s="24">
        <f>'[1]SHEET 1'!S453:S453</f>
        <v>1</v>
      </c>
      <c r="T453" s="24">
        <f>'[1]SHEET 1'!T453:T453</f>
        <v>25169</v>
      </c>
      <c r="U453" s="24">
        <f>'[1]SHEET 1'!U453:U453</f>
        <v>45905</v>
      </c>
      <c r="V453" s="24">
        <f>'[1]SHEET 1'!V453:V453</f>
        <v>0</v>
      </c>
      <c r="W453" s="24" t="str">
        <f>'[1]SHEET 1'!W453:W453</f>
        <v>COMPLETE</v>
      </c>
      <c r="X453" s="24">
        <f>'[1]SHEET 1'!X453:X453</f>
        <v>4008.7</v>
      </c>
      <c r="Y453" s="24">
        <f>'[1]SHEET 1'!Y453:Y453</f>
        <v>0</v>
      </c>
      <c r="Z453" s="24" t="str">
        <f>'[1]SHEET 1'!Z453:Z453</f>
        <v>GBP</v>
      </c>
      <c r="AA453" s="24">
        <f>'[1]SHEET 1'!AA453:AA453</f>
        <v>0</v>
      </c>
      <c r="AB453" s="27">
        <f>'[1]SHEET 1'!AB453:AB453</f>
        <v>45912</v>
      </c>
      <c r="AC453" s="24">
        <f>'[1]SHEET 1'!AC453:AC453</f>
        <v>0</v>
      </c>
      <c r="AD453" s="24">
        <f>'[1]SHEET 1'!AD453:AD453</f>
        <v>0</v>
      </c>
      <c r="AE453" s="24">
        <f>'[1]SHEET 1'!AE453:AE453</f>
        <v>0</v>
      </c>
      <c r="AF453" s="24">
        <f>'[1]SHEET 1'!AF453:AF453</f>
        <v>270</v>
      </c>
      <c r="AG453" s="24">
        <f>'[1]SHEET 1'!AG453:AG453</f>
        <v>247.7</v>
      </c>
      <c r="AH453" s="24">
        <f>'[1]SHEET 1'!AH453:AH453</f>
        <v>38.1</v>
      </c>
      <c r="BG453" s="6">
        <v>1</v>
      </c>
      <c r="BH453" s="18">
        <f t="shared" si="8"/>
        <v>4008.7</v>
      </c>
      <c r="BI453" s="6">
        <v>3</v>
      </c>
      <c r="BJ453" s="6"/>
      <c r="BK453" s="6">
        <v>1</v>
      </c>
      <c r="BL453" s="6"/>
      <c r="BM453" s="24" t="s">
        <v>71</v>
      </c>
      <c r="BN453" s="24" t="s">
        <v>82</v>
      </c>
      <c r="BO453" s="29">
        <v>45917</v>
      </c>
      <c r="BP453" s="29"/>
      <c r="BQ453" s="29"/>
      <c r="BR453" s="29"/>
    </row>
    <row r="454" spans="1:70" hidden="1" x14ac:dyDescent="0.25">
      <c r="A454" s="24">
        <f>'[1]SHEET 1'!A454:A454</f>
        <v>260288</v>
      </c>
      <c r="B454" s="24">
        <f>'[1]SHEET 1'!B454:B454</f>
        <v>4502338178</v>
      </c>
      <c r="C454" s="24">
        <f>'[1]SHEET 1'!C454:C454</f>
        <v>45828</v>
      </c>
      <c r="D454" s="24">
        <f>'[1]SHEET 1'!D454:D454</f>
        <v>45834</v>
      </c>
      <c r="E454" s="24">
        <f>'[1]SHEET 1'!E454:E454</f>
        <v>45884</v>
      </c>
      <c r="F454" s="24">
        <f>'[1]SHEET 1'!F454:F454</f>
        <v>45915</v>
      </c>
      <c r="G454" s="24">
        <f>'[1]SHEET 1'!G454:G454</f>
        <v>0</v>
      </c>
      <c r="H454" s="24" t="str">
        <f>'[1]SHEET 1'!H454:H454</f>
        <v>260288-40</v>
      </c>
      <c r="I454" s="24" t="str">
        <f>'[1]SHEET 1'!I454:I454</f>
        <v>Sulzer Leeds PMC</v>
      </c>
      <c r="J454" s="24">
        <f>'[1]SHEET 1'!J454:J454</f>
        <v>40</v>
      </c>
      <c r="K454" s="24" t="str">
        <f>'[1]SHEET 1'!K454:K454</f>
        <v>WEAR RING, COVER</v>
      </c>
      <c r="L454" s="24" t="str">
        <f>'[1]SHEET 1'!L454:L454</f>
        <v>Monel K500+STEL.6</v>
      </c>
      <c r="M454" s="24" t="str">
        <f>'[1]SHEET 1'!M454:M454</f>
        <v>MD1232</v>
      </c>
      <c r="N454" s="24" t="str">
        <f>'[1]SHEET 1'!N454:N454</f>
        <v>MD1232</v>
      </c>
      <c r="O454" s="24">
        <f>'[1]SHEET 1'!O454:O454</f>
        <v>0</v>
      </c>
      <c r="P454" s="24" t="str">
        <f>'[1]SHEET 1'!P454:P454</f>
        <v>STEL.6</v>
      </c>
      <c r="Q454" s="24" t="str">
        <f>'[1]SHEET 1'!Q454:Q454</f>
        <v>40-504 REV - 15/PS-1001 REV 00</v>
      </c>
      <c r="R454" s="24">
        <f>'[1]SHEET 1'!R454:R454</f>
        <v>1</v>
      </c>
      <c r="S454" s="24">
        <f>'[1]SHEET 1'!S454:S454</f>
        <v>1</v>
      </c>
      <c r="T454" s="24">
        <f>'[1]SHEET 1'!T454:T454</f>
        <v>25169</v>
      </c>
      <c r="U454" s="24">
        <f>'[1]SHEET 1'!U454:U454</f>
        <v>45905</v>
      </c>
      <c r="V454" s="24">
        <f>'[1]SHEET 1'!V454:V454</f>
        <v>0</v>
      </c>
      <c r="W454" s="24" t="str">
        <f>'[1]SHEET 1'!W454:W454</f>
        <v>COMPLETE</v>
      </c>
      <c r="X454" s="24">
        <f>'[1]SHEET 1'!X454:X454</f>
        <v>4016.5</v>
      </c>
      <c r="Y454" s="24">
        <f>'[1]SHEET 1'!Y454:Y454</f>
        <v>0</v>
      </c>
      <c r="Z454" s="24" t="str">
        <f>'[1]SHEET 1'!Z454:Z454</f>
        <v>GBP</v>
      </c>
      <c r="AA454" s="24">
        <f>'[1]SHEET 1'!AA454:AA454</f>
        <v>0</v>
      </c>
      <c r="AB454" s="27">
        <f>'[1]SHEET 1'!AB454:AB454</f>
        <v>45912</v>
      </c>
      <c r="AC454" s="24">
        <f>'[1]SHEET 1'!AC454:AC454</f>
        <v>0</v>
      </c>
      <c r="AD454" s="24">
        <f>'[1]SHEET 1'!AD454:AD454</f>
        <v>0</v>
      </c>
      <c r="AE454" s="24">
        <f>'[1]SHEET 1'!AE454:AE454</f>
        <v>0</v>
      </c>
      <c r="AF454" s="24">
        <f>'[1]SHEET 1'!AF454:AF454</f>
        <v>276.33</v>
      </c>
      <c r="AG454" s="24">
        <f>'[1]SHEET 1'!AG454:AG454</f>
        <v>254.1</v>
      </c>
      <c r="AH454" s="24">
        <f>'[1]SHEET 1'!AH454:AH454</f>
        <v>38.1</v>
      </c>
      <c r="BG454" s="6">
        <v>1</v>
      </c>
      <c r="BH454" s="18">
        <f t="shared" si="8"/>
        <v>4016.5</v>
      </c>
      <c r="BI454" s="6">
        <v>3</v>
      </c>
      <c r="BJ454" s="6"/>
      <c r="BK454" s="6">
        <v>1</v>
      </c>
      <c r="BL454" s="6"/>
      <c r="BM454" s="24" t="s">
        <v>71</v>
      </c>
      <c r="BN454" s="24" t="s">
        <v>120</v>
      </c>
      <c r="BO454" s="29">
        <v>45913</v>
      </c>
      <c r="BP454" s="29"/>
      <c r="BQ454" s="29"/>
      <c r="BR454" s="29"/>
    </row>
    <row r="455" spans="1:70" hidden="1" x14ac:dyDescent="0.25">
      <c r="A455" s="24">
        <f>'[1]SHEET 1'!A455:A455</f>
        <v>260303</v>
      </c>
      <c r="B455" s="24">
        <f>'[1]SHEET 1'!B455:B455</f>
        <v>4502344020</v>
      </c>
      <c r="C455" s="24">
        <f>'[1]SHEET 1'!C455:C455</f>
        <v>45841</v>
      </c>
      <c r="D455" s="24">
        <f>'[1]SHEET 1'!D455:D455</f>
        <v>45842</v>
      </c>
      <c r="E455" s="24">
        <f>'[1]SHEET 1'!E455:E455</f>
        <v>45891</v>
      </c>
      <c r="F455" s="24">
        <f>'[1]SHEET 1'!F455:F455</f>
        <v>45879</v>
      </c>
      <c r="G455" s="24">
        <f>'[1]SHEET 1'!G455:G455</f>
        <v>0</v>
      </c>
      <c r="H455" s="24" t="str">
        <f>'[1]SHEET 1'!H455:H455</f>
        <v>260303-10</v>
      </c>
      <c r="I455" s="24" t="str">
        <f>'[1]SHEET 1'!I455:I455</f>
        <v>SULZER PUMPS (CANADA) INC</v>
      </c>
      <c r="J455" s="24">
        <f>'[1]SHEET 1'!J455:J455</f>
        <v>10</v>
      </c>
      <c r="K455" s="24" t="str">
        <f>'[1]SHEET 1'!K455:K455</f>
        <v>SLV,SHAFT</v>
      </c>
      <c r="L455" s="24" t="str">
        <f>'[1]SHEET 1'!L455:L455</f>
        <v>AISI Gr 316L+STEL.1</v>
      </c>
      <c r="M455" s="24">
        <f>'[1]SHEET 1'!M455:M455</f>
        <v>1267760</v>
      </c>
      <c r="N455" s="24" t="str">
        <f>'[1]SHEET 1'!N455:N455</f>
        <v>B20877-000</v>
      </c>
      <c r="O455" s="24" t="str">
        <f>'[1]SHEET 1'!O455:O455</f>
        <v>D</v>
      </c>
      <c r="P455" s="24" t="str">
        <f>'[1]SHEET 1'!P455:P455</f>
        <v>STEL.1</v>
      </c>
      <c r="Q455" s="24">
        <f>'[1]SHEET 1'!Q455:Q455</f>
        <v>0</v>
      </c>
      <c r="R455" s="24">
        <f>'[1]SHEET 1'!R455:R455</f>
        <v>1</v>
      </c>
      <c r="S455" s="24">
        <f>'[1]SHEET 1'!S455:S455</f>
        <v>1</v>
      </c>
      <c r="T455" s="24">
        <f>'[1]SHEET 1'!T455:T455</f>
        <v>25171</v>
      </c>
      <c r="U455" s="24">
        <f>'[1]SHEET 1'!U455:U455</f>
        <v>45910</v>
      </c>
      <c r="V455" s="24">
        <f>'[1]SHEET 1'!V455:V455</f>
        <v>0</v>
      </c>
      <c r="W455" s="24" t="str">
        <f>'[1]SHEET 1'!W455:W455</f>
        <v>COMPLETE</v>
      </c>
      <c r="X455" s="24">
        <f>'[1]SHEET 1'!X455:X455</f>
        <v>1178</v>
      </c>
      <c r="Y455" s="24">
        <f>'[1]SHEET 1'!Y455:Y455</f>
        <v>0</v>
      </c>
      <c r="Z455" s="24" t="str">
        <f>'[1]SHEET 1'!Z455:Z455</f>
        <v>USD</v>
      </c>
      <c r="AA455" s="24">
        <f>'[1]SHEET 1'!AA455:AA455</f>
        <v>0</v>
      </c>
      <c r="AB455" s="27">
        <f>'[1]SHEET 1'!AB455:AB455</f>
        <v>45876</v>
      </c>
      <c r="AC455" s="24">
        <f>'[1]SHEET 1'!AC455:AC455</f>
        <v>0</v>
      </c>
      <c r="AD455" s="24">
        <f>'[1]SHEET 1'!AD455:AD455</f>
        <v>0</v>
      </c>
      <c r="AE455" s="24">
        <f>'[1]SHEET 1'!AE455:AE455</f>
        <v>0</v>
      </c>
      <c r="AF455" s="24">
        <f>'[1]SHEET 1'!AF455:AF455</f>
        <v>88.899999999999991</v>
      </c>
      <c r="AG455" s="24">
        <f>'[1]SHEET 1'!AG455:AG455</f>
        <v>76.225399999999993</v>
      </c>
      <c r="AH455" s="24">
        <f>'[1]SHEET 1'!AH455:AH455</f>
        <v>190.5</v>
      </c>
      <c r="BG455" s="6">
        <v>1</v>
      </c>
      <c r="BH455" s="18">
        <f t="shared" si="8"/>
        <v>1178</v>
      </c>
      <c r="BI455" s="6">
        <v>4</v>
      </c>
      <c r="BJ455" s="6"/>
      <c r="BK455" s="6">
        <v>1</v>
      </c>
      <c r="BL455" s="6"/>
      <c r="BM455" s="24" t="s">
        <v>71</v>
      </c>
      <c r="BN455" s="24" t="s">
        <v>82</v>
      </c>
      <c r="BO455" s="29">
        <v>45905</v>
      </c>
      <c r="BP455" s="29"/>
      <c r="BQ455" s="29"/>
      <c r="BR455" s="29"/>
    </row>
    <row r="456" spans="1:70" hidden="1" x14ac:dyDescent="0.25">
      <c r="A456" s="24">
        <f>'[1]SHEET 1'!A456:A456</f>
        <v>260309</v>
      </c>
      <c r="B456" s="24">
        <f>'[1]SHEET 1'!B456:B456</f>
        <v>4502344577</v>
      </c>
      <c r="C456" s="24">
        <f>'[1]SHEET 1'!C456:C456</f>
        <v>45843</v>
      </c>
      <c r="D456" s="24">
        <f>'[1]SHEET 1'!D456:D456</f>
        <v>45845</v>
      </c>
      <c r="E456" s="24">
        <f>'[1]SHEET 1'!E456:E456</f>
        <v>45908</v>
      </c>
      <c r="F456" s="24">
        <f>'[1]SHEET 1'!F456:F456</f>
        <v>45899</v>
      </c>
      <c r="G456" s="24">
        <f>'[1]SHEET 1'!G456:G456</f>
        <v>0</v>
      </c>
      <c r="H456" s="24" t="str">
        <f>'[1]SHEET 1'!H456:H456</f>
        <v>260309-10</v>
      </c>
      <c r="I456" s="24" t="str">
        <f>'[1]SHEET 1'!I456:I456</f>
        <v>Sulzer Pompes France</v>
      </c>
      <c r="J456" s="24">
        <f>'[1]SHEET 1'!J456:J456</f>
        <v>10</v>
      </c>
      <c r="K456" s="24" t="str">
        <f>'[1]SHEET 1'!K456:K456</f>
        <v>IMPELLER RING;MACH</v>
      </c>
      <c r="L456" s="24" t="str">
        <f>'[1]SHEET 1'!L456:L456</f>
        <v>UNS S41000/A182 F6a/Gr 1.4006; 325 to 375 HB - EN 10088-3</v>
      </c>
      <c r="M456" s="24">
        <f>'[1]SHEET 1'!M456:M456</f>
        <v>104327905002</v>
      </c>
      <c r="N456" s="24" t="str">
        <f>'[1]SHEET 1'!N456:N456</f>
        <v>EM-495698 Version=A2</v>
      </c>
      <c r="O456" s="24">
        <f>'[1]SHEET 1'!O456:O456</f>
        <v>4</v>
      </c>
      <c r="P456" s="24">
        <f>'[1]SHEET 1'!P456:P456</f>
        <v>0</v>
      </c>
      <c r="Q456" s="24" t="str">
        <f>'[1]SHEET 1'!Q456:Q456</f>
        <v xml:space="preserve">PS-2000 REV 00 </v>
      </c>
      <c r="R456" s="24">
        <f>'[1]SHEET 1'!R456:R456</f>
        <v>1</v>
      </c>
      <c r="S456" s="24">
        <f>'[1]SHEET 1'!S456:S456</f>
        <v>1</v>
      </c>
      <c r="T456" s="24">
        <f>'[1]SHEET 1'!T456:T456</f>
        <v>25156</v>
      </c>
      <c r="U456" s="24">
        <f>'[1]SHEET 1'!U456:U456</f>
        <v>45897</v>
      </c>
      <c r="V456" s="24">
        <f>'[1]SHEET 1'!V456:V456</f>
        <v>0</v>
      </c>
      <c r="W456" s="24" t="str">
        <f>'[1]SHEET 1'!W456:W456</f>
        <v>COMPLETE</v>
      </c>
      <c r="X456" s="24">
        <f>'[1]SHEET 1'!X456:X456</f>
        <v>180.7</v>
      </c>
      <c r="Y456" s="24">
        <f>'[1]SHEET 1'!Y456:Y456</f>
        <v>0</v>
      </c>
      <c r="Z456" s="24" t="str">
        <f>'[1]SHEET 1'!Z456:Z456</f>
        <v>EURO</v>
      </c>
      <c r="AA456" s="24">
        <f>'[1]SHEET 1'!AA456:AA456</f>
        <v>0</v>
      </c>
      <c r="AB456" s="27">
        <f>'[1]SHEET 1'!AB456:AB456</f>
        <v>45896</v>
      </c>
      <c r="AC456" s="24">
        <f>'[1]SHEET 1'!AC456:AC456</f>
        <v>0</v>
      </c>
      <c r="AD456" s="24">
        <f>'[1]SHEET 1'!AD456:AD456</f>
        <v>0</v>
      </c>
      <c r="AE456" s="24">
        <f>'[1]SHEET 1'!AE456:AE456</f>
        <v>0</v>
      </c>
      <c r="AF456" s="24">
        <f>'[1]SHEET 1'!AF456:AF456</f>
        <v>177</v>
      </c>
      <c r="AG456" s="24">
        <f>'[1]SHEET 1'!AG456:AG456</f>
        <v>168</v>
      </c>
      <c r="AH456" s="24">
        <f>'[1]SHEET 1'!AH456:AH456</f>
        <v>20</v>
      </c>
      <c r="BG456" s="6">
        <v>1</v>
      </c>
      <c r="BH456" s="18">
        <f t="shared" si="8"/>
        <v>180.7</v>
      </c>
      <c r="BI456" s="6">
        <v>2</v>
      </c>
      <c r="BJ456" s="6"/>
      <c r="BK456" s="6">
        <v>1</v>
      </c>
      <c r="BL456" s="6"/>
      <c r="BM456" s="24" t="s">
        <v>71</v>
      </c>
      <c r="BN456" s="24" t="s">
        <v>82</v>
      </c>
      <c r="BO456" s="29">
        <v>45883</v>
      </c>
      <c r="BP456" s="27" t="s">
        <v>87</v>
      </c>
      <c r="BQ456" s="29">
        <v>45876</v>
      </c>
      <c r="BR456" s="29">
        <v>45876</v>
      </c>
    </row>
    <row r="457" spans="1:70" hidden="1" x14ac:dyDescent="0.25">
      <c r="A457" s="24">
        <f>'[1]SHEET 1'!A457:A457</f>
        <v>260309</v>
      </c>
      <c r="B457" s="24">
        <f>'[1]SHEET 1'!B457:B457</f>
        <v>4502344577</v>
      </c>
      <c r="C457" s="24">
        <f>'[1]SHEET 1'!C457:C457</f>
        <v>45843</v>
      </c>
      <c r="D457" s="24">
        <f>'[1]SHEET 1'!D457:D457</f>
        <v>45845</v>
      </c>
      <c r="E457" s="24">
        <f>'[1]SHEET 1'!E457:E457</f>
        <v>45908</v>
      </c>
      <c r="F457" s="24">
        <f>'[1]SHEET 1'!F457:F457</f>
        <v>45899</v>
      </c>
      <c r="G457" s="24">
        <f>'[1]SHEET 1'!G457:G457</f>
        <v>0</v>
      </c>
      <c r="H457" s="24" t="str">
        <f>'[1]SHEET 1'!H457:H457</f>
        <v>260309-20</v>
      </c>
      <c r="I457" s="24" t="str">
        <f>'[1]SHEET 1'!I457:I457</f>
        <v>Sulzer Pompes France</v>
      </c>
      <c r="J457" s="24">
        <f>'[1]SHEET 1'!J457:J457</f>
        <v>20</v>
      </c>
      <c r="K457" s="24" t="str">
        <f>'[1]SHEET 1'!K457:K457</f>
        <v>IMPELLER RING;MACH</v>
      </c>
      <c r="L457" s="24" t="str">
        <f>'[1]SHEET 1'!L457:L457</f>
        <v>UNS S41000/A182 F6a/Gr 1.4006; 325 to 375 HB - EN 10088-3</v>
      </c>
      <c r="M457" s="24">
        <f>'[1]SHEET 1'!M457:M457</f>
        <v>104327905002</v>
      </c>
      <c r="N457" s="24" t="str">
        <f>'[1]SHEET 1'!N457:N457</f>
        <v>EM-495698 Version=A2</v>
      </c>
      <c r="O457" s="24">
        <f>'[1]SHEET 1'!O457:O457</f>
        <v>4</v>
      </c>
      <c r="P457" s="24">
        <f>'[1]SHEET 1'!P457:P457</f>
        <v>0</v>
      </c>
      <c r="Q457" s="24" t="str">
        <f>'[1]SHEET 1'!Q457:Q457</f>
        <v xml:space="preserve">PS-2000 REV 00 </v>
      </c>
      <c r="R457" s="24">
        <f>'[1]SHEET 1'!R457:R457</f>
        <v>1</v>
      </c>
      <c r="S457" s="24">
        <f>'[1]SHEET 1'!S457:S457</f>
        <v>1</v>
      </c>
      <c r="T457" s="24">
        <f>'[1]SHEET 1'!T457:T457</f>
        <v>25156</v>
      </c>
      <c r="U457" s="24">
        <f>'[1]SHEET 1'!U457:U457</f>
        <v>45897</v>
      </c>
      <c r="V457" s="24">
        <f>'[1]SHEET 1'!V457:V457</f>
        <v>0</v>
      </c>
      <c r="W457" s="24" t="str">
        <f>'[1]SHEET 1'!W457:W457</f>
        <v>COMPLETE</v>
      </c>
      <c r="X457" s="24">
        <f>'[1]SHEET 1'!X457:X457</f>
        <v>180.7</v>
      </c>
      <c r="Y457" s="24">
        <f>'[1]SHEET 1'!Y457:Y457</f>
        <v>0</v>
      </c>
      <c r="Z457" s="24" t="str">
        <f>'[1]SHEET 1'!Z457:Z457</f>
        <v>EURO</v>
      </c>
      <c r="AA457" s="24">
        <f>'[1]SHEET 1'!AA457:AA457</f>
        <v>0</v>
      </c>
      <c r="AB457" s="27">
        <f>'[1]SHEET 1'!AB457:AB457</f>
        <v>45896</v>
      </c>
      <c r="AC457" s="24">
        <f>'[1]SHEET 1'!AC457:AC457</f>
        <v>0</v>
      </c>
      <c r="AD457" s="24">
        <f>'[1]SHEET 1'!AD457:AD457</f>
        <v>0</v>
      </c>
      <c r="AE457" s="24">
        <f>'[1]SHEET 1'!AE457:AE457</f>
        <v>0</v>
      </c>
      <c r="AF457" s="24">
        <f>'[1]SHEET 1'!AF457:AF457</f>
        <v>177</v>
      </c>
      <c r="AG457" s="24">
        <f>'[1]SHEET 1'!AG457:AG457</f>
        <v>168</v>
      </c>
      <c r="AH457" s="24">
        <f>'[1]SHEET 1'!AH457:AH457</f>
        <v>20</v>
      </c>
      <c r="BG457" s="6">
        <v>1</v>
      </c>
      <c r="BH457" s="18">
        <f t="shared" si="8"/>
        <v>180.7</v>
      </c>
      <c r="BI457" s="6">
        <v>2</v>
      </c>
      <c r="BJ457" s="6"/>
      <c r="BK457" s="6">
        <v>1</v>
      </c>
      <c r="BL457" s="6"/>
      <c r="BM457" s="24" t="s">
        <v>71</v>
      </c>
      <c r="BN457" s="24" t="s">
        <v>82</v>
      </c>
      <c r="BO457" s="29">
        <v>45883</v>
      </c>
      <c r="BP457" s="27" t="s">
        <v>87</v>
      </c>
      <c r="BQ457" s="29">
        <v>45876</v>
      </c>
      <c r="BR457" s="29">
        <v>45907</v>
      </c>
    </row>
    <row r="458" spans="1:70" hidden="1" x14ac:dyDescent="0.25">
      <c r="A458" s="24">
        <f>'[1]SHEET 1'!A458:A458</f>
        <v>260309</v>
      </c>
      <c r="B458" s="24">
        <f>'[1]SHEET 1'!B458:B458</f>
        <v>4502344577</v>
      </c>
      <c r="C458" s="24">
        <f>'[1]SHEET 1'!C458:C458</f>
        <v>45843</v>
      </c>
      <c r="D458" s="24">
        <f>'[1]SHEET 1'!D458:D458</f>
        <v>45845</v>
      </c>
      <c r="E458" s="24">
        <f>'[1]SHEET 1'!E458:E458</f>
        <v>45908</v>
      </c>
      <c r="F458" s="24">
        <f>'[1]SHEET 1'!F458:F458</f>
        <v>45899</v>
      </c>
      <c r="G458" s="24">
        <f>'[1]SHEET 1'!G458:G458</f>
        <v>0</v>
      </c>
      <c r="H458" s="24" t="str">
        <f>'[1]SHEET 1'!H458:H458</f>
        <v>260309-30</v>
      </c>
      <c r="I458" s="24" t="str">
        <f>'[1]SHEET 1'!I458:I458</f>
        <v>Sulzer Pompes France</v>
      </c>
      <c r="J458" s="24">
        <f>'[1]SHEET 1'!J458:J458</f>
        <v>30</v>
      </c>
      <c r="K458" s="24" t="str">
        <f>'[1]SHEET 1'!K458:K458</f>
        <v>STATIONARY RING;MACH</v>
      </c>
      <c r="L458" s="24" t="str">
        <f>'[1]SHEET 1'!L458:L458</f>
        <v xml:space="preserve"> UNS S41000/A182 F6a/Gr 1.4006; 225 to 275 HB - EN 10088-3</v>
      </c>
      <c r="M458" s="24">
        <f>'[1]SHEET 1'!M458:M458</f>
        <v>104327906001</v>
      </c>
      <c r="N458" s="24" t="str">
        <f>'[1]SHEET 1'!N458:N458</f>
        <v>EM-495699</v>
      </c>
      <c r="O458" s="24">
        <f>'[1]SHEET 1'!O458:O458</f>
        <v>1</v>
      </c>
      <c r="P458" s="24">
        <f>'[1]SHEET 1'!P458:P458</f>
        <v>0</v>
      </c>
      <c r="Q458" s="24">
        <f>'[1]SHEET 1'!Q458:Q458</f>
        <v>0</v>
      </c>
      <c r="R458" s="24">
        <f>'[1]SHEET 1'!R458:R458</f>
        <v>1</v>
      </c>
      <c r="S458" s="24">
        <f>'[1]SHEET 1'!S458:S458</f>
        <v>1</v>
      </c>
      <c r="T458" s="24">
        <f>'[1]SHEET 1'!T458:T458</f>
        <v>25156</v>
      </c>
      <c r="U458" s="24">
        <f>'[1]SHEET 1'!U458:U458</f>
        <v>45897</v>
      </c>
      <c r="V458" s="24">
        <f>'[1]SHEET 1'!V458:V458</f>
        <v>0</v>
      </c>
      <c r="W458" s="24" t="str">
        <f>'[1]SHEET 1'!W458:W458</f>
        <v>COMPLETE</v>
      </c>
      <c r="X458" s="24">
        <f>'[1]SHEET 1'!X458:X458</f>
        <v>196.5</v>
      </c>
      <c r="Y458" s="24">
        <f>'[1]SHEET 1'!Y458:Y458</f>
        <v>0</v>
      </c>
      <c r="Z458" s="24" t="str">
        <f>'[1]SHEET 1'!Z458:Z458</f>
        <v>EURO</v>
      </c>
      <c r="AA458" s="24">
        <f>'[1]SHEET 1'!AA458:AA458</f>
        <v>0</v>
      </c>
      <c r="AB458" s="27">
        <f>'[1]SHEET 1'!AB458:AB458</f>
        <v>45896</v>
      </c>
      <c r="AC458" s="24">
        <f>'[1]SHEET 1'!AC458:AC458</f>
        <v>0</v>
      </c>
      <c r="AD458" s="24">
        <f>'[1]SHEET 1'!AD458:AD458</f>
        <v>0</v>
      </c>
      <c r="AE458" s="24">
        <f>'[1]SHEET 1'!AE458:AE458</f>
        <v>0</v>
      </c>
      <c r="AF458" s="24">
        <f>'[1]SHEET 1'!AF458:AF458</f>
        <v>188</v>
      </c>
      <c r="AG458" s="24">
        <f>'[1]SHEET 1'!AG458:AG458</f>
        <v>178</v>
      </c>
      <c r="AH458" s="24">
        <f>'[1]SHEET 1'!AH458:AH458</f>
        <v>20</v>
      </c>
      <c r="BG458" s="6">
        <v>1</v>
      </c>
      <c r="BH458" s="18">
        <f t="shared" si="8"/>
        <v>196.5</v>
      </c>
      <c r="BI458" s="6">
        <v>2</v>
      </c>
      <c r="BJ458" s="6"/>
      <c r="BK458" s="6">
        <v>1</v>
      </c>
      <c r="BL458" s="6"/>
      <c r="BM458" s="24" t="s">
        <v>71</v>
      </c>
      <c r="BN458" s="24" t="s">
        <v>82</v>
      </c>
      <c r="BO458" s="29">
        <v>45883</v>
      </c>
      <c r="BP458" s="27" t="s">
        <v>87</v>
      </c>
      <c r="BQ458" s="29">
        <v>45876</v>
      </c>
      <c r="BR458" s="29">
        <v>45876</v>
      </c>
    </row>
    <row r="459" spans="1:70" hidden="1" x14ac:dyDescent="0.25">
      <c r="A459" s="24">
        <f>'[1]SHEET 1'!A459:A459</f>
        <v>260309</v>
      </c>
      <c r="B459" s="24">
        <f>'[1]SHEET 1'!B459:B459</f>
        <v>4502344577</v>
      </c>
      <c r="C459" s="24">
        <f>'[1]SHEET 1'!C459:C459</f>
        <v>45843</v>
      </c>
      <c r="D459" s="24">
        <f>'[1]SHEET 1'!D459:D459</f>
        <v>45845</v>
      </c>
      <c r="E459" s="24">
        <f>'[1]SHEET 1'!E459:E459</f>
        <v>45908</v>
      </c>
      <c r="F459" s="24">
        <f>'[1]SHEET 1'!F459:F459</f>
        <v>45899</v>
      </c>
      <c r="G459" s="24">
        <f>'[1]SHEET 1'!G459:G459</f>
        <v>0</v>
      </c>
      <c r="H459" s="24" t="str">
        <f>'[1]SHEET 1'!H459:H459</f>
        <v>260309-40</v>
      </c>
      <c r="I459" s="24" t="str">
        <f>'[1]SHEET 1'!I459:I459</f>
        <v>Sulzer Pompes France</v>
      </c>
      <c r="J459" s="24">
        <f>'[1]SHEET 1'!J459:J459</f>
        <v>40</v>
      </c>
      <c r="K459" s="24" t="str">
        <f>'[1]SHEET 1'!K459:K459</f>
        <v>STATIONARY RING;MACH</v>
      </c>
      <c r="L459" s="24" t="str">
        <f>'[1]SHEET 1'!L459:L459</f>
        <v xml:space="preserve"> UNS S41000/A182 F6a/Gr 1.4006; 225 to 275 HB - EN 10088-3</v>
      </c>
      <c r="M459" s="24">
        <f>'[1]SHEET 1'!M459:M459</f>
        <v>104327906001</v>
      </c>
      <c r="N459" s="24" t="str">
        <f>'[1]SHEET 1'!N459:N459</f>
        <v>EM-495699</v>
      </c>
      <c r="O459" s="24">
        <f>'[1]SHEET 1'!O459:O459</f>
        <v>1</v>
      </c>
      <c r="P459" s="24">
        <f>'[1]SHEET 1'!P459:P459</f>
        <v>0</v>
      </c>
      <c r="Q459" s="24">
        <f>'[1]SHEET 1'!Q459:Q459</f>
        <v>0</v>
      </c>
      <c r="R459" s="24">
        <f>'[1]SHEET 1'!R459:R459</f>
        <v>1</v>
      </c>
      <c r="S459" s="24">
        <f>'[1]SHEET 1'!S459:S459</f>
        <v>1</v>
      </c>
      <c r="T459" s="24">
        <f>'[1]SHEET 1'!T459:T459</f>
        <v>25156</v>
      </c>
      <c r="U459" s="24">
        <f>'[1]SHEET 1'!U459:U459</f>
        <v>45897</v>
      </c>
      <c r="V459" s="24">
        <f>'[1]SHEET 1'!V459:V459</f>
        <v>0</v>
      </c>
      <c r="W459" s="24" t="str">
        <f>'[1]SHEET 1'!W459:W459</f>
        <v>COMPLETE</v>
      </c>
      <c r="X459" s="24">
        <f>'[1]SHEET 1'!X459:X459</f>
        <v>196.5</v>
      </c>
      <c r="Y459" s="24">
        <f>'[1]SHEET 1'!Y459:Y459</f>
        <v>0</v>
      </c>
      <c r="Z459" s="24" t="str">
        <f>'[1]SHEET 1'!Z459:Z459</f>
        <v>EURO</v>
      </c>
      <c r="AA459" s="24">
        <f>'[1]SHEET 1'!AA459:AA459</f>
        <v>0</v>
      </c>
      <c r="AB459" s="27">
        <f>'[1]SHEET 1'!AB459:AB459</f>
        <v>45896</v>
      </c>
      <c r="AC459" s="24">
        <f>'[1]SHEET 1'!AC459:AC459</f>
        <v>0</v>
      </c>
      <c r="AD459" s="24">
        <f>'[1]SHEET 1'!AD459:AD459</f>
        <v>0</v>
      </c>
      <c r="AE459" s="24">
        <f>'[1]SHEET 1'!AE459:AE459</f>
        <v>0</v>
      </c>
      <c r="AF459" s="24">
        <f>'[1]SHEET 1'!AF459:AF459</f>
        <v>188</v>
      </c>
      <c r="AG459" s="24">
        <f>'[1]SHEET 1'!AG459:AG459</f>
        <v>178</v>
      </c>
      <c r="AH459" s="24">
        <f>'[1]SHEET 1'!AH459:AH459</f>
        <v>20</v>
      </c>
      <c r="BG459" s="6">
        <v>1</v>
      </c>
      <c r="BH459" s="18">
        <f t="shared" si="8"/>
        <v>196.5</v>
      </c>
      <c r="BI459" s="6">
        <v>2</v>
      </c>
      <c r="BJ459" s="6"/>
      <c r="BK459" s="6">
        <v>1</v>
      </c>
      <c r="BL459" s="6"/>
      <c r="BM459" s="24" t="s">
        <v>71</v>
      </c>
      <c r="BN459" s="24" t="s">
        <v>82</v>
      </c>
      <c r="BO459" s="29">
        <v>45883</v>
      </c>
      <c r="BP459" s="27" t="s">
        <v>87</v>
      </c>
      <c r="BQ459" s="29">
        <v>45876</v>
      </c>
      <c r="BR459" s="29">
        <v>45876</v>
      </c>
    </row>
    <row r="460" spans="1:70" hidden="1" x14ac:dyDescent="0.25">
      <c r="A460" s="24">
        <f>'[1]SHEET 1'!A460:A460</f>
        <v>260309</v>
      </c>
      <c r="B460" s="24">
        <f>'[1]SHEET 1'!B460:B460</f>
        <v>4502344577</v>
      </c>
      <c r="C460" s="24">
        <f>'[1]SHEET 1'!C460:C460</f>
        <v>45843</v>
      </c>
      <c r="D460" s="24">
        <f>'[1]SHEET 1'!D460:D460</f>
        <v>45845</v>
      </c>
      <c r="E460" s="24">
        <f>'[1]SHEET 1'!E460:E460</f>
        <v>45908</v>
      </c>
      <c r="F460" s="24">
        <f>'[1]SHEET 1'!F460:F460</f>
        <v>45899</v>
      </c>
      <c r="G460" s="24">
        <f>'[1]SHEET 1'!G460:G460</f>
        <v>0</v>
      </c>
      <c r="H460" s="24" t="str">
        <f>'[1]SHEET 1'!H460:H460</f>
        <v>260309-50</v>
      </c>
      <c r="I460" s="24" t="str">
        <f>'[1]SHEET 1'!I460:I460</f>
        <v>Sulzer Pompes France</v>
      </c>
      <c r="J460" s="24">
        <f>'[1]SHEET 1'!J460:J460</f>
        <v>50</v>
      </c>
      <c r="K460" s="24" t="str">
        <f>'[1]SHEET 1'!K460:K460</f>
        <v>STATIONARY RING;MACH</v>
      </c>
      <c r="L460" s="24" t="str">
        <f>'[1]SHEET 1'!L460:L460</f>
        <v xml:space="preserve"> UNS S41000/A182 F6a/Gr 1.4006; 225 to 275 HB - EN 10088-3</v>
      </c>
      <c r="M460" s="24">
        <f>'[1]SHEET 1'!M460:M460</f>
        <v>104327906001</v>
      </c>
      <c r="N460" s="24" t="str">
        <f>'[1]SHEET 1'!N460:N460</f>
        <v>EM-495699</v>
      </c>
      <c r="O460" s="24">
        <f>'[1]SHEET 1'!O460:O460</f>
        <v>1</v>
      </c>
      <c r="P460" s="24">
        <f>'[1]SHEET 1'!P460:P460</f>
        <v>0</v>
      </c>
      <c r="Q460" s="24">
        <f>'[1]SHEET 1'!Q460:Q460</f>
        <v>0</v>
      </c>
      <c r="R460" s="24">
        <f>'[1]SHEET 1'!R460:R460</f>
        <v>1</v>
      </c>
      <c r="S460" s="24">
        <f>'[1]SHEET 1'!S460:S460</f>
        <v>1</v>
      </c>
      <c r="T460" s="24">
        <f>'[1]SHEET 1'!T460:T460</f>
        <v>25156</v>
      </c>
      <c r="U460" s="24">
        <f>'[1]SHEET 1'!U460:U460</f>
        <v>45897</v>
      </c>
      <c r="V460" s="24">
        <f>'[1]SHEET 1'!V460:V460</f>
        <v>0</v>
      </c>
      <c r="W460" s="24" t="str">
        <f>'[1]SHEET 1'!W460:W460</f>
        <v>COMPLETE</v>
      </c>
      <c r="X460" s="24">
        <f>'[1]SHEET 1'!X460:X460</f>
        <v>196.5</v>
      </c>
      <c r="Y460" s="24">
        <f>'[1]SHEET 1'!Y460:Y460</f>
        <v>0</v>
      </c>
      <c r="Z460" s="24" t="str">
        <f>'[1]SHEET 1'!Z460:Z460</f>
        <v>EURO</v>
      </c>
      <c r="AA460" s="24">
        <f>'[1]SHEET 1'!AA460:AA460</f>
        <v>0</v>
      </c>
      <c r="AB460" s="27">
        <f>'[1]SHEET 1'!AB460:AB460</f>
        <v>45896</v>
      </c>
      <c r="AC460" s="24">
        <f>'[1]SHEET 1'!AC460:AC460</f>
        <v>0</v>
      </c>
      <c r="AD460" s="24">
        <f>'[1]SHEET 1'!AD460:AD460</f>
        <v>0</v>
      </c>
      <c r="AE460" s="24">
        <f>'[1]SHEET 1'!AE460:AE460</f>
        <v>0</v>
      </c>
      <c r="AF460" s="24">
        <f>'[1]SHEET 1'!AF460:AF460</f>
        <v>188</v>
      </c>
      <c r="AG460" s="24">
        <f>'[1]SHEET 1'!AG460:AG460</f>
        <v>178</v>
      </c>
      <c r="AH460" s="24">
        <f>'[1]SHEET 1'!AH460:AH460</f>
        <v>20</v>
      </c>
      <c r="BG460" s="6">
        <v>1</v>
      </c>
      <c r="BH460" s="18">
        <f t="shared" si="8"/>
        <v>196.5</v>
      </c>
      <c r="BI460" s="6">
        <v>2</v>
      </c>
      <c r="BJ460" s="6"/>
      <c r="BK460" s="6">
        <v>1</v>
      </c>
      <c r="BL460" s="6"/>
      <c r="BM460" s="24" t="s">
        <v>71</v>
      </c>
      <c r="BN460" s="24" t="s">
        <v>82</v>
      </c>
      <c r="BO460" s="29">
        <v>45883</v>
      </c>
      <c r="BP460" s="27" t="s">
        <v>87</v>
      </c>
      <c r="BQ460" s="29">
        <v>45876</v>
      </c>
      <c r="BR460" s="29">
        <v>45876</v>
      </c>
    </row>
    <row r="461" spans="1:70" hidden="1" x14ac:dyDescent="0.25">
      <c r="A461" s="24">
        <f>'[1]SHEET 1'!A461:A461</f>
        <v>260312</v>
      </c>
      <c r="B461" s="24">
        <f>'[1]SHEET 1'!B461:B461</f>
        <v>4502345464</v>
      </c>
      <c r="C461" s="24">
        <f>'[1]SHEET 1'!C461:C461</f>
        <v>45876</v>
      </c>
      <c r="D461" s="24">
        <f>'[1]SHEET 1'!D461:D461</f>
        <v>45847</v>
      </c>
      <c r="E461" s="24">
        <f>'[1]SHEET 1'!E461:E461</f>
        <v>45916</v>
      </c>
      <c r="F461" s="24">
        <f>'[1]SHEET 1'!F461:F461</f>
        <v>45894</v>
      </c>
      <c r="G461" s="24">
        <f>'[1]SHEET 1'!G461:G461</f>
        <v>0</v>
      </c>
      <c r="H461" s="24" t="str">
        <f>'[1]SHEET 1'!H461:H461</f>
        <v>260312-10</v>
      </c>
      <c r="I461" s="24" t="str">
        <f>'[1]SHEET 1'!I461:I461</f>
        <v>Sulzer Pumpen (Deutschland) GmbH</v>
      </c>
      <c r="J461" s="24">
        <f>'[1]SHEET 1'!J461:J461</f>
        <v>10</v>
      </c>
      <c r="K461" s="24" t="str">
        <f>'[1]SHEET 1'!K461:K461</f>
        <v>IMPELLER RING;MACH</v>
      </c>
      <c r="L461" s="24" t="str">
        <f>'[1]SHEET 1'!L461:L461</f>
        <v>ASTM A276 UNS S32760+COL.6</v>
      </c>
      <c r="M461" s="24">
        <f>'[1]SHEET 1'!M461:M461</f>
        <v>204649728002</v>
      </c>
      <c r="N461" s="24" t="str">
        <f>'[1]SHEET 1'!N461:N461</f>
        <v>4-204649728</v>
      </c>
      <c r="O461" s="24" t="str">
        <f>'[1]SHEET 1'!O461:O461</f>
        <v>-</v>
      </c>
      <c r="P461" s="24" t="str">
        <f>'[1]SHEET 1'!P461:P461</f>
        <v>COL.6(0.8 mm on OD)</v>
      </c>
      <c r="Q461" s="24" t="str">
        <f>'[1]SHEET 1'!Q461:Q461</f>
        <v>PS-1101 Rev.Lev.01 Version 02</v>
      </c>
      <c r="R461" s="24">
        <f>'[1]SHEET 1'!R461:R461</f>
        <v>2</v>
      </c>
      <c r="S461" s="24">
        <f>'[1]SHEET 1'!S461:S461</f>
        <v>2</v>
      </c>
      <c r="T461" s="24">
        <f>'[1]SHEET 1'!T461:T461</f>
        <v>25157</v>
      </c>
      <c r="U461" s="24">
        <f>'[1]SHEET 1'!U461:U461</f>
        <v>45897</v>
      </c>
      <c r="V461" s="24">
        <f>'[1]SHEET 1'!V461:V461</f>
        <v>0</v>
      </c>
      <c r="W461" s="24" t="str">
        <f>'[1]SHEET 1'!W461:W461</f>
        <v>COMPLETE</v>
      </c>
      <c r="X461" s="24">
        <f>'[1]SHEET 1'!X461:X461</f>
        <v>932.1</v>
      </c>
      <c r="Y461" s="24">
        <f>'[1]SHEET 1'!Y461:Y461</f>
        <v>0</v>
      </c>
      <c r="Z461" s="24" t="str">
        <f>'[1]SHEET 1'!Z461:Z461</f>
        <v>EURO</v>
      </c>
      <c r="AA461" s="24">
        <f>'[1]SHEET 1'!AA461:AA461</f>
        <v>0</v>
      </c>
      <c r="AB461" s="27">
        <f>'[1]SHEET 1'!AB461:AB461</f>
        <v>45891</v>
      </c>
      <c r="AC461" s="24">
        <f>'[1]SHEET 1'!AC461:AC461</f>
        <v>0</v>
      </c>
      <c r="AD461" s="24">
        <f>'[1]SHEET 1'!AD461:AD461</f>
        <v>0</v>
      </c>
      <c r="AE461" s="24">
        <f>'[1]SHEET 1'!AE461:AE461</f>
        <v>0</v>
      </c>
      <c r="AF461" s="24">
        <f>'[1]SHEET 1'!AF461:AF461</f>
        <v>230</v>
      </c>
      <c r="AG461" s="24">
        <f>'[1]SHEET 1'!AG461:AG461</f>
        <v>215</v>
      </c>
      <c r="AH461" s="24">
        <f>'[1]SHEET 1'!AH461:AH461</f>
        <v>25</v>
      </c>
      <c r="BG461" s="6">
        <v>2</v>
      </c>
      <c r="BH461" s="18">
        <f t="shared" si="8"/>
        <v>1864.2</v>
      </c>
      <c r="BI461" s="6">
        <v>1</v>
      </c>
      <c r="BJ461" s="6"/>
      <c r="BK461" s="6">
        <v>2</v>
      </c>
      <c r="BL461" s="6"/>
      <c r="BM461" s="41" t="s">
        <v>71</v>
      </c>
      <c r="BN461" s="17"/>
      <c r="BO461" s="29"/>
      <c r="BP461" s="27" t="s">
        <v>85</v>
      </c>
      <c r="BQ461" s="29">
        <v>45874</v>
      </c>
      <c r="BR461" s="29">
        <v>45873</v>
      </c>
    </row>
    <row r="462" spans="1:70" hidden="1" x14ac:dyDescent="0.25">
      <c r="A462" s="24">
        <f>'[1]SHEET 1'!A462:A462</f>
        <v>260315</v>
      </c>
      <c r="B462" s="24">
        <f>'[1]SHEET 1'!B462:B462</f>
        <v>4502346147</v>
      </c>
      <c r="C462" s="24">
        <f>'[1]SHEET 1'!C462:C462</f>
        <v>45847</v>
      </c>
      <c r="D462" s="24">
        <f>'[1]SHEET 1'!D462:D462</f>
        <v>45849</v>
      </c>
      <c r="E462" s="24">
        <f>'[1]SHEET 1'!E462:E462</f>
        <v>46010</v>
      </c>
      <c r="F462" s="24">
        <f>'[1]SHEET 1'!F462:F462</f>
        <v>45899</v>
      </c>
      <c r="G462" s="24">
        <f>'[1]SHEET 1'!G462:G462</f>
        <v>0</v>
      </c>
      <c r="H462" s="24" t="str">
        <f>'[1]SHEET 1'!H462:H462</f>
        <v>260315-10</v>
      </c>
      <c r="I462" s="24" t="str">
        <f>'[1]SHEET 1'!I462:I462</f>
        <v>Sulzer Leeds PMC</v>
      </c>
      <c r="J462" s="24">
        <f>'[1]SHEET 1'!J462:J462</f>
        <v>10</v>
      </c>
      <c r="K462" s="24" t="str">
        <f>'[1]SHEET 1'!K462:K462</f>
        <v>THROTTLE BUSHING;MACH;MSDD;4x8x10.5</v>
      </c>
      <c r="L462" s="24" t="str">
        <f>'[1]SHEET 1'!L462:L462</f>
        <v>A276 UNS S32760 Min PREN 40+STEL.6</v>
      </c>
      <c r="M462" s="24" t="str">
        <f>'[1]SHEET 1'!M462:M462</f>
        <v>204235880001Q01</v>
      </c>
      <c r="N462" s="24" t="str">
        <f>'[1]SHEET 1'!N462:N462</f>
        <v>2-204235880</v>
      </c>
      <c r="O462" s="24" t="str">
        <f>'[1]SHEET 1'!O462:O462</f>
        <v>B</v>
      </c>
      <c r="P462" s="24" t="str">
        <f>'[1]SHEET 1'!P462:P462</f>
        <v>STEL.6</v>
      </c>
      <c r="Q462" s="24" t="str">
        <f>'[1]SHEET 1'!Q462:Q462</f>
        <v>40-434 REV 02/40-504 REV 15/PS-2000 REV 00</v>
      </c>
      <c r="R462" s="24">
        <f>'[1]SHEET 1'!R462:R462</f>
        <v>1</v>
      </c>
      <c r="S462" s="24">
        <f>'[1]SHEET 1'!S462:S462</f>
        <v>1</v>
      </c>
      <c r="T462" s="24">
        <f>'[1]SHEET 1'!T462:T462</f>
        <v>25160</v>
      </c>
      <c r="U462" s="24">
        <f>'[1]SHEET 1'!U462:U462</f>
        <v>45898</v>
      </c>
      <c r="V462" s="24">
        <f>'[1]SHEET 1'!V462:V462</f>
        <v>0</v>
      </c>
      <c r="W462" s="24" t="str">
        <f>'[1]SHEET 1'!W462:W462</f>
        <v>COMPLETE</v>
      </c>
      <c r="X462" s="24">
        <f>'[1]SHEET 1'!X462:X462</f>
        <v>673.4</v>
      </c>
      <c r="Y462" s="24">
        <f>'[1]SHEET 1'!Y462:Y462</f>
        <v>0</v>
      </c>
      <c r="Z462" s="24" t="str">
        <f>'[1]SHEET 1'!Z462:Z462</f>
        <v>GBP</v>
      </c>
      <c r="AA462" s="24">
        <f>'[1]SHEET 1'!AA462:AA462</f>
        <v>0</v>
      </c>
      <c r="AB462" s="27">
        <f>'[1]SHEET 1'!AB462:AB462</f>
        <v>45896</v>
      </c>
      <c r="AC462" s="24">
        <f>'[1]SHEET 1'!AC462:AC462</f>
        <v>0</v>
      </c>
      <c r="AD462" s="24">
        <f>'[1]SHEET 1'!AD462:AD462</f>
        <v>0</v>
      </c>
      <c r="AE462" s="24">
        <f>'[1]SHEET 1'!AE462:AE462</f>
        <v>0</v>
      </c>
      <c r="AF462" s="24">
        <f>'[1]SHEET 1'!AF462:AF462</f>
        <v>132</v>
      </c>
      <c r="AG462" s="24">
        <f>'[1]SHEET 1'!AG462:AG462</f>
        <v>103</v>
      </c>
      <c r="AH462" s="24">
        <f>'[1]SHEET 1'!AH462:AH462</f>
        <v>70</v>
      </c>
      <c r="BG462" s="6">
        <v>1</v>
      </c>
      <c r="BH462" s="18">
        <f t="shared" si="8"/>
        <v>673.4</v>
      </c>
      <c r="BI462" s="6">
        <v>2</v>
      </c>
      <c r="BJ462" s="6"/>
      <c r="BK462" s="6">
        <v>1</v>
      </c>
      <c r="BL462" s="6"/>
      <c r="BM462" s="24" t="s">
        <v>71</v>
      </c>
      <c r="BN462" s="24" t="s">
        <v>82</v>
      </c>
      <c r="BO462" s="29">
        <v>45904</v>
      </c>
      <c r="BP462" s="27" t="s">
        <v>85</v>
      </c>
      <c r="BQ462" s="29">
        <v>45876</v>
      </c>
      <c r="BR462" s="29">
        <v>45875</v>
      </c>
    </row>
    <row r="463" spans="1:70" hidden="1" x14ac:dyDescent="0.25">
      <c r="A463" s="24">
        <f>'[1]SHEET 1'!A463:A463</f>
        <v>260315</v>
      </c>
      <c r="B463" s="24">
        <f>'[1]SHEET 1'!B463:B463</f>
        <v>4502346147</v>
      </c>
      <c r="C463" s="24">
        <f>'[1]SHEET 1'!C463:C463</f>
        <v>45847</v>
      </c>
      <c r="D463" s="24">
        <f>'[1]SHEET 1'!D463:D463</f>
        <v>45849</v>
      </c>
      <c r="E463" s="24">
        <f>'[1]SHEET 1'!E463:E463</f>
        <v>46010</v>
      </c>
      <c r="F463" s="24">
        <f>'[1]SHEET 1'!F463:F463</f>
        <v>45899</v>
      </c>
      <c r="G463" s="24">
        <f>'[1]SHEET 1'!G463:G463</f>
        <v>0</v>
      </c>
      <c r="H463" s="24" t="str">
        <f>'[1]SHEET 1'!H463:H463</f>
        <v>260315-20</v>
      </c>
      <c r="I463" s="24" t="str">
        <f>'[1]SHEET 1'!I463:I463</f>
        <v>Sulzer Leeds PMC</v>
      </c>
      <c r="J463" s="24">
        <f>'[1]SHEET 1'!J463:J463</f>
        <v>20</v>
      </c>
      <c r="K463" s="24" t="str">
        <f>'[1]SHEET 1'!K463:K463</f>
        <v>CENTER SLEEVE;MACH</v>
      </c>
      <c r="L463" s="24" t="str">
        <f>'[1]SHEET 1'!L463:L463</f>
        <v>A276 UNS S32760 Min PREN 40+STEL.6</v>
      </c>
      <c r="M463" s="24" t="str">
        <f>'[1]SHEET 1'!M463:M463</f>
        <v>204235883001Q01</v>
      </c>
      <c r="N463" s="24" t="str">
        <f>'[1]SHEET 1'!N463:N463</f>
        <v>3-204235883</v>
      </c>
      <c r="O463" s="24" t="str">
        <f>'[1]SHEET 1'!O463:O463</f>
        <v>A</v>
      </c>
      <c r="P463" s="24" t="str">
        <f>'[1]SHEET 1'!P463:P463</f>
        <v>STEL.6</v>
      </c>
      <c r="Q463" s="24" t="str">
        <f>'[1]SHEET 1'!Q463:Q463</f>
        <v>40-434 REV 02/40-504 REV 15/PS-2000 REV 00</v>
      </c>
      <c r="R463" s="24">
        <f>'[1]SHEET 1'!R463:R463</f>
        <v>1</v>
      </c>
      <c r="S463" s="24">
        <f>'[1]SHEET 1'!S463:S463</f>
        <v>1</v>
      </c>
      <c r="T463" s="24">
        <f>'[1]SHEET 1'!T463:T463</f>
        <v>25160</v>
      </c>
      <c r="U463" s="24">
        <f>'[1]SHEET 1'!U463:U463</f>
        <v>45898</v>
      </c>
      <c r="V463" s="24">
        <f>'[1]SHEET 1'!V463:V463</f>
        <v>0</v>
      </c>
      <c r="W463" s="24" t="str">
        <f>'[1]SHEET 1'!W463:W463</f>
        <v>COMPLETE</v>
      </c>
      <c r="X463" s="24">
        <f>'[1]SHEET 1'!X463:X463</f>
        <v>686.6</v>
      </c>
      <c r="Y463" s="24">
        <f>'[1]SHEET 1'!Y463:Y463</f>
        <v>0</v>
      </c>
      <c r="Z463" s="24" t="str">
        <f>'[1]SHEET 1'!Z463:Z463</f>
        <v>GBP</v>
      </c>
      <c r="AA463" s="24">
        <f>'[1]SHEET 1'!AA463:AA463</f>
        <v>0</v>
      </c>
      <c r="AB463" s="27">
        <f>'[1]SHEET 1'!AB463:AB463</f>
        <v>45896</v>
      </c>
      <c r="AC463" s="24">
        <f>'[1]SHEET 1'!AC463:AC463</f>
        <v>0</v>
      </c>
      <c r="AD463" s="24">
        <f>'[1]SHEET 1'!AD463:AD463</f>
        <v>0</v>
      </c>
      <c r="AE463" s="24">
        <f>'[1]SHEET 1'!AE463:AE463</f>
        <v>0</v>
      </c>
      <c r="AF463" s="24">
        <f>'[1]SHEET 1'!AF463:AF463</f>
        <v>120</v>
      </c>
      <c r="AG463" s="24">
        <f>'[1]SHEET 1'!AG463:AG463</f>
        <v>74</v>
      </c>
      <c r="AH463" s="24">
        <f>'[1]SHEET 1'!AH463:AH463</f>
        <v>75</v>
      </c>
      <c r="BG463" s="6">
        <v>1</v>
      </c>
      <c r="BH463" s="18">
        <f t="shared" si="8"/>
        <v>686.6</v>
      </c>
      <c r="BI463" s="6">
        <v>2</v>
      </c>
      <c r="BJ463" s="6"/>
      <c r="BK463" s="6">
        <v>1</v>
      </c>
      <c r="BL463" s="6"/>
      <c r="BM463" s="24" t="s">
        <v>71</v>
      </c>
      <c r="BN463" s="24" t="s">
        <v>82</v>
      </c>
      <c r="BO463" s="29">
        <v>45881</v>
      </c>
      <c r="BP463" s="27" t="s">
        <v>85</v>
      </c>
      <c r="BQ463" s="29">
        <v>45876</v>
      </c>
      <c r="BR463" s="29">
        <v>45875</v>
      </c>
    </row>
    <row r="464" spans="1:70" hidden="1" x14ac:dyDescent="0.25">
      <c r="A464" s="24">
        <f>'[1]SHEET 1'!A464:A464</f>
        <v>260315</v>
      </c>
      <c r="B464" s="24">
        <f>'[1]SHEET 1'!B464:B464</f>
        <v>4502346147</v>
      </c>
      <c r="C464" s="24">
        <f>'[1]SHEET 1'!C464:C464</f>
        <v>45847</v>
      </c>
      <c r="D464" s="24">
        <f>'[1]SHEET 1'!D464:D464</f>
        <v>45849</v>
      </c>
      <c r="E464" s="24">
        <f>'[1]SHEET 1'!E464:E464</f>
        <v>45964</v>
      </c>
      <c r="F464" s="24">
        <f>'[1]SHEET 1'!F464:F464</f>
        <v>45899</v>
      </c>
      <c r="G464" s="24">
        <f>'[1]SHEET 1'!G464:G464</f>
        <v>0</v>
      </c>
      <c r="H464" s="24" t="str">
        <f>'[1]SHEET 1'!H464:H464</f>
        <v>260315-30</v>
      </c>
      <c r="I464" s="24" t="str">
        <f>'[1]SHEET 1'!I464:I464</f>
        <v>Sulzer Leeds PMC</v>
      </c>
      <c r="J464" s="24">
        <f>'[1]SHEET 1'!J464:J464</f>
        <v>30</v>
      </c>
      <c r="K464" s="24" t="str">
        <f>'[1]SHEET 1'!K464:K464</f>
        <v>BSHG,THROTTLE</v>
      </c>
      <c r="L464" s="24" t="str">
        <f>'[1]SHEET 1'!L464:L464</f>
        <v>A276 UNS S32760 Min PREN 40+STEL.6</v>
      </c>
      <c r="M464" s="24">
        <f>'[1]SHEET 1'!M464:M464</f>
        <v>2209224</v>
      </c>
      <c r="N464" s="24" t="str">
        <f>'[1]SHEET 1'!N464:N464</f>
        <v>B44048/Part No 5</v>
      </c>
      <c r="O464" s="24" t="str">
        <f>'[1]SHEET 1'!O464:O464</f>
        <v>A</v>
      </c>
      <c r="P464" s="24" t="str">
        <f>'[1]SHEET 1'!P464:P464</f>
        <v>STEL.6</v>
      </c>
      <c r="Q464" s="24">
        <f>'[1]SHEET 1'!Q464:Q464</f>
        <v>0</v>
      </c>
      <c r="R464" s="24">
        <f>'[1]SHEET 1'!R464:R464</f>
        <v>1</v>
      </c>
      <c r="S464" s="24">
        <f>'[1]SHEET 1'!S464:S464</f>
        <v>1</v>
      </c>
      <c r="T464" s="24">
        <f>'[1]SHEET 1'!T464:T464</f>
        <v>25160</v>
      </c>
      <c r="U464" s="24">
        <f>'[1]SHEET 1'!U464:U464</f>
        <v>45898</v>
      </c>
      <c r="V464" s="24">
        <f>'[1]SHEET 1'!V464:V464</f>
        <v>0</v>
      </c>
      <c r="W464" s="24" t="str">
        <f>'[1]SHEET 1'!W464:W464</f>
        <v>COMPLETE</v>
      </c>
      <c r="X464" s="24">
        <f>'[1]SHEET 1'!X464:X464</f>
        <v>992</v>
      </c>
      <c r="Y464" s="24">
        <f>'[1]SHEET 1'!Y464:Y464</f>
        <v>0</v>
      </c>
      <c r="Z464" s="24" t="str">
        <f>'[1]SHEET 1'!Z464:Z464</f>
        <v>GBP</v>
      </c>
      <c r="AA464" s="24">
        <f>'[1]SHEET 1'!AA464:AA464</f>
        <v>0</v>
      </c>
      <c r="AB464" s="27">
        <f>'[1]SHEET 1'!AB464:AB464</f>
        <v>45896</v>
      </c>
      <c r="AC464" s="24">
        <f>'[1]SHEET 1'!AC464:AC464</f>
        <v>0</v>
      </c>
      <c r="AD464" s="24">
        <f>'[1]SHEET 1'!AD464:AD464</f>
        <v>0</v>
      </c>
      <c r="AE464" s="24">
        <f>'[1]SHEET 1'!AE464:AE464</f>
        <v>0</v>
      </c>
      <c r="AF464" s="24">
        <f>'[1]SHEET 1'!AF464:AF464</f>
        <v>165.1</v>
      </c>
      <c r="AG464" s="24">
        <f>'[1]SHEET 1'!AG464:AG464</f>
        <v>117.47499999999999</v>
      </c>
      <c r="AH464" s="24">
        <f>'[1]SHEET 1'!AH464:AH464</f>
        <v>88.899999999999991</v>
      </c>
      <c r="BG464" s="6">
        <v>1</v>
      </c>
      <c r="BH464" s="18">
        <f t="shared" si="8"/>
        <v>992</v>
      </c>
      <c r="BI464" s="6">
        <v>2</v>
      </c>
      <c r="BJ464" s="6"/>
      <c r="BK464" s="6">
        <v>1</v>
      </c>
      <c r="BL464" s="6"/>
      <c r="BM464" s="24" t="s">
        <v>71</v>
      </c>
      <c r="BN464" s="24" t="s">
        <v>82</v>
      </c>
      <c r="BO464" s="29">
        <v>45895</v>
      </c>
      <c r="BP464" s="27" t="s">
        <v>85</v>
      </c>
      <c r="BQ464" s="29"/>
      <c r="BR464" s="29">
        <v>45888</v>
      </c>
    </row>
    <row r="465" spans="1:70" hidden="1" x14ac:dyDescent="0.25">
      <c r="A465" s="24">
        <f>'[1]SHEET 1'!A465:A465</f>
        <v>260330</v>
      </c>
      <c r="B465" s="24">
        <f>'[1]SHEET 1'!B465:B465</f>
        <v>4502347684</v>
      </c>
      <c r="C465" s="24">
        <f>'[1]SHEET 1'!C465:C465</f>
        <v>45852</v>
      </c>
      <c r="D465" s="24">
        <f>'[1]SHEET 1'!D465:D465</f>
        <v>45856</v>
      </c>
      <c r="E465" s="24">
        <f>'[1]SHEET 1'!E465:E465</f>
        <v>45898</v>
      </c>
      <c r="F465" s="24">
        <f>'[1]SHEET 1'!F465:F465</f>
        <v>45899</v>
      </c>
      <c r="G465" s="24">
        <f>'[1]SHEET 1'!G465:G465</f>
        <v>0</v>
      </c>
      <c r="H465" s="24" t="str">
        <f>'[1]SHEET 1'!H465:H465</f>
        <v>260330-10</v>
      </c>
      <c r="I465" s="24" t="str">
        <f>'[1]SHEET 1'!I465:I465</f>
        <v>Sulzer Leeds PMC</v>
      </c>
      <c r="J465" s="24">
        <f>'[1]SHEET 1'!J465:J465</f>
        <v>10</v>
      </c>
      <c r="K465" s="24" t="str">
        <f>'[1]SHEET 1'!K465:K465</f>
        <v>ADAPTER;BUY-OUT PART;PROBE NUT</v>
      </c>
      <c r="L465" s="24" t="str">
        <f>'[1]SHEET 1'!L465:L465</f>
        <v>ASTM A276-316L</v>
      </c>
      <c r="M465" s="24">
        <f>'[1]SHEET 1'!M465:M465</f>
        <v>204254005001</v>
      </c>
      <c r="N465" s="24" t="str">
        <f>'[1]SHEET 1'!N465:N465</f>
        <v>3-204254005</v>
      </c>
      <c r="O465" s="24" t="str">
        <f>'[1]SHEET 1'!O465:O465</f>
        <v>-</v>
      </c>
      <c r="P465" s="24">
        <f>'[1]SHEET 1'!P465:P465</f>
        <v>0</v>
      </c>
      <c r="Q465" s="24" t="str">
        <f>'[1]SHEET 1'!Q465:Q465</f>
        <v>PS-2000 REV 00</v>
      </c>
      <c r="R465" s="24">
        <f>'[1]SHEET 1'!R465:R465</f>
        <v>4</v>
      </c>
      <c r="S465" s="24">
        <f>'[1]SHEET 1'!S465:S465</f>
        <v>4</v>
      </c>
      <c r="T465" s="24">
        <f>'[1]SHEET 1'!T465:T465</f>
        <v>25160</v>
      </c>
      <c r="U465" s="24">
        <f>'[1]SHEET 1'!U465:U465</f>
        <v>45898</v>
      </c>
      <c r="V465" s="24">
        <f>'[1]SHEET 1'!V465:V465</f>
        <v>0</v>
      </c>
      <c r="W465" s="24" t="str">
        <f>'[1]SHEET 1'!W465:W465</f>
        <v>COMPLETE</v>
      </c>
      <c r="X465" s="24">
        <f>'[1]SHEET 1'!X465:X465</f>
        <v>155</v>
      </c>
      <c r="Y465" s="24">
        <f>'[1]SHEET 1'!Y465:Y465</f>
        <v>0</v>
      </c>
      <c r="Z465" s="24" t="str">
        <f>'[1]SHEET 1'!Z465:Z465</f>
        <v>GBP</v>
      </c>
      <c r="AA465" s="24">
        <f>'[1]SHEET 1'!AA465:AA465</f>
        <v>0</v>
      </c>
      <c r="AB465" s="27">
        <f>'[1]SHEET 1'!AB465:AB465</f>
        <v>45896</v>
      </c>
      <c r="AC465" s="24">
        <f>'[1]SHEET 1'!AC465:AC465</f>
        <v>0</v>
      </c>
      <c r="AD465" s="24">
        <f>'[1]SHEET 1'!AD465:AD465</f>
        <v>0</v>
      </c>
      <c r="AE465" s="24">
        <f>'[1]SHEET 1'!AE465:AE465</f>
        <v>0</v>
      </c>
      <c r="AF465" s="24">
        <f>'[1]SHEET 1'!AF465:AF465</f>
        <v>91.7</v>
      </c>
      <c r="AG465" s="24">
        <f>'[1]SHEET 1'!AG465:AG465</f>
        <v>0</v>
      </c>
      <c r="AH465" s="24">
        <f>'[1]SHEET 1'!AH465:AH465</f>
        <v>80.900000000000006</v>
      </c>
      <c r="BG465" s="6">
        <v>4</v>
      </c>
      <c r="BH465" s="18">
        <f t="shared" si="8"/>
        <v>620</v>
      </c>
      <c r="BI465" s="6">
        <v>2</v>
      </c>
      <c r="BJ465" s="6"/>
      <c r="BK465" s="6">
        <v>4</v>
      </c>
      <c r="BL465" s="6"/>
      <c r="BM465" s="24" t="s">
        <v>71</v>
      </c>
      <c r="BN465" s="24" t="s">
        <v>82</v>
      </c>
      <c r="BO465" s="29">
        <v>45901</v>
      </c>
      <c r="BP465" s="27" t="s">
        <v>85</v>
      </c>
      <c r="BQ465" s="29"/>
      <c r="BR465" s="29">
        <v>45888</v>
      </c>
    </row>
    <row r="466" spans="1:70" hidden="1" x14ac:dyDescent="0.25">
      <c r="A466" s="24">
        <f>'[1]SHEET 1'!A466:A466</f>
        <v>260341</v>
      </c>
      <c r="B466" s="24">
        <f>'[1]SHEET 1'!B466:B466</f>
        <v>4502349612</v>
      </c>
      <c r="C466" s="24">
        <f>'[1]SHEET 1'!C466:C466</f>
        <v>45856</v>
      </c>
      <c r="D466" s="24">
        <f>'[1]SHEET 1'!D466:D466</f>
        <v>45856</v>
      </c>
      <c r="E466" s="24">
        <f>'[1]SHEET 1'!E466:E466</f>
        <v>45912</v>
      </c>
      <c r="F466" s="24">
        <f>'[1]SHEET 1'!F466:F466</f>
        <v>45910</v>
      </c>
      <c r="G466" s="24">
        <f>'[1]SHEET 1'!G466:G466</f>
        <v>0</v>
      </c>
      <c r="H466" s="24" t="str">
        <f>'[1]SHEET 1'!H466:H466</f>
        <v>260341-10</v>
      </c>
      <c r="I466" s="24" t="str">
        <f>'[1]SHEET 1'!I466:I466</f>
        <v>Sulzer Pumpen (Deutschland) GmbH</v>
      </c>
      <c r="J466" s="24">
        <f>'[1]SHEET 1'!J466:J466</f>
        <v>10</v>
      </c>
      <c r="K466" s="24" t="str">
        <f>'[1]SHEET 1'!K466:K466</f>
        <v>STATIONARY RING;MACH</v>
      </c>
      <c r="L466" s="24" t="str">
        <f>'[1]SHEET 1'!L466:L466</f>
        <v>ASTM A182 Gr F55; NACE</v>
      </c>
      <c r="M466" s="24" t="str">
        <f>'[1]SHEET 1'!M466:M466</f>
        <v>104064342009Q01</v>
      </c>
      <c r="N466" s="24" t="str">
        <f>'[1]SHEET 1'!N466:N466</f>
        <v>4-104064342 Design B</v>
      </c>
      <c r="O466" s="24" t="str">
        <f>'[1]SHEET 1'!O466:O466</f>
        <v>A</v>
      </c>
      <c r="P466" s="24">
        <f>'[1]SHEET 1'!P466:P466</f>
        <v>0</v>
      </c>
      <c r="Q466" s="24" t="str">
        <f>'[1]SHEET 1'!Q466:Q466</f>
        <v>PS-2000 Rev.Lev.00 Version 01</v>
      </c>
      <c r="R466" s="24">
        <f>'[1]SHEET 1'!R466:R466</f>
        <v>1</v>
      </c>
      <c r="S466" s="24">
        <f>'[1]SHEET 1'!S466:S466</f>
        <v>1</v>
      </c>
      <c r="T466" s="24">
        <f>'[1]SHEET 1'!T466:T466</f>
        <v>25170</v>
      </c>
      <c r="U466" s="24">
        <f>'[1]SHEET 1'!U466:U466</f>
        <v>45910</v>
      </c>
      <c r="V466" s="24">
        <f>'[1]SHEET 1'!V466:V466</f>
        <v>0</v>
      </c>
      <c r="W466" s="24" t="str">
        <f>'[1]SHEET 1'!W466:W466</f>
        <v>COMPLETE</v>
      </c>
      <c r="X466" s="24">
        <f>'[1]SHEET 1'!X466:X466</f>
        <v>1108.2</v>
      </c>
      <c r="Y466" s="24">
        <f>'[1]SHEET 1'!Y466:Y466</f>
        <v>0</v>
      </c>
      <c r="Z466" s="24" t="str">
        <f>'[1]SHEET 1'!Z466:Z466</f>
        <v>EURO</v>
      </c>
      <c r="AA466" s="24">
        <f>'[1]SHEET 1'!AA466:AA466</f>
        <v>0</v>
      </c>
      <c r="AB466" s="27">
        <f>'[1]SHEET 1'!AB466:AB466</f>
        <v>45907</v>
      </c>
      <c r="AC466" s="24">
        <f>'[1]SHEET 1'!AC466:AC466</f>
        <v>0</v>
      </c>
      <c r="AD466" s="24">
        <f>'[1]SHEET 1'!AD466:AD466</f>
        <v>0</v>
      </c>
      <c r="AE466" s="24">
        <f>'[1]SHEET 1'!AE466:AE466</f>
        <v>0</v>
      </c>
      <c r="AF466" s="24">
        <f>'[1]SHEET 1'!AF466:AF466</f>
        <v>310</v>
      </c>
      <c r="AG466" s="24">
        <f>'[1]SHEET 1'!AG466:AG466</f>
        <v>290</v>
      </c>
      <c r="AH466" s="24">
        <f>'[1]SHEET 1'!AH466:AH466</f>
        <v>36</v>
      </c>
      <c r="BG466" s="6">
        <v>1</v>
      </c>
      <c r="BH466" s="18">
        <f t="shared" si="8"/>
        <v>1108.2</v>
      </c>
      <c r="BI466" s="6">
        <v>3</v>
      </c>
      <c r="BJ466" s="6"/>
      <c r="BK466" s="6">
        <v>1</v>
      </c>
      <c r="BL466" s="6"/>
      <c r="BM466" s="24" t="s">
        <v>71</v>
      </c>
      <c r="BN466" s="24" t="s">
        <v>97</v>
      </c>
      <c r="BO466" s="29">
        <v>45904</v>
      </c>
      <c r="BP466" s="29"/>
      <c r="BQ466" s="29"/>
      <c r="BR466" s="29"/>
    </row>
    <row r="467" spans="1:70" hidden="1" x14ac:dyDescent="0.25">
      <c r="A467" s="24">
        <f>'[1]SHEET 1'!A467:A467</f>
        <v>260341</v>
      </c>
      <c r="B467" s="24">
        <f>'[1]SHEET 1'!B467:B467</f>
        <v>4502349612</v>
      </c>
      <c r="C467" s="24">
        <f>'[1]SHEET 1'!C467:C467</f>
        <v>45856</v>
      </c>
      <c r="D467" s="24">
        <f>'[1]SHEET 1'!D467:D467</f>
        <v>45856</v>
      </c>
      <c r="E467" s="24">
        <f>'[1]SHEET 1'!E467:E467</f>
        <v>45912</v>
      </c>
      <c r="F467" s="24">
        <f>'[1]SHEET 1'!F467:F467</f>
        <v>45910</v>
      </c>
      <c r="G467" s="24">
        <f>'[1]SHEET 1'!G467:G467</f>
        <v>0</v>
      </c>
      <c r="H467" s="24" t="str">
        <f>'[1]SHEET 1'!H467:H467</f>
        <v>260341-20</v>
      </c>
      <c r="I467" s="24" t="str">
        <f>'[1]SHEET 1'!I467:I467</f>
        <v>Sulzer Pumpen (Deutschland) GmbH</v>
      </c>
      <c r="J467" s="24">
        <f>'[1]SHEET 1'!J467:J467</f>
        <v>20</v>
      </c>
      <c r="K467" s="24" t="str">
        <f>'[1]SHEET 1'!K467:K467</f>
        <v>STATIONARY RING;MACH</v>
      </c>
      <c r="L467" s="24" t="str">
        <f>'[1]SHEET 1'!L467:L467</f>
        <v>ASTM A182 Gr F55; NACE</v>
      </c>
      <c r="M467" s="24" t="str">
        <f>'[1]SHEET 1'!M467:M467</f>
        <v>104064342009Q01</v>
      </c>
      <c r="N467" s="24" t="str">
        <f>'[1]SHEET 1'!N467:N467</f>
        <v>4-104064342 Design B</v>
      </c>
      <c r="O467" s="24" t="str">
        <f>'[1]SHEET 1'!O467:O467</f>
        <v>A</v>
      </c>
      <c r="P467" s="24">
        <f>'[1]SHEET 1'!P467:P467</f>
        <v>0</v>
      </c>
      <c r="Q467" s="24" t="str">
        <f>'[1]SHEET 1'!Q467:Q467</f>
        <v>PS-2000 Rev.Lev.00 Version 01</v>
      </c>
      <c r="R467" s="24">
        <f>'[1]SHEET 1'!R467:R467</f>
        <v>1</v>
      </c>
      <c r="S467" s="24">
        <f>'[1]SHEET 1'!S467:S467</f>
        <v>1</v>
      </c>
      <c r="T467" s="24">
        <f>'[1]SHEET 1'!T467:T467</f>
        <v>25170</v>
      </c>
      <c r="U467" s="24">
        <f>'[1]SHEET 1'!U467:U467</f>
        <v>45910</v>
      </c>
      <c r="V467" s="24">
        <f>'[1]SHEET 1'!V467:V467</f>
        <v>0</v>
      </c>
      <c r="W467" s="24" t="str">
        <f>'[1]SHEET 1'!W467:W467</f>
        <v>COMPLETE</v>
      </c>
      <c r="X467" s="24">
        <f>'[1]SHEET 1'!X467:X467</f>
        <v>1108.2</v>
      </c>
      <c r="Y467" s="24">
        <f>'[1]SHEET 1'!Y467:Y467</f>
        <v>0</v>
      </c>
      <c r="Z467" s="24" t="str">
        <f>'[1]SHEET 1'!Z467:Z467</f>
        <v>EURO</v>
      </c>
      <c r="AA467" s="24">
        <f>'[1]SHEET 1'!AA467:AA467</f>
        <v>0</v>
      </c>
      <c r="AB467" s="27">
        <f>'[1]SHEET 1'!AB467:AB467</f>
        <v>45907</v>
      </c>
      <c r="AC467" s="24">
        <f>'[1]SHEET 1'!AC467:AC467</f>
        <v>0</v>
      </c>
      <c r="AD467" s="24">
        <f>'[1]SHEET 1'!AD467:AD467</f>
        <v>0</v>
      </c>
      <c r="AE467" s="24">
        <f>'[1]SHEET 1'!AE467:AE467</f>
        <v>0</v>
      </c>
      <c r="AF467" s="24">
        <f>'[1]SHEET 1'!AF467:AF467</f>
        <v>310</v>
      </c>
      <c r="AG467" s="24">
        <f>'[1]SHEET 1'!AG467:AG467</f>
        <v>290</v>
      </c>
      <c r="AH467" s="24">
        <f>'[1]SHEET 1'!AH467:AH467</f>
        <v>36</v>
      </c>
      <c r="BG467" s="6">
        <v>1</v>
      </c>
      <c r="BH467" s="18">
        <f t="shared" si="8"/>
        <v>1108.2</v>
      </c>
      <c r="BI467" s="6">
        <v>3</v>
      </c>
      <c r="BJ467" s="6"/>
      <c r="BK467" s="6">
        <v>1</v>
      </c>
      <c r="BL467" s="6"/>
      <c r="BM467" s="24" t="s">
        <v>71</v>
      </c>
      <c r="BN467" s="24" t="s">
        <v>97</v>
      </c>
      <c r="BO467" s="29">
        <v>45904</v>
      </c>
      <c r="BP467" s="29"/>
      <c r="BQ467" s="29"/>
      <c r="BR467" s="29"/>
    </row>
    <row r="468" spans="1:70" hidden="1" x14ac:dyDescent="0.25">
      <c r="A468" s="24">
        <f>'[1]SHEET 1'!A468:A468</f>
        <v>260341</v>
      </c>
      <c r="B468" s="24">
        <f>'[1]SHEET 1'!B468:B468</f>
        <v>4502349612</v>
      </c>
      <c r="C468" s="24">
        <f>'[1]SHEET 1'!C468:C468</f>
        <v>45856</v>
      </c>
      <c r="D468" s="24">
        <f>'[1]SHEET 1'!D468:D468</f>
        <v>45856</v>
      </c>
      <c r="E468" s="24">
        <f>'[1]SHEET 1'!E468:E468</f>
        <v>45926</v>
      </c>
      <c r="F468" s="24">
        <f>'[1]SHEET 1'!F468:F468</f>
        <v>45910</v>
      </c>
      <c r="G468" s="24">
        <f>'[1]SHEET 1'!G468:G468</f>
        <v>0</v>
      </c>
      <c r="H468" s="24" t="str">
        <f>'[1]SHEET 1'!H468:H468</f>
        <v>260341-30</v>
      </c>
      <c r="I468" s="24" t="str">
        <f>'[1]SHEET 1'!I468:I468</f>
        <v>Sulzer Pumpen (Deutschland) GmbH</v>
      </c>
      <c r="J468" s="24">
        <f>'[1]SHEET 1'!J468:J468</f>
        <v>30</v>
      </c>
      <c r="K468" s="24" t="str">
        <f>'[1]SHEET 1'!K468:K468</f>
        <v>Cert. of Origin</v>
      </c>
      <c r="L468" s="24" t="str">
        <f>'[1]SHEET 1'!L468:L468</f>
        <v>-</v>
      </c>
      <c r="M468" s="24" t="str">
        <f>'[1]SHEET 1'!M468:M468</f>
        <v>Cert. of Origin</v>
      </c>
      <c r="N468" s="24" t="str">
        <f>'[1]SHEET 1'!N468:N468</f>
        <v>-</v>
      </c>
      <c r="O468" s="24" t="str">
        <f>'[1]SHEET 1'!O468:O468</f>
        <v>-</v>
      </c>
      <c r="P468" s="24">
        <f>'[1]SHEET 1'!P468:P468</f>
        <v>0</v>
      </c>
      <c r="Q468" s="24">
        <f>'[1]SHEET 1'!Q468:Q468</f>
        <v>0</v>
      </c>
      <c r="R468" s="24">
        <f>'[1]SHEET 1'!R468:R468</f>
        <v>1</v>
      </c>
      <c r="S468" s="24">
        <f>'[1]SHEET 1'!S468:S468</f>
        <v>1</v>
      </c>
      <c r="T468" s="24">
        <f>'[1]SHEET 1'!T468:T468</f>
        <v>25182</v>
      </c>
      <c r="U468" s="24">
        <f>'[1]SHEET 1'!U468:U468</f>
        <v>45923</v>
      </c>
      <c r="V468" s="24">
        <f>'[1]SHEET 1'!V468:V468</f>
        <v>0</v>
      </c>
      <c r="W468" s="24" t="str">
        <f>'[1]SHEET 1'!W468:W468</f>
        <v>COMPLETE</v>
      </c>
      <c r="X468" s="24">
        <f>'[1]SHEET 1'!X468:X468</f>
        <v>150</v>
      </c>
      <c r="Y468" s="24">
        <f>'[1]SHEET 1'!Y468:Y468</f>
        <v>0</v>
      </c>
      <c r="Z468" s="24" t="str">
        <f>'[1]SHEET 1'!Z468:Z468</f>
        <v>EURO</v>
      </c>
      <c r="AA468" s="24">
        <f>'[1]SHEET 1'!AA468:AA468</f>
        <v>0</v>
      </c>
      <c r="AB468" s="27">
        <f>'[1]SHEET 1'!AB468:AB468</f>
        <v>45907</v>
      </c>
      <c r="AC468" s="24">
        <f>'[1]SHEET 1'!AC468:AC468</f>
        <v>0</v>
      </c>
      <c r="AD468" s="24">
        <f>'[1]SHEET 1'!AD468:AD468</f>
        <v>0</v>
      </c>
      <c r="AE468" s="24">
        <f>'[1]SHEET 1'!AE468:AE468</f>
        <v>0</v>
      </c>
      <c r="AF468" s="24">
        <f>'[1]SHEET 1'!AF468:AF468</f>
        <v>0</v>
      </c>
      <c r="AG468" s="24">
        <f>'[1]SHEET 1'!AG468:AG468</f>
        <v>0</v>
      </c>
      <c r="AH468" s="24">
        <f>'[1]SHEET 1'!AH468:AH468</f>
        <v>0</v>
      </c>
      <c r="BG468" s="6">
        <v>1</v>
      </c>
      <c r="BH468" s="18">
        <f t="shared" si="8"/>
        <v>150</v>
      </c>
      <c r="BI468" s="6">
        <v>2</v>
      </c>
      <c r="BJ468" s="6"/>
      <c r="BK468" s="6">
        <v>1</v>
      </c>
      <c r="BL468" s="6"/>
      <c r="BM468" s="24" t="s">
        <v>71</v>
      </c>
      <c r="BN468" s="17"/>
      <c r="BO468" s="29"/>
      <c r="BP468" s="29"/>
      <c r="BQ468" s="29"/>
      <c r="BR468" s="29"/>
    </row>
    <row r="469" spans="1:70" hidden="1" x14ac:dyDescent="0.25">
      <c r="A469" s="24">
        <f>'[1]SHEET 1'!A469:A469</f>
        <v>260345</v>
      </c>
      <c r="B469" s="24">
        <f>'[1]SHEET 1'!B469:B469</f>
        <v>4502349818</v>
      </c>
      <c r="C469" s="24">
        <f>'[1]SHEET 1'!C469:C469</f>
        <v>45856</v>
      </c>
      <c r="D469" s="24">
        <f>'[1]SHEET 1'!D469:D469</f>
        <v>45859</v>
      </c>
      <c r="E469" s="24">
        <f>'[1]SHEET 1'!E469:E469</f>
        <v>45912</v>
      </c>
      <c r="F469" s="24">
        <f>'[1]SHEET 1'!F469:F469</f>
        <v>45910</v>
      </c>
      <c r="G469" s="24">
        <f>'[1]SHEET 1'!G469:G469</f>
        <v>0</v>
      </c>
      <c r="H469" s="24" t="str">
        <f>'[1]SHEET 1'!H469:H469</f>
        <v>260345-10</v>
      </c>
      <c r="I469" s="24" t="str">
        <f>'[1]SHEET 1'!I469:I469</f>
        <v>SULZER PUMPS (CANADA) INC</v>
      </c>
      <c r="J469" s="24">
        <f>'[1]SHEET 1'!J469:J469</f>
        <v>10</v>
      </c>
      <c r="K469" s="24" t="str">
        <f>'[1]SHEET 1'!K469:K469</f>
        <v>RING,CASE O/LAY 18.00 X 16.75 X 2.25</v>
      </c>
      <c r="L469" s="24" t="str">
        <f>'[1]SHEET 1'!L469:L469</f>
        <v>AISI Gr 316L+STEL.6</v>
      </c>
      <c r="M469" s="24">
        <f>'[1]SHEET 1'!M469:M469</f>
        <v>2201351</v>
      </c>
      <c r="N469" s="24" t="str">
        <f>'[1]SHEET 1'!N469:N469</f>
        <v>A40788-000</v>
      </c>
      <c r="O469" s="24" t="str">
        <f>'[1]SHEET 1'!O469:O469</f>
        <v>A</v>
      </c>
      <c r="P469" s="24" t="str">
        <f>'[1]SHEET 1'!P469:P469</f>
        <v>STEL.6</v>
      </c>
      <c r="Q469" s="24">
        <f>'[1]SHEET 1'!Q469:Q469</f>
        <v>0</v>
      </c>
      <c r="R469" s="24">
        <f>'[1]SHEET 1'!R469:R469</f>
        <v>1</v>
      </c>
      <c r="S469" s="24">
        <f>'[1]SHEET 1'!S469:S469</f>
        <v>1</v>
      </c>
      <c r="T469" s="24">
        <f>'[1]SHEET 1'!T469:T469</f>
        <v>25181</v>
      </c>
      <c r="U469" s="24">
        <f>'[1]SHEET 1'!U469:U469</f>
        <v>45922</v>
      </c>
      <c r="V469" s="24">
        <f>'[1]SHEET 1'!V469:V469</f>
        <v>0</v>
      </c>
      <c r="W469" s="24" t="str">
        <f>'[1]SHEET 1'!W469:W469</f>
        <v>COMPLETE</v>
      </c>
      <c r="X469" s="24">
        <f>'[1]SHEET 1'!X469:X469</f>
        <v>1903.6</v>
      </c>
      <c r="Y469" s="24">
        <f>'[1]SHEET 1'!Y469:Y469</f>
        <v>0</v>
      </c>
      <c r="Z469" s="24" t="str">
        <f>'[1]SHEET 1'!Z469:Z469</f>
        <v>USD</v>
      </c>
      <c r="AA469" s="24">
        <f>'[1]SHEET 1'!AA469:AA469</f>
        <v>0</v>
      </c>
      <c r="AB469" s="27">
        <f>'[1]SHEET 1'!AB469:AB469</f>
        <v>45907</v>
      </c>
      <c r="AC469" s="24">
        <f>'[1]SHEET 1'!AC469:AC469</f>
        <v>0</v>
      </c>
      <c r="AD469" s="24">
        <f>'[1]SHEET 1'!AD469:AD469</f>
        <v>0</v>
      </c>
      <c r="AE469" s="24">
        <f>'[1]SHEET 1'!AE469:AE469</f>
        <v>0</v>
      </c>
      <c r="AF469" s="24">
        <f>'[1]SHEET 1'!AF469:AF469</f>
        <v>457.25079999999997</v>
      </c>
      <c r="AG469" s="24">
        <f>'[1]SHEET 1'!AG469:AG469</f>
        <v>425.45</v>
      </c>
      <c r="AH469" s="24">
        <f>'[1]SHEET 1'!AH469:AH469</f>
        <v>57</v>
      </c>
      <c r="BG469" s="6">
        <v>1</v>
      </c>
      <c r="BH469" s="18">
        <f t="shared" ref="BH469:BH532" si="9">BG469*X469</f>
        <v>1903.6</v>
      </c>
      <c r="BI469" s="6">
        <v>3</v>
      </c>
      <c r="BJ469" s="6"/>
      <c r="BK469" s="6">
        <v>1</v>
      </c>
      <c r="BL469" s="6"/>
      <c r="BM469" s="24" t="s">
        <v>71</v>
      </c>
      <c r="BN469" s="24" t="s">
        <v>82</v>
      </c>
      <c r="BO469" s="29">
        <v>45925</v>
      </c>
      <c r="BP469" s="27" t="s">
        <v>85</v>
      </c>
      <c r="BQ469" s="29">
        <v>45904</v>
      </c>
      <c r="BR469" s="29">
        <v>45908</v>
      </c>
    </row>
    <row r="470" spans="1:70" hidden="1" x14ac:dyDescent="0.25">
      <c r="A470" s="24">
        <f>'[1]SHEET 1'!A470:A470</f>
        <v>260345</v>
      </c>
      <c r="B470" s="24">
        <f>'[1]SHEET 1'!B470:B470</f>
        <v>4502349818</v>
      </c>
      <c r="C470" s="24">
        <f>'[1]SHEET 1'!C470:C470</f>
        <v>45856</v>
      </c>
      <c r="D470" s="24">
        <f>'[1]SHEET 1'!D470:D470</f>
        <v>45859</v>
      </c>
      <c r="E470" s="24">
        <f>'[1]SHEET 1'!E470:E470</f>
        <v>45912</v>
      </c>
      <c r="F470" s="24">
        <f>'[1]SHEET 1'!F470:F470</f>
        <v>45910</v>
      </c>
      <c r="G470" s="24">
        <f>'[1]SHEET 1'!G470:G470</f>
        <v>0</v>
      </c>
      <c r="H470" s="24" t="str">
        <f>'[1]SHEET 1'!H470:H470</f>
        <v>260345-20</v>
      </c>
      <c r="I470" s="24" t="str">
        <f>'[1]SHEET 1'!I470:I470</f>
        <v>SULZER PUMPS (CANADA) INC</v>
      </c>
      <c r="J470" s="24">
        <f>'[1]SHEET 1'!J470:J470</f>
        <v>20</v>
      </c>
      <c r="K470" s="24" t="str">
        <f>'[1]SHEET 1'!K470:K470</f>
        <v>SLV,PKG</v>
      </c>
      <c r="L470" s="24" t="str">
        <f>'[1]SHEET 1'!L470:L470</f>
        <v>AISI Gr 316L+STEL.1</v>
      </c>
      <c r="M470" s="24">
        <f>'[1]SHEET 1'!M470:M470</f>
        <v>2047403</v>
      </c>
      <c r="N470" s="24" t="str">
        <f>'[1]SHEET 1'!N470:N470</f>
        <v>B23960-000</v>
      </c>
      <c r="O470" s="24" t="str">
        <f>'[1]SHEET 1'!O470:O470</f>
        <v>B</v>
      </c>
      <c r="P470" s="24" t="str">
        <f>'[1]SHEET 1'!P470:P470</f>
        <v>STEL.1</v>
      </c>
      <c r="Q470" s="24" t="str">
        <f>'[1]SHEET 1'!Q470:Q470</f>
        <v>PS-2203-000 REV 02</v>
      </c>
      <c r="R470" s="24">
        <f>'[1]SHEET 1'!R470:R470</f>
        <v>1</v>
      </c>
      <c r="S470" s="24">
        <f>'[1]SHEET 1'!S470:S470</f>
        <v>1</v>
      </c>
      <c r="T470" s="24">
        <f>'[1]SHEET 1'!T470:T470</f>
        <v>25181</v>
      </c>
      <c r="U470" s="24">
        <f>'[1]SHEET 1'!U470:U470</f>
        <v>45922</v>
      </c>
      <c r="V470" s="24">
        <f>'[1]SHEET 1'!V470:V470</f>
        <v>0</v>
      </c>
      <c r="W470" s="24" t="str">
        <f>'[1]SHEET 1'!W470:W470</f>
        <v>COMPLETE</v>
      </c>
      <c r="X470" s="24">
        <f>'[1]SHEET 1'!X470:X470</f>
        <v>687.9</v>
      </c>
      <c r="Y470" s="24">
        <f>'[1]SHEET 1'!Y470:Y470</f>
        <v>0</v>
      </c>
      <c r="Z470" s="24" t="str">
        <f>'[1]SHEET 1'!Z470:Z470</f>
        <v>USD</v>
      </c>
      <c r="AA470" s="24">
        <f>'[1]SHEET 1'!AA470:AA470</f>
        <v>0</v>
      </c>
      <c r="AB470" s="27">
        <f>'[1]SHEET 1'!AB470:AB470</f>
        <v>45907</v>
      </c>
      <c r="AC470" s="24">
        <f>'[1]SHEET 1'!AC470:AC470</f>
        <v>0</v>
      </c>
      <c r="AD470" s="24">
        <f>'[1]SHEET 1'!AD470:AD470</f>
        <v>0</v>
      </c>
      <c r="AE470" s="24">
        <f>'[1]SHEET 1'!AE470:AE470</f>
        <v>0</v>
      </c>
      <c r="AF470" s="24">
        <f>'[1]SHEET 1'!AF470:AF470</f>
        <v>73.024999999999991</v>
      </c>
      <c r="AG470" s="24">
        <f>'[1]SHEET 1'!AG470:AG470</f>
        <v>0</v>
      </c>
      <c r="AH470" s="24">
        <f>'[1]SHEET 1'!AH470:AH470</f>
        <v>158.75</v>
      </c>
      <c r="BG470" s="6">
        <v>1</v>
      </c>
      <c r="BH470" s="18">
        <f t="shared" si="9"/>
        <v>687.9</v>
      </c>
      <c r="BI470" s="6">
        <v>3</v>
      </c>
      <c r="BJ470" s="6"/>
      <c r="BK470" s="6">
        <v>1</v>
      </c>
      <c r="BL470" s="6"/>
      <c r="BM470" s="24" t="s">
        <v>71</v>
      </c>
      <c r="BN470" s="24" t="s">
        <v>82</v>
      </c>
      <c r="BO470" s="29">
        <v>45918</v>
      </c>
      <c r="BP470" s="29"/>
      <c r="BQ470" s="29"/>
      <c r="BR470" s="29"/>
    </row>
    <row r="471" spans="1:70" hidden="1" x14ac:dyDescent="0.25">
      <c r="A471" s="24">
        <f>'[1]SHEET 1'!A471:A471</f>
        <v>260355</v>
      </c>
      <c r="B471" s="24">
        <f>'[1]SHEET 1'!B471:B471</f>
        <v>4502350992</v>
      </c>
      <c r="C471" s="24">
        <f>'[1]SHEET 1'!C471:C471</f>
        <v>45860</v>
      </c>
      <c r="D471" s="24">
        <f>'[1]SHEET 1'!D471:D471</f>
        <v>45861</v>
      </c>
      <c r="E471" s="24">
        <f>'[1]SHEET 1'!E471:E471</f>
        <v>45932</v>
      </c>
      <c r="F471" s="24">
        <f>'[1]SHEET 1'!F471:F471</f>
        <v>45910</v>
      </c>
      <c r="G471" s="24">
        <f>'[1]SHEET 1'!G471:G471</f>
        <v>0</v>
      </c>
      <c r="H471" s="24" t="str">
        <f>'[1]SHEET 1'!H471:H471</f>
        <v>260355-10</v>
      </c>
      <c r="I471" s="24" t="str">
        <f>'[1]SHEET 1'!I471:I471</f>
        <v>Sulzer Pumpen (Deutschland) GmbH</v>
      </c>
      <c r="J471" s="24">
        <f>'[1]SHEET 1'!J471:J471</f>
        <v>10</v>
      </c>
      <c r="K471" s="24" t="str">
        <f>'[1]SHEET 1'!K471:K471</f>
        <v>IMPELLER RING;MACH</v>
      </c>
      <c r="L471" s="24" t="str">
        <f>'[1]SHEET 1'!L471:L471</f>
        <v>ASTM A276 Type 420 Cond T; YS 72.5 - 87 ksi; UTS 101.5 - 145 ksi</v>
      </c>
      <c r="M471" s="24">
        <f>'[1]SHEET 1'!M471:M471</f>
        <v>204500923019</v>
      </c>
      <c r="N471" s="24" t="str">
        <f>'[1]SHEET 1'!N471:N471</f>
        <v>3-204500923</v>
      </c>
      <c r="O471" s="24" t="str">
        <f>'[1]SHEET 1'!O471:O471</f>
        <v>-</v>
      </c>
      <c r="P471" s="24">
        <f>'[1]SHEET 1'!P471:P471</f>
        <v>0</v>
      </c>
      <c r="Q471" s="24" t="str">
        <f>'[1]SHEET 1'!Q471:Q471</f>
        <v>230-290 HB/PS-2000</v>
      </c>
      <c r="R471" s="24">
        <f>'[1]SHEET 1'!R471:R471</f>
        <v>2</v>
      </c>
      <c r="S471" s="24">
        <f>'[1]SHEET 1'!S471:S471</f>
        <v>2</v>
      </c>
      <c r="T471" s="24">
        <f>'[1]SHEET 1'!T471:T471</f>
        <v>25170</v>
      </c>
      <c r="U471" s="24">
        <f>'[1]SHEET 1'!U471:U471</f>
        <v>45910</v>
      </c>
      <c r="V471" s="24">
        <f>'[1]SHEET 1'!V471:V471</f>
        <v>0</v>
      </c>
      <c r="W471" s="24" t="str">
        <f>'[1]SHEET 1'!W471:W471</f>
        <v>COMPLETE</v>
      </c>
      <c r="X471" s="24">
        <f>'[1]SHEET 1'!X471:X471</f>
        <v>147.80000000000001</v>
      </c>
      <c r="Y471" s="24">
        <f>'[1]SHEET 1'!Y471:Y471</f>
        <v>0</v>
      </c>
      <c r="Z471" s="24" t="str">
        <f>'[1]SHEET 1'!Z471:Z471</f>
        <v>EURO</v>
      </c>
      <c r="AA471" s="24">
        <f>'[1]SHEET 1'!AA471:AA471</f>
        <v>0</v>
      </c>
      <c r="AB471" s="27">
        <f>'[1]SHEET 1'!AB471:AB471</f>
        <v>45907</v>
      </c>
      <c r="AC471" s="24">
        <f>'[1]SHEET 1'!AC471:AC471</f>
        <v>0</v>
      </c>
      <c r="AD471" s="24">
        <f>'[1]SHEET 1'!AD471:AD471</f>
        <v>0</v>
      </c>
      <c r="AE471" s="24">
        <f>'[1]SHEET 1'!AE471:AE471</f>
        <v>0</v>
      </c>
      <c r="AF471" s="24">
        <f>'[1]SHEET 1'!AF471:AF471</f>
        <v>114.947</v>
      </c>
      <c r="AG471" s="24">
        <f>'[1]SHEET 1'!AG471:AG471</f>
        <v>100</v>
      </c>
      <c r="AH471" s="24">
        <f>'[1]SHEET 1'!AH471:AH471</f>
        <v>20</v>
      </c>
      <c r="BG471" s="6">
        <v>2</v>
      </c>
      <c r="BH471" s="18">
        <f t="shared" si="9"/>
        <v>295.60000000000002</v>
      </c>
      <c r="BI471" s="6">
        <v>3</v>
      </c>
      <c r="BJ471" s="6"/>
      <c r="BK471" s="6">
        <v>2</v>
      </c>
      <c r="BL471" s="6"/>
      <c r="BM471" s="24" t="s">
        <v>71</v>
      </c>
      <c r="BN471" s="24" t="s">
        <v>82</v>
      </c>
      <c r="BO471" s="29">
        <v>45910</v>
      </c>
      <c r="BP471" s="27"/>
      <c r="BQ471" s="29"/>
      <c r="BR471" s="29"/>
    </row>
    <row r="472" spans="1:70" hidden="1" x14ac:dyDescent="0.25">
      <c r="A472" s="24">
        <f>'[1]SHEET 1'!A472:A472</f>
        <v>260356</v>
      </c>
      <c r="B472" s="24">
        <f>'[1]SHEET 1'!B472:B472</f>
        <v>4502350549</v>
      </c>
      <c r="C472" s="24">
        <f>'[1]SHEET 1'!C472:C472</f>
        <v>45859</v>
      </c>
      <c r="D472" s="24">
        <f>'[1]SHEET 1'!D472:D472</f>
        <v>45861</v>
      </c>
      <c r="E472" s="24">
        <f>'[1]SHEET 1'!E472:E472</f>
        <v>45905</v>
      </c>
      <c r="F472" s="24">
        <f>'[1]SHEET 1'!F472:F472</f>
        <v>45910</v>
      </c>
      <c r="G472" s="24">
        <f>'[1]SHEET 1'!G472:G472</f>
        <v>0</v>
      </c>
      <c r="H472" s="24" t="str">
        <f>'[1]SHEET 1'!H472:H472</f>
        <v>260356-10</v>
      </c>
      <c r="I472" s="24" t="str">
        <f>'[1]SHEET 1'!I472:I472</f>
        <v>SULZER PUMPS (US) INC</v>
      </c>
      <c r="J472" s="24">
        <f>'[1]SHEET 1'!J472:J472</f>
        <v>10</v>
      </c>
      <c r="K472" s="24" t="str">
        <f>'[1]SHEET 1'!K472:K472</f>
        <v>RING,IMPLR 05.36 X 04.88 X 01.00</v>
      </c>
      <c r="L472" s="24" t="str">
        <f>'[1]SHEET 1'!L472:L472</f>
        <v>AISI Gr 316L+STEL.1</v>
      </c>
      <c r="M472" s="24">
        <f>'[1]SHEET 1'!M472:M472</f>
        <v>1667895</v>
      </c>
      <c r="N472" s="24" t="str">
        <f>'[1]SHEET 1'!N472:N472</f>
        <v>A43571-000</v>
      </c>
      <c r="O472" s="24" t="str">
        <f>'[1]SHEET 1'!O472:O472</f>
        <v>D</v>
      </c>
      <c r="P472" s="24" t="str">
        <f>'[1]SHEET 1'!P472:P472</f>
        <v>STEL.1</v>
      </c>
      <c r="Q472" s="24" t="str">
        <f>'[1]SHEET 1'!Q472:Q472</f>
        <v>PS-2000-000 REV 00</v>
      </c>
      <c r="R472" s="24">
        <f>'[1]SHEET 1'!R472:R472</f>
        <v>1</v>
      </c>
      <c r="S472" s="24">
        <f>'[1]SHEET 1'!S472:S472</f>
        <v>1</v>
      </c>
      <c r="T472" s="24">
        <f>'[1]SHEET 1'!T472:T472</f>
        <v>25174</v>
      </c>
      <c r="U472" s="24">
        <f>'[1]SHEET 1'!U472:U472</f>
        <v>45915</v>
      </c>
      <c r="V472" s="24">
        <f>'[1]SHEET 1'!V472:V472</f>
        <v>0</v>
      </c>
      <c r="W472" s="24" t="str">
        <f>'[1]SHEET 1'!W472:W472</f>
        <v>COMPLETE</v>
      </c>
      <c r="X472" s="24">
        <f>'[1]SHEET 1'!X472:X472</f>
        <v>359.5</v>
      </c>
      <c r="Y472" s="24">
        <f>'[1]SHEET 1'!Y472:Y472</f>
        <v>0</v>
      </c>
      <c r="Z472" s="24" t="str">
        <f>'[1]SHEET 1'!Z472:Z472</f>
        <v>USD</v>
      </c>
      <c r="AA472" s="24">
        <f>'[1]SHEET 1'!AA472:AA472</f>
        <v>0</v>
      </c>
      <c r="AB472" s="27">
        <f>'[1]SHEET 1'!AB472:AB472</f>
        <v>45907</v>
      </c>
      <c r="AC472" s="24">
        <f>'[1]SHEET 1'!AC472:AC472</f>
        <v>0</v>
      </c>
      <c r="AD472" s="24">
        <f>'[1]SHEET 1'!AD472:AD472</f>
        <v>0</v>
      </c>
      <c r="AE472" s="24">
        <f>'[1]SHEET 1'!AE472:AE472</f>
        <v>0</v>
      </c>
      <c r="AF472" s="24">
        <f>'[1]SHEET 1'!AF472:AF472</f>
        <v>136.017</v>
      </c>
      <c r="AG472" s="24">
        <f>'[1]SHEET 1'!AG472:AG472</f>
        <v>123.82499999999999</v>
      </c>
      <c r="AH472" s="24">
        <f>'[1]SHEET 1'!AH472:AH472</f>
        <v>25.4</v>
      </c>
      <c r="BG472" s="6">
        <v>1</v>
      </c>
      <c r="BH472" s="18">
        <f t="shared" si="9"/>
        <v>359.5</v>
      </c>
      <c r="BI472" s="6">
        <v>3</v>
      </c>
      <c r="BJ472" s="6"/>
      <c r="BK472" s="6">
        <v>1</v>
      </c>
      <c r="BL472" s="6"/>
      <c r="BM472" s="24" t="s">
        <v>71</v>
      </c>
      <c r="BN472" s="24" t="s">
        <v>82</v>
      </c>
      <c r="BO472" s="29">
        <v>45917</v>
      </c>
      <c r="BP472" s="29"/>
      <c r="BQ472" s="29"/>
      <c r="BR472" s="29"/>
    </row>
    <row r="473" spans="1:70" hidden="1" x14ac:dyDescent="0.25">
      <c r="A473" s="24">
        <f>'[1]SHEET 1'!A473:A473</f>
        <v>260356</v>
      </c>
      <c r="B473" s="24">
        <f>'[1]SHEET 1'!B473:B473</f>
        <v>4502350549</v>
      </c>
      <c r="C473" s="24">
        <f>'[1]SHEET 1'!C473:C473</f>
        <v>45859</v>
      </c>
      <c r="D473" s="24">
        <f>'[1]SHEET 1'!D473:D473</f>
        <v>45861</v>
      </c>
      <c r="E473" s="24">
        <f>'[1]SHEET 1'!E473:E473</f>
        <v>45905</v>
      </c>
      <c r="F473" s="24">
        <f>'[1]SHEET 1'!F473:F473</f>
        <v>45910</v>
      </c>
      <c r="G473" s="24">
        <f>'[1]SHEET 1'!G473:G473</f>
        <v>0</v>
      </c>
      <c r="H473" s="24" t="str">
        <f>'[1]SHEET 1'!H473:H473</f>
        <v>260356-20</v>
      </c>
      <c r="I473" s="24" t="str">
        <f>'[1]SHEET 1'!I473:I473</f>
        <v>SULZER PUMPS (US) INC</v>
      </c>
      <c r="J473" s="24">
        <f>'[1]SHEET 1'!J473:J473</f>
        <v>20</v>
      </c>
      <c r="K473" s="24" t="str">
        <f>'[1]SHEET 1'!K473:K473</f>
        <v>STATIONARY RING;MACH</v>
      </c>
      <c r="L473" s="24" t="str">
        <f>'[1]SHEET 1'!L473:L473</f>
        <v>AISI Gr 316L+STEL.6</v>
      </c>
      <c r="M473" s="24">
        <f>'[1]SHEET 1'!M473:M473</f>
        <v>204704814003</v>
      </c>
      <c r="N473" s="24" t="str">
        <f>'[1]SHEET 1'!N473:N473</f>
        <v>A42242-000</v>
      </c>
      <c r="O473" s="24" t="str">
        <f>'[1]SHEET 1'!O473:O473</f>
        <v>B</v>
      </c>
      <c r="P473" s="24" t="str">
        <f>'[1]SHEET 1'!P473:P473</f>
        <v>STEL.6</v>
      </c>
      <c r="Q473" s="24" t="str">
        <f>'[1]SHEET 1'!Q473:Q473</f>
        <v>PS-2000-000 REV 00</v>
      </c>
      <c r="R473" s="24">
        <f>'[1]SHEET 1'!R473:R473</f>
        <v>1</v>
      </c>
      <c r="S473" s="24">
        <f>'[1]SHEET 1'!S473:S473</f>
        <v>1</v>
      </c>
      <c r="T473" s="24">
        <f>'[1]SHEET 1'!T473:T473</f>
        <v>25174</v>
      </c>
      <c r="U473" s="24">
        <f>'[1]SHEET 1'!U473:U473</f>
        <v>45915</v>
      </c>
      <c r="V473" s="24">
        <f>'[1]SHEET 1'!V473:V473</f>
        <v>0</v>
      </c>
      <c r="W473" s="24" t="str">
        <f>'[1]SHEET 1'!W473:W473</f>
        <v>COMPLETE</v>
      </c>
      <c r="X473" s="24">
        <f>'[1]SHEET 1'!X473:X473</f>
        <v>296.5</v>
      </c>
      <c r="Y473" s="24">
        <f>'[1]SHEET 1'!Y473:Y473</f>
        <v>0</v>
      </c>
      <c r="Z473" s="24" t="str">
        <f>'[1]SHEET 1'!Z473:Z473</f>
        <v>USD</v>
      </c>
      <c r="AA473" s="24">
        <f>'[1]SHEET 1'!AA473:AA473</f>
        <v>0</v>
      </c>
      <c r="AB473" s="27">
        <f>'[1]SHEET 1'!AB473:AB473</f>
        <v>45907</v>
      </c>
      <c r="AC473" s="24">
        <f>'[1]SHEET 1'!AC473:AC473</f>
        <v>0</v>
      </c>
      <c r="AD473" s="24">
        <f>'[1]SHEET 1'!AD473:AD473</f>
        <v>0</v>
      </c>
      <c r="AE473" s="24">
        <f>'[1]SHEET 1'!AE473:AE473</f>
        <v>0</v>
      </c>
      <c r="AF473" s="24">
        <f>'[1]SHEET 1'!AF473:AF473</f>
        <v>162.00119999999998</v>
      </c>
      <c r="AG473" s="24">
        <f>'[1]SHEET 1'!AG473:AG473</f>
        <v>101.6</v>
      </c>
      <c r="AH473" s="24">
        <f>'[1]SHEET 1'!AH473:AH473</f>
        <v>16.001999999999999</v>
      </c>
      <c r="BG473" s="6">
        <v>1</v>
      </c>
      <c r="BH473" s="18">
        <f t="shared" si="9"/>
        <v>296.5</v>
      </c>
      <c r="BI473" s="6">
        <v>3</v>
      </c>
      <c r="BJ473" s="6"/>
      <c r="BK473" s="6">
        <v>1</v>
      </c>
      <c r="BL473" s="6"/>
      <c r="BM473" s="24" t="s">
        <v>71</v>
      </c>
      <c r="BN473" s="24" t="s">
        <v>82</v>
      </c>
      <c r="BO473" s="29">
        <v>45902</v>
      </c>
      <c r="BP473" s="29"/>
      <c r="BQ473" s="29"/>
      <c r="BR473" s="29"/>
    </row>
    <row r="474" spans="1:70" hidden="1" x14ac:dyDescent="0.25">
      <c r="A474" s="24">
        <f>'[1]SHEET 1'!A474:A474</f>
        <v>260356</v>
      </c>
      <c r="B474" s="24">
        <f>'[1]SHEET 1'!B474:B474</f>
        <v>4502350549</v>
      </c>
      <c r="C474" s="24">
        <f>'[1]SHEET 1'!C474:C474</f>
        <v>45859</v>
      </c>
      <c r="D474" s="24">
        <f>'[1]SHEET 1'!D474:D474</f>
        <v>45861</v>
      </c>
      <c r="E474" s="24">
        <f>'[1]SHEET 1'!E474:E474</f>
        <v>45905</v>
      </c>
      <c r="F474" s="24">
        <f>'[1]SHEET 1'!F474:F474</f>
        <v>45910</v>
      </c>
      <c r="G474" s="24">
        <f>'[1]SHEET 1'!G474:G474</f>
        <v>0</v>
      </c>
      <c r="H474" s="24" t="str">
        <f>'[1]SHEET 1'!H474:H474</f>
        <v>260356-30</v>
      </c>
      <c r="I474" s="24" t="str">
        <f>'[1]SHEET 1'!I474:I474</f>
        <v>SULZER PUMPS (US) INC</v>
      </c>
      <c r="J474" s="24">
        <f>'[1]SHEET 1'!J474:J474</f>
        <v>30</v>
      </c>
      <c r="K474" s="24" t="str">
        <f>'[1]SHEET 1'!K474:K474</f>
        <v>STATIONARY RING;MACH</v>
      </c>
      <c r="L474" s="24" t="str">
        <f>'[1]SHEET 1'!L474:L474</f>
        <v>AISI Gr 316L+STEL.6</v>
      </c>
      <c r="M474" s="24">
        <f>'[1]SHEET 1'!M474:M474</f>
        <v>204704811003</v>
      </c>
      <c r="N474" s="24" t="str">
        <f>'[1]SHEET 1'!N474:N474</f>
        <v>A42233-000</v>
      </c>
      <c r="O474" s="24" t="str">
        <f>'[1]SHEET 1'!O474:O474</f>
        <v>B</v>
      </c>
      <c r="P474" s="24" t="str">
        <f>'[1]SHEET 1'!P474:P474</f>
        <v>STEL.6</v>
      </c>
      <c r="Q474" s="24" t="str">
        <f>'[1]SHEET 1'!Q474:Q474</f>
        <v>PS-2000-000 REV 00</v>
      </c>
      <c r="R474" s="24">
        <f>'[1]SHEET 1'!R474:R474</f>
        <v>1</v>
      </c>
      <c r="S474" s="24">
        <f>'[1]SHEET 1'!S474:S474</f>
        <v>1</v>
      </c>
      <c r="T474" s="24">
        <f>'[1]SHEET 1'!T474:T474</f>
        <v>25174</v>
      </c>
      <c r="U474" s="24">
        <f>'[1]SHEET 1'!U474:U474</f>
        <v>45915</v>
      </c>
      <c r="V474" s="24">
        <f>'[1]SHEET 1'!V474:V474</f>
        <v>0</v>
      </c>
      <c r="W474" s="24" t="str">
        <f>'[1]SHEET 1'!W474:W474</f>
        <v>COMPLETE</v>
      </c>
      <c r="X474" s="24">
        <f>'[1]SHEET 1'!X474:X474</f>
        <v>348</v>
      </c>
      <c r="Y474" s="24">
        <f>'[1]SHEET 1'!Y474:Y474</f>
        <v>0</v>
      </c>
      <c r="Z474" s="24" t="str">
        <f>'[1]SHEET 1'!Z474:Z474</f>
        <v>USD</v>
      </c>
      <c r="AA474" s="24">
        <f>'[1]SHEET 1'!AA474:AA474</f>
        <v>0</v>
      </c>
      <c r="AB474" s="27">
        <f>'[1]SHEET 1'!AB474:AB474</f>
        <v>45907</v>
      </c>
      <c r="AC474" s="24">
        <f>'[1]SHEET 1'!AC474:AC474</f>
        <v>0</v>
      </c>
      <c r="AD474" s="24">
        <f>'[1]SHEET 1'!AD474:AD474</f>
        <v>0</v>
      </c>
      <c r="AE474" s="24">
        <f>'[1]SHEET 1'!AE474:AE474</f>
        <v>0</v>
      </c>
      <c r="AF474" s="24">
        <f>'[1]SHEET 1'!AF474:AF474</f>
        <v>149.30119999999999</v>
      </c>
      <c r="AG474" s="24">
        <f>'[1]SHEET 1'!AG474:AG474</f>
        <v>136.52500000000001</v>
      </c>
      <c r="AH474" s="24">
        <f>'[1]SHEET 1'!AH474:AH474</f>
        <v>20.574000000000002</v>
      </c>
      <c r="BG474" s="6">
        <v>1</v>
      </c>
      <c r="BH474" s="18">
        <f t="shared" si="9"/>
        <v>348</v>
      </c>
      <c r="BI474" s="6">
        <v>3</v>
      </c>
      <c r="BJ474" s="6"/>
      <c r="BK474" s="6">
        <v>1</v>
      </c>
      <c r="BL474" s="6"/>
      <c r="BM474" s="24" t="s">
        <v>71</v>
      </c>
      <c r="BN474" s="24" t="s">
        <v>82</v>
      </c>
      <c r="BO474" s="29">
        <v>45918</v>
      </c>
      <c r="BP474" s="29"/>
      <c r="BQ474" s="29"/>
      <c r="BR474" s="29"/>
    </row>
    <row r="475" spans="1:70" hidden="1" x14ac:dyDescent="0.25">
      <c r="A475" s="24">
        <f>'[1]SHEET 1'!A475:A475</f>
        <v>260356</v>
      </c>
      <c r="B475" s="24">
        <f>'[1]SHEET 1'!B475:B475</f>
        <v>4502350549</v>
      </c>
      <c r="C475" s="24">
        <f>'[1]SHEET 1'!C475:C475</f>
        <v>45859</v>
      </c>
      <c r="D475" s="24">
        <f>'[1]SHEET 1'!D475:D475</f>
        <v>45861</v>
      </c>
      <c r="E475" s="24">
        <f>'[1]SHEET 1'!E475:E475</f>
        <v>45910</v>
      </c>
      <c r="F475" s="24">
        <f>'[1]SHEET 1'!F475:F475</f>
        <v>45910</v>
      </c>
      <c r="G475" s="24">
        <f>'[1]SHEET 1'!G475:G475</f>
        <v>0</v>
      </c>
      <c r="H475" s="24" t="str">
        <f>'[1]SHEET 1'!H475:H475</f>
        <v>260356-40</v>
      </c>
      <c r="I475" s="24" t="str">
        <f>'[1]SHEET 1'!I475:I475</f>
        <v>SULZER PUMPS (US) INC</v>
      </c>
      <c r="J475" s="24">
        <f>'[1]SHEET 1'!J475:J475</f>
        <v>40</v>
      </c>
      <c r="K475" s="24" t="str">
        <f>'[1]SHEET 1'!K475:K475</f>
        <v>IMPELLER RING 04.51 X 03.94 X 01.00</v>
      </c>
      <c r="L475" s="24" t="str">
        <f>'[1]SHEET 1'!L475:L475</f>
        <v>AISI Gr 316L+STEL.6</v>
      </c>
      <c r="M475" s="24">
        <f>'[1]SHEET 1'!M475:M475</f>
        <v>1819688</v>
      </c>
      <c r="N475" s="24" t="str">
        <f>'[1]SHEET 1'!N475:N475</f>
        <v>A64955-000</v>
      </c>
      <c r="O475" s="24" t="str">
        <f>'[1]SHEET 1'!O475:O475</f>
        <v>A</v>
      </c>
      <c r="P475" s="24" t="str">
        <f>'[1]SHEET 1'!P475:P475</f>
        <v>STEL.6</v>
      </c>
      <c r="Q475" s="24" t="str">
        <f>'[1]SHEET 1'!Q475:Q475</f>
        <v>PS-2000-000 REV 00</v>
      </c>
      <c r="R475" s="24">
        <f>'[1]SHEET 1'!R475:R475</f>
        <v>1</v>
      </c>
      <c r="S475" s="24">
        <f>'[1]SHEET 1'!S475:S475</f>
        <v>1</v>
      </c>
      <c r="T475" s="24">
        <f>'[1]SHEET 1'!T475:T475</f>
        <v>25174</v>
      </c>
      <c r="U475" s="24">
        <f>'[1]SHEET 1'!U475:U475</f>
        <v>45915</v>
      </c>
      <c r="V475" s="24">
        <f>'[1]SHEET 1'!V475:V475</f>
        <v>0</v>
      </c>
      <c r="W475" s="24" t="str">
        <f>'[1]SHEET 1'!W475:W475</f>
        <v>COMPLETE</v>
      </c>
      <c r="X475" s="24">
        <f>'[1]SHEET 1'!X475:X475</f>
        <v>288.39999999999998</v>
      </c>
      <c r="Y475" s="24">
        <f>'[1]SHEET 1'!Y475:Y475</f>
        <v>0</v>
      </c>
      <c r="Z475" s="24" t="str">
        <f>'[1]SHEET 1'!Z475:Z475</f>
        <v>USD</v>
      </c>
      <c r="AA475" s="24">
        <f>'[1]SHEET 1'!AA475:AA475</f>
        <v>0</v>
      </c>
      <c r="AB475" s="27">
        <f>'[1]SHEET 1'!AB475:AB475</f>
        <v>45907</v>
      </c>
      <c r="AC475" s="24">
        <f>'[1]SHEET 1'!AC475:AC475</f>
        <v>0</v>
      </c>
      <c r="AD475" s="24">
        <f>'[1]SHEET 1'!AD475:AD475</f>
        <v>0</v>
      </c>
      <c r="AE475" s="24">
        <f>'[1]SHEET 1'!AE475:AE475</f>
        <v>0</v>
      </c>
      <c r="AF475" s="24">
        <f>'[1]SHEET 1'!AF475:AF475</f>
        <v>114.3</v>
      </c>
      <c r="AG475" s="24">
        <f>'[1]SHEET 1'!AG475:AG475</f>
        <v>99.948999999999998</v>
      </c>
      <c r="AH475" s="24">
        <f>'[1]SHEET 1'!AH475:AH475</f>
        <v>25.4</v>
      </c>
      <c r="BG475" s="6">
        <v>1</v>
      </c>
      <c r="BH475" s="18">
        <f t="shared" si="9"/>
        <v>288.39999999999998</v>
      </c>
      <c r="BI475" s="6">
        <v>3</v>
      </c>
      <c r="BJ475" s="6"/>
      <c r="BK475" s="6">
        <v>1</v>
      </c>
      <c r="BL475" s="6"/>
      <c r="BM475" s="24" t="s">
        <v>71</v>
      </c>
      <c r="BN475" s="24" t="s">
        <v>82</v>
      </c>
      <c r="BO475" s="29">
        <v>45889</v>
      </c>
      <c r="BP475" s="29"/>
      <c r="BQ475" s="29"/>
      <c r="BR475" s="29"/>
    </row>
    <row r="476" spans="1:70" hidden="1" x14ac:dyDescent="0.25">
      <c r="A476" s="24">
        <f>'[1]SHEET 1'!A476:A476</f>
        <v>260356</v>
      </c>
      <c r="B476" s="24">
        <f>'[1]SHEET 1'!B476:B476</f>
        <v>4502350549</v>
      </c>
      <c r="C476" s="24">
        <f>'[1]SHEET 1'!C476:C476</f>
        <v>45859</v>
      </c>
      <c r="D476" s="24">
        <f>'[1]SHEET 1'!D476:D476</f>
        <v>45861</v>
      </c>
      <c r="E476" s="24">
        <f>'[1]SHEET 1'!E476:E476</f>
        <v>45905</v>
      </c>
      <c r="F476" s="24">
        <f>'[1]SHEET 1'!F476:F476</f>
        <v>45910</v>
      </c>
      <c r="G476" s="24">
        <f>'[1]SHEET 1'!G476:G476</f>
        <v>0</v>
      </c>
      <c r="H476" s="24" t="str">
        <f>'[1]SHEET 1'!H476:H476</f>
        <v>260356-50</v>
      </c>
      <c r="I476" s="24" t="str">
        <f>'[1]SHEET 1'!I476:I476</f>
        <v>SULZER PUMPS (US) INC</v>
      </c>
      <c r="J476" s="24">
        <f>'[1]SHEET 1'!J476:J476</f>
        <v>50</v>
      </c>
      <c r="K476" s="24" t="str">
        <f>'[1]SHEET 1'!K476:K476</f>
        <v>RING,IMPLR 03.98 X 03.50 X 00.81</v>
      </c>
      <c r="L476" s="24" t="str">
        <f>'[1]SHEET 1'!L476:L476</f>
        <v>AISI 316L+STEL.1</v>
      </c>
      <c r="M476" s="24">
        <f>'[1]SHEET 1'!M476:M476</f>
        <v>1667894</v>
      </c>
      <c r="N476" s="24" t="str">
        <f>'[1]SHEET 1'!N476:N476</f>
        <v>A42243-000</v>
      </c>
      <c r="O476" s="24" t="str">
        <f>'[1]SHEET 1'!O476:O476</f>
        <v>C</v>
      </c>
      <c r="P476" s="24" t="str">
        <f>'[1]SHEET 1'!P476:P476</f>
        <v>STEL.1</v>
      </c>
      <c r="Q476" s="24" t="str">
        <f>'[1]SHEET 1'!Q476:Q476</f>
        <v>PS-2000-000 REV 00</v>
      </c>
      <c r="R476" s="24">
        <f>'[1]SHEET 1'!R476:R476</f>
        <v>1</v>
      </c>
      <c r="S476" s="24">
        <f>'[1]SHEET 1'!S476:S476</f>
        <v>1</v>
      </c>
      <c r="T476" s="24">
        <f>'[1]SHEET 1'!T476:T476</f>
        <v>25174</v>
      </c>
      <c r="U476" s="24">
        <f>'[1]SHEET 1'!U476:U476</f>
        <v>45915</v>
      </c>
      <c r="V476" s="24">
        <f>'[1]SHEET 1'!V476:V476</f>
        <v>0</v>
      </c>
      <c r="W476" s="24" t="str">
        <f>'[1]SHEET 1'!W476:W476</f>
        <v>COMPLETE</v>
      </c>
      <c r="X476" s="24">
        <f>'[1]SHEET 1'!X476:X476</f>
        <v>279.7</v>
      </c>
      <c r="Y476" s="24">
        <f>'[1]SHEET 1'!Y476:Y476</f>
        <v>0</v>
      </c>
      <c r="Z476" s="24" t="str">
        <f>'[1]SHEET 1'!Z476:Z476</f>
        <v>USD</v>
      </c>
      <c r="AA476" s="24">
        <f>'[1]SHEET 1'!AA476:AA476</f>
        <v>0</v>
      </c>
      <c r="AB476" s="27">
        <f>'[1]SHEET 1'!AB476:AB476</f>
        <v>45907</v>
      </c>
      <c r="AC476" s="24">
        <f>'[1]SHEET 1'!AC476:AC476</f>
        <v>0</v>
      </c>
      <c r="AD476" s="24">
        <f>'[1]SHEET 1'!AD476:AD476</f>
        <v>0</v>
      </c>
      <c r="AE476" s="24">
        <f>'[1]SHEET 1'!AE476:AE476</f>
        <v>0</v>
      </c>
      <c r="AF476" s="24">
        <f>'[1]SHEET 1'!AF476:AF476</f>
        <v>101.11739999999999</v>
      </c>
      <c r="AG476" s="24">
        <f>'[1]SHEET 1'!AG476:AG476</f>
        <v>88.899999999999991</v>
      </c>
      <c r="AH476" s="24">
        <f>'[1]SHEET 1'!AH476:AH476</f>
        <v>20.574000000000002</v>
      </c>
      <c r="BG476" s="6">
        <v>1</v>
      </c>
      <c r="BH476" s="18">
        <f t="shared" si="9"/>
        <v>279.7</v>
      </c>
      <c r="BI476" s="6">
        <v>3</v>
      </c>
      <c r="BJ476" s="6"/>
      <c r="BK476" s="6">
        <v>1</v>
      </c>
      <c r="BL476" s="6"/>
      <c r="BM476" s="24" t="s">
        <v>71</v>
      </c>
      <c r="BN476" s="24" t="s">
        <v>82</v>
      </c>
      <c r="BO476" s="29">
        <v>45915</v>
      </c>
      <c r="BP476" s="29"/>
      <c r="BQ476" s="29"/>
      <c r="BR476" s="29"/>
    </row>
    <row r="477" spans="1:70" hidden="1" x14ac:dyDescent="0.25">
      <c r="A477" s="24">
        <f>'[1]SHEET 1'!A477:A477</f>
        <v>260370</v>
      </c>
      <c r="B477" s="24">
        <f>'[1]SHEET 1'!B477:B477</f>
        <v>4502353161</v>
      </c>
      <c r="C477" s="24">
        <f>'[1]SHEET 1'!C477:C477</f>
        <v>45866</v>
      </c>
      <c r="D477" s="24">
        <f>'[1]SHEET 1'!D477:D477</f>
        <v>45866</v>
      </c>
      <c r="E477" s="24">
        <f>'[1]SHEET 1'!E477:E477</f>
        <v>45940</v>
      </c>
      <c r="F477" s="24">
        <f>'[1]SHEET 1'!F477:F477</f>
        <v>45930</v>
      </c>
      <c r="G477" s="24">
        <f>'[1]SHEET 1'!G477:G477</f>
        <v>0</v>
      </c>
      <c r="H477" s="24" t="str">
        <f>'[1]SHEET 1'!H477:H477</f>
        <v>260370-10</v>
      </c>
      <c r="I477" s="24" t="str">
        <f>'[1]SHEET 1'!I477:I477</f>
        <v>Sulzer Pumpen (Deutschland) GmbH</v>
      </c>
      <c r="J477" s="24">
        <f>'[1]SHEET 1'!J477:J477</f>
        <v>10</v>
      </c>
      <c r="K477" s="24" t="str">
        <f>'[1]SHEET 1'!K477:K477</f>
        <v>IMPELLER RING;MACH</v>
      </c>
      <c r="L477" s="24" t="str">
        <f>'[1]SHEET 1'!L477:L477</f>
        <v>ASTM A182 Gr F55+COL.6</v>
      </c>
      <c r="M477" s="24">
        <f>'[1]SHEET 1'!M477:M477</f>
        <v>204501010014</v>
      </c>
      <c r="N477" s="24" t="str">
        <f>'[1]SHEET 1'!N477:N477</f>
        <v>3-204501010</v>
      </c>
      <c r="O477" s="24" t="str">
        <f>'[1]SHEET 1'!O477:O477</f>
        <v>-</v>
      </c>
      <c r="P477" s="24" t="str">
        <f>'[1]SHEET 1'!P477:P477</f>
        <v>COL.6</v>
      </c>
      <c r="Q477" s="24" t="str">
        <f>'[1]SHEET 1'!Q477:Q477</f>
        <v>PS 2000</v>
      </c>
      <c r="R477" s="24">
        <f>'[1]SHEET 1'!R477:R477</f>
        <v>1</v>
      </c>
      <c r="S477" s="24">
        <f>'[1]SHEET 1'!S477:S477</f>
        <v>1</v>
      </c>
      <c r="T477" s="24">
        <f>'[1]SHEET 1'!T477:T477</f>
        <v>25170</v>
      </c>
      <c r="U477" s="24">
        <f>'[1]SHEET 1'!U477:U477</f>
        <v>45910</v>
      </c>
      <c r="V477" s="24">
        <f>'[1]SHEET 1'!V477:V477</f>
        <v>0</v>
      </c>
      <c r="W477" s="24" t="str">
        <f>'[1]SHEET 1'!W477:W477</f>
        <v>COMPLETE</v>
      </c>
      <c r="X477" s="24">
        <f>'[1]SHEET 1'!X477:X477</f>
        <v>1197.8</v>
      </c>
      <c r="Y477" s="24">
        <f>'[1]SHEET 1'!Y477:Y477</f>
        <v>0</v>
      </c>
      <c r="Z477" s="24" t="str">
        <f>'[1]SHEET 1'!Z477:Z477</f>
        <v>EURO</v>
      </c>
      <c r="AA477" s="24">
        <f>'[1]SHEET 1'!AA477:AA477</f>
        <v>0</v>
      </c>
      <c r="AB477" s="27">
        <f>'[1]SHEET 1'!AB477:AB477</f>
        <v>45927</v>
      </c>
      <c r="AC477" s="24">
        <f>'[1]SHEET 1'!AC477:AC477</f>
        <v>0</v>
      </c>
      <c r="AD477" s="24">
        <f>'[1]SHEET 1'!AD477:AD477</f>
        <v>0</v>
      </c>
      <c r="AE477" s="24">
        <f>'[1]SHEET 1'!AE477:AE477</f>
        <v>0</v>
      </c>
      <c r="AF477" s="24">
        <f>'[1]SHEET 1'!AF477:AF477</f>
        <v>239.92</v>
      </c>
      <c r="AG477" s="24">
        <f>'[1]SHEET 1'!AG477:AG477</f>
        <v>220</v>
      </c>
      <c r="AH477" s="24">
        <f>'[1]SHEET 1'!AH477:AH477</f>
        <v>30</v>
      </c>
      <c r="BG477" s="6">
        <v>1</v>
      </c>
      <c r="BH477" s="18">
        <f t="shared" si="9"/>
        <v>1197.8</v>
      </c>
      <c r="BI477" s="6">
        <v>3</v>
      </c>
      <c r="BJ477" s="6"/>
      <c r="BK477" s="6">
        <v>1</v>
      </c>
      <c r="BL477" s="6"/>
      <c r="BM477" s="24" t="s">
        <v>71</v>
      </c>
      <c r="BN477" s="24" t="s">
        <v>82</v>
      </c>
      <c r="BO477" s="29">
        <v>45912</v>
      </c>
      <c r="BP477" s="29"/>
      <c r="BQ477" s="29"/>
      <c r="BR477" s="29"/>
    </row>
    <row r="478" spans="1:70" hidden="1" x14ac:dyDescent="0.25">
      <c r="A478" s="24">
        <f>'[1]SHEET 1'!A478:A478</f>
        <v>260376</v>
      </c>
      <c r="B478" s="24">
        <f>'[1]SHEET 1'!B478:B478</f>
        <v>4502353876</v>
      </c>
      <c r="C478" s="24">
        <f>'[1]SHEET 1'!C478:C478</f>
        <v>45867</v>
      </c>
      <c r="D478" s="24">
        <f>'[1]SHEET 1'!D478:D478</f>
        <v>45868</v>
      </c>
      <c r="E478" s="24">
        <f>'[1]SHEET 1'!E478:E478</f>
        <v>45912</v>
      </c>
      <c r="F478" s="24">
        <f>'[1]SHEET 1'!F478:F478</f>
        <v>45915</v>
      </c>
      <c r="G478" s="24">
        <f>'[1]SHEET 1'!G478:G478</f>
        <v>0</v>
      </c>
      <c r="H478" s="24" t="str">
        <f>'[1]SHEET 1'!H478:H478</f>
        <v>260376-10</v>
      </c>
      <c r="I478" s="24" t="str">
        <f>'[1]SHEET 1'!I478:I478</f>
        <v>Sulzer Pompes France</v>
      </c>
      <c r="J478" s="24">
        <f>'[1]SHEET 1'!J478:J478</f>
        <v>10</v>
      </c>
      <c r="K478" s="24" t="str">
        <f>'[1]SHEET 1'!K478:K478</f>
        <v>IMPELLER RING;MACH</v>
      </c>
      <c r="L478" s="24" t="str">
        <f>'[1]SHEET 1'!L478:L478</f>
        <v>1.4462+AT EN 10250-4/UNS S31803/F51/NACE MR0175/MR0103</v>
      </c>
      <c r="M478" s="24">
        <f>'[1]SHEET 1'!M478:M478</f>
        <v>104326926001</v>
      </c>
      <c r="N478" s="24" t="str">
        <f>'[1]SHEET 1'!N478:N478</f>
        <v>EM-482833 - Version A1</v>
      </c>
      <c r="O478" s="24">
        <f>'[1]SHEET 1'!O478:O478</f>
        <v>2</v>
      </c>
      <c r="P478" s="24">
        <f>'[1]SHEET 1'!P478:P478</f>
        <v>0</v>
      </c>
      <c r="Q478" s="24" t="str">
        <f>'[1]SHEET 1'!Q478:Q478</f>
        <v>PS 2000</v>
      </c>
      <c r="R478" s="24">
        <f>'[1]SHEET 1'!R478:R478</f>
        <v>6</v>
      </c>
      <c r="S478" s="24">
        <f>'[1]SHEET 1'!S478:S478</f>
        <v>6</v>
      </c>
      <c r="T478" s="24">
        <f>'[1]SHEET 1'!T478:T478</f>
        <v>25175</v>
      </c>
      <c r="U478" s="24">
        <f>'[1]SHEET 1'!U478:U478</f>
        <v>45915</v>
      </c>
      <c r="V478" s="24">
        <f>'[1]SHEET 1'!V478:V478</f>
        <v>0</v>
      </c>
      <c r="W478" s="24" t="str">
        <f>'[1]SHEET 1'!W478:W478</f>
        <v>COMPLETE</v>
      </c>
      <c r="X478" s="24">
        <f>'[1]SHEET 1'!X478:X478</f>
        <v>268.10000000000002</v>
      </c>
      <c r="Y478" s="24">
        <f>'[1]SHEET 1'!Y478:Y478</f>
        <v>0</v>
      </c>
      <c r="Z478" s="24" t="str">
        <f>'[1]SHEET 1'!Z478:Z478</f>
        <v>EURO</v>
      </c>
      <c r="AA478" s="24">
        <f>'[1]SHEET 1'!AA478:AA478</f>
        <v>0</v>
      </c>
      <c r="AB478" s="27">
        <f>'[1]SHEET 1'!AB478:AB478</f>
        <v>45912</v>
      </c>
      <c r="AC478" s="24">
        <f>'[1]SHEET 1'!AC478:AC478</f>
        <v>0</v>
      </c>
      <c r="AD478" s="24">
        <f>'[1]SHEET 1'!AD478:AD478</f>
        <v>0</v>
      </c>
      <c r="AE478" s="24">
        <f>'[1]SHEET 1'!AE478:AE478</f>
        <v>0</v>
      </c>
      <c r="AF478" s="24">
        <f>'[1]SHEET 1'!AF478:AF478</f>
        <v>205.25</v>
      </c>
      <c r="AG478" s="24">
        <f>'[1]SHEET 1'!AG478:AG478</f>
        <v>192</v>
      </c>
      <c r="AH478" s="24">
        <f>'[1]SHEET 1'!AH478:AH478</f>
        <v>20</v>
      </c>
      <c r="BG478" s="6">
        <v>6</v>
      </c>
      <c r="BH478" s="18">
        <f t="shared" si="9"/>
        <v>1608.6000000000001</v>
      </c>
      <c r="BI478" s="6">
        <v>3</v>
      </c>
      <c r="BJ478" s="6"/>
      <c r="BK478" s="6">
        <v>6</v>
      </c>
      <c r="BL478" s="6"/>
      <c r="BM478" s="24" t="s">
        <v>71</v>
      </c>
      <c r="BN478" s="24" t="s">
        <v>82</v>
      </c>
      <c r="BO478" s="29">
        <v>45908</v>
      </c>
      <c r="BP478" s="27" t="s">
        <v>119</v>
      </c>
      <c r="BQ478" s="29">
        <v>45902</v>
      </c>
      <c r="BR478" s="29">
        <v>45908</v>
      </c>
    </row>
    <row r="479" spans="1:70" hidden="1" x14ac:dyDescent="0.25">
      <c r="A479" s="24">
        <f>'[1]SHEET 1'!A479:A479</f>
        <v>260376</v>
      </c>
      <c r="B479" s="24">
        <f>'[1]SHEET 1'!B479:B479</f>
        <v>4502353876</v>
      </c>
      <c r="C479" s="24">
        <f>'[1]SHEET 1'!C479:C479</f>
        <v>45867</v>
      </c>
      <c r="D479" s="24">
        <f>'[1]SHEET 1'!D479:D479</f>
        <v>45868</v>
      </c>
      <c r="E479" s="24">
        <f>'[1]SHEET 1'!E479:E479</f>
        <v>45912</v>
      </c>
      <c r="F479" s="24">
        <f>'[1]SHEET 1'!F479:F479</f>
        <v>45915</v>
      </c>
      <c r="G479" s="24">
        <f>'[1]SHEET 1'!G479:G479</f>
        <v>0</v>
      </c>
      <c r="H479" s="24" t="str">
        <f>'[1]SHEET 1'!H479:H479</f>
        <v>260376-20</v>
      </c>
      <c r="I479" s="24" t="str">
        <f>'[1]SHEET 1'!I479:I479</f>
        <v>Sulzer Pompes France</v>
      </c>
      <c r="J479" s="24">
        <f>'[1]SHEET 1'!J479:J479</f>
        <v>20</v>
      </c>
      <c r="K479" s="24" t="str">
        <f>'[1]SHEET 1'!K479:K479</f>
        <v>THROTTLE RING;MACH</v>
      </c>
      <c r="L479" s="24" t="str">
        <f>'[1]SHEET 1'!L479:L479</f>
        <v>1.4462+AT - EN 10088-3/UNS S31803/F51</v>
      </c>
      <c r="M479" s="24">
        <f>'[1]SHEET 1'!M479:M479</f>
        <v>104327771001</v>
      </c>
      <c r="N479" s="24" t="str">
        <f>'[1]SHEET 1'!N479:N479</f>
        <v>EM-496174</v>
      </c>
      <c r="O479" s="24" t="str">
        <f>'[1]SHEET 1'!O479:O479</f>
        <v>-</v>
      </c>
      <c r="P479" s="24">
        <f>'[1]SHEET 1'!P479:P479</f>
        <v>0</v>
      </c>
      <c r="Q479" s="24" t="str">
        <f>'[1]SHEET 1'!Q479:Q479</f>
        <v>PS 2000</v>
      </c>
      <c r="R479" s="24">
        <f>'[1]SHEET 1'!R479:R479</f>
        <v>1</v>
      </c>
      <c r="S479" s="24">
        <f>'[1]SHEET 1'!S479:S479</f>
        <v>1</v>
      </c>
      <c r="T479" s="24">
        <f>'[1]SHEET 1'!T479:T479</f>
        <v>25175</v>
      </c>
      <c r="U479" s="24">
        <f>'[1]SHEET 1'!U479:U479</f>
        <v>45915</v>
      </c>
      <c r="V479" s="24">
        <f>'[1]SHEET 1'!V479:V479</f>
        <v>0</v>
      </c>
      <c r="W479" s="24" t="str">
        <f>'[1]SHEET 1'!W479:W479</f>
        <v>COMPLETE</v>
      </c>
      <c r="X479" s="24">
        <f>'[1]SHEET 1'!X479:X479</f>
        <v>111.1</v>
      </c>
      <c r="Y479" s="24">
        <f>'[1]SHEET 1'!Y479:Y479</f>
        <v>0</v>
      </c>
      <c r="Z479" s="24" t="str">
        <f>'[1]SHEET 1'!Z479:Z479</f>
        <v>EURO</v>
      </c>
      <c r="AA479" s="24">
        <f>'[1]SHEET 1'!AA479:AA479</f>
        <v>0</v>
      </c>
      <c r="AB479" s="27">
        <f>'[1]SHEET 1'!AB479:AB479</f>
        <v>45912</v>
      </c>
      <c r="AC479" s="24">
        <f>'[1]SHEET 1'!AC479:AC479</f>
        <v>0</v>
      </c>
      <c r="AD479" s="24">
        <f>'[1]SHEET 1'!AD479:AD479</f>
        <v>0</v>
      </c>
      <c r="AE479" s="24">
        <f>'[1]SHEET 1'!AE479:AE479</f>
        <v>0</v>
      </c>
      <c r="AF479" s="24">
        <f>'[1]SHEET 1'!AF479:AF479</f>
        <v>81</v>
      </c>
      <c r="AG479" s="24">
        <f>'[1]SHEET 1'!AG479:AG479</f>
        <v>65.8</v>
      </c>
      <c r="AH479" s="24">
        <f>'[1]SHEET 1'!AH479:AH479</f>
        <v>25</v>
      </c>
      <c r="BG479" s="6">
        <v>1</v>
      </c>
      <c r="BH479" s="18">
        <f t="shared" si="9"/>
        <v>111.1</v>
      </c>
      <c r="BI479" s="6">
        <v>3</v>
      </c>
      <c r="BJ479" s="6"/>
      <c r="BK479" s="6">
        <v>1</v>
      </c>
      <c r="BL479" s="6"/>
      <c r="BM479" s="24" t="s">
        <v>71</v>
      </c>
      <c r="BN479" s="24" t="s">
        <v>82</v>
      </c>
      <c r="BO479" s="29">
        <v>45905</v>
      </c>
      <c r="BP479" s="29"/>
      <c r="BQ479" s="29"/>
      <c r="BR479" s="29"/>
    </row>
    <row r="480" spans="1:70" hidden="1" x14ac:dyDescent="0.25">
      <c r="A480" s="24">
        <f>'[1]SHEET 1'!A480:A480</f>
        <v>260376</v>
      </c>
      <c r="B480" s="24">
        <f>'[1]SHEET 1'!B480:B480</f>
        <v>4502353876</v>
      </c>
      <c r="C480" s="24">
        <f>'[1]SHEET 1'!C480:C480</f>
        <v>45867</v>
      </c>
      <c r="D480" s="24">
        <f>'[1]SHEET 1'!D480:D480</f>
        <v>45868</v>
      </c>
      <c r="E480" s="24">
        <f>'[1]SHEET 1'!E480:E480</f>
        <v>45912</v>
      </c>
      <c r="F480" s="24">
        <f>'[1]SHEET 1'!F480:F480</f>
        <v>45915</v>
      </c>
      <c r="G480" s="24">
        <f>'[1]SHEET 1'!G480:G480</f>
        <v>0</v>
      </c>
      <c r="H480" s="24" t="str">
        <f>'[1]SHEET 1'!H480:H480</f>
        <v>260376-30</v>
      </c>
      <c r="I480" s="24" t="str">
        <f>'[1]SHEET 1'!I480:I480</f>
        <v>Sulzer Pompes France</v>
      </c>
      <c r="J480" s="24">
        <f>'[1]SHEET 1'!J480:J480</f>
        <v>30</v>
      </c>
      <c r="K480" s="24" t="str">
        <f>'[1]SHEET 1'!K480:K480</f>
        <v>ADJUSTING PIECE;MACH</v>
      </c>
      <c r="L480" s="24" t="str">
        <f>'[1]SHEET 1'!L480:L480</f>
        <v>1.4462+AT - EN 10088-3/UNS S31803/F51</v>
      </c>
      <c r="M480" s="24">
        <f>'[1]SHEET 1'!M480:M480</f>
        <v>104326284003</v>
      </c>
      <c r="N480" s="24" t="str">
        <f>'[1]SHEET 1'!N480:N480</f>
        <v>4-104326284</v>
      </c>
      <c r="O480" s="24">
        <f>'[1]SHEET 1'!O480:O480</f>
        <v>2</v>
      </c>
      <c r="P480" s="24">
        <f>'[1]SHEET 1'!P480:P480</f>
        <v>0</v>
      </c>
      <c r="Q480" s="24" t="str">
        <f>'[1]SHEET 1'!Q480:Q480</f>
        <v>PS 2000</v>
      </c>
      <c r="R480" s="24">
        <f>'[1]SHEET 1'!R480:R480</f>
        <v>6</v>
      </c>
      <c r="S480" s="24">
        <f>'[1]SHEET 1'!S480:S480</f>
        <v>6</v>
      </c>
      <c r="T480" s="24">
        <f>'[1]SHEET 1'!T480:T480</f>
        <v>25175</v>
      </c>
      <c r="U480" s="24">
        <f>'[1]SHEET 1'!U480:U480</f>
        <v>45915</v>
      </c>
      <c r="V480" s="24">
        <f>'[1]SHEET 1'!V480:V480</f>
        <v>0</v>
      </c>
      <c r="W480" s="24" t="str">
        <f>'[1]SHEET 1'!W480:W480</f>
        <v>COMPLETE</v>
      </c>
      <c r="X480" s="24">
        <f>'[1]SHEET 1'!X480:X480</f>
        <v>39</v>
      </c>
      <c r="Y480" s="24">
        <f>'[1]SHEET 1'!Y480:Y480</f>
        <v>0</v>
      </c>
      <c r="Z480" s="24" t="str">
        <f>'[1]SHEET 1'!Z480:Z480</f>
        <v>EURO</v>
      </c>
      <c r="AA480" s="24">
        <f>'[1]SHEET 1'!AA480:AA480</f>
        <v>0</v>
      </c>
      <c r="AB480" s="27">
        <f>'[1]SHEET 1'!AB480:AB480</f>
        <v>45912</v>
      </c>
      <c r="AC480" s="24">
        <f>'[1]SHEET 1'!AC480:AC480</f>
        <v>0</v>
      </c>
      <c r="AD480" s="24">
        <f>'[1]SHEET 1'!AD480:AD480</f>
        <v>0</v>
      </c>
      <c r="AE480" s="24">
        <f>'[1]SHEET 1'!AE480:AE480</f>
        <v>0</v>
      </c>
      <c r="AF480" s="24">
        <f>'[1]SHEET 1'!AF480:AF480</f>
        <v>51.5</v>
      </c>
      <c r="AG480" s="24">
        <f>'[1]SHEET 1'!AG480:AG480</f>
        <v>0</v>
      </c>
      <c r="AH480" s="24">
        <f>'[1]SHEET 1'!AH480:AH480</f>
        <v>22</v>
      </c>
      <c r="BG480" s="6">
        <v>6</v>
      </c>
      <c r="BH480" s="18">
        <f t="shared" si="9"/>
        <v>234</v>
      </c>
      <c r="BI480" s="6">
        <v>3</v>
      </c>
      <c r="BJ480" s="6"/>
      <c r="BK480" s="6">
        <v>6</v>
      </c>
      <c r="BL480" s="6"/>
      <c r="BM480" s="24" t="s">
        <v>71</v>
      </c>
      <c r="BN480" s="24" t="s">
        <v>82</v>
      </c>
      <c r="BO480" s="29">
        <v>45910</v>
      </c>
      <c r="BP480" s="27" t="s">
        <v>85</v>
      </c>
      <c r="BQ480" s="29">
        <v>45902</v>
      </c>
      <c r="BR480" s="29">
        <v>45904</v>
      </c>
    </row>
    <row r="481" spans="1:70" hidden="1" x14ac:dyDescent="0.25">
      <c r="A481" s="24">
        <f>'[1]SHEET 1'!A481:A481</f>
        <v>260376</v>
      </c>
      <c r="B481" s="24">
        <f>'[1]SHEET 1'!B481:B481</f>
        <v>4502353876</v>
      </c>
      <c r="C481" s="24">
        <f>'[1]SHEET 1'!C481:C481</f>
        <v>45867</v>
      </c>
      <c r="D481" s="24">
        <f>'[1]SHEET 1'!D481:D481</f>
        <v>45868</v>
      </c>
      <c r="E481" s="24">
        <f>'[1]SHEET 1'!E481:E481</f>
        <v>45912</v>
      </c>
      <c r="F481" s="24">
        <f>'[1]SHEET 1'!F481:F481</f>
        <v>45915</v>
      </c>
      <c r="G481" s="24">
        <f>'[1]SHEET 1'!G481:G481</f>
        <v>0</v>
      </c>
      <c r="H481" s="24" t="str">
        <f>'[1]SHEET 1'!H481:H481</f>
        <v>260376-40</v>
      </c>
      <c r="I481" s="24" t="str">
        <f>'[1]SHEET 1'!I481:I481</f>
        <v>Sulzer Pompes France</v>
      </c>
      <c r="J481" s="24">
        <f>'[1]SHEET 1'!J481:J481</f>
        <v>40</v>
      </c>
      <c r="K481" s="24" t="str">
        <f>'[1]SHEET 1'!K481:K481</f>
        <v>ADJUSTING PIECE;MACH</v>
      </c>
      <c r="L481" s="24" t="str">
        <f>'[1]SHEET 1'!L481:L481</f>
        <v>1.4462+AT - EN 10088-3/UNS S31803/F51</v>
      </c>
      <c r="M481" s="24">
        <f>'[1]SHEET 1'!M481:M481</f>
        <v>104326283003</v>
      </c>
      <c r="N481" s="24" t="str">
        <f>'[1]SHEET 1'!N481:N481</f>
        <v>4-104326283</v>
      </c>
      <c r="O481" s="24" t="str">
        <f>'[1]SHEET 1'!O481:O481</f>
        <v>-</v>
      </c>
      <c r="P481" s="24">
        <f>'[1]SHEET 1'!P481:P481</f>
        <v>0</v>
      </c>
      <c r="Q481" s="24" t="str">
        <f>'[1]SHEET 1'!Q481:Q481</f>
        <v>PS 2000</v>
      </c>
      <c r="R481" s="24">
        <f>'[1]SHEET 1'!R481:R481</f>
        <v>6</v>
      </c>
      <c r="S481" s="24">
        <f>'[1]SHEET 1'!S481:S481</f>
        <v>6</v>
      </c>
      <c r="T481" s="24">
        <f>'[1]SHEET 1'!T481:T481</f>
        <v>25175</v>
      </c>
      <c r="U481" s="24">
        <f>'[1]SHEET 1'!U481:U481</f>
        <v>45915</v>
      </c>
      <c r="V481" s="24">
        <f>'[1]SHEET 1'!V481:V481</f>
        <v>0</v>
      </c>
      <c r="W481" s="24" t="str">
        <f>'[1]SHEET 1'!W481:W481</f>
        <v>COMPLETE</v>
      </c>
      <c r="X481" s="24">
        <f>'[1]SHEET 1'!X481:X481</f>
        <v>32.1</v>
      </c>
      <c r="Y481" s="24">
        <f>'[1]SHEET 1'!Y481:Y481</f>
        <v>0</v>
      </c>
      <c r="Z481" s="24" t="str">
        <f>'[1]SHEET 1'!Z481:Z481</f>
        <v>EURO</v>
      </c>
      <c r="AA481" s="24">
        <f>'[1]SHEET 1'!AA481:AA481</f>
        <v>0</v>
      </c>
      <c r="AB481" s="27">
        <f>'[1]SHEET 1'!AB481:AB481</f>
        <v>45912</v>
      </c>
      <c r="AC481" s="24">
        <f>'[1]SHEET 1'!AC481:AC481</f>
        <v>0</v>
      </c>
      <c r="AD481" s="24">
        <f>'[1]SHEET 1'!AD481:AD481</f>
        <v>0</v>
      </c>
      <c r="AE481" s="24">
        <f>'[1]SHEET 1'!AE481:AE481</f>
        <v>0</v>
      </c>
      <c r="AF481" s="24">
        <f>'[1]SHEET 1'!AF481:AF481</f>
        <v>51</v>
      </c>
      <c r="AG481" s="24">
        <f>'[1]SHEET 1'!AG481:AG481</f>
        <v>0</v>
      </c>
      <c r="AH481" s="24">
        <f>'[1]SHEET 1'!AH481:AH481</f>
        <v>6</v>
      </c>
      <c r="BG481" s="6">
        <v>6</v>
      </c>
      <c r="BH481" s="18">
        <f t="shared" si="9"/>
        <v>192.60000000000002</v>
      </c>
      <c r="BI481" s="6">
        <v>3</v>
      </c>
      <c r="BJ481" s="6"/>
      <c r="BK481" s="6">
        <v>6</v>
      </c>
      <c r="BL481" s="6"/>
      <c r="BM481" s="24" t="s">
        <v>71</v>
      </c>
      <c r="BN481" s="24" t="s">
        <v>82</v>
      </c>
      <c r="BO481" s="29">
        <v>45908</v>
      </c>
      <c r="BP481" s="27" t="s">
        <v>89</v>
      </c>
      <c r="BQ481" s="29">
        <v>45902</v>
      </c>
      <c r="BR481" s="29">
        <v>45904</v>
      </c>
    </row>
    <row r="482" spans="1:70" hidden="1" x14ac:dyDescent="0.25">
      <c r="A482" s="24">
        <f>'[1]SHEET 1'!A482:A482</f>
        <v>260376</v>
      </c>
      <c r="B482" s="24">
        <f>'[1]SHEET 1'!B482:B482</f>
        <v>4502353876</v>
      </c>
      <c r="C482" s="24">
        <f>'[1]SHEET 1'!C482:C482</f>
        <v>45867</v>
      </c>
      <c r="D482" s="24">
        <f>'[1]SHEET 1'!D482:D482</f>
        <v>45868</v>
      </c>
      <c r="E482" s="24">
        <f>'[1]SHEET 1'!E482:E482</f>
        <v>45912</v>
      </c>
      <c r="F482" s="24">
        <f>'[1]SHEET 1'!F482:F482</f>
        <v>45915</v>
      </c>
      <c r="G482" s="24">
        <f>'[1]SHEET 1'!G482:G482</f>
        <v>0</v>
      </c>
      <c r="H482" s="24" t="str">
        <f>'[1]SHEET 1'!H482:H482</f>
        <v>260376-50</v>
      </c>
      <c r="I482" s="24" t="str">
        <f>'[1]SHEET 1'!I482:I482</f>
        <v>Sulzer Pompes France</v>
      </c>
      <c r="J482" s="24">
        <f>'[1]SHEET 1'!J482:J482</f>
        <v>50</v>
      </c>
      <c r="K482" s="24" t="str">
        <f>'[1]SHEET 1'!K482:K482</f>
        <v>THROTTLE RING;MACH</v>
      </c>
      <c r="L482" s="24" t="str">
        <f>'[1]SHEET 1'!L482:L482</f>
        <v>1.4462+AT - EN 10088-3/UNS S31803/F51</v>
      </c>
      <c r="M482" s="24">
        <f>'[1]SHEET 1'!M482:M482</f>
        <v>104327772001</v>
      </c>
      <c r="N482" s="24" t="str">
        <f>'[1]SHEET 1'!N482:N482</f>
        <v>EM-496170</v>
      </c>
      <c r="O482" s="24" t="str">
        <f>'[1]SHEET 1'!O482:O482</f>
        <v>-</v>
      </c>
      <c r="P482" s="24">
        <f>'[1]SHEET 1'!P482:P482</f>
        <v>0</v>
      </c>
      <c r="Q482" s="24" t="str">
        <f>'[1]SHEET 1'!Q482:Q482</f>
        <v>PS 2000</v>
      </c>
      <c r="R482" s="24">
        <f>'[1]SHEET 1'!R482:R482</f>
        <v>1</v>
      </c>
      <c r="S482" s="24">
        <f>'[1]SHEET 1'!S482:S482</f>
        <v>1</v>
      </c>
      <c r="T482" s="24">
        <f>'[1]SHEET 1'!T482:T482</f>
        <v>25175</v>
      </c>
      <c r="U482" s="24">
        <f>'[1]SHEET 1'!U482:U482</f>
        <v>45915</v>
      </c>
      <c r="V482" s="24">
        <f>'[1]SHEET 1'!V482:V482</f>
        <v>0</v>
      </c>
      <c r="W482" s="24" t="str">
        <f>'[1]SHEET 1'!W482:W482</f>
        <v>COMPLETE</v>
      </c>
      <c r="X482" s="24">
        <f>'[1]SHEET 1'!X482:X482</f>
        <v>130.1</v>
      </c>
      <c r="Y482" s="24">
        <f>'[1]SHEET 1'!Y482:Y482</f>
        <v>0</v>
      </c>
      <c r="Z482" s="24" t="str">
        <f>'[1]SHEET 1'!Z482:Z482</f>
        <v>EURO</v>
      </c>
      <c r="AA482" s="24">
        <f>'[1]SHEET 1'!AA482:AA482</f>
        <v>0</v>
      </c>
      <c r="AB482" s="27">
        <f>'[1]SHEET 1'!AB482:AB482</f>
        <v>45912</v>
      </c>
      <c r="AC482" s="24">
        <f>'[1]SHEET 1'!AC482:AC482</f>
        <v>0</v>
      </c>
      <c r="AD482" s="24">
        <f>'[1]SHEET 1'!AD482:AD482</f>
        <v>0</v>
      </c>
      <c r="AE482" s="24">
        <f>'[1]SHEET 1'!AE482:AE482</f>
        <v>0</v>
      </c>
      <c r="AF482" s="24">
        <f>'[1]SHEET 1'!AF482:AF482</f>
        <v>81</v>
      </c>
      <c r="AG482" s="24">
        <f>'[1]SHEET 1'!AG482:AG482</f>
        <v>65</v>
      </c>
      <c r="AH482" s="24">
        <f>'[1]SHEET 1'!AH482:AH482</f>
        <v>40</v>
      </c>
      <c r="BG482" s="6">
        <v>1</v>
      </c>
      <c r="BH482" s="18">
        <f t="shared" si="9"/>
        <v>130.1</v>
      </c>
      <c r="BI482" s="6">
        <v>3</v>
      </c>
      <c r="BJ482" s="6"/>
      <c r="BK482" s="6">
        <v>1</v>
      </c>
      <c r="BL482" s="6"/>
      <c r="BM482" s="24" t="s">
        <v>71</v>
      </c>
      <c r="BN482" s="24" t="s">
        <v>82</v>
      </c>
      <c r="BO482" s="29">
        <v>45905</v>
      </c>
      <c r="BP482" s="27" t="s">
        <v>85</v>
      </c>
      <c r="BQ482" s="29">
        <v>45902</v>
      </c>
      <c r="BR482" s="29">
        <v>45904</v>
      </c>
    </row>
    <row r="483" spans="1:70" hidden="1" x14ac:dyDescent="0.25">
      <c r="A483" s="24">
        <f>'[1]SHEET 1'!A483:A483</f>
        <v>260376</v>
      </c>
      <c r="B483" s="24">
        <f>'[1]SHEET 1'!B483:B483</f>
        <v>4502353876</v>
      </c>
      <c r="C483" s="24">
        <f>'[1]SHEET 1'!C483:C483</f>
        <v>45867</v>
      </c>
      <c r="D483" s="24">
        <f>'[1]SHEET 1'!D483:D483</f>
        <v>45868</v>
      </c>
      <c r="E483" s="24">
        <f>'[1]SHEET 1'!E483:E483</f>
        <v>45912</v>
      </c>
      <c r="F483" s="24">
        <f>'[1]SHEET 1'!F483:F483</f>
        <v>45915</v>
      </c>
      <c r="G483" s="24">
        <f>'[1]SHEET 1'!G483:G483</f>
        <v>0</v>
      </c>
      <c r="H483" s="24" t="str">
        <f>'[1]SHEET 1'!H483:H483</f>
        <v>260376-60</v>
      </c>
      <c r="I483" s="24" t="str">
        <f>'[1]SHEET 1'!I483:I483</f>
        <v>Sulzer Pompes France</v>
      </c>
      <c r="J483" s="24">
        <f>'[1]SHEET 1'!J483:J483</f>
        <v>60</v>
      </c>
      <c r="K483" s="24" t="str">
        <f>'[1]SHEET 1'!K483:K483</f>
        <v>STATIONARY RING;MACH</v>
      </c>
      <c r="L483" s="24" t="str">
        <f>'[1]SHEET 1'!L483:L483</f>
        <v>1.4462+AT - EN 10088-3/UNS S31803/F51</v>
      </c>
      <c r="M483" s="24">
        <f>'[1]SHEET 1'!M483:M483</f>
        <v>104327775001</v>
      </c>
      <c r="N483" s="24" t="str">
        <f>'[1]SHEET 1'!N483:N483</f>
        <v>EM-494206</v>
      </c>
      <c r="O483" s="24">
        <f>'[1]SHEET 1'!O483:O483</f>
        <v>2</v>
      </c>
      <c r="P483" s="24">
        <f>'[1]SHEET 1'!P483:P483</f>
        <v>0</v>
      </c>
      <c r="Q483" s="24" t="str">
        <f>'[1]SHEET 1'!Q483:Q483</f>
        <v>PS 2000</v>
      </c>
      <c r="R483" s="24">
        <f>'[1]SHEET 1'!R483:R483</f>
        <v>3</v>
      </c>
      <c r="S483" s="24">
        <f>'[1]SHEET 1'!S483:S483</f>
        <v>3</v>
      </c>
      <c r="T483" s="24">
        <f>'[1]SHEET 1'!T483:T483</f>
        <v>25175</v>
      </c>
      <c r="U483" s="24">
        <f>'[1]SHEET 1'!U483:U483</f>
        <v>45915</v>
      </c>
      <c r="V483" s="24">
        <f>'[1]SHEET 1'!V483:V483</f>
        <v>0</v>
      </c>
      <c r="W483" s="24" t="str">
        <f>'[1]SHEET 1'!W483:W483</f>
        <v>COMPLETE</v>
      </c>
      <c r="X483" s="24">
        <f>'[1]SHEET 1'!X483:X483</f>
        <v>88.4</v>
      </c>
      <c r="Y483" s="24">
        <f>'[1]SHEET 1'!Y483:Y483</f>
        <v>0</v>
      </c>
      <c r="Z483" s="24" t="str">
        <f>'[1]SHEET 1'!Z483:Z483</f>
        <v>EURO</v>
      </c>
      <c r="AA483" s="24">
        <f>'[1]SHEET 1'!AA483:AA483</f>
        <v>0</v>
      </c>
      <c r="AB483" s="27">
        <f>'[1]SHEET 1'!AB483:AB483</f>
        <v>45912</v>
      </c>
      <c r="AC483" s="24">
        <f>'[1]SHEET 1'!AC483:AC483</f>
        <v>0</v>
      </c>
      <c r="AD483" s="24">
        <f>'[1]SHEET 1'!AD483:AD483</f>
        <v>0</v>
      </c>
      <c r="AE483" s="24">
        <f>'[1]SHEET 1'!AE483:AE483</f>
        <v>0</v>
      </c>
      <c r="AF483" s="24">
        <f>'[1]SHEET 1'!AF483:AF483</f>
        <v>88</v>
      </c>
      <c r="AG483" s="24">
        <f>'[1]SHEET 1'!AG483:AG483</f>
        <v>72.12</v>
      </c>
      <c r="AH483" s="24">
        <f>'[1]SHEET 1'!AH483:AH483</f>
        <v>20</v>
      </c>
      <c r="BG483" s="6">
        <v>3</v>
      </c>
      <c r="BH483" s="18">
        <f t="shared" si="9"/>
        <v>265.20000000000005</v>
      </c>
      <c r="BI483" s="6">
        <v>3</v>
      </c>
      <c r="BJ483" s="6"/>
      <c r="BK483" s="6">
        <v>3</v>
      </c>
      <c r="BL483" s="6"/>
      <c r="BM483" s="24" t="s">
        <v>71</v>
      </c>
      <c r="BN483" s="24" t="s">
        <v>82</v>
      </c>
      <c r="BO483" s="29">
        <v>45912</v>
      </c>
      <c r="BP483" s="27" t="s">
        <v>85</v>
      </c>
      <c r="BQ483" s="29">
        <v>45902</v>
      </c>
      <c r="BR483" s="29">
        <v>45904</v>
      </c>
    </row>
    <row r="484" spans="1:70" hidden="1" x14ac:dyDescent="0.25">
      <c r="A484" s="24">
        <f>'[1]SHEET 1'!A484:A484</f>
        <v>260376</v>
      </c>
      <c r="B484" s="24">
        <f>'[1]SHEET 1'!B484:B484</f>
        <v>4502353876</v>
      </c>
      <c r="C484" s="24">
        <f>'[1]SHEET 1'!C484:C484</f>
        <v>45867</v>
      </c>
      <c r="D484" s="24">
        <f>'[1]SHEET 1'!D484:D484</f>
        <v>45868</v>
      </c>
      <c r="E484" s="24">
        <f>'[1]SHEET 1'!E484:E484</f>
        <v>45912</v>
      </c>
      <c r="F484" s="24">
        <f>'[1]SHEET 1'!F484:F484</f>
        <v>45915</v>
      </c>
      <c r="G484" s="24">
        <f>'[1]SHEET 1'!G484:G484</f>
        <v>0</v>
      </c>
      <c r="H484" s="24" t="str">
        <f>'[1]SHEET 1'!H484:H484</f>
        <v>260376-70</v>
      </c>
      <c r="I484" s="24" t="str">
        <f>'[1]SHEET 1'!I484:I484</f>
        <v>Sulzer Pompes France</v>
      </c>
      <c r="J484" s="24">
        <f>'[1]SHEET 1'!J484:J484</f>
        <v>70</v>
      </c>
      <c r="K484" s="24" t="str">
        <f>'[1]SHEET 1'!K484:K484</f>
        <v>THROTTLE RING;MACH</v>
      </c>
      <c r="L484" s="24" t="str">
        <f>'[1]SHEET 1'!L484:L484</f>
        <v>1.4462+AT - EN 10088-3/UNS S31803/F51</v>
      </c>
      <c r="M484" s="24">
        <f>'[1]SHEET 1'!M484:M484</f>
        <v>104327812001</v>
      </c>
      <c r="N484" s="24" t="str">
        <f>'[1]SHEET 1'!N484:N484</f>
        <v>EM-495740</v>
      </c>
      <c r="O484" s="24" t="str">
        <f>'[1]SHEET 1'!O484:O484</f>
        <v>-</v>
      </c>
      <c r="P484" s="24">
        <f>'[1]SHEET 1'!P484:P484</f>
        <v>0</v>
      </c>
      <c r="Q484" s="24" t="str">
        <f>'[1]SHEET 1'!Q484:Q484</f>
        <v>PS 2000</v>
      </c>
      <c r="R484" s="24">
        <f>'[1]SHEET 1'!R484:R484</f>
        <v>1</v>
      </c>
      <c r="S484" s="24">
        <f>'[1]SHEET 1'!S484:S484</f>
        <v>1</v>
      </c>
      <c r="T484" s="24">
        <f>'[1]SHEET 1'!T484:T484</f>
        <v>25175</v>
      </c>
      <c r="U484" s="24">
        <f>'[1]SHEET 1'!U484:U484</f>
        <v>45915</v>
      </c>
      <c r="V484" s="24">
        <f>'[1]SHEET 1'!V484:V484</f>
        <v>0</v>
      </c>
      <c r="W484" s="24" t="str">
        <f>'[1]SHEET 1'!W484:W484</f>
        <v>COMPLETE</v>
      </c>
      <c r="X484" s="24">
        <f>'[1]SHEET 1'!X484:X484</f>
        <v>105.1</v>
      </c>
      <c r="Y484" s="24">
        <f>'[1]SHEET 1'!Y484:Y484</f>
        <v>0</v>
      </c>
      <c r="Z484" s="24" t="str">
        <f>'[1]SHEET 1'!Z484:Z484</f>
        <v>EURO</v>
      </c>
      <c r="AA484" s="24">
        <f>'[1]SHEET 1'!AA484:AA484</f>
        <v>0</v>
      </c>
      <c r="AB484" s="27">
        <f>'[1]SHEET 1'!AB484:AB484</f>
        <v>45912</v>
      </c>
      <c r="AC484" s="24">
        <f>'[1]SHEET 1'!AC484:AC484</f>
        <v>0</v>
      </c>
      <c r="AD484" s="24">
        <f>'[1]SHEET 1'!AD484:AD484</f>
        <v>0</v>
      </c>
      <c r="AE484" s="24">
        <f>'[1]SHEET 1'!AE484:AE484</f>
        <v>0</v>
      </c>
      <c r="AF484" s="24">
        <f>'[1]SHEET 1'!AF484:AF484</f>
        <v>88</v>
      </c>
      <c r="AG484" s="24">
        <f>'[1]SHEET 1'!AG484:AG484</f>
        <v>65.5</v>
      </c>
      <c r="AH484" s="24">
        <f>'[1]SHEET 1'!AH484:AH484</f>
        <v>20</v>
      </c>
      <c r="BG484" s="6">
        <v>1</v>
      </c>
      <c r="BH484" s="18">
        <f t="shared" si="9"/>
        <v>105.1</v>
      </c>
      <c r="BI484" s="6">
        <v>3</v>
      </c>
      <c r="BJ484" s="6"/>
      <c r="BK484" s="6">
        <v>1</v>
      </c>
      <c r="BL484" s="6"/>
      <c r="BM484" s="24" t="s">
        <v>71</v>
      </c>
      <c r="BN484" s="24" t="s">
        <v>82</v>
      </c>
      <c r="BO484" s="29">
        <v>45908</v>
      </c>
      <c r="BP484" s="27" t="s">
        <v>85</v>
      </c>
      <c r="BQ484" s="29">
        <v>45902</v>
      </c>
      <c r="BR484" s="29">
        <v>45904</v>
      </c>
    </row>
    <row r="485" spans="1:70" hidden="1" x14ac:dyDescent="0.25">
      <c r="A485" s="24">
        <f>'[1]SHEET 1'!A485:A485</f>
        <v>260391</v>
      </c>
      <c r="B485" s="24">
        <f>'[1]SHEET 1'!B485:B485</f>
        <v>4502356731</v>
      </c>
      <c r="C485" s="24">
        <f>'[1]SHEET 1'!C485:C485</f>
        <v>45874</v>
      </c>
      <c r="D485" s="24">
        <f>'[1]SHEET 1'!D485:D485</f>
        <v>45876</v>
      </c>
      <c r="E485" s="24">
        <f>'[1]SHEET 1'!E485:E485</f>
        <v>45936</v>
      </c>
      <c r="F485" s="24">
        <f>'[1]SHEET 1'!F485:F485</f>
        <v>45930</v>
      </c>
      <c r="G485" s="24">
        <f>'[1]SHEET 1'!G485:G485</f>
        <v>0</v>
      </c>
      <c r="H485" s="24" t="str">
        <f>'[1]SHEET 1'!H485:H485</f>
        <v>260391-10</v>
      </c>
      <c r="I485" s="24" t="str">
        <f>'[1]SHEET 1'!I485:I485</f>
        <v>SULZER PUMPS (US) INC</v>
      </c>
      <c r="J485" s="24">
        <f>'[1]SHEET 1'!J485:J485</f>
        <v>10</v>
      </c>
      <c r="K485" s="24" t="str">
        <f>'[1]SHEET 1'!K485:K485</f>
        <v>STATIONARY RING;MACH</v>
      </c>
      <c r="L485" s="24" t="str">
        <f>'[1]SHEET 1'!L485:L485</f>
        <v>AISI Gr 316L+STEL.6</v>
      </c>
      <c r="M485" s="24">
        <f>'[1]SHEET 1'!M485:M485</f>
        <v>204706767000</v>
      </c>
      <c r="N485" s="24" t="str">
        <f>'[1]SHEET 1'!N485:N485</f>
        <v>A67312-000</v>
      </c>
      <c r="O485" s="24" t="str">
        <f>'[1]SHEET 1'!O485:O485</f>
        <v>-</v>
      </c>
      <c r="P485" s="24" t="str">
        <f>'[1]SHEET 1'!P485:P485</f>
        <v>STEL.6</v>
      </c>
      <c r="Q485" s="24" t="str">
        <f>'[1]SHEET 1'!Q485:Q485</f>
        <v>PS-2000-000 REV 00</v>
      </c>
      <c r="R485" s="24">
        <f>'[1]SHEET 1'!R485:R485</f>
        <v>1</v>
      </c>
      <c r="S485" s="24">
        <f>'[1]SHEET 1'!S485:S485</f>
        <v>1</v>
      </c>
      <c r="T485" s="24">
        <f>'[1]SHEET 1'!T485:T485</f>
        <v>25174</v>
      </c>
      <c r="U485" s="24">
        <f>'[1]SHEET 1'!U485:U485</f>
        <v>45915</v>
      </c>
      <c r="V485" s="24">
        <f>'[1]SHEET 1'!V485:V485</f>
        <v>0</v>
      </c>
      <c r="W485" s="24" t="str">
        <f>'[1]SHEET 1'!W485:W485</f>
        <v>COMPLETE</v>
      </c>
      <c r="X485" s="24">
        <f>'[1]SHEET 1'!X485:X485</f>
        <v>590.20000000000005</v>
      </c>
      <c r="Y485" s="24">
        <f>'[1]SHEET 1'!Y485:Y485</f>
        <v>0</v>
      </c>
      <c r="Z485" s="24" t="str">
        <f>'[1]SHEET 1'!Z485:Z485</f>
        <v>USD</v>
      </c>
      <c r="AA485" s="24">
        <f>'[1]SHEET 1'!AA485:AA485</f>
        <v>0</v>
      </c>
      <c r="AB485" s="27">
        <f>'[1]SHEET 1'!AB485:AB485</f>
        <v>45912</v>
      </c>
      <c r="AC485" s="24">
        <f>'[1]SHEET 1'!AC485:AC485</f>
        <v>0</v>
      </c>
      <c r="AD485" s="24">
        <f>'[1]SHEET 1'!AD485:AD485</f>
        <v>0</v>
      </c>
      <c r="AE485" s="24">
        <f>'[1]SHEET 1'!AE485:AE485</f>
        <v>0</v>
      </c>
      <c r="AF485" s="24">
        <f>'[1]SHEET 1'!AF485:AF485</f>
        <v>196.85</v>
      </c>
      <c r="AG485" s="24">
        <f>'[1]SHEET 1'!AG485:AG485</f>
        <v>161.92499999999998</v>
      </c>
      <c r="AH485" s="24">
        <f>'[1]SHEET 1'!AH485:AH485</f>
        <v>22.224999999999998</v>
      </c>
      <c r="BG485" s="6">
        <v>1</v>
      </c>
      <c r="BH485" s="18">
        <f t="shared" si="9"/>
        <v>590.20000000000005</v>
      </c>
      <c r="BI485" s="6">
        <v>3</v>
      </c>
      <c r="BJ485" s="6"/>
      <c r="BK485" s="6">
        <v>1</v>
      </c>
      <c r="BL485" s="6"/>
      <c r="BM485" s="24" t="s">
        <v>71</v>
      </c>
      <c r="BN485" s="24" t="s">
        <v>82</v>
      </c>
      <c r="BO485" s="29">
        <v>45917</v>
      </c>
      <c r="BP485" s="29"/>
      <c r="BQ485" s="29"/>
      <c r="BR485" s="29"/>
    </row>
    <row r="486" spans="1:70" hidden="1" x14ac:dyDescent="0.25">
      <c r="A486" s="24">
        <f>'[1]SHEET 1'!A486:A486</f>
        <v>260400</v>
      </c>
      <c r="B486" s="24">
        <f>'[1]SHEET 1'!B486:B486</f>
        <v>4502359309</v>
      </c>
      <c r="C486" s="24">
        <f>'[1]SHEET 1'!C486:C486</f>
        <v>45881</v>
      </c>
      <c r="D486" s="24">
        <f>'[1]SHEET 1'!D486:D486</f>
        <v>45881</v>
      </c>
      <c r="E486" s="24">
        <f>'[1]SHEET 1'!E486:E486</f>
        <v>45951</v>
      </c>
      <c r="F486" s="24">
        <f>'[1]SHEET 1'!F486:F486</f>
        <v>45940</v>
      </c>
      <c r="G486" s="24">
        <f>'[1]SHEET 1'!G486:G486</f>
        <v>0</v>
      </c>
      <c r="H486" s="24" t="str">
        <f>'[1]SHEET 1'!H486:H486</f>
        <v>260400-10</v>
      </c>
      <c r="I486" s="24" t="str">
        <f>'[1]SHEET 1'!I486:I486</f>
        <v>Sulzer Pumpen (Deutschland) GmbH</v>
      </c>
      <c r="J486" s="24">
        <f>'[1]SHEET 1'!J486:J486</f>
        <v>10</v>
      </c>
      <c r="K486" s="24" t="str">
        <f>'[1]SHEET 1'!K486:K486</f>
        <v>IMPELLER RING;MACH</v>
      </c>
      <c r="L486" s="24" t="str">
        <f>'[1]SHEET 1'!L486:L486</f>
        <v>ASTM A276 Type 420 Cond T; YS 72.5 - 87 ksi; UTS 101.5 - 145 ksi</v>
      </c>
      <c r="M486" s="24">
        <f>'[1]SHEET 1'!M486:M486</f>
        <v>204500938012</v>
      </c>
      <c r="N486" s="24" t="str">
        <f>'[1]SHEET 1'!N486:N486</f>
        <v>3-204500938</v>
      </c>
      <c r="O486" s="24" t="str">
        <f>'[1]SHEET 1'!O486:O486</f>
        <v>-</v>
      </c>
      <c r="P486" s="24">
        <f>'[1]SHEET 1'!P486:P486</f>
        <v>0</v>
      </c>
      <c r="Q486" s="24" t="str">
        <f>'[1]SHEET 1'!Q486:Q486</f>
        <v>230-290 HB/PS-2000</v>
      </c>
      <c r="R486" s="24">
        <f>'[1]SHEET 1'!R486:R486</f>
        <v>1</v>
      </c>
      <c r="S486" s="24">
        <f>'[1]SHEET 1'!S486:S486</f>
        <v>1</v>
      </c>
      <c r="T486" s="24">
        <f>'[1]SHEET 1'!T486:T486</f>
        <v>25205</v>
      </c>
      <c r="U486" s="24">
        <f>'[1]SHEET 1'!U486:U486</f>
        <v>45945</v>
      </c>
      <c r="V486" s="24">
        <f>'[1]SHEET 1'!V486:V486</f>
        <v>0</v>
      </c>
      <c r="W486" s="24" t="str">
        <f>'[1]SHEET 1'!W486:W486</f>
        <v>COMPLETE</v>
      </c>
      <c r="X486" s="24">
        <f>'[1]SHEET 1'!X486:X486</f>
        <v>310.8</v>
      </c>
      <c r="Y486" s="24">
        <f>'[1]SHEET 1'!Y486:Y486</f>
        <v>0</v>
      </c>
      <c r="Z486" s="24" t="str">
        <f>'[1]SHEET 1'!Z486:Z486</f>
        <v>EURO</v>
      </c>
      <c r="AA486" s="24">
        <f>'[1]SHEET 1'!AA486:AA486</f>
        <v>0</v>
      </c>
      <c r="AB486" s="27">
        <f>'[1]SHEET 1'!AB486:AB486</f>
        <v>45937</v>
      </c>
      <c r="AC486" s="24">
        <f>'[1]SHEET 1'!AC486:AC486</f>
        <v>0</v>
      </c>
      <c r="AD486" s="24">
        <f>'[1]SHEET 1'!AD486:AD486</f>
        <v>0</v>
      </c>
      <c r="AE486" s="24">
        <f>'[1]SHEET 1'!AE486:AE486</f>
        <v>0</v>
      </c>
      <c r="AF486" s="24">
        <f>'[1]SHEET 1'!AF486:AF486</f>
        <v>154.93</v>
      </c>
      <c r="AG486" s="24">
        <f>'[1]SHEET 1'!AG486:AG486</f>
        <v>140</v>
      </c>
      <c r="AH486" s="24">
        <f>'[1]SHEET 1'!AH486:AH486</f>
        <v>20</v>
      </c>
      <c r="BG486" s="6">
        <v>1</v>
      </c>
      <c r="BH486" s="18">
        <f t="shared" si="9"/>
        <v>310.8</v>
      </c>
      <c r="BI486" s="6">
        <v>1</v>
      </c>
      <c r="BJ486" s="6"/>
      <c r="BK486" s="6">
        <v>1</v>
      </c>
      <c r="BL486" s="6"/>
      <c r="BM486" s="24" t="s">
        <v>71</v>
      </c>
      <c r="BN486" s="24" t="s">
        <v>82</v>
      </c>
      <c r="BO486" s="29">
        <v>45939</v>
      </c>
      <c r="BP486" s="29"/>
      <c r="BQ486" s="29"/>
      <c r="BR486" s="29"/>
    </row>
    <row r="487" spans="1:70" hidden="1" x14ac:dyDescent="0.25">
      <c r="A487" s="24">
        <f>'[1]SHEET 1'!A487:A487</f>
        <v>260403</v>
      </c>
      <c r="B487" s="24">
        <f>'[1]SHEET 1'!B487:B487</f>
        <v>4502359807</v>
      </c>
      <c r="C487" s="24">
        <f>'[1]SHEET 1'!C487:C487</f>
        <v>45882</v>
      </c>
      <c r="D487" s="24">
        <f>'[1]SHEET 1'!D487:D487</f>
        <v>45882</v>
      </c>
      <c r="E487" s="24">
        <f>'[1]SHEET 1'!E487:E487</f>
        <v>45961</v>
      </c>
      <c r="F487" s="24" t="str">
        <f>'[1]SHEET 1'!F487:F487</f>
        <v>Regretted</v>
      </c>
      <c r="G487" s="24">
        <f>'[1]SHEET 1'!G487:G487</f>
        <v>0</v>
      </c>
      <c r="H487" s="24" t="str">
        <f>'[1]SHEET 1'!H487:H487</f>
        <v>260403-10</v>
      </c>
      <c r="I487" s="24" t="str">
        <f>'[1]SHEET 1'!I487:I487</f>
        <v>Sulzer Leeds PMC</v>
      </c>
      <c r="J487" s="24">
        <f>'[1]SHEET 1'!J487:J487</f>
        <v>10</v>
      </c>
      <c r="K487" s="24" t="str">
        <f>'[1]SHEET 1'!K487:K487</f>
        <v>STATIONARY RING;MACH</v>
      </c>
      <c r="L487" s="24" t="str">
        <f>'[1]SHEET 1'!L487:L487</f>
        <v>ASTM A276 UNS S31803+STEL.6</v>
      </c>
      <c r="M487" s="24">
        <f>'[1]SHEET 1'!M487:M487</f>
        <v>507376504001</v>
      </c>
      <c r="N487" s="24">
        <f>'[1]SHEET 1'!N487:N487</f>
        <v>507376504</v>
      </c>
      <c r="O487" s="24" t="str">
        <f>'[1]SHEET 1'!O487:O487</f>
        <v>-</v>
      </c>
      <c r="P487" s="24" t="str">
        <f>'[1]SHEET 1'!P487:P487</f>
        <v>STEL.6</v>
      </c>
      <c r="Q487" s="24" t="str">
        <f>'[1]SHEET 1'!Q487:Q487</f>
        <v>40-434 REV 02/40-504 REV 15/PS-1001 REV 00</v>
      </c>
      <c r="R487" s="24">
        <f>'[1]SHEET 1'!R487:R487</f>
        <v>1</v>
      </c>
      <c r="S487" s="24">
        <f>'[1]SHEET 1'!S487:S487</f>
        <v>1</v>
      </c>
      <c r="T487" s="24" t="str">
        <f>'[1]SHEET 1'!T487:T487</f>
        <v>Regret for machining constraints</v>
      </c>
      <c r="U487" s="24">
        <f>'[1]SHEET 1'!U487:U487</f>
        <v>0</v>
      </c>
      <c r="V487" s="24">
        <f>'[1]SHEET 1'!V487:V487</f>
        <v>0</v>
      </c>
      <c r="W487" s="24" t="str">
        <f>'[1]SHEET 1'!W487:W487</f>
        <v>COMPLETE</v>
      </c>
      <c r="X487" s="24">
        <f>'[1]SHEET 1'!X487:X487</f>
        <v>0.01</v>
      </c>
      <c r="Y487" s="24">
        <f>'[1]SHEET 1'!Y487:Y487</f>
        <v>0</v>
      </c>
      <c r="Z487" s="24" t="str">
        <f>'[1]SHEET 1'!Z487:Z487</f>
        <v>GBP</v>
      </c>
      <c r="AA487" s="24">
        <f>'[1]SHEET 1'!AA487:AA487</f>
        <v>0</v>
      </c>
      <c r="AB487" s="27" t="e">
        <f>'[1]SHEET 1'!AB487:AB487</f>
        <v>#VALUE!</v>
      </c>
      <c r="AC487" s="24">
        <f>'[1]SHEET 1'!AC487:AC487</f>
        <v>0</v>
      </c>
      <c r="AD487" s="24">
        <f>'[1]SHEET 1'!AD487:AD487</f>
        <v>0</v>
      </c>
      <c r="AE487" s="24">
        <f>'[1]SHEET 1'!AE487:AE487</f>
        <v>0</v>
      </c>
      <c r="AF487" s="24">
        <f>'[1]SHEET 1'!AF487:AF487</f>
        <v>0</v>
      </c>
      <c r="AG487" s="24">
        <f>'[1]SHEET 1'!AG487:AG487</f>
        <v>0</v>
      </c>
      <c r="AH487" s="24">
        <f>'[1]SHEET 1'!AH487:AH487</f>
        <v>0</v>
      </c>
      <c r="BG487" s="6"/>
      <c r="BH487" s="18">
        <f t="shared" si="9"/>
        <v>0</v>
      </c>
      <c r="BI487" s="6"/>
      <c r="BJ487" s="6"/>
      <c r="BK487" s="6"/>
      <c r="BL487" s="6"/>
      <c r="BM487" s="17"/>
      <c r="BN487" s="17"/>
      <c r="BO487" s="29"/>
      <c r="BP487" s="29"/>
      <c r="BQ487" s="29"/>
      <c r="BR487" s="29"/>
    </row>
    <row r="488" spans="1:70" hidden="1" x14ac:dyDescent="0.25">
      <c r="A488" s="24">
        <f>'[1]SHEET 1'!A488:A488</f>
        <v>260227</v>
      </c>
      <c r="B488" s="24">
        <f>'[1]SHEET 1'!B488:B488</f>
        <v>4502331745</v>
      </c>
      <c r="C488" s="24">
        <f>'[1]SHEET 1'!C488:C488</f>
        <v>45812</v>
      </c>
      <c r="D488" s="24">
        <f>'[1]SHEET 1'!D488:D488</f>
        <v>45813</v>
      </c>
      <c r="E488" s="24">
        <f>'[1]SHEET 1'!E488:E488</f>
        <v>45877</v>
      </c>
      <c r="F488" s="24">
        <f>'[1]SHEET 1'!F488:F488</f>
        <v>45879</v>
      </c>
      <c r="G488" s="24">
        <f>'[1]SHEET 1'!G488:G488</f>
        <v>0</v>
      </c>
      <c r="H488" s="24" t="str">
        <f>'[1]SHEET 1'!H488:H488</f>
        <v>260227-10.1</v>
      </c>
      <c r="I488" s="24" t="str">
        <f>'[1]SHEET 1'!I488:I488</f>
        <v>SULZER PUMPS (CANADA) INC</v>
      </c>
      <c r="J488" s="24">
        <f>'[1]SHEET 1'!J488:J488</f>
        <v>10.1</v>
      </c>
      <c r="K488" s="24" t="str">
        <f>'[1]SHEET 1'!K488:K488</f>
        <v>WELD TABS .12 x .25 x .75 LG</v>
      </c>
      <c r="L488" s="24" t="str">
        <f>'[1]SHEET 1'!L488:L488</f>
        <v>Gr 410</v>
      </c>
      <c r="M488" s="24" t="str">
        <f>'[1]SHEET 1'!M488:M488</f>
        <v>2243549-LUGS</v>
      </c>
      <c r="N488" s="24" t="str">
        <f>'[1]SHEET 1'!N488:N488</f>
        <v>D27395-000-LUGS</v>
      </c>
      <c r="O488" s="24">
        <f>'[1]SHEET 1'!O488:O488</f>
        <v>1</v>
      </c>
      <c r="P488" s="24">
        <f>'[1]SHEET 1'!P488:P488</f>
        <v>0</v>
      </c>
      <c r="Q488" s="24">
        <f>'[1]SHEET 1'!Q488:Q488</f>
        <v>0</v>
      </c>
      <c r="R488" s="24">
        <f>'[1]SHEET 1'!R488:R488</f>
        <v>4</v>
      </c>
      <c r="S488" s="24">
        <f>'[1]SHEET 1'!S488:S488</f>
        <v>4</v>
      </c>
      <c r="T488" s="24">
        <f>'[1]SHEET 1'!T488:T488</f>
        <v>25142</v>
      </c>
      <c r="U488" s="24">
        <f>'[1]SHEET 1'!U488:U488</f>
        <v>45883</v>
      </c>
      <c r="V488" s="24">
        <f>'[1]SHEET 1'!V488:V488</f>
        <v>0</v>
      </c>
      <c r="W488" s="24" t="str">
        <f>'[1]SHEET 1'!W488:W488</f>
        <v>COMPLETE</v>
      </c>
      <c r="X488" s="24">
        <f>'[1]SHEET 1'!X488:X488</f>
        <v>0</v>
      </c>
      <c r="Y488" s="24">
        <f>'[1]SHEET 1'!Y488:Y488</f>
        <v>0</v>
      </c>
      <c r="Z488" s="24" t="str">
        <f>'[1]SHEET 1'!Z488:Z488</f>
        <v>USD</v>
      </c>
      <c r="AA488" s="24">
        <f>'[1]SHEET 1'!AA488:AA488</f>
        <v>0</v>
      </c>
      <c r="AB488" s="27">
        <f>'[1]SHEET 1'!AB488:AB488</f>
        <v>45876</v>
      </c>
      <c r="AC488" s="24">
        <f>'[1]SHEET 1'!AC488:AC488</f>
        <v>0</v>
      </c>
      <c r="AD488" s="24">
        <f>'[1]SHEET 1'!AD488:AD488</f>
        <v>0</v>
      </c>
      <c r="AE488" s="24">
        <f>'[1]SHEET 1'!AE488:AE488</f>
        <v>0</v>
      </c>
      <c r="AF488" s="24">
        <f>'[1]SHEET 1'!AF488:AF488</f>
        <v>3.0479999999999996</v>
      </c>
      <c r="AG488" s="24">
        <f>'[1]SHEET 1'!AG488:AG488</f>
        <v>6.35</v>
      </c>
      <c r="AH488" s="24">
        <f>'[1]SHEET 1'!AH488:AH488</f>
        <v>19.049999999999997</v>
      </c>
      <c r="BG488" s="6">
        <v>4</v>
      </c>
      <c r="BH488" s="18">
        <f t="shared" si="9"/>
        <v>0</v>
      </c>
      <c r="BI488" s="6">
        <v>1</v>
      </c>
      <c r="BJ488" s="6"/>
      <c r="BK488" s="6">
        <v>4</v>
      </c>
      <c r="BL488" s="6"/>
      <c r="BM488" s="24" t="s">
        <v>71</v>
      </c>
      <c r="BN488" s="17"/>
      <c r="BO488" s="29"/>
      <c r="BP488" s="29"/>
      <c r="BQ488" s="29"/>
      <c r="BR488" s="29"/>
    </row>
    <row r="489" spans="1:70" hidden="1" x14ac:dyDescent="0.25">
      <c r="A489" s="24">
        <f>'[1]SHEET 1'!A489:A489</f>
        <v>260406</v>
      </c>
      <c r="B489" s="24">
        <f>'[1]SHEET 1'!B489:B489</f>
        <v>4502360099</v>
      </c>
      <c r="C489" s="24">
        <f>'[1]SHEET 1'!C489:C489</f>
        <v>45882</v>
      </c>
      <c r="D489" s="24">
        <f>'[1]SHEET 1'!D489:D489</f>
        <v>45883</v>
      </c>
      <c r="E489" s="24">
        <f>'[1]SHEET 1'!E489:E489</f>
        <v>45951</v>
      </c>
      <c r="F489" s="24">
        <f>'[1]SHEET 1'!F489:F489</f>
        <v>45945</v>
      </c>
      <c r="G489" s="24">
        <f>'[1]SHEET 1'!G489:G489</f>
        <v>0</v>
      </c>
      <c r="H489" s="24" t="str">
        <f>'[1]SHEET 1'!H489:H489</f>
        <v>260406-10</v>
      </c>
      <c r="I489" s="24" t="str">
        <f>'[1]SHEET 1'!I489:I489</f>
        <v>Sulzer Pompes France</v>
      </c>
      <c r="J489" s="24">
        <f>'[1]SHEET 1'!J489:J489</f>
        <v>10</v>
      </c>
      <c r="K489" s="24" t="str">
        <f>'[1]SHEET 1'!K489:K489</f>
        <v>BEARING COVER;MACH;FOR PASSIVATION</v>
      </c>
      <c r="L489" s="24" t="str">
        <f>'[1]SHEET 1'!L489:L489</f>
        <v>AISI 304L</v>
      </c>
      <c r="M489" s="24" t="str">
        <f>'[1]SHEET 1'!M489:M489</f>
        <v>104301938002N34</v>
      </c>
      <c r="N489" s="24" t="str">
        <f>'[1]SHEET 1'!N489:N489</f>
        <v>3-104301938</v>
      </c>
      <c r="O489" s="24" t="str">
        <f>'[1]SHEET 1'!O489:O489</f>
        <v>B</v>
      </c>
      <c r="P489" s="24">
        <f>'[1]SHEET 1'!P489:P489</f>
        <v>0</v>
      </c>
      <c r="Q489" s="24" t="str">
        <f>'[1]SHEET 1'!Q489:Q489</f>
        <v>PS-1001 REV 00</v>
      </c>
      <c r="R489" s="24">
        <f>'[1]SHEET 1'!R489:R489</f>
        <v>1</v>
      </c>
      <c r="S489" s="24">
        <f>'[1]SHEET 1'!S489:S489</f>
        <v>1</v>
      </c>
      <c r="T489" s="24">
        <f>'[1]SHEET 1'!T489:T489</f>
        <v>25203</v>
      </c>
      <c r="U489" s="24">
        <f>'[1]SHEET 1'!U489:U489</f>
        <v>45945</v>
      </c>
      <c r="V489" s="24">
        <f>'[1]SHEET 1'!V489:V489</f>
        <v>0</v>
      </c>
      <c r="W489" s="24" t="str">
        <f>'[1]SHEET 1'!W489:W489</f>
        <v>COMPLETE</v>
      </c>
      <c r="X489" s="24">
        <f>'[1]SHEET 1'!X489:X489</f>
        <v>186.6</v>
      </c>
      <c r="Y489" s="24">
        <f>'[1]SHEET 1'!Y489:Y489</f>
        <v>0</v>
      </c>
      <c r="Z489" s="24" t="str">
        <f>'[1]SHEET 1'!Z489:Z489</f>
        <v>EURO</v>
      </c>
      <c r="AA489" s="24">
        <f>'[1]SHEET 1'!AA489:AA489</f>
        <v>0</v>
      </c>
      <c r="AB489" s="27">
        <f>'[1]SHEET 1'!AB489:AB489</f>
        <v>45942</v>
      </c>
      <c r="AC489" s="24">
        <f>'[1]SHEET 1'!AC489:AC489</f>
        <v>0</v>
      </c>
      <c r="AD489" s="24">
        <f>'[1]SHEET 1'!AD489:AD489</f>
        <v>0</v>
      </c>
      <c r="AE489" s="24">
        <f>'[1]SHEET 1'!AE489:AE489</f>
        <v>0</v>
      </c>
      <c r="AF489" s="24">
        <f>'[1]SHEET 1'!AF489:AF489</f>
        <v>170</v>
      </c>
      <c r="AG489" s="24">
        <f>'[1]SHEET 1'!AG489:AG489</f>
        <v>70</v>
      </c>
      <c r="AH489" s="24">
        <f>'[1]SHEET 1'!AH489:AH489</f>
        <v>25</v>
      </c>
      <c r="BG489" s="6">
        <v>1</v>
      </c>
      <c r="BH489" s="18">
        <f t="shared" si="9"/>
        <v>186.6</v>
      </c>
      <c r="BI489" s="6">
        <v>1</v>
      </c>
      <c r="BJ489" s="6"/>
      <c r="BK489" s="6">
        <v>1</v>
      </c>
      <c r="BL489" s="6"/>
      <c r="BM489" s="24" t="s">
        <v>71</v>
      </c>
      <c r="BN489" s="24" t="s">
        <v>82</v>
      </c>
      <c r="BO489" s="29">
        <v>45945</v>
      </c>
      <c r="BP489" s="29"/>
      <c r="BQ489" s="29"/>
      <c r="BR489" s="27"/>
    </row>
    <row r="490" spans="1:70" hidden="1" x14ac:dyDescent="0.25">
      <c r="A490" s="24">
        <f>'[1]SHEET 1'!A490:A490</f>
        <v>260406</v>
      </c>
      <c r="B490" s="24">
        <f>'[1]SHEET 1'!B490:B490</f>
        <v>4502360099</v>
      </c>
      <c r="C490" s="24">
        <f>'[1]SHEET 1'!C490:C490</f>
        <v>45882</v>
      </c>
      <c r="D490" s="24">
        <f>'[1]SHEET 1'!D490:D490</f>
        <v>45883</v>
      </c>
      <c r="E490" s="24">
        <f>'[1]SHEET 1'!E490:E490</f>
        <v>45951</v>
      </c>
      <c r="F490" s="24">
        <f>'[1]SHEET 1'!F490:F490</f>
        <v>45945</v>
      </c>
      <c r="G490" s="24">
        <f>'[1]SHEET 1'!G490:G490</f>
        <v>0</v>
      </c>
      <c r="H490" s="24" t="str">
        <f>'[1]SHEET 1'!H490:H490</f>
        <v>260406-20</v>
      </c>
      <c r="I490" s="24" t="str">
        <f>'[1]SHEET 1'!I490:I490</f>
        <v>Sulzer Pompes France</v>
      </c>
      <c r="J490" s="24">
        <f>'[1]SHEET 1'!J490:J490</f>
        <v>20</v>
      </c>
      <c r="K490" s="24" t="str">
        <f>'[1]SHEET 1'!K490:K490</f>
        <v>BEARING SLEEVE;MACH</v>
      </c>
      <c r="L490" s="24" t="str">
        <f>'[1]SHEET 1'!L490:L490</f>
        <v>AISI 420 NACE MR0175 (22Hrc)+Silver Coating 4-6 microns</v>
      </c>
      <c r="M490" s="24" t="str">
        <f>'[1]SHEET 1'!M490:M490</f>
        <v>104302991001N34</v>
      </c>
      <c r="N490" s="24">
        <f>'[1]SHEET 1'!N490:N490</f>
        <v>104302991</v>
      </c>
      <c r="O490" s="24" t="str">
        <f>'[1]SHEET 1'!O490:O490</f>
        <v>F</v>
      </c>
      <c r="P490" s="24" t="str">
        <f>'[1]SHEET 1'!P490:P490</f>
        <v>Silver Coating 4-6 microns</v>
      </c>
      <c r="Q490" s="24" t="str">
        <f>'[1]SHEET 1'!Q490:Q490</f>
        <v>PS-2000 REV 00</v>
      </c>
      <c r="R490" s="24">
        <f>'[1]SHEET 1'!R490:R490</f>
        <v>2</v>
      </c>
      <c r="S490" s="24">
        <f>'[1]SHEET 1'!S490:S490</f>
        <v>2</v>
      </c>
      <c r="T490" s="24">
        <f>'[1]SHEET 1'!T490:T490</f>
        <v>25222</v>
      </c>
      <c r="U490" s="24">
        <f>'[1]SHEET 1'!U490:U490</f>
        <v>45961</v>
      </c>
      <c r="V490" s="24">
        <f>'[1]SHEET 1'!V490:V490</f>
        <v>0</v>
      </c>
      <c r="W490" s="24" t="str">
        <f>'[1]SHEET 1'!W490:W490</f>
        <v>COMPLETE</v>
      </c>
      <c r="X490" s="24">
        <f>'[1]SHEET 1'!X490:X490</f>
        <v>87.5</v>
      </c>
      <c r="Y490" s="24">
        <f>'[1]SHEET 1'!Y490:Y490</f>
        <v>0</v>
      </c>
      <c r="Z490" s="24" t="str">
        <f>'[1]SHEET 1'!Z490:Z490</f>
        <v>EURO</v>
      </c>
      <c r="AA490" s="24">
        <f>'[1]SHEET 1'!AA490:AA490</f>
        <v>0</v>
      </c>
      <c r="AB490" s="27">
        <f>'[1]SHEET 1'!AB490:AB490</f>
        <v>45942</v>
      </c>
      <c r="AC490" s="24">
        <f>'[1]SHEET 1'!AC490:AC490</f>
        <v>0</v>
      </c>
      <c r="AD490" s="24">
        <f>'[1]SHEET 1'!AD490:AD490</f>
        <v>0</v>
      </c>
      <c r="AE490" s="24">
        <f>'[1]SHEET 1'!AE490:AE490</f>
        <v>0</v>
      </c>
      <c r="AF490" s="24">
        <f>'[1]SHEET 1'!AF490:AF490</f>
        <v>42</v>
      </c>
      <c r="AG490" s="24">
        <f>'[1]SHEET 1'!AG490:AG490</f>
        <v>31.5</v>
      </c>
      <c r="AH490" s="24">
        <f>'[1]SHEET 1'!AH490:AH490</f>
        <v>80</v>
      </c>
      <c r="BG490" s="6">
        <v>2</v>
      </c>
      <c r="BH490" s="18">
        <f t="shared" si="9"/>
        <v>175</v>
      </c>
      <c r="BI490" s="6">
        <v>2</v>
      </c>
      <c r="BJ490" s="6"/>
      <c r="BK490" s="6">
        <v>2</v>
      </c>
      <c r="BL490" s="6"/>
      <c r="BM490" s="24" t="s">
        <v>71</v>
      </c>
      <c r="BN490" s="24" t="s">
        <v>123</v>
      </c>
      <c r="BO490" s="27">
        <v>45946</v>
      </c>
      <c r="BP490" s="24" t="s">
        <v>125</v>
      </c>
      <c r="BQ490" s="29">
        <v>45943</v>
      </c>
      <c r="BR490" s="29">
        <v>45946</v>
      </c>
    </row>
    <row r="491" spans="1:70" hidden="1" x14ac:dyDescent="0.25">
      <c r="A491" s="24">
        <f>'[1]SHEET 1'!A491:A491</f>
        <v>260406</v>
      </c>
      <c r="B491" s="24">
        <f>'[1]SHEET 1'!B491:B491</f>
        <v>4502360099</v>
      </c>
      <c r="C491" s="24">
        <f>'[1]SHEET 1'!C491:C491</f>
        <v>45882</v>
      </c>
      <c r="D491" s="24">
        <f>'[1]SHEET 1'!D491:D491</f>
        <v>45883</v>
      </c>
      <c r="E491" s="24">
        <f>'[1]SHEET 1'!E491:E491</f>
        <v>45951</v>
      </c>
      <c r="F491" s="24">
        <f>'[1]SHEET 1'!F491:F491</f>
        <v>45945</v>
      </c>
      <c r="G491" s="24">
        <f>'[1]SHEET 1'!G491:G491</f>
        <v>0</v>
      </c>
      <c r="H491" s="24" t="str">
        <f>'[1]SHEET 1'!H491:H491</f>
        <v>260406-30</v>
      </c>
      <c r="I491" s="24" t="str">
        <f>'[1]SHEET 1'!I491:I491</f>
        <v>Sulzer Pompes France</v>
      </c>
      <c r="J491" s="24">
        <f>'[1]SHEET 1'!J491:J491</f>
        <v>30</v>
      </c>
      <c r="K491" s="24" t="str">
        <f>'[1]SHEET 1'!K491:K491</f>
        <v>BEARING SLEEVE;MACH</v>
      </c>
      <c r="L491" s="24" t="str">
        <f>'[1]SHEET 1'!L491:L491</f>
        <v>AISI 420 NACE MR0175 (22Hrc)+Silver Coating 4-6 microns</v>
      </c>
      <c r="M491" s="24" t="str">
        <f>'[1]SHEET 1'!M491:M491</f>
        <v>104302991001N34</v>
      </c>
      <c r="N491" s="24">
        <f>'[1]SHEET 1'!N491:N491</f>
        <v>104302991</v>
      </c>
      <c r="O491" s="24" t="str">
        <f>'[1]SHEET 1'!O491:O491</f>
        <v>F</v>
      </c>
      <c r="P491" s="24" t="str">
        <f>'[1]SHEET 1'!P491:P491</f>
        <v>Silver Coating 4-6 microns</v>
      </c>
      <c r="Q491" s="24" t="str">
        <f>'[1]SHEET 1'!Q491:Q491</f>
        <v>PS-2000 REV 00</v>
      </c>
      <c r="R491" s="24">
        <f>'[1]SHEET 1'!R491:R491</f>
        <v>2</v>
      </c>
      <c r="S491" s="24">
        <f>'[1]SHEET 1'!S491:S491</f>
        <v>2</v>
      </c>
      <c r="T491" s="24">
        <f>'[1]SHEET 1'!T491:T491</f>
        <v>25222</v>
      </c>
      <c r="U491" s="24">
        <f>'[1]SHEET 1'!U491:U491</f>
        <v>45961</v>
      </c>
      <c r="V491" s="24">
        <f>'[1]SHEET 1'!V491:V491</f>
        <v>0</v>
      </c>
      <c r="W491" s="24" t="str">
        <f>'[1]SHEET 1'!W491:W491</f>
        <v>COMPLETE</v>
      </c>
      <c r="X491" s="24">
        <f>'[1]SHEET 1'!X491:X491</f>
        <v>87.5</v>
      </c>
      <c r="Y491" s="24">
        <f>'[1]SHEET 1'!Y491:Y491</f>
        <v>0</v>
      </c>
      <c r="Z491" s="24" t="str">
        <f>'[1]SHEET 1'!Z491:Z491</f>
        <v>EURO</v>
      </c>
      <c r="AA491" s="24">
        <f>'[1]SHEET 1'!AA491:AA491</f>
        <v>0</v>
      </c>
      <c r="AB491" s="27">
        <f>'[1]SHEET 1'!AB491:AB491</f>
        <v>45942</v>
      </c>
      <c r="AC491" s="24">
        <f>'[1]SHEET 1'!AC491:AC491</f>
        <v>0</v>
      </c>
      <c r="AD491" s="24">
        <f>'[1]SHEET 1'!AD491:AD491</f>
        <v>0</v>
      </c>
      <c r="AE491" s="24">
        <f>'[1]SHEET 1'!AE491:AE491</f>
        <v>0</v>
      </c>
      <c r="AF491" s="24">
        <f>'[1]SHEET 1'!AF491:AF491</f>
        <v>42</v>
      </c>
      <c r="AG491" s="24">
        <f>'[1]SHEET 1'!AG491:AG491</f>
        <v>31.5</v>
      </c>
      <c r="AH491" s="24">
        <f>'[1]SHEET 1'!AH491:AH491</f>
        <v>80</v>
      </c>
      <c r="BG491" s="6">
        <v>2</v>
      </c>
      <c r="BH491" s="18">
        <f t="shared" si="9"/>
        <v>175</v>
      </c>
      <c r="BI491" s="6">
        <v>2</v>
      </c>
      <c r="BJ491" s="6"/>
      <c r="BK491" s="6">
        <v>2</v>
      </c>
      <c r="BL491" s="6"/>
      <c r="BM491" s="24" t="s">
        <v>71</v>
      </c>
      <c r="BN491" s="24" t="s">
        <v>123</v>
      </c>
      <c r="BO491" s="27">
        <v>45946</v>
      </c>
      <c r="BP491" s="24" t="s">
        <v>125</v>
      </c>
      <c r="BQ491" s="29">
        <v>45943</v>
      </c>
      <c r="BR491" s="29">
        <v>45946</v>
      </c>
    </row>
    <row r="492" spans="1:70" hidden="1" x14ac:dyDescent="0.25">
      <c r="A492" s="24">
        <f>'[1]SHEET 1'!A492:A492</f>
        <v>260406</v>
      </c>
      <c r="B492" s="24">
        <f>'[1]SHEET 1'!B492:B492</f>
        <v>4502360099</v>
      </c>
      <c r="C492" s="24">
        <f>'[1]SHEET 1'!C492:C492</f>
        <v>45882</v>
      </c>
      <c r="D492" s="24">
        <f>'[1]SHEET 1'!D492:D492</f>
        <v>45883</v>
      </c>
      <c r="E492" s="24">
        <f>'[1]SHEET 1'!E492:E492</f>
        <v>45951</v>
      </c>
      <c r="F492" s="24">
        <f>'[1]SHEET 1'!F492:F492</f>
        <v>45945</v>
      </c>
      <c r="G492" s="24">
        <f>'[1]SHEET 1'!G492:G492</f>
        <v>0</v>
      </c>
      <c r="H492" s="24" t="str">
        <f>'[1]SHEET 1'!H492:H492</f>
        <v>260406-40</v>
      </c>
      <c r="I492" s="24" t="str">
        <f>'[1]SHEET 1'!I492:I492</f>
        <v>Sulzer Pompes France</v>
      </c>
      <c r="J492" s="24">
        <f>'[1]SHEET 1'!J492:J492</f>
        <v>40</v>
      </c>
      <c r="K492" s="24" t="str">
        <f>'[1]SHEET 1'!K492:K492</f>
        <v>BEARING SLEEVE;MACH</v>
      </c>
      <c r="L492" s="24" t="str">
        <f>'[1]SHEET 1'!L492:L492</f>
        <v>AISI 420 NACE MR0175 (22Hrc)+Silver Coating 4-6 microns</v>
      </c>
      <c r="M492" s="24" t="str">
        <f>'[1]SHEET 1'!M492:M492</f>
        <v>104302991001N34</v>
      </c>
      <c r="N492" s="24">
        <f>'[1]SHEET 1'!N492:N492</f>
        <v>104302991</v>
      </c>
      <c r="O492" s="24" t="str">
        <f>'[1]SHEET 1'!O492:O492</f>
        <v>F</v>
      </c>
      <c r="P492" s="24" t="str">
        <f>'[1]SHEET 1'!P492:P492</f>
        <v>Silver Coating 4-6 microns</v>
      </c>
      <c r="Q492" s="24" t="str">
        <f>'[1]SHEET 1'!Q492:Q492</f>
        <v>PS-2000 REV 00</v>
      </c>
      <c r="R492" s="24">
        <f>'[1]SHEET 1'!R492:R492</f>
        <v>2</v>
      </c>
      <c r="S492" s="24">
        <f>'[1]SHEET 1'!S492:S492</f>
        <v>2</v>
      </c>
      <c r="T492" s="24">
        <f>'[1]SHEET 1'!T492:T492</f>
        <v>25222</v>
      </c>
      <c r="U492" s="24">
        <f>'[1]SHEET 1'!U492:U492</f>
        <v>45961</v>
      </c>
      <c r="V492" s="24">
        <f>'[1]SHEET 1'!V492:V492</f>
        <v>0</v>
      </c>
      <c r="W492" s="24" t="str">
        <f>'[1]SHEET 1'!W492:W492</f>
        <v>COMPLETE</v>
      </c>
      <c r="X492" s="24">
        <f>'[1]SHEET 1'!X492:X492</f>
        <v>87.5</v>
      </c>
      <c r="Y492" s="24">
        <f>'[1]SHEET 1'!Y492:Y492</f>
        <v>0</v>
      </c>
      <c r="Z492" s="24" t="str">
        <f>'[1]SHEET 1'!Z492:Z492</f>
        <v>EURO</v>
      </c>
      <c r="AA492" s="24">
        <f>'[1]SHEET 1'!AA492:AA492</f>
        <v>0</v>
      </c>
      <c r="AB492" s="27">
        <f>'[1]SHEET 1'!AB492:AB492</f>
        <v>45942</v>
      </c>
      <c r="AC492" s="24">
        <f>'[1]SHEET 1'!AC492:AC492</f>
        <v>0</v>
      </c>
      <c r="AD492" s="24">
        <f>'[1]SHEET 1'!AD492:AD492</f>
        <v>0</v>
      </c>
      <c r="AE492" s="24">
        <f>'[1]SHEET 1'!AE492:AE492</f>
        <v>0</v>
      </c>
      <c r="AF492" s="24">
        <f>'[1]SHEET 1'!AF492:AF492</f>
        <v>42</v>
      </c>
      <c r="AG492" s="24">
        <f>'[1]SHEET 1'!AG492:AG492</f>
        <v>31.5</v>
      </c>
      <c r="AH492" s="24">
        <f>'[1]SHEET 1'!AH492:AH492</f>
        <v>80</v>
      </c>
      <c r="BG492" s="6">
        <v>2</v>
      </c>
      <c r="BH492" s="18">
        <f t="shared" si="9"/>
        <v>175</v>
      </c>
      <c r="BI492" s="6">
        <v>2</v>
      </c>
      <c r="BJ492" s="6"/>
      <c r="BK492" s="6">
        <v>2</v>
      </c>
      <c r="BL492" s="6"/>
      <c r="BM492" s="24" t="s">
        <v>71</v>
      </c>
      <c r="BN492" s="24" t="s">
        <v>123</v>
      </c>
      <c r="BO492" s="27">
        <v>45946</v>
      </c>
      <c r="BP492" s="24" t="s">
        <v>125</v>
      </c>
      <c r="BQ492" s="29">
        <v>45943</v>
      </c>
      <c r="BR492" s="29">
        <v>45946</v>
      </c>
    </row>
    <row r="493" spans="1:70" hidden="1" x14ac:dyDescent="0.25">
      <c r="A493" s="24">
        <f>'[1]SHEET 1'!A493:A493</f>
        <v>260406</v>
      </c>
      <c r="B493" s="24">
        <f>'[1]SHEET 1'!B493:B493</f>
        <v>4502360099</v>
      </c>
      <c r="C493" s="24">
        <f>'[1]SHEET 1'!C493:C493</f>
        <v>45882</v>
      </c>
      <c r="D493" s="24">
        <f>'[1]SHEET 1'!D493:D493</f>
        <v>45883</v>
      </c>
      <c r="E493" s="24">
        <f>'[1]SHEET 1'!E493:E493</f>
        <v>45951</v>
      </c>
      <c r="F493" s="24">
        <f>'[1]SHEET 1'!F493:F493</f>
        <v>45945</v>
      </c>
      <c r="G493" s="24">
        <f>'[1]SHEET 1'!G493:G493</f>
        <v>0</v>
      </c>
      <c r="H493" s="24" t="str">
        <f>'[1]SHEET 1'!H493:H493</f>
        <v>260406-50</v>
      </c>
      <c r="I493" s="24" t="str">
        <f>'[1]SHEET 1'!I493:I493</f>
        <v>Sulzer Pompes France</v>
      </c>
      <c r="J493" s="24">
        <f>'[1]SHEET 1'!J493:J493</f>
        <v>50</v>
      </c>
      <c r="K493" s="24" t="str">
        <f>'[1]SHEET 1'!K493:K493</f>
        <v>COOLING BUSHING;MACH</v>
      </c>
      <c r="L493" s="24" t="str">
        <f>'[1]SHEET 1'!L493:L493</f>
        <v>AISI 420 NACE MR0175 (22Hrc)</v>
      </c>
      <c r="M493" s="24" t="str">
        <f>'[1]SHEET 1'!M493:M493</f>
        <v>104P47220001</v>
      </c>
      <c r="N493" s="24" t="str">
        <f>'[1]SHEET 1'!N493:N493</f>
        <v>2-P47220 (without A,B,C,D &amp; E)</v>
      </c>
      <c r="O493" s="24" t="str">
        <f>'[1]SHEET 1'!O493:O493</f>
        <v>-</v>
      </c>
      <c r="P493" s="24">
        <f>'[1]SHEET 1'!P493:P493</f>
        <v>0</v>
      </c>
      <c r="Q493" s="24" t="str">
        <f>'[1]SHEET 1'!Q493:Q493</f>
        <v>PS-2000 REV 00</v>
      </c>
      <c r="R493" s="24">
        <f>'[1]SHEET 1'!R493:R493</f>
        <v>1</v>
      </c>
      <c r="S493" s="24">
        <f>'[1]SHEET 1'!S493:S493</f>
        <v>1</v>
      </c>
      <c r="T493" s="24">
        <f>'[1]SHEET 1'!T493:T493</f>
        <v>25203</v>
      </c>
      <c r="U493" s="24">
        <f>'[1]SHEET 1'!U493:U493</f>
        <v>45945</v>
      </c>
      <c r="V493" s="24">
        <f>'[1]SHEET 1'!V493:V493</f>
        <v>0</v>
      </c>
      <c r="W493" s="24" t="str">
        <f>'[1]SHEET 1'!W493:W493</f>
        <v>COMPLETE</v>
      </c>
      <c r="X493" s="24">
        <f>'[1]SHEET 1'!X493:X493</f>
        <v>543.9</v>
      </c>
      <c r="Y493" s="24">
        <f>'[1]SHEET 1'!Y493:Y493</f>
        <v>0</v>
      </c>
      <c r="Z493" s="24" t="str">
        <f>'[1]SHEET 1'!Z493:Z493</f>
        <v>EURO</v>
      </c>
      <c r="AA493" s="24">
        <f>'[1]SHEET 1'!AA493:AA493</f>
        <v>0</v>
      </c>
      <c r="AB493" s="27">
        <f>'[1]SHEET 1'!AB493:AB493</f>
        <v>45942</v>
      </c>
      <c r="AC493" s="24">
        <f>'[1]SHEET 1'!AC493:AC493</f>
        <v>0</v>
      </c>
      <c r="AD493" s="24">
        <f>'[1]SHEET 1'!AD493:AD493</f>
        <v>0</v>
      </c>
      <c r="AE493" s="24">
        <f>'[1]SHEET 1'!AE493:AE493</f>
        <v>0</v>
      </c>
      <c r="AF493" s="24">
        <f>'[1]SHEET 1'!AF493:AF493</f>
        <v>165</v>
      </c>
      <c r="AG493" s="24">
        <f>'[1]SHEET 1'!AG493:AG493</f>
        <v>106</v>
      </c>
      <c r="AH493" s="24">
        <f>'[1]SHEET 1'!AH493:AH493</f>
        <v>152</v>
      </c>
      <c r="BG493" s="6">
        <v>1</v>
      </c>
      <c r="BH493" s="18">
        <f t="shared" si="9"/>
        <v>543.9</v>
      </c>
      <c r="BI493" s="6">
        <v>1</v>
      </c>
      <c r="BJ493" s="6"/>
      <c r="BK493" s="6">
        <v>1</v>
      </c>
      <c r="BL493" s="6"/>
      <c r="BM493" s="24" t="s">
        <v>71</v>
      </c>
      <c r="BN493" s="24" t="s">
        <v>82</v>
      </c>
      <c r="BO493" s="29">
        <v>45945</v>
      </c>
      <c r="BP493" s="27" t="s">
        <v>85</v>
      </c>
      <c r="BQ493" s="29"/>
      <c r="BR493" s="29">
        <v>45936</v>
      </c>
    </row>
    <row r="494" spans="1:70" hidden="1" x14ac:dyDescent="0.25">
      <c r="A494" s="24">
        <f>'[1]SHEET 1'!A494:A494</f>
        <v>260410</v>
      </c>
      <c r="B494" s="24">
        <f>'[1]SHEET 1'!B494:B494</f>
        <v>4502360937</v>
      </c>
      <c r="C494" s="24">
        <f>'[1]SHEET 1'!C494:C494</f>
        <v>45884</v>
      </c>
      <c r="D494" s="24">
        <f>'[1]SHEET 1'!D494:D494</f>
        <v>45885</v>
      </c>
      <c r="E494" s="24">
        <f>'[1]SHEET 1'!E494:E494</f>
        <v>45910</v>
      </c>
      <c r="F494" s="24">
        <f>'[1]SHEET 1'!F494:F494</f>
        <v>45940</v>
      </c>
      <c r="G494" s="24">
        <f>'[1]SHEET 1'!G494:G494</f>
        <v>0</v>
      </c>
      <c r="H494" s="24" t="str">
        <f>'[1]SHEET 1'!H494:H494</f>
        <v>260410-10</v>
      </c>
      <c r="I494" s="24" t="str">
        <f>'[1]SHEET 1'!I494:I494</f>
        <v>Sulzer Pumps (UK) Ltd OEM</v>
      </c>
      <c r="J494" s="24">
        <f>'[1]SHEET 1'!J494:J494</f>
        <v>10</v>
      </c>
      <c r="K494" s="24" t="str">
        <f>'[1]SHEET 1'!K494:K494</f>
        <v>PLATE;MACH;8x10x14.5C;RECTANGLE;SOLE PLA</v>
      </c>
      <c r="L494" s="24" t="str">
        <f>'[1]SHEET 1'!L494:L494</f>
        <v>BS EN 10025 S355 (EQUIVALENT/BETTER)</v>
      </c>
      <c r="M494" s="24">
        <f>'[1]SHEET 1'!M494:M494</f>
        <v>507412262001</v>
      </c>
      <c r="N494" s="24">
        <f>'[1]SHEET 1'!N494:N494</f>
        <v>507412262</v>
      </c>
      <c r="O494" s="24" t="str">
        <f>'[1]SHEET 1'!O494:O494</f>
        <v>-</v>
      </c>
      <c r="P494" s="24">
        <f>'[1]SHEET 1'!P494:P494</f>
        <v>0</v>
      </c>
      <c r="Q494" s="24" t="str">
        <f>'[1]SHEET 1'!Q494:Q494</f>
        <v>MUST PASS IMPACT TEST (&gt;27j) AT 0°C /QQP1005608410010-01 TASK 370</v>
      </c>
      <c r="R494" s="24">
        <f>'[1]SHEET 1'!R494:R494</f>
        <v>54</v>
      </c>
      <c r="S494" s="24">
        <f>'[1]SHEET 1'!S494:S494</f>
        <v>54</v>
      </c>
      <c r="T494" s="24">
        <f>'[1]SHEET 1'!T494:T494</f>
        <v>25196</v>
      </c>
      <c r="U494" s="24">
        <f>'[1]SHEET 1'!U494:U494</f>
        <v>45943</v>
      </c>
      <c r="V494" s="24">
        <f>'[1]SHEET 1'!V494:V494</f>
        <v>0</v>
      </c>
      <c r="W494" s="24" t="str">
        <f>'[1]SHEET 1'!W494:W494</f>
        <v>COMPLETE</v>
      </c>
      <c r="X494" s="24">
        <f>'[1]SHEET 1'!X494:X494</f>
        <v>132.6</v>
      </c>
      <c r="Y494" s="24">
        <f>'[1]SHEET 1'!Y494:Y494</f>
        <v>0</v>
      </c>
      <c r="Z494" s="24" t="str">
        <f>'[1]SHEET 1'!Z494:Z494</f>
        <v>GBP</v>
      </c>
      <c r="AA494" s="24">
        <f>'[1]SHEET 1'!AA494:AA494</f>
        <v>0</v>
      </c>
      <c r="AB494" s="27">
        <f>'[1]SHEET 1'!AB494:AB494</f>
        <v>45937</v>
      </c>
      <c r="AC494" s="24">
        <f>'[1]SHEET 1'!AC494:AC494</f>
        <v>0</v>
      </c>
      <c r="AD494" s="24">
        <f>'[1]SHEET 1'!AD494:AD494</f>
        <v>0</v>
      </c>
      <c r="AE494" s="24">
        <f>'[1]SHEET 1'!AE494:AE494</f>
        <v>0</v>
      </c>
      <c r="AF494" s="24" t="str">
        <f>'[1]SHEET 1'!AF494:AF494</f>
        <v>250 w</v>
      </c>
      <c r="AG494" s="24" t="str">
        <f>'[1]SHEET 1'!AG494:AG494</f>
        <v>267 L</v>
      </c>
      <c r="AH494" s="24" t="str">
        <f>'[1]SHEET 1'!AH494:AH494</f>
        <v>50 thk</v>
      </c>
      <c r="BG494" s="6">
        <v>54</v>
      </c>
      <c r="BH494" s="18">
        <f t="shared" si="9"/>
        <v>7160.4</v>
      </c>
      <c r="BI494" s="6">
        <v>1</v>
      </c>
      <c r="BJ494" s="6"/>
      <c r="BK494" s="6">
        <v>54</v>
      </c>
      <c r="BL494" s="6"/>
      <c r="BM494" s="24" t="s">
        <v>71</v>
      </c>
      <c r="BN494" s="24" t="s">
        <v>123</v>
      </c>
      <c r="BO494" s="29">
        <v>45936</v>
      </c>
      <c r="BP494" s="27" t="s">
        <v>121</v>
      </c>
      <c r="BQ494" s="29">
        <v>45936</v>
      </c>
      <c r="BR494" s="29">
        <v>45936</v>
      </c>
    </row>
    <row r="495" spans="1:70" hidden="1" x14ac:dyDescent="0.25">
      <c r="A495" s="24">
        <f>'[1]SHEET 1'!A495:A495</f>
        <v>260414</v>
      </c>
      <c r="B495" s="24">
        <f>'[1]SHEET 1'!B495:B495</f>
        <v>4502361160</v>
      </c>
      <c r="C495" s="24">
        <f>'[1]SHEET 1'!C495:C495</f>
        <v>45884</v>
      </c>
      <c r="D495" s="24">
        <f>'[1]SHEET 1'!D495:D495</f>
        <v>45885</v>
      </c>
      <c r="E495" s="24">
        <f>'[1]SHEET 1'!E495:E495</f>
        <v>45947</v>
      </c>
      <c r="F495" s="24">
        <f>'[1]SHEET 1'!F495:F495</f>
        <v>45940</v>
      </c>
      <c r="G495" s="24">
        <f>'[1]SHEET 1'!G495:G495</f>
        <v>0</v>
      </c>
      <c r="H495" s="24" t="str">
        <f>'[1]SHEET 1'!H495:H495</f>
        <v>260414-10</v>
      </c>
      <c r="I495" s="24" t="str">
        <f>'[1]SHEET 1'!I495:I495</f>
        <v>SULZER PUMPS (CANADA) INC</v>
      </c>
      <c r="J495" s="24">
        <f>'[1]SHEET 1'!J495:J495</f>
        <v>10</v>
      </c>
      <c r="K495" s="24" t="str">
        <f>'[1]SHEET 1'!K495:K495</f>
        <v>RING,CASE WEAR</v>
      </c>
      <c r="L495" s="24" t="str">
        <f>'[1]SHEET 1'!L495:L495</f>
        <v>AISI Gr 316L+Col.6</v>
      </c>
      <c r="M495" s="24">
        <f>'[1]SHEET 1'!M495:M495</f>
        <v>1400164</v>
      </c>
      <c r="N495" s="24" t="str">
        <f>'[1]SHEET 1'!N495:N495</f>
        <v>A33703-000</v>
      </c>
      <c r="O495" s="24" t="str">
        <f>'[1]SHEET 1'!O495:O495</f>
        <v>D</v>
      </c>
      <c r="P495" s="24" t="str">
        <f>'[1]SHEET 1'!P495:P495</f>
        <v>COL.6 (ID+Face)</v>
      </c>
      <c r="Q495" s="24">
        <f>'[1]SHEET 1'!Q495:Q495</f>
        <v>0</v>
      </c>
      <c r="R495" s="24">
        <f>'[1]SHEET 1'!R495:R495</f>
        <v>2</v>
      </c>
      <c r="S495" s="24">
        <f>'[1]SHEET 1'!S495:S495</f>
        <v>2</v>
      </c>
      <c r="T495" s="24">
        <f>'[1]SHEET 1'!T495:T495</f>
        <v>25195</v>
      </c>
      <c r="U495" s="24">
        <f>'[1]SHEET 1'!U495:U495</f>
        <v>45938</v>
      </c>
      <c r="V495" s="24">
        <f>'[1]SHEET 1'!V495:V495</f>
        <v>0</v>
      </c>
      <c r="W495" s="24" t="str">
        <f>'[1]SHEET 1'!W495:W495</f>
        <v>COMPLETE</v>
      </c>
      <c r="X495" s="24">
        <f>'[1]SHEET 1'!X495:X495</f>
        <v>990.6</v>
      </c>
      <c r="Y495" s="24">
        <f>'[1]SHEET 1'!Y495:Y495</f>
        <v>0</v>
      </c>
      <c r="Z495" s="24" t="str">
        <f>'[1]SHEET 1'!Z495:Z495</f>
        <v>USD</v>
      </c>
      <c r="AA495" s="24">
        <f>'[1]SHEET 1'!AA495:AA495</f>
        <v>0</v>
      </c>
      <c r="AB495" s="27">
        <f>'[1]SHEET 1'!AB495:AB495</f>
        <v>45937</v>
      </c>
      <c r="AC495" s="24">
        <f>'[1]SHEET 1'!AC495:AC495</f>
        <v>0</v>
      </c>
      <c r="AD495" s="24">
        <f>'[1]SHEET 1'!AD495:AD495</f>
        <v>0</v>
      </c>
      <c r="AE495" s="24">
        <f>'[1]SHEET 1'!AE495:AE495</f>
        <v>0</v>
      </c>
      <c r="AF495" s="24">
        <f>'[1]SHEET 1'!AF495:AF495</f>
        <v>222.27539999999996</v>
      </c>
      <c r="AG495" s="24">
        <f>'[1]SHEET 1'!AG495:AG495</f>
        <v>203.2</v>
      </c>
      <c r="AH495" s="24">
        <f>'[1]SHEET 1'!AH495:AH495</f>
        <v>28.448</v>
      </c>
      <c r="BG495" s="6">
        <v>2</v>
      </c>
      <c r="BH495" s="18">
        <f t="shared" si="9"/>
        <v>1981.2</v>
      </c>
      <c r="BI495" s="6">
        <v>1</v>
      </c>
      <c r="BJ495" s="6"/>
      <c r="BK495" s="6">
        <v>2</v>
      </c>
      <c r="BL495" s="6"/>
      <c r="BM495" s="24" t="s">
        <v>71</v>
      </c>
      <c r="BN495" s="24" t="s">
        <v>82</v>
      </c>
      <c r="BO495" s="29">
        <v>45946</v>
      </c>
      <c r="BP495" s="29"/>
      <c r="BQ495" s="29"/>
      <c r="BR495" s="29"/>
    </row>
    <row r="496" spans="1:70" hidden="1" x14ac:dyDescent="0.25">
      <c r="A496" s="24">
        <f>'[1]SHEET 1'!A496:A496</f>
        <v>260419</v>
      </c>
      <c r="B496" s="24">
        <f>'[1]SHEET 1'!B496:B496</f>
        <v>4502361852</v>
      </c>
      <c r="C496" s="24">
        <f>'[1]SHEET 1'!C496:C496</f>
        <v>45888</v>
      </c>
      <c r="D496" s="24">
        <f>'[1]SHEET 1'!D496:D496</f>
        <v>45888</v>
      </c>
      <c r="E496" s="24">
        <f>'[1]SHEET 1'!E496:E496</f>
        <v>45954</v>
      </c>
      <c r="F496" s="24">
        <f>'[1]SHEET 1'!F496:F496</f>
        <v>45945</v>
      </c>
      <c r="G496" s="24">
        <f>'[1]SHEET 1'!G496:G496</f>
        <v>0</v>
      </c>
      <c r="H496" s="24" t="str">
        <f>'[1]SHEET 1'!H496:H496</f>
        <v>260419-10</v>
      </c>
      <c r="I496" s="24" t="str">
        <f>'[1]SHEET 1'!I496:I496</f>
        <v>Sulzer Pompes France</v>
      </c>
      <c r="J496" s="24">
        <f>'[1]SHEET 1'!J496:J496</f>
        <v>10</v>
      </c>
      <c r="K496" s="24" t="str">
        <f>'[1]SHEET 1'!K496:K496</f>
        <v>IMPELLER RING;MACH</v>
      </c>
      <c r="L496" s="24" t="str">
        <f>'[1]SHEET 1'!L496:L496</f>
        <v>UNS S31803/F51/1.4462+AT - EN 10088-3</v>
      </c>
      <c r="M496" s="24">
        <f>'[1]SHEET 1'!M496:M496</f>
        <v>104327774001</v>
      </c>
      <c r="N496" s="24" t="str">
        <f>'[1]SHEET 1'!N496:N496</f>
        <v>EM-494161</v>
      </c>
      <c r="O496" s="24">
        <f>'[1]SHEET 1'!O496:O496</f>
        <v>1</v>
      </c>
      <c r="P496" s="24">
        <f>'[1]SHEET 1'!P496:P496</f>
        <v>0</v>
      </c>
      <c r="Q496" s="24" t="str">
        <f>'[1]SHEET 1'!Q496:Q496</f>
        <v>PS-2000 REV 00</v>
      </c>
      <c r="R496" s="24">
        <f>'[1]SHEET 1'!R496:R496</f>
        <v>8</v>
      </c>
      <c r="S496" s="24">
        <f>'[1]SHEET 1'!S496:S496</f>
        <v>8</v>
      </c>
      <c r="T496" s="24">
        <f>'[1]SHEET 1'!T496:T496</f>
        <v>25203</v>
      </c>
      <c r="U496" s="24">
        <f>'[1]SHEET 1'!U496:U496</f>
        <v>45945</v>
      </c>
      <c r="V496" s="24">
        <f>'[1]SHEET 1'!V496:V496</f>
        <v>0</v>
      </c>
      <c r="W496" s="24" t="str">
        <f>'[1]SHEET 1'!W496:W496</f>
        <v>COMPLETE</v>
      </c>
      <c r="X496" s="24">
        <f>'[1]SHEET 1'!X496:X496</f>
        <v>107.7</v>
      </c>
      <c r="Y496" s="24">
        <f>'[1]SHEET 1'!Y496:Y496</f>
        <v>0</v>
      </c>
      <c r="Z496" s="24" t="str">
        <f>'[1]SHEET 1'!Z496:Z496</f>
        <v>EURO</v>
      </c>
      <c r="AA496" s="24">
        <f>'[1]SHEET 1'!AA496:AA496</f>
        <v>0</v>
      </c>
      <c r="AB496" s="27">
        <f>'[1]SHEET 1'!AB496:AB496</f>
        <v>45942</v>
      </c>
      <c r="AC496" s="24">
        <f>'[1]SHEET 1'!AC496:AC496</f>
        <v>0</v>
      </c>
      <c r="AD496" s="24">
        <f>'[1]SHEET 1'!AD496:AD496</f>
        <v>0</v>
      </c>
      <c r="AE496" s="24">
        <f>'[1]SHEET 1'!AE496:AE496</f>
        <v>0</v>
      </c>
      <c r="AF496" s="24">
        <f>'[1]SHEET 1'!AF496:AF496</f>
        <v>121.5</v>
      </c>
      <c r="AG496" s="24">
        <f>'[1]SHEET 1'!AG496:AG496</f>
        <v>112</v>
      </c>
      <c r="AH496" s="24">
        <f>'[1]SHEET 1'!AH496:AH496</f>
        <v>12</v>
      </c>
      <c r="BG496" s="6">
        <v>8</v>
      </c>
      <c r="BH496" s="18">
        <f t="shared" si="9"/>
        <v>861.6</v>
      </c>
      <c r="BI496" s="6">
        <v>1</v>
      </c>
      <c r="BJ496" s="6"/>
      <c r="BK496" s="6">
        <v>8</v>
      </c>
      <c r="BL496" s="6"/>
      <c r="BM496" s="24" t="s">
        <v>71</v>
      </c>
      <c r="BN496" s="24" t="s">
        <v>82</v>
      </c>
      <c r="BO496" s="29">
        <v>45941</v>
      </c>
      <c r="BP496" s="29"/>
      <c r="BQ496" s="29"/>
      <c r="BR496" s="29"/>
    </row>
    <row r="497" spans="1:71" hidden="1" x14ac:dyDescent="0.25">
      <c r="A497" s="24">
        <f>'[1]SHEET 1'!A497:A497</f>
        <v>260423</v>
      </c>
      <c r="B497" s="24">
        <f>'[1]SHEET 1'!B497:B497</f>
        <v>4502361705</v>
      </c>
      <c r="C497" s="24">
        <f>'[1]SHEET 1'!C497:C497</f>
        <v>45887</v>
      </c>
      <c r="D497" s="24">
        <f>'[1]SHEET 1'!D497:D497</f>
        <v>45889</v>
      </c>
      <c r="E497" s="24">
        <f>'[1]SHEET 1'!E497:E497</f>
        <v>45978</v>
      </c>
      <c r="F497" s="24">
        <f>'[1]SHEET 1'!F497:F497</f>
        <v>45976</v>
      </c>
      <c r="G497" s="24">
        <f>'[1]SHEET 1'!G497:G497</f>
        <v>0</v>
      </c>
      <c r="H497" s="24" t="str">
        <f>'[1]SHEET 1'!H497:H497</f>
        <v>260423-10</v>
      </c>
      <c r="I497" s="24" t="str">
        <f>'[1]SHEET 1'!I497:I497</f>
        <v>SULZER PUMPS MEXICO, SA de CV</v>
      </c>
      <c r="J497" s="24">
        <f>'[1]SHEET 1'!J497:J497</f>
        <v>10</v>
      </c>
      <c r="K497" s="24" t="str">
        <f>'[1]SHEET 1'!K497:K497</f>
        <v>THROTTLE BUSHING;BUY-OUT PART; MSD;4X6X10</v>
      </c>
      <c r="L497" s="24" t="str">
        <f>'[1]SHEET 1'!L497:L497</f>
        <v>ASTM A276 TP 410+SUME SA</v>
      </c>
      <c r="M497" s="24">
        <f>'[1]SHEET 1'!M497:M497</f>
        <v>507395202004</v>
      </c>
      <c r="N497" s="24" t="str">
        <f>'[1]SHEET 1'!N497:N497</f>
        <v>507395202-004</v>
      </c>
      <c r="O497" s="24" t="str">
        <f>'[1]SHEET 1'!O497:O497</f>
        <v>-</v>
      </c>
      <c r="P497" s="24" t="str">
        <f>'[1]SHEET 1'!P497:P497</f>
        <v>SUME SA</v>
      </c>
      <c r="Q497" s="24" t="str">
        <f>'[1]SHEET 1'!Q497:Q497</f>
        <v>QQP1005871480010-0030 REV.1 Task 1.6</v>
      </c>
      <c r="R497" s="24">
        <f>'[1]SHEET 1'!R497:R497</f>
        <v>1</v>
      </c>
      <c r="S497" s="24">
        <f>'[1]SHEET 1'!S497:S497</f>
        <v>1</v>
      </c>
      <c r="T497" s="24">
        <f>'[1]SHEET 1'!T497:T497</f>
        <v>25294</v>
      </c>
      <c r="U497" s="24">
        <f>'[1]SHEET 1'!U497:U497</f>
        <v>46045</v>
      </c>
      <c r="V497" s="24">
        <f>'[1]SHEET 1'!V497:V497</f>
        <v>0</v>
      </c>
      <c r="W497" s="24" t="str">
        <f>'[1]SHEET 1'!W497:W497</f>
        <v>COMPLETE</v>
      </c>
      <c r="X497" s="24">
        <f>'[1]SHEET 1'!X497:X497</f>
        <v>797</v>
      </c>
      <c r="Y497" s="24">
        <f>'[1]SHEET 1'!Y497:Y497</f>
        <v>0</v>
      </c>
      <c r="Z497" s="24" t="str">
        <f>'[1]SHEET 1'!Z497:Z497</f>
        <v>USD</v>
      </c>
      <c r="AA497" s="24">
        <f>'[1]SHEET 1'!AA497:AA497</f>
        <v>0</v>
      </c>
      <c r="AB497" s="27">
        <f>'[1]SHEET 1'!AB497:AB497</f>
        <v>45973</v>
      </c>
      <c r="AC497" s="24">
        <f>'[1]SHEET 1'!AC497:AC497</f>
        <v>0</v>
      </c>
      <c r="AD497" s="24">
        <f>'[1]SHEET 1'!AD497:AD497</f>
        <v>0</v>
      </c>
      <c r="AE497" s="24">
        <f>'[1]SHEET 1'!AE497:AE497</f>
        <v>0</v>
      </c>
      <c r="AF497" s="24">
        <f>'[1]SHEET 1'!AF497:AF497</f>
        <v>155.57499999999999</v>
      </c>
      <c r="AG497" s="24">
        <f>'[1]SHEET 1'!AG497:AG497</f>
        <v>106.37519999999999</v>
      </c>
      <c r="AH497" s="24">
        <f>'[1]SHEET 1'!AH497:AH497</f>
        <v>76.199999999999989</v>
      </c>
      <c r="BG497" s="6">
        <v>1</v>
      </c>
      <c r="BH497" s="18">
        <f t="shared" si="9"/>
        <v>797</v>
      </c>
      <c r="BI497" s="6">
        <v>1</v>
      </c>
      <c r="BJ497" s="6"/>
      <c r="BK497" s="6">
        <v>1</v>
      </c>
      <c r="BL497" s="6"/>
      <c r="BM497" s="24" t="s">
        <v>71</v>
      </c>
      <c r="BN497" s="24" t="s">
        <v>116</v>
      </c>
      <c r="BO497" s="29">
        <v>46035</v>
      </c>
      <c r="BP497" s="27" t="s">
        <v>109</v>
      </c>
      <c r="BQ497" s="29"/>
      <c r="BR497" s="29">
        <v>46008</v>
      </c>
    </row>
    <row r="498" spans="1:71" hidden="1" x14ac:dyDescent="0.25">
      <c r="A498" s="24">
        <f>'[1]SHEET 1'!A498:A498</f>
        <v>260423</v>
      </c>
      <c r="B498" s="24">
        <f>'[1]SHEET 1'!B498:B498</f>
        <v>4502361705</v>
      </c>
      <c r="C498" s="24">
        <f>'[1]SHEET 1'!C498:C498</f>
        <v>45887</v>
      </c>
      <c r="D498" s="24">
        <f>'[1]SHEET 1'!D498:D498</f>
        <v>45889</v>
      </c>
      <c r="E498" s="24">
        <f>'[1]SHEET 1'!E498:E498</f>
        <v>45978</v>
      </c>
      <c r="F498" s="24">
        <f>'[1]SHEET 1'!F498:F498</f>
        <v>45976</v>
      </c>
      <c r="G498" s="24">
        <f>'[1]SHEET 1'!G498:G498</f>
        <v>0</v>
      </c>
      <c r="H498" s="24" t="str">
        <f>'[1]SHEET 1'!H498:H498</f>
        <v>260423-20</v>
      </c>
      <c r="I498" s="24" t="str">
        <f>'[1]SHEET 1'!I498:I498</f>
        <v>SULZER PUMPS MEXICO, SA de CV</v>
      </c>
      <c r="J498" s="24">
        <f>'[1]SHEET 1'!J498:J498</f>
        <v>20</v>
      </c>
      <c r="K498" s="24" t="str">
        <f>'[1]SHEET 1'!K498:K498</f>
        <v>THROTTLE BUSHING;BUY-OUT PART; MSD;4X6X10</v>
      </c>
      <c r="L498" s="24" t="str">
        <f>'[1]SHEET 1'!L498:L498</f>
        <v>ASTM A276 TP 410/UNS S41000+SUME SA</v>
      </c>
      <c r="M498" s="24">
        <f>'[1]SHEET 1'!M498:M498</f>
        <v>507395202004</v>
      </c>
      <c r="N498" s="24" t="str">
        <f>'[1]SHEET 1'!N498:N498</f>
        <v>507395202-004</v>
      </c>
      <c r="O498" s="24" t="str">
        <f>'[1]SHEET 1'!O498:O498</f>
        <v>-</v>
      </c>
      <c r="P498" s="24" t="str">
        <f>'[1]SHEET 1'!P498:P498</f>
        <v>SUME SA</v>
      </c>
      <c r="Q498" s="24" t="str">
        <f>'[1]SHEET 1'!Q498:Q498</f>
        <v>QQP1005871480010-0030 REV.1 Task 1.6</v>
      </c>
      <c r="R498" s="24">
        <f>'[1]SHEET 1'!R498:R498</f>
        <v>1</v>
      </c>
      <c r="S498" s="24">
        <f>'[1]SHEET 1'!S498:S498</f>
        <v>1</v>
      </c>
      <c r="T498" s="24">
        <f>'[1]SHEET 1'!T498:T498</f>
        <v>25294</v>
      </c>
      <c r="U498" s="24">
        <f>'[1]SHEET 1'!U498:U498</f>
        <v>46045</v>
      </c>
      <c r="V498" s="24">
        <f>'[1]SHEET 1'!V498:V498</f>
        <v>0</v>
      </c>
      <c r="W498" s="24" t="str">
        <f>'[1]SHEET 1'!W498:W498</f>
        <v>COMPLETE</v>
      </c>
      <c r="X498" s="24">
        <f>'[1]SHEET 1'!X498:X498</f>
        <v>796.5</v>
      </c>
      <c r="Y498" s="24">
        <f>'[1]SHEET 1'!Y498:Y498</f>
        <v>0</v>
      </c>
      <c r="Z498" s="24" t="str">
        <f>'[1]SHEET 1'!Z498:Z498</f>
        <v>USD</v>
      </c>
      <c r="AA498" s="24">
        <f>'[1]SHEET 1'!AA498:AA498</f>
        <v>0</v>
      </c>
      <c r="AB498" s="27">
        <f>'[1]SHEET 1'!AB498:AB498</f>
        <v>45973</v>
      </c>
      <c r="AC498" s="24">
        <f>'[1]SHEET 1'!AC498:AC498</f>
        <v>0</v>
      </c>
      <c r="AD498" s="24">
        <f>'[1]SHEET 1'!AD498:AD498</f>
        <v>0</v>
      </c>
      <c r="AE498" s="24">
        <f>'[1]SHEET 1'!AE498:AE498</f>
        <v>0</v>
      </c>
      <c r="AF498" s="24">
        <f>'[1]SHEET 1'!AF498:AF498</f>
        <v>155.57499999999999</v>
      </c>
      <c r="AG498" s="24">
        <f>'[1]SHEET 1'!AG498:AG498</f>
        <v>106.37519999999999</v>
      </c>
      <c r="AH498" s="24">
        <f>'[1]SHEET 1'!AH498:AH498</f>
        <v>76.199999999999989</v>
      </c>
      <c r="BG498" s="6">
        <v>1</v>
      </c>
      <c r="BH498" s="18">
        <f t="shared" si="9"/>
        <v>796.5</v>
      </c>
      <c r="BI498" s="6">
        <v>1</v>
      </c>
      <c r="BJ498" s="6"/>
      <c r="BK498" s="6">
        <v>1</v>
      </c>
      <c r="BL498" s="6"/>
      <c r="BM498" s="24" t="s">
        <v>71</v>
      </c>
      <c r="BN498" s="24" t="s">
        <v>116</v>
      </c>
      <c r="BO498" s="29">
        <v>46035</v>
      </c>
      <c r="BP498" s="27" t="s">
        <v>109</v>
      </c>
      <c r="BQ498" s="29"/>
      <c r="BR498" s="29">
        <v>46008</v>
      </c>
    </row>
    <row r="499" spans="1:71" hidden="1" x14ac:dyDescent="0.25">
      <c r="A499" s="24">
        <f>'[1]SHEET 1'!A499:A499</f>
        <v>260423</v>
      </c>
      <c r="B499" s="24">
        <f>'[1]SHEET 1'!B499:B499</f>
        <v>4502361705</v>
      </c>
      <c r="C499" s="24">
        <f>'[1]SHEET 1'!C499:C499</f>
        <v>45887</v>
      </c>
      <c r="D499" s="24">
        <f>'[1]SHEET 1'!D499:D499</f>
        <v>45889</v>
      </c>
      <c r="E499" s="24">
        <f>'[1]SHEET 1'!E499:E499</f>
        <v>45978</v>
      </c>
      <c r="F499" s="24">
        <f>'[1]SHEET 1'!F499:F499</f>
        <v>45976</v>
      </c>
      <c r="G499" s="24">
        <f>'[1]SHEET 1'!G499:G499</f>
        <v>0</v>
      </c>
      <c r="H499" s="24" t="str">
        <f>'[1]SHEET 1'!H499:H499</f>
        <v>260423-30</v>
      </c>
      <c r="I499" s="24" t="str">
        <f>'[1]SHEET 1'!I499:I499</f>
        <v>SULZER PUMPS MEXICO, SA de CV</v>
      </c>
      <c r="J499" s="24">
        <f>'[1]SHEET 1'!J499:J499</f>
        <v>30</v>
      </c>
      <c r="K499" s="24" t="str">
        <f>'[1]SHEET 1'!K499:K499</f>
        <v>THROTTLE BUSHING;BUY-OUT PART; MSD;4X6X10</v>
      </c>
      <c r="L499" s="24" t="str">
        <f>'[1]SHEET 1'!L499:L499</f>
        <v>ASTM A276 TP 410/UNS S41000+SUME SA</v>
      </c>
      <c r="M499" s="24">
        <f>'[1]SHEET 1'!M499:M499</f>
        <v>507395202004</v>
      </c>
      <c r="N499" s="24" t="str">
        <f>'[1]SHEET 1'!N499:N499</f>
        <v>507395202-004</v>
      </c>
      <c r="O499" s="24" t="str">
        <f>'[1]SHEET 1'!O499:O499</f>
        <v>-</v>
      </c>
      <c r="P499" s="24" t="str">
        <f>'[1]SHEET 1'!P499:P499</f>
        <v>SUME SA</v>
      </c>
      <c r="Q499" s="24" t="str">
        <f>'[1]SHEET 1'!Q499:Q499</f>
        <v>QQP1005871480010-0030 REV.1 Task 1.6</v>
      </c>
      <c r="R499" s="24">
        <f>'[1]SHEET 1'!R499:R499</f>
        <v>1</v>
      </c>
      <c r="S499" s="24">
        <f>'[1]SHEET 1'!S499:S499</f>
        <v>1</v>
      </c>
      <c r="T499" s="24">
        <f>'[1]SHEET 1'!T499:T499</f>
        <v>25294</v>
      </c>
      <c r="U499" s="24">
        <f>'[1]SHEET 1'!U499:U499</f>
        <v>46045</v>
      </c>
      <c r="V499" s="24">
        <f>'[1]SHEET 1'!V499:V499</f>
        <v>0</v>
      </c>
      <c r="W499" s="24" t="str">
        <f>'[1]SHEET 1'!W499:W499</f>
        <v>COMPLETE</v>
      </c>
      <c r="X499" s="24">
        <f>'[1]SHEET 1'!X499:X499</f>
        <v>796.5</v>
      </c>
      <c r="Y499" s="24">
        <f>'[1]SHEET 1'!Y499:Y499</f>
        <v>0</v>
      </c>
      <c r="Z499" s="24" t="str">
        <f>'[1]SHEET 1'!Z499:Z499</f>
        <v>USD</v>
      </c>
      <c r="AA499" s="24">
        <f>'[1]SHEET 1'!AA499:AA499</f>
        <v>0</v>
      </c>
      <c r="AB499" s="27">
        <f>'[1]SHEET 1'!AB499:AB499</f>
        <v>45973</v>
      </c>
      <c r="AC499" s="24">
        <f>'[1]SHEET 1'!AC499:AC499</f>
        <v>0</v>
      </c>
      <c r="AD499" s="24">
        <f>'[1]SHEET 1'!AD499:AD499</f>
        <v>0</v>
      </c>
      <c r="AE499" s="24">
        <f>'[1]SHEET 1'!AE499:AE499</f>
        <v>0</v>
      </c>
      <c r="AF499" s="24">
        <f>'[1]SHEET 1'!AF499:AF499</f>
        <v>155.57499999999999</v>
      </c>
      <c r="AG499" s="24">
        <f>'[1]SHEET 1'!AG499:AG499</f>
        <v>106.37519999999999</v>
      </c>
      <c r="AH499" s="24">
        <f>'[1]SHEET 1'!AH499:AH499</f>
        <v>76.199999999999989</v>
      </c>
      <c r="BG499" s="6">
        <v>1</v>
      </c>
      <c r="BH499" s="18">
        <f t="shared" si="9"/>
        <v>796.5</v>
      </c>
      <c r="BI499" s="6">
        <v>1</v>
      </c>
      <c r="BJ499" s="6"/>
      <c r="BK499" s="6">
        <v>1</v>
      </c>
      <c r="BL499" s="6"/>
      <c r="BM499" s="24" t="s">
        <v>71</v>
      </c>
      <c r="BN499" s="24" t="s">
        <v>116</v>
      </c>
      <c r="BO499" s="29">
        <v>46035</v>
      </c>
      <c r="BP499" s="27" t="s">
        <v>109</v>
      </c>
      <c r="BQ499" s="29"/>
      <c r="BR499" s="29">
        <v>46008</v>
      </c>
    </row>
    <row r="500" spans="1:71" hidden="1" x14ac:dyDescent="0.25">
      <c r="A500" s="24">
        <f>'[1]SHEET 1'!A500:A500</f>
        <v>260423</v>
      </c>
      <c r="B500" s="24">
        <f>'[1]SHEET 1'!B500:B500</f>
        <v>4502361705</v>
      </c>
      <c r="C500" s="24">
        <f>'[1]SHEET 1'!C500:C500</f>
        <v>45887</v>
      </c>
      <c r="D500" s="24">
        <f>'[1]SHEET 1'!D500:D500</f>
        <v>45889</v>
      </c>
      <c r="E500" s="24">
        <f>'[1]SHEET 1'!E500:E500</f>
        <v>45978</v>
      </c>
      <c r="F500" s="24">
        <f>'[1]SHEET 1'!F500:F500</f>
        <v>45976</v>
      </c>
      <c r="G500" s="24">
        <f>'[1]SHEET 1'!G500:G500</f>
        <v>0</v>
      </c>
      <c r="H500" s="24" t="str">
        <f>'[1]SHEET 1'!H500:H500</f>
        <v>260423-40</v>
      </c>
      <c r="I500" s="24" t="str">
        <f>'[1]SHEET 1'!I500:I500</f>
        <v>SULZER PUMPS MEXICO, SA de CV</v>
      </c>
      <c r="J500" s="24">
        <f>'[1]SHEET 1'!J500:J500</f>
        <v>40</v>
      </c>
      <c r="K500" s="24" t="str">
        <f>'[1]SHEET 1'!K500:K500</f>
        <v>THROTTLE BUSHING;BUY-OUT PART; MSD;4X6X10</v>
      </c>
      <c r="L500" s="24" t="str">
        <f>'[1]SHEET 1'!L500:L500</f>
        <v>ASTM A276 TP 410/UNS S41000+SUME SA</v>
      </c>
      <c r="M500" s="24">
        <f>'[1]SHEET 1'!M500:M500</f>
        <v>507395202004</v>
      </c>
      <c r="N500" s="24" t="str">
        <f>'[1]SHEET 1'!N500:N500</f>
        <v>507395202-004</v>
      </c>
      <c r="O500" s="24" t="str">
        <f>'[1]SHEET 1'!O500:O500</f>
        <v>-</v>
      </c>
      <c r="P500" s="24" t="str">
        <f>'[1]SHEET 1'!P500:P500</f>
        <v>SUME SA</v>
      </c>
      <c r="Q500" s="24" t="str">
        <f>'[1]SHEET 1'!Q500:Q500</f>
        <v>QQP1005871480010-0030 REV.1 Task 1.6</v>
      </c>
      <c r="R500" s="24">
        <f>'[1]SHEET 1'!R500:R500</f>
        <v>1</v>
      </c>
      <c r="S500" s="24">
        <f>'[1]SHEET 1'!S500:S500</f>
        <v>1</v>
      </c>
      <c r="T500" s="24">
        <f>'[1]SHEET 1'!T500:T500</f>
        <v>25294</v>
      </c>
      <c r="U500" s="24">
        <f>'[1]SHEET 1'!U500:U500</f>
        <v>46045</v>
      </c>
      <c r="V500" s="24">
        <f>'[1]SHEET 1'!V500:V500</f>
        <v>0</v>
      </c>
      <c r="W500" s="24" t="str">
        <f>'[1]SHEET 1'!W500:W500</f>
        <v>COMPLETE</v>
      </c>
      <c r="X500" s="24">
        <f>'[1]SHEET 1'!X500:X500</f>
        <v>796.5</v>
      </c>
      <c r="Y500" s="24">
        <f>'[1]SHEET 1'!Y500:Y500</f>
        <v>0</v>
      </c>
      <c r="Z500" s="24" t="str">
        <f>'[1]SHEET 1'!Z500:Z500</f>
        <v>USD</v>
      </c>
      <c r="AA500" s="24">
        <f>'[1]SHEET 1'!AA500:AA500</f>
        <v>0</v>
      </c>
      <c r="AB500" s="27">
        <f>'[1]SHEET 1'!AB500:AB500</f>
        <v>45973</v>
      </c>
      <c r="AC500" s="24">
        <f>'[1]SHEET 1'!AC500:AC500</f>
        <v>0</v>
      </c>
      <c r="AD500" s="24">
        <f>'[1]SHEET 1'!AD500:AD500</f>
        <v>0</v>
      </c>
      <c r="AE500" s="24">
        <f>'[1]SHEET 1'!AE500:AE500</f>
        <v>0</v>
      </c>
      <c r="AF500" s="24">
        <f>'[1]SHEET 1'!AF500:AF500</f>
        <v>155.57499999999999</v>
      </c>
      <c r="AG500" s="24">
        <f>'[1]SHEET 1'!AG500:AG500</f>
        <v>106.37519999999999</v>
      </c>
      <c r="AH500" s="24">
        <f>'[1]SHEET 1'!AH500:AH500</f>
        <v>76.199999999999989</v>
      </c>
      <c r="BG500" s="6">
        <v>1</v>
      </c>
      <c r="BH500" s="18">
        <f t="shared" si="9"/>
        <v>796.5</v>
      </c>
      <c r="BI500" s="6">
        <v>1</v>
      </c>
      <c r="BJ500" s="6"/>
      <c r="BK500" s="6">
        <v>1</v>
      </c>
      <c r="BL500" s="6"/>
      <c r="BM500" s="24" t="s">
        <v>71</v>
      </c>
      <c r="BN500" s="24" t="s">
        <v>116</v>
      </c>
      <c r="BO500" s="29">
        <v>46041</v>
      </c>
      <c r="BP500" s="27" t="s">
        <v>109</v>
      </c>
      <c r="BQ500" s="29"/>
      <c r="BR500" s="29">
        <v>46008</v>
      </c>
    </row>
    <row r="501" spans="1:71" hidden="1" x14ac:dyDescent="0.25">
      <c r="A501" s="24">
        <f>'[1]SHEET 1'!A501:A501</f>
        <v>260423</v>
      </c>
      <c r="B501" s="24">
        <f>'[1]SHEET 1'!B501:B501</f>
        <v>4502361705</v>
      </c>
      <c r="C501" s="24">
        <f>'[1]SHEET 1'!C501:C501</f>
        <v>45887</v>
      </c>
      <c r="D501" s="24">
        <f>'[1]SHEET 1'!D501:D501</f>
        <v>45889</v>
      </c>
      <c r="E501" s="24">
        <f>'[1]SHEET 1'!E501:E501</f>
        <v>45978</v>
      </c>
      <c r="F501" s="24">
        <f>'[1]SHEET 1'!F501:F501</f>
        <v>45976</v>
      </c>
      <c r="G501" s="24">
        <f>'[1]SHEET 1'!G501:G501</f>
        <v>0</v>
      </c>
      <c r="H501" s="24" t="str">
        <f>'[1]SHEET 1'!H501:H501</f>
        <v>260423-50</v>
      </c>
      <c r="I501" s="24" t="str">
        <f>'[1]SHEET 1'!I501:I501</f>
        <v>SULZER PUMPS MEXICO, SA de CV</v>
      </c>
      <c r="J501" s="24">
        <f>'[1]SHEET 1'!J501:J501</f>
        <v>50</v>
      </c>
      <c r="K501" s="24" t="str">
        <f>'[1]SHEET 1'!K501:K501</f>
        <v>CENTER BUSHING;BUY-OUT PART; MSD; 4X6X10.5</v>
      </c>
      <c r="L501" s="24" t="str">
        <f>'[1]SHEET 1'!L501:L501</f>
        <v>ASTM A276 TP 410/UNS S41000+SUME SA</v>
      </c>
      <c r="M501" s="24">
        <f>'[1]SHEET 1'!M501:M501</f>
        <v>507395201003</v>
      </c>
      <c r="N501" s="24" t="str">
        <f>'[1]SHEET 1'!N501:N501</f>
        <v>507395201-003</v>
      </c>
      <c r="O501" s="24" t="str">
        <f>'[1]SHEET 1'!O501:O501</f>
        <v>-</v>
      </c>
      <c r="P501" s="24" t="str">
        <f>'[1]SHEET 1'!P501:P501</f>
        <v>SUME SA</v>
      </c>
      <c r="Q501" s="24" t="str">
        <f>'[1]SHEET 1'!Q501:Q501</f>
        <v>QQP1005871480010-0030 REV.1 Task 1.6</v>
      </c>
      <c r="R501" s="24">
        <f>'[1]SHEET 1'!R501:R501</f>
        <v>1</v>
      </c>
      <c r="S501" s="24">
        <f>'[1]SHEET 1'!S501:S501</f>
        <v>1</v>
      </c>
      <c r="T501" s="24">
        <f>'[1]SHEET 1'!T501:T501</f>
        <v>25294</v>
      </c>
      <c r="U501" s="24">
        <f>'[1]SHEET 1'!U501:U501</f>
        <v>46045</v>
      </c>
      <c r="V501" s="24">
        <f>'[1]SHEET 1'!V501:V501</f>
        <v>0</v>
      </c>
      <c r="W501" s="24" t="str">
        <f>'[1]SHEET 1'!W501:W501</f>
        <v>COMPLETE</v>
      </c>
      <c r="X501" s="24">
        <f>'[1]SHEET 1'!X501:X501</f>
        <v>881.3</v>
      </c>
      <c r="Y501" s="24">
        <f>'[1]SHEET 1'!Y501:Y501</f>
        <v>0</v>
      </c>
      <c r="Z501" s="24" t="str">
        <f>'[1]SHEET 1'!Z501:Z501</f>
        <v>USD</v>
      </c>
      <c r="AA501" s="24">
        <f>'[1]SHEET 1'!AA501:AA501</f>
        <v>0</v>
      </c>
      <c r="AB501" s="27">
        <f>'[1]SHEET 1'!AB501:AB501</f>
        <v>45973</v>
      </c>
      <c r="AC501" s="24">
        <f>'[1]SHEET 1'!AC501:AC501</f>
        <v>0</v>
      </c>
      <c r="AD501" s="24">
        <f>'[1]SHEET 1'!AD501:AD501</f>
        <v>0</v>
      </c>
      <c r="AE501" s="24">
        <f>'[1]SHEET 1'!AE501:AE501</f>
        <v>0</v>
      </c>
      <c r="AF501" s="24">
        <f>'[1]SHEET 1'!AF501:AF501</f>
        <v>182.5752</v>
      </c>
      <c r="AG501" s="24">
        <f>'[1]SHEET 1'!AG501:AG501</f>
        <v>104.77499999999999</v>
      </c>
      <c r="AH501" s="24">
        <f>'[1]SHEET 1'!AH501:AH501</f>
        <v>76.199999999999989</v>
      </c>
      <c r="BG501" s="6">
        <v>1</v>
      </c>
      <c r="BH501" s="18">
        <f t="shared" si="9"/>
        <v>881.3</v>
      </c>
      <c r="BI501" s="6">
        <v>1</v>
      </c>
      <c r="BJ501" s="6"/>
      <c r="BK501" s="6">
        <v>1</v>
      </c>
      <c r="BL501" s="6"/>
      <c r="BM501" s="24" t="s">
        <v>71</v>
      </c>
      <c r="BN501" s="24" t="s">
        <v>116</v>
      </c>
      <c r="BO501" s="29">
        <v>46046</v>
      </c>
      <c r="BP501" s="27" t="s">
        <v>109</v>
      </c>
      <c r="BQ501" s="29"/>
      <c r="BR501" s="29">
        <v>46008</v>
      </c>
    </row>
    <row r="502" spans="1:71" hidden="1" x14ac:dyDescent="0.25">
      <c r="A502" s="24">
        <f>'[1]SHEET 1'!A502:A502</f>
        <v>260423</v>
      </c>
      <c r="B502" s="24">
        <f>'[1]SHEET 1'!B502:B502</f>
        <v>4502361705</v>
      </c>
      <c r="C502" s="24">
        <f>'[1]SHEET 1'!C502:C502</f>
        <v>45887</v>
      </c>
      <c r="D502" s="24">
        <f>'[1]SHEET 1'!D502:D502</f>
        <v>45889</v>
      </c>
      <c r="E502" s="24">
        <f>'[1]SHEET 1'!E502:E502</f>
        <v>45978</v>
      </c>
      <c r="F502" s="24">
        <f>'[1]SHEET 1'!F502:F502</f>
        <v>45976</v>
      </c>
      <c r="G502" s="24">
        <f>'[1]SHEET 1'!G502:G502</f>
        <v>0</v>
      </c>
      <c r="H502" s="24" t="str">
        <f>'[1]SHEET 1'!H502:H502</f>
        <v>260423-60</v>
      </c>
      <c r="I502" s="24" t="str">
        <f>'[1]SHEET 1'!I502:I502</f>
        <v>SULZER PUMPS MEXICO, SA de CV</v>
      </c>
      <c r="J502" s="24">
        <f>'[1]SHEET 1'!J502:J502</f>
        <v>60</v>
      </c>
      <c r="K502" s="24" t="str">
        <f>'[1]SHEET 1'!K502:K502</f>
        <v>CENTER BUSHING;BUY-OUT PART; MSD; 4X6X10.5</v>
      </c>
      <c r="L502" s="24" t="str">
        <f>'[1]SHEET 1'!L502:L502</f>
        <v>ASTM A276 TP 410/UNS S41000+SUME SA</v>
      </c>
      <c r="M502" s="24">
        <f>'[1]SHEET 1'!M502:M502</f>
        <v>507395201003</v>
      </c>
      <c r="N502" s="24" t="str">
        <f>'[1]SHEET 1'!N502:N502</f>
        <v>507395201-003</v>
      </c>
      <c r="O502" s="24" t="str">
        <f>'[1]SHEET 1'!O502:O502</f>
        <v>-</v>
      </c>
      <c r="P502" s="24" t="str">
        <f>'[1]SHEET 1'!P502:P502</f>
        <v>SUME SA</v>
      </c>
      <c r="Q502" s="24" t="str">
        <f>'[1]SHEET 1'!Q502:Q502</f>
        <v>QQP1005871480010-0030 REV.1 Task 1.6</v>
      </c>
      <c r="R502" s="24">
        <f>'[1]SHEET 1'!R502:R502</f>
        <v>1</v>
      </c>
      <c r="S502" s="24">
        <f>'[1]SHEET 1'!S502:S502</f>
        <v>1</v>
      </c>
      <c r="T502" s="24">
        <f>'[1]SHEET 1'!T502:T502</f>
        <v>25294</v>
      </c>
      <c r="U502" s="24">
        <f>'[1]SHEET 1'!U502:U502</f>
        <v>46045</v>
      </c>
      <c r="V502" s="24">
        <f>'[1]SHEET 1'!V502:V502</f>
        <v>0</v>
      </c>
      <c r="W502" s="24" t="str">
        <f>'[1]SHEET 1'!W502:W502</f>
        <v>COMPLETE</v>
      </c>
      <c r="X502" s="24">
        <f>'[1]SHEET 1'!X502:X502</f>
        <v>881.3</v>
      </c>
      <c r="Y502" s="24">
        <f>'[1]SHEET 1'!Y502:Y502</f>
        <v>0</v>
      </c>
      <c r="Z502" s="24" t="str">
        <f>'[1]SHEET 1'!Z502:Z502</f>
        <v>USD</v>
      </c>
      <c r="AA502" s="24">
        <f>'[1]SHEET 1'!AA502:AA502</f>
        <v>0</v>
      </c>
      <c r="AB502" s="27">
        <f>'[1]SHEET 1'!AB502:AB502</f>
        <v>45973</v>
      </c>
      <c r="AC502" s="24">
        <f>'[1]SHEET 1'!AC502:AC502</f>
        <v>0</v>
      </c>
      <c r="AD502" s="24">
        <f>'[1]SHEET 1'!AD502:AD502</f>
        <v>0</v>
      </c>
      <c r="AE502" s="24">
        <f>'[1]SHEET 1'!AE502:AE502</f>
        <v>0</v>
      </c>
      <c r="AF502" s="24">
        <f>'[1]SHEET 1'!AF502:AF502</f>
        <v>182.5752</v>
      </c>
      <c r="AG502" s="24">
        <f>'[1]SHEET 1'!AG502:AG502</f>
        <v>104.77499999999999</v>
      </c>
      <c r="AH502" s="24">
        <f>'[1]SHEET 1'!AH502:AH502</f>
        <v>76.199999999999989</v>
      </c>
      <c r="BG502" s="6">
        <v>1</v>
      </c>
      <c r="BH502" s="18">
        <f t="shared" si="9"/>
        <v>881.3</v>
      </c>
      <c r="BI502" s="6">
        <v>1</v>
      </c>
      <c r="BJ502" s="6"/>
      <c r="BK502" s="6">
        <v>1</v>
      </c>
      <c r="BL502" s="6"/>
      <c r="BM502" s="24" t="s">
        <v>71</v>
      </c>
      <c r="BN502" s="24" t="s">
        <v>116</v>
      </c>
      <c r="BO502" s="29">
        <v>46046</v>
      </c>
      <c r="BP502" s="27" t="s">
        <v>109</v>
      </c>
      <c r="BQ502" s="29"/>
      <c r="BR502" s="29">
        <v>46008</v>
      </c>
    </row>
    <row r="503" spans="1:71" hidden="1" x14ac:dyDescent="0.25">
      <c r="A503" s="24">
        <f>'[1]SHEET 1'!A503:A503</f>
        <v>260423</v>
      </c>
      <c r="B503" s="24">
        <f>'[1]SHEET 1'!B503:B503</f>
        <v>4502361705</v>
      </c>
      <c r="C503" s="24">
        <f>'[1]SHEET 1'!C503:C503</f>
        <v>45887</v>
      </c>
      <c r="D503" s="24">
        <f>'[1]SHEET 1'!D503:D503</f>
        <v>45889</v>
      </c>
      <c r="E503" s="24">
        <f>'[1]SHEET 1'!E503:E503</f>
        <v>45978</v>
      </c>
      <c r="F503" s="24">
        <f>'[1]SHEET 1'!F503:F503</f>
        <v>45976</v>
      </c>
      <c r="G503" s="24">
        <f>'[1]SHEET 1'!G503:G503</f>
        <v>0</v>
      </c>
      <c r="H503" s="24" t="str">
        <f>'[1]SHEET 1'!H503:H503</f>
        <v>260423-70</v>
      </c>
      <c r="I503" s="24" t="str">
        <f>'[1]SHEET 1'!I503:I503</f>
        <v>SULZER PUMPS MEXICO, SA de CV</v>
      </c>
      <c r="J503" s="24">
        <f>'[1]SHEET 1'!J503:J503</f>
        <v>70</v>
      </c>
      <c r="K503" s="24" t="str">
        <f>'[1]SHEET 1'!K503:K503</f>
        <v>CENTER BUSHING;BUY-OUT PART; MSD; 4X6X10.5</v>
      </c>
      <c r="L503" s="24" t="str">
        <f>'[1]SHEET 1'!L503:L503</f>
        <v>ASTM A276 TP 410/UNS S41000+SUME SA</v>
      </c>
      <c r="M503" s="24">
        <f>'[1]SHEET 1'!M503:M503</f>
        <v>507395201003</v>
      </c>
      <c r="N503" s="24" t="str">
        <f>'[1]SHEET 1'!N503:N503</f>
        <v>507395201-003</v>
      </c>
      <c r="O503" s="24" t="str">
        <f>'[1]SHEET 1'!O503:O503</f>
        <v>-</v>
      </c>
      <c r="P503" s="24" t="str">
        <f>'[1]SHEET 1'!P503:P503</f>
        <v>SUME SA</v>
      </c>
      <c r="Q503" s="24" t="str">
        <f>'[1]SHEET 1'!Q503:Q503</f>
        <v>QQP1005871480010-0030 REV.1 Task 1.6</v>
      </c>
      <c r="R503" s="24">
        <f>'[1]SHEET 1'!R503:R503</f>
        <v>1</v>
      </c>
      <c r="S503" s="24">
        <f>'[1]SHEET 1'!S503:S503</f>
        <v>1</v>
      </c>
      <c r="T503" s="24">
        <f>'[1]SHEET 1'!T503:T503</f>
        <v>25294</v>
      </c>
      <c r="U503" s="24">
        <f>'[1]SHEET 1'!U503:U503</f>
        <v>46045</v>
      </c>
      <c r="V503" s="24">
        <f>'[1]SHEET 1'!V503:V503</f>
        <v>0</v>
      </c>
      <c r="W503" s="24" t="str">
        <f>'[1]SHEET 1'!W503:W503</f>
        <v>COMPLETE</v>
      </c>
      <c r="X503" s="24">
        <f>'[1]SHEET 1'!X503:X503</f>
        <v>881.3</v>
      </c>
      <c r="Y503" s="24">
        <f>'[1]SHEET 1'!Y503:Y503</f>
        <v>0</v>
      </c>
      <c r="Z503" s="24" t="str">
        <f>'[1]SHEET 1'!Z503:Z503</f>
        <v>USD</v>
      </c>
      <c r="AA503" s="24">
        <f>'[1]SHEET 1'!AA503:AA503</f>
        <v>0</v>
      </c>
      <c r="AB503" s="27">
        <f>'[1]SHEET 1'!AB503:AB503</f>
        <v>45973</v>
      </c>
      <c r="AC503" s="24">
        <f>'[1]SHEET 1'!AC503:AC503</f>
        <v>0</v>
      </c>
      <c r="AD503" s="24">
        <f>'[1]SHEET 1'!AD503:AD503</f>
        <v>0</v>
      </c>
      <c r="AE503" s="24">
        <f>'[1]SHEET 1'!AE503:AE503</f>
        <v>0</v>
      </c>
      <c r="AF503" s="24">
        <f>'[1]SHEET 1'!AF503:AF503</f>
        <v>182.5752</v>
      </c>
      <c r="AG503" s="24">
        <f>'[1]SHEET 1'!AG503:AG503</f>
        <v>104.77499999999999</v>
      </c>
      <c r="AH503" s="24">
        <f>'[1]SHEET 1'!AH503:AH503</f>
        <v>76.199999999999989</v>
      </c>
      <c r="BG503" s="6">
        <v>1</v>
      </c>
      <c r="BH503" s="18">
        <f t="shared" si="9"/>
        <v>881.3</v>
      </c>
      <c r="BI503" s="6">
        <v>1</v>
      </c>
      <c r="BJ503" s="6"/>
      <c r="BK503" s="6">
        <v>1</v>
      </c>
      <c r="BL503" s="6"/>
      <c r="BM503" s="24" t="s">
        <v>71</v>
      </c>
      <c r="BN503" s="24" t="s">
        <v>116</v>
      </c>
      <c r="BO503" s="29">
        <v>46046</v>
      </c>
      <c r="BP503" s="27" t="s">
        <v>109</v>
      </c>
      <c r="BQ503" s="29"/>
      <c r="BR503" s="29">
        <v>46008</v>
      </c>
    </row>
    <row r="504" spans="1:71" hidden="1" x14ac:dyDescent="0.25">
      <c r="A504" s="24">
        <f>'[1]SHEET 1'!A504:A504</f>
        <v>260423</v>
      </c>
      <c r="B504" s="24">
        <f>'[1]SHEET 1'!B504:B504</f>
        <v>4502361705</v>
      </c>
      <c r="C504" s="24">
        <f>'[1]SHEET 1'!C504:C504</f>
        <v>45887</v>
      </c>
      <c r="D504" s="24">
        <f>'[1]SHEET 1'!D504:D504</f>
        <v>45889</v>
      </c>
      <c r="E504" s="24">
        <f>'[1]SHEET 1'!E504:E504</f>
        <v>45978</v>
      </c>
      <c r="F504" s="24">
        <f>'[1]SHEET 1'!F504:F504</f>
        <v>45976</v>
      </c>
      <c r="G504" s="24">
        <f>'[1]SHEET 1'!G504:G504</f>
        <v>0</v>
      </c>
      <c r="H504" s="24" t="str">
        <f>'[1]SHEET 1'!H504:H504</f>
        <v>260423-80</v>
      </c>
      <c r="I504" s="24" t="str">
        <f>'[1]SHEET 1'!I504:I504</f>
        <v>SULZER PUMPS MEXICO, SA de CV</v>
      </c>
      <c r="J504" s="24">
        <f>'[1]SHEET 1'!J504:J504</f>
        <v>80</v>
      </c>
      <c r="K504" s="24" t="str">
        <f>'[1]SHEET 1'!K504:K504</f>
        <v>CENTER BUSHING;BUY-OUT PART; MSD; 4X6X10.5</v>
      </c>
      <c r="L504" s="24" t="str">
        <f>'[1]SHEET 1'!L504:L504</f>
        <v>ASTM A276 TP 410/UNS S41000+SUME SA</v>
      </c>
      <c r="M504" s="24">
        <f>'[1]SHEET 1'!M504:M504</f>
        <v>507395201003</v>
      </c>
      <c r="N504" s="24" t="str">
        <f>'[1]SHEET 1'!N504:N504</f>
        <v>507395201-003</v>
      </c>
      <c r="O504" s="24" t="str">
        <f>'[1]SHEET 1'!O504:O504</f>
        <v>-</v>
      </c>
      <c r="P504" s="24" t="str">
        <f>'[1]SHEET 1'!P504:P504</f>
        <v>SUME SA</v>
      </c>
      <c r="Q504" s="24" t="str">
        <f>'[1]SHEET 1'!Q504:Q504</f>
        <v>QQP1005871480010-0030 REV.1 Task 1.6</v>
      </c>
      <c r="R504" s="24">
        <f>'[1]SHEET 1'!R504:R504</f>
        <v>1</v>
      </c>
      <c r="S504" s="24">
        <f>'[1]SHEET 1'!S504:S504</f>
        <v>1</v>
      </c>
      <c r="T504" s="24" t="str">
        <f>'[1]SHEET 1'!T504:T504</f>
        <v>Short closed dtd.24.03.26</v>
      </c>
      <c r="U504" s="24">
        <f>'[1]SHEET 1'!U504:U504</f>
        <v>0</v>
      </c>
      <c r="V504" s="24">
        <f>'[1]SHEET 1'!V504:V504</f>
        <v>0</v>
      </c>
      <c r="W504" s="24" t="str">
        <f>'[1]SHEET 1'!W504:W504</f>
        <v>COMPLETE</v>
      </c>
      <c r="X504" s="24">
        <f>'[1]SHEET 1'!X504:X504</f>
        <v>881.3</v>
      </c>
      <c r="Y504" s="24">
        <f>'[1]SHEET 1'!Y504:Y504</f>
        <v>0</v>
      </c>
      <c r="Z504" s="24" t="str">
        <f>'[1]SHEET 1'!Z504:Z504</f>
        <v>USD</v>
      </c>
      <c r="AA504" s="24">
        <f>'[1]SHEET 1'!AA504:AA504</f>
        <v>0</v>
      </c>
      <c r="AB504" s="27">
        <f>'[1]SHEET 1'!AB504:AB504</f>
        <v>45973</v>
      </c>
      <c r="AC504" s="24">
        <f>'[1]SHEET 1'!AC504:AC504</f>
        <v>0</v>
      </c>
      <c r="AD504" s="24">
        <f>'[1]SHEET 1'!AD504:AD504</f>
        <v>0</v>
      </c>
      <c r="AE504" s="24" t="str">
        <f>'[1]SHEET 1'!AE504:AE504</f>
        <v>A</v>
      </c>
      <c r="AF504" s="24">
        <f>'[1]SHEET 1'!AF504:AF504</f>
        <v>182.5752</v>
      </c>
      <c r="AG504" s="24">
        <f>'[1]SHEET 1'!AG504:AG504</f>
        <v>104.77499999999999</v>
      </c>
      <c r="AH504" s="24">
        <f>'[1]SHEET 1'!AH504:AH504</f>
        <v>76.199999999999989</v>
      </c>
      <c r="BG504" s="6">
        <v>1</v>
      </c>
      <c r="BH504" s="18">
        <f t="shared" si="9"/>
        <v>881.3</v>
      </c>
      <c r="BI504" s="6"/>
      <c r="BJ504" s="6"/>
      <c r="BK504" s="6">
        <v>1</v>
      </c>
      <c r="BL504" s="6"/>
      <c r="BM504" s="24" t="s">
        <v>150</v>
      </c>
      <c r="BN504" s="17"/>
      <c r="BO504" s="29"/>
      <c r="BP504" s="27"/>
      <c r="BQ504" s="29"/>
      <c r="BR504" s="29"/>
    </row>
    <row r="505" spans="1:71" hidden="1" x14ac:dyDescent="0.25">
      <c r="A505" s="24">
        <f>'[1]SHEET 1'!A505:A505</f>
        <v>260423</v>
      </c>
      <c r="B505" s="24">
        <f>'[1]SHEET 1'!B505:B505</f>
        <v>4502361705</v>
      </c>
      <c r="C505" s="24">
        <f>'[1]SHEET 1'!C505:C505</f>
        <v>45887</v>
      </c>
      <c r="D505" s="24">
        <f>'[1]SHEET 1'!D505:D505</f>
        <v>45889</v>
      </c>
      <c r="E505" s="24">
        <f>'[1]SHEET 1'!E505:E505</f>
        <v>45978</v>
      </c>
      <c r="F505" s="24">
        <f>'[1]SHEET 1'!F505:F505</f>
        <v>45976</v>
      </c>
      <c r="G505" s="24">
        <f>'[1]SHEET 1'!G505:G505</f>
        <v>0</v>
      </c>
      <c r="H505" s="24" t="str">
        <f>'[1]SHEET 1'!H505:H505</f>
        <v>260423-90</v>
      </c>
      <c r="I505" s="24" t="str">
        <f>'[1]SHEET 1'!I505:I505</f>
        <v>SULZER PUMPS MEXICO, SA de CV</v>
      </c>
      <c r="J505" s="24">
        <f>'[1]SHEET 1'!J505:J505</f>
        <v>90</v>
      </c>
      <c r="K505" s="24" t="str">
        <f>'[1]SHEET 1'!K505:K505</f>
        <v>THROTTLE SLEEVE;BUY-OUT PART</v>
      </c>
      <c r="L505" s="24" t="str">
        <f>'[1]SHEET 1'!L505:L505</f>
        <v>ASTM A276 TP 410/UNS S41000+SUME SA</v>
      </c>
      <c r="M505" s="24">
        <f>'[1]SHEET 1'!M505:M505</f>
        <v>507395198008</v>
      </c>
      <c r="N505" s="24" t="str">
        <f>'[1]SHEET 1'!N505:N505</f>
        <v>507395198-008</v>
      </c>
      <c r="O505" s="24" t="str">
        <f>'[1]SHEET 1'!O505:O505</f>
        <v>-</v>
      </c>
      <c r="P505" s="24" t="str">
        <f>'[1]SHEET 1'!P505:P505</f>
        <v>SUME SA</v>
      </c>
      <c r="Q505" s="24" t="str">
        <f>'[1]SHEET 1'!Q505:Q505</f>
        <v>QQP1005871480010-0030 REV.1 Task 1.6</v>
      </c>
      <c r="R505" s="24">
        <f>'[1]SHEET 1'!R505:R505</f>
        <v>1</v>
      </c>
      <c r="S505" s="24">
        <f>'[1]SHEET 1'!S505:S505</f>
        <v>1</v>
      </c>
      <c r="T505" s="24" t="str">
        <f>'[1]SHEET 1'!T505:T505</f>
        <v>Short closed dtd.24.03.26</v>
      </c>
      <c r="U505" s="24">
        <f>'[1]SHEET 1'!U505:U505</f>
        <v>0</v>
      </c>
      <c r="V505" s="24">
        <f>'[1]SHEET 1'!V505:V505</f>
        <v>0</v>
      </c>
      <c r="W505" s="24" t="str">
        <f>'[1]SHEET 1'!W505:W505</f>
        <v>COMPLETE</v>
      </c>
      <c r="X505" s="24">
        <f>'[1]SHEET 1'!X505:X505</f>
        <v>796.2</v>
      </c>
      <c r="Y505" s="24">
        <f>'[1]SHEET 1'!Y505:Y505</f>
        <v>0</v>
      </c>
      <c r="Z505" s="24" t="str">
        <f>'[1]SHEET 1'!Z505:Z505</f>
        <v>USD</v>
      </c>
      <c r="AA505" s="24">
        <f>'[1]SHEET 1'!AA505:AA505</f>
        <v>0</v>
      </c>
      <c r="AB505" s="27">
        <f>'[1]SHEET 1'!AB505:AB505</f>
        <v>45973</v>
      </c>
      <c r="AC505" s="24">
        <f>'[1]SHEET 1'!AC505:AC505</f>
        <v>0</v>
      </c>
      <c r="AD505" s="24">
        <f>'[1]SHEET 1'!AD505:AD505</f>
        <v>0</v>
      </c>
      <c r="AE505" s="24" t="str">
        <f>'[1]SHEET 1'!AE505:AE505</f>
        <v>A</v>
      </c>
      <c r="AF505" s="24">
        <f>'[1]SHEET 1'!AF505:AF505</f>
        <v>106.04499999999999</v>
      </c>
      <c r="AG505" s="24">
        <f>'[1]SHEET 1'!AG505:AG505</f>
        <v>72.872600000000006</v>
      </c>
      <c r="AH505" s="24">
        <f>'[1]SHEET 1'!AH505:AH505</f>
        <v>76.199999999999989</v>
      </c>
      <c r="BG505" s="6">
        <v>1</v>
      </c>
      <c r="BH505" s="18">
        <f t="shared" si="9"/>
        <v>796.2</v>
      </c>
      <c r="BI505" s="6"/>
      <c r="BJ505" s="6"/>
      <c r="BK505" s="6"/>
      <c r="BL505" s="6"/>
      <c r="BM505" s="24"/>
      <c r="BN505" s="17"/>
      <c r="BO505" s="29"/>
      <c r="BP505" s="27" t="s">
        <v>85</v>
      </c>
      <c r="BQ505" s="29"/>
      <c r="BR505" s="29">
        <v>46035</v>
      </c>
      <c r="BS505" s="33" t="s">
        <v>109</v>
      </c>
    </row>
    <row r="506" spans="1:71" hidden="1" x14ac:dyDescent="0.25">
      <c r="A506" s="24">
        <f>'[1]SHEET 1'!A506:A506</f>
        <v>260423</v>
      </c>
      <c r="B506" s="24">
        <f>'[1]SHEET 1'!B506:B506</f>
        <v>4502361705</v>
      </c>
      <c r="C506" s="24">
        <f>'[1]SHEET 1'!C506:C506</f>
        <v>45887</v>
      </c>
      <c r="D506" s="24">
        <f>'[1]SHEET 1'!D506:D506</f>
        <v>45889</v>
      </c>
      <c r="E506" s="24">
        <f>'[1]SHEET 1'!E506:E506</f>
        <v>45978</v>
      </c>
      <c r="F506" s="24">
        <f>'[1]SHEET 1'!F506:F506</f>
        <v>45976</v>
      </c>
      <c r="G506" s="24">
        <f>'[1]SHEET 1'!G506:G506</f>
        <v>0</v>
      </c>
      <c r="H506" s="24" t="str">
        <f>'[1]SHEET 1'!H506:H506</f>
        <v>260423-100</v>
      </c>
      <c r="I506" s="24" t="str">
        <f>'[1]SHEET 1'!I506:I506</f>
        <v>SULZER PUMPS MEXICO, SA de CV</v>
      </c>
      <c r="J506" s="24">
        <f>'[1]SHEET 1'!J506:J506</f>
        <v>100</v>
      </c>
      <c r="K506" s="24" t="str">
        <f>'[1]SHEET 1'!K506:K506</f>
        <v>THROTTLE SLEEVE;BUY-OUT PART</v>
      </c>
      <c r="L506" s="24" t="str">
        <f>'[1]SHEET 1'!L506:L506</f>
        <v>ASTM A276 TP 410/UNS S41000+SUME SA</v>
      </c>
      <c r="M506" s="24">
        <f>'[1]SHEET 1'!M506:M506</f>
        <v>507395198008</v>
      </c>
      <c r="N506" s="24" t="str">
        <f>'[1]SHEET 1'!N506:N506</f>
        <v>507395198-008</v>
      </c>
      <c r="O506" s="24" t="str">
        <f>'[1]SHEET 1'!O506:O506</f>
        <v>-</v>
      </c>
      <c r="P506" s="24" t="str">
        <f>'[1]SHEET 1'!P506:P506</f>
        <v>SUME SA</v>
      </c>
      <c r="Q506" s="24" t="str">
        <f>'[1]SHEET 1'!Q506:Q506</f>
        <v>QQP1005871480010-0030 REV.1 Task 1.6</v>
      </c>
      <c r="R506" s="24">
        <f>'[1]SHEET 1'!R506:R506</f>
        <v>1</v>
      </c>
      <c r="S506" s="24">
        <f>'[1]SHEET 1'!S506:S506</f>
        <v>1</v>
      </c>
      <c r="T506" s="24" t="str">
        <f>'[1]SHEET 1'!T506:T506</f>
        <v>Short closed dtd.24.03.26</v>
      </c>
      <c r="U506" s="24">
        <f>'[1]SHEET 1'!U506:U506</f>
        <v>0</v>
      </c>
      <c r="V506" s="24">
        <f>'[1]SHEET 1'!V506:V506</f>
        <v>0</v>
      </c>
      <c r="W506" s="24" t="str">
        <f>'[1]SHEET 1'!W506:W506</f>
        <v>COMPLETE</v>
      </c>
      <c r="X506" s="24">
        <f>'[1]SHEET 1'!X506:X506</f>
        <v>796.2</v>
      </c>
      <c r="Y506" s="24">
        <f>'[1]SHEET 1'!Y506:Y506</f>
        <v>0</v>
      </c>
      <c r="Z506" s="24" t="str">
        <f>'[1]SHEET 1'!Z506:Z506</f>
        <v>USD</v>
      </c>
      <c r="AA506" s="24">
        <f>'[1]SHEET 1'!AA506:AA506</f>
        <v>0</v>
      </c>
      <c r="AB506" s="27">
        <f>'[1]SHEET 1'!AB506:AB506</f>
        <v>45973</v>
      </c>
      <c r="AC506" s="24">
        <f>'[1]SHEET 1'!AC506:AC506</f>
        <v>0</v>
      </c>
      <c r="AD506" s="24">
        <f>'[1]SHEET 1'!AD506:AD506</f>
        <v>0</v>
      </c>
      <c r="AE506" s="24" t="str">
        <f>'[1]SHEET 1'!AE506:AE506</f>
        <v>A</v>
      </c>
      <c r="AF506" s="24">
        <f>'[1]SHEET 1'!AF506:AF506</f>
        <v>106.04499999999999</v>
      </c>
      <c r="AG506" s="24">
        <f>'[1]SHEET 1'!AG506:AG506</f>
        <v>72.872600000000006</v>
      </c>
      <c r="AH506" s="24">
        <f>'[1]SHEET 1'!AH506:AH506</f>
        <v>76.199999999999989</v>
      </c>
      <c r="BG506" s="6">
        <v>1</v>
      </c>
      <c r="BH506" s="18">
        <f t="shared" si="9"/>
        <v>796.2</v>
      </c>
      <c r="BI506" s="6"/>
      <c r="BJ506" s="6"/>
      <c r="BK506" s="6"/>
      <c r="BL506" s="6"/>
      <c r="BM506" s="24"/>
      <c r="BN506" s="17"/>
      <c r="BO506" s="29"/>
      <c r="BP506" s="27" t="s">
        <v>85</v>
      </c>
      <c r="BQ506" s="29"/>
      <c r="BR506" s="29">
        <v>46035</v>
      </c>
      <c r="BS506" s="33" t="s">
        <v>109</v>
      </c>
    </row>
    <row r="507" spans="1:71" hidden="1" x14ac:dyDescent="0.25">
      <c r="A507" s="24">
        <f>'[1]SHEET 1'!A507:A507</f>
        <v>260423</v>
      </c>
      <c r="B507" s="24">
        <f>'[1]SHEET 1'!B507:B507</f>
        <v>4502361705</v>
      </c>
      <c r="C507" s="24">
        <f>'[1]SHEET 1'!C507:C507</f>
        <v>45887</v>
      </c>
      <c r="D507" s="24">
        <f>'[1]SHEET 1'!D507:D507</f>
        <v>45889</v>
      </c>
      <c r="E507" s="24">
        <f>'[1]SHEET 1'!E507:E507</f>
        <v>45978</v>
      </c>
      <c r="F507" s="24">
        <f>'[1]SHEET 1'!F507:F507</f>
        <v>45976</v>
      </c>
      <c r="G507" s="24">
        <f>'[1]SHEET 1'!G507:G507</f>
        <v>0</v>
      </c>
      <c r="H507" s="24" t="str">
        <f>'[1]SHEET 1'!H507:H507</f>
        <v>260423-110</v>
      </c>
      <c r="I507" s="24" t="str">
        <f>'[1]SHEET 1'!I507:I507</f>
        <v>SULZER PUMPS MEXICO, SA de CV</v>
      </c>
      <c r="J507" s="24">
        <f>'[1]SHEET 1'!J507:J507</f>
        <v>110</v>
      </c>
      <c r="K507" s="24" t="str">
        <f>'[1]SHEET 1'!K507:K507</f>
        <v>THROTTLE SLEEVE;BUY-OUT PART</v>
      </c>
      <c r="L507" s="24" t="str">
        <f>'[1]SHEET 1'!L507:L507</f>
        <v>ASTM A276 TP 410/UNS S41000+SUME SA</v>
      </c>
      <c r="M507" s="24">
        <f>'[1]SHEET 1'!M507:M507</f>
        <v>507395198008</v>
      </c>
      <c r="N507" s="24" t="str">
        <f>'[1]SHEET 1'!N507:N507</f>
        <v>507395198-008</v>
      </c>
      <c r="O507" s="24" t="str">
        <f>'[1]SHEET 1'!O507:O507</f>
        <v>-</v>
      </c>
      <c r="P507" s="24" t="str">
        <f>'[1]SHEET 1'!P507:P507</f>
        <v>SUME SA</v>
      </c>
      <c r="Q507" s="24" t="str">
        <f>'[1]SHEET 1'!Q507:Q507</f>
        <v>QQP1005871480010-0030 REV.1 Task 1.6</v>
      </c>
      <c r="R507" s="24">
        <f>'[1]SHEET 1'!R507:R507</f>
        <v>1</v>
      </c>
      <c r="S507" s="24">
        <f>'[1]SHEET 1'!S507:S507</f>
        <v>1</v>
      </c>
      <c r="T507" s="24" t="str">
        <f>'[1]SHEET 1'!T507:T507</f>
        <v>Short closed dtd.24.03.26</v>
      </c>
      <c r="U507" s="24">
        <f>'[1]SHEET 1'!U507:U507</f>
        <v>0</v>
      </c>
      <c r="V507" s="24">
        <f>'[1]SHEET 1'!V507:V507</f>
        <v>0</v>
      </c>
      <c r="W507" s="24" t="str">
        <f>'[1]SHEET 1'!W507:W507</f>
        <v>COMPLETE</v>
      </c>
      <c r="X507" s="24">
        <f>'[1]SHEET 1'!X507:X507</f>
        <v>796.2</v>
      </c>
      <c r="Y507" s="24">
        <f>'[1]SHEET 1'!Y507:Y507</f>
        <v>0</v>
      </c>
      <c r="Z507" s="24" t="str">
        <f>'[1]SHEET 1'!Z507:Z507</f>
        <v>USD</v>
      </c>
      <c r="AA507" s="24">
        <f>'[1]SHEET 1'!AA507:AA507</f>
        <v>0</v>
      </c>
      <c r="AB507" s="27">
        <f>'[1]SHEET 1'!AB507:AB507</f>
        <v>45973</v>
      </c>
      <c r="AC507" s="24">
        <f>'[1]SHEET 1'!AC507:AC507</f>
        <v>0</v>
      </c>
      <c r="AD507" s="24">
        <f>'[1]SHEET 1'!AD507:AD507</f>
        <v>0</v>
      </c>
      <c r="AE507" s="24" t="str">
        <f>'[1]SHEET 1'!AE507:AE507</f>
        <v>A</v>
      </c>
      <c r="AF507" s="24">
        <f>'[1]SHEET 1'!AF507:AF507</f>
        <v>106.04499999999999</v>
      </c>
      <c r="AG507" s="24">
        <f>'[1]SHEET 1'!AG507:AG507</f>
        <v>72.872600000000006</v>
      </c>
      <c r="AH507" s="24">
        <f>'[1]SHEET 1'!AH507:AH507</f>
        <v>76.199999999999989</v>
      </c>
      <c r="BG507" s="6">
        <v>1</v>
      </c>
      <c r="BH507" s="18">
        <f t="shared" si="9"/>
        <v>796.2</v>
      </c>
      <c r="BI507" s="6"/>
      <c r="BJ507" s="6"/>
      <c r="BK507" s="6"/>
      <c r="BL507" s="6"/>
      <c r="BM507" s="24"/>
      <c r="BN507" s="17"/>
      <c r="BO507" s="29"/>
      <c r="BP507" s="27" t="s">
        <v>85</v>
      </c>
      <c r="BQ507" s="29"/>
      <c r="BR507" s="29">
        <v>46035</v>
      </c>
      <c r="BS507" s="33" t="s">
        <v>109</v>
      </c>
    </row>
    <row r="508" spans="1:71" hidden="1" x14ac:dyDescent="0.25">
      <c r="A508" s="24">
        <f>'[1]SHEET 1'!A508:A508</f>
        <v>260423</v>
      </c>
      <c r="B508" s="24">
        <f>'[1]SHEET 1'!B508:B508</f>
        <v>4502361705</v>
      </c>
      <c r="C508" s="24">
        <f>'[1]SHEET 1'!C508:C508</f>
        <v>45887</v>
      </c>
      <c r="D508" s="24">
        <f>'[1]SHEET 1'!D508:D508</f>
        <v>45889</v>
      </c>
      <c r="E508" s="24">
        <f>'[1]SHEET 1'!E508:E508</f>
        <v>45978</v>
      </c>
      <c r="F508" s="24">
        <f>'[1]SHEET 1'!F508:F508</f>
        <v>45976</v>
      </c>
      <c r="G508" s="24">
        <f>'[1]SHEET 1'!G508:G508</f>
        <v>0</v>
      </c>
      <c r="H508" s="24" t="str">
        <f>'[1]SHEET 1'!H508:H508</f>
        <v>260423-120</v>
      </c>
      <c r="I508" s="24" t="str">
        <f>'[1]SHEET 1'!I508:I508</f>
        <v>SULZER PUMPS MEXICO, SA de CV</v>
      </c>
      <c r="J508" s="24">
        <f>'[1]SHEET 1'!J508:J508</f>
        <v>120</v>
      </c>
      <c r="K508" s="24" t="str">
        <f>'[1]SHEET 1'!K508:K508</f>
        <v>THROTTLE SLEEVE;BUY-OUT PART</v>
      </c>
      <c r="L508" s="24" t="str">
        <f>'[1]SHEET 1'!L508:L508</f>
        <v>ASTM A276 TP 410/UNS S41000+SUME SA</v>
      </c>
      <c r="M508" s="24">
        <f>'[1]SHEET 1'!M508:M508</f>
        <v>507395198008</v>
      </c>
      <c r="N508" s="24" t="str">
        <f>'[1]SHEET 1'!N508:N508</f>
        <v>507395198-008</v>
      </c>
      <c r="O508" s="24" t="str">
        <f>'[1]SHEET 1'!O508:O508</f>
        <v>-</v>
      </c>
      <c r="P508" s="24" t="str">
        <f>'[1]SHEET 1'!P508:P508</f>
        <v>SUME SA</v>
      </c>
      <c r="Q508" s="24" t="str">
        <f>'[1]SHEET 1'!Q508:Q508</f>
        <v>QQP1005871480010-0030 REV.1 Task 1.6</v>
      </c>
      <c r="R508" s="24">
        <f>'[1]SHEET 1'!R508:R508</f>
        <v>1</v>
      </c>
      <c r="S508" s="24">
        <f>'[1]SHEET 1'!S508:S508</f>
        <v>1</v>
      </c>
      <c r="T508" s="24">
        <f>'[1]SHEET 1'!T508:T508</f>
        <v>25294</v>
      </c>
      <c r="U508" s="24">
        <f>'[1]SHEET 1'!U508:U508</f>
        <v>46045</v>
      </c>
      <c r="V508" s="24">
        <f>'[1]SHEET 1'!V508:V508</f>
        <v>0</v>
      </c>
      <c r="W508" s="24" t="str">
        <f>'[1]SHEET 1'!W508:W508</f>
        <v>COMPLETE</v>
      </c>
      <c r="X508" s="24">
        <f>'[1]SHEET 1'!X508:X508</f>
        <v>796.2</v>
      </c>
      <c r="Y508" s="24">
        <f>'[1]SHEET 1'!Y508:Y508</f>
        <v>0</v>
      </c>
      <c r="Z508" s="24" t="str">
        <f>'[1]SHEET 1'!Z508:Z508</f>
        <v>USD</v>
      </c>
      <c r="AA508" s="24">
        <f>'[1]SHEET 1'!AA508:AA508</f>
        <v>0</v>
      </c>
      <c r="AB508" s="27">
        <f>'[1]SHEET 1'!AB508:AB508</f>
        <v>45973</v>
      </c>
      <c r="AC508" s="24">
        <f>'[1]SHEET 1'!AC508:AC508</f>
        <v>0</v>
      </c>
      <c r="AD508" s="24">
        <f>'[1]SHEET 1'!AD508:AD508</f>
        <v>0</v>
      </c>
      <c r="AE508" s="24">
        <f>'[1]SHEET 1'!AE508:AE508</f>
        <v>0</v>
      </c>
      <c r="AF508" s="24">
        <f>'[1]SHEET 1'!AF508:AF508</f>
        <v>106.04499999999999</v>
      </c>
      <c r="AG508" s="24">
        <f>'[1]SHEET 1'!AG508:AG508</f>
        <v>72.872600000000006</v>
      </c>
      <c r="AH508" s="24">
        <f>'[1]SHEET 1'!AH508:AH508</f>
        <v>76.199999999999989</v>
      </c>
      <c r="BG508" s="6">
        <v>1</v>
      </c>
      <c r="BH508" s="18">
        <f t="shared" si="9"/>
        <v>796.2</v>
      </c>
      <c r="BI508" s="6">
        <v>1</v>
      </c>
      <c r="BJ508" s="6"/>
      <c r="BK508" s="6">
        <v>1</v>
      </c>
      <c r="BL508" s="6"/>
      <c r="BM508" s="24" t="s">
        <v>71</v>
      </c>
      <c r="BN508" s="24" t="s">
        <v>86</v>
      </c>
      <c r="BO508" s="29">
        <v>46013</v>
      </c>
      <c r="BP508" s="27" t="s">
        <v>109</v>
      </c>
      <c r="BQ508" s="29"/>
      <c r="BR508" s="29">
        <v>45990</v>
      </c>
    </row>
    <row r="509" spans="1:71" hidden="1" x14ac:dyDescent="0.25">
      <c r="A509" s="24">
        <f>'[1]SHEET 1'!A509:A509</f>
        <v>260423</v>
      </c>
      <c r="B509" s="24">
        <f>'[1]SHEET 1'!B509:B509</f>
        <v>4502361705</v>
      </c>
      <c r="C509" s="24">
        <f>'[1]SHEET 1'!C509:C509</f>
        <v>45887</v>
      </c>
      <c r="D509" s="24">
        <f>'[1]SHEET 1'!D509:D509</f>
        <v>45889</v>
      </c>
      <c r="E509" s="24">
        <f>'[1]SHEET 1'!E509:E509</f>
        <v>45978</v>
      </c>
      <c r="F509" s="24">
        <f>'[1]SHEET 1'!F509:F509</f>
        <v>45976</v>
      </c>
      <c r="G509" s="24">
        <f>'[1]SHEET 1'!G509:G509</f>
        <v>0</v>
      </c>
      <c r="H509" s="24" t="str">
        <f>'[1]SHEET 1'!H509:H509</f>
        <v>260423-130</v>
      </c>
      <c r="I509" s="24" t="str">
        <f>'[1]SHEET 1'!I509:I509</f>
        <v>SULZER PUMPS MEXICO, SA de CV</v>
      </c>
      <c r="J509" s="24">
        <f>'[1]SHEET 1'!J509:J509</f>
        <v>130</v>
      </c>
      <c r="K509" s="24" t="str">
        <f>'[1]SHEET 1'!K509:K509</f>
        <v>CENTER SLEEVE; BUY-OUT PART</v>
      </c>
      <c r="L509" s="24" t="str">
        <f>'[1]SHEET 1'!L509:L509</f>
        <v>ASTM A276 TP 410/UNS S41000+SUME SA</v>
      </c>
      <c r="M509" s="24">
        <f>'[1]SHEET 1'!M509:M509</f>
        <v>507395197006</v>
      </c>
      <c r="N509" s="24" t="str">
        <f>'[1]SHEET 1'!N509:N509</f>
        <v>507395197-006</v>
      </c>
      <c r="O509" s="24" t="str">
        <f>'[1]SHEET 1'!O509:O509</f>
        <v>-</v>
      </c>
      <c r="P509" s="24" t="str">
        <f>'[1]SHEET 1'!P509:P509</f>
        <v>SUME SA</v>
      </c>
      <c r="Q509" s="24" t="str">
        <f>'[1]SHEET 1'!Q509:Q509</f>
        <v>QQP1005871480010-0030 REV.1 Task 1.6</v>
      </c>
      <c r="R509" s="24">
        <f>'[1]SHEET 1'!R509:R509</f>
        <v>1</v>
      </c>
      <c r="S509" s="24">
        <f>'[1]SHEET 1'!S509:S509</f>
        <v>1</v>
      </c>
      <c r="T509" s="24">
        <f>'[1]SHEET 1'!T509:T509</f>
        <v>25294</v>
      </c>
      <c r="U509" s="24">
        <f>'[1]SHEET 1'!U509:U509</f>
        <v>46045</v>
      </c>
      <c r="V509" s="24">
        <f>'[1]SHEET 1'!V509:V509</f>
        <v>0</v>
      </c>
      <c r="W509" s="24" t="str">
        <f>'[1]SHEET 1'!W509:W509</f>
        <v>COMPLETE</v>
      </c>
      <c r="X509" s="24">
        <f>'[1]SHEET 1'!X509:X509</f>
        <v>795.7</v>
      </c>
      <c r="Y509" s="24">
        <f>'[1]SHEET 1'!Y509:Y509</f>
        <v>0</v>
      </c>
      <c r="Z509" s="24" t="str">
        <f>'[1]SHEET 1'!Z509:Z509</f>
        <v>USD</v>
      </c>
      <c r="AA509" s="24">
        <f>'[1]SHEET 1'!AA509:AA509</f>
        <v>0</v>
      </c>
      <c r="AB509" s="27">
        <f>'[1]SHEET 1'!AB509:AB509</f>
        <v>45973</v>
      </c>
      <c r="AC509" s="24">
        <f>'[1]SHEET 1'!AC509:AC509</f>
        <v>0</v>
      </c>
      <c r="AD509" s="24">
        <f>'[1]SHEET 1'!AD509:AD509</f>
        <v>0</v>
      </c>
      <c r="AE509" s="24">
        <f>'[1]SHEET 1'!AE509:AE509</f>
        <v>0</v>
      </c>
      <c r="AF509" s="24">
        <f>'[1]SHEET 1'!AF509:AF509</f>
        <v>104.4448</v>
      </c>
      <c r="AG509" s="24">
        <f>'[1]SHEET 1'!AG509:AG509</f>
        <v>73.786999999999992</v>
      </c>
      <c r="AH509" s="24">
        <f>'[1]SHEET 1'!AH509:AH509</f>
        <v>76.199999999999989</v>
      </c>
      <c r="BG509" s="6">
        <v>1</v>
      </c>
      <c r="BH509" s="18">
        <f t="shared" si="9"/>
        <v>795.7</v>
      </c>
      <c r="BI509" s="6">
        <v>1</v>
      </c>
      <c r="BJ509" s="6"/>
      <c r="BK509" s="6">
        <v>1</v>
      </c>
      <c r="BL509" s="6"/>
      <c r="BM509" s="24" t="s">
        <v>71</v>
      </c>
      <c r="BN509" s="24" t="s">
        <v>86</v>
      </c>
      <c r="BO509" s="29">
        <v>46013</v>
      </c>
      <c r="BP509" s="27" t="s">
        <v>109</v>
      </c>
      <c r="BQ509" s="29"/>
      <c r="BR509" s="29">
        <v>45990</v>
      </c>
    </row>
    <row r="510" spans="1:71" hidden="1" x14ac:dyDescent="0.25">
      <c r="A510" s="24">
        <f>'[1]SHEET 1'!A510:A510</f>
        <v>260423</v>
      </c>
      <c r="B510" s="24">
        <f>'[1]SHEET 1'!B510:B510</f>
        <v>4502361705</v>
      </c>
      <c r="C510" s="24">
        <f>'[1]SHEET 1'!C510:C510</f>
        <v>45887</v>
      </c>
      <c r="D510" s="24">
        <f>'[1]SHEET 1'!D510:D510</f>
        <v>45889</v>
      </c>
      <c r="E510" s="24">
        <f>'[1]SHEET 1'!E510:E510</f>
        <v>45978</v>
      </c>
      <c r="F510" s="24">
        <f>'[1]SHEET 1'!F510:F510</f>
        <v>45976</v>
      </c>
      <c r="G510" s="24">
        <f>'[1]SHEET 1'!G510:G510</f>
        <v>0</v>
      </c>
      <c r="H510" s="24" t="str">
        <f>'[1]SHEET 1'!H510:H510</f>
        <v>260423-140</v>
      </c>
      <c r="I510" s="24" t="str">
        <f>'[1]SHEET 1'!I510:I510</f>
        <v>SULZER PUMPS MEXICO, SA de CV</v>
      </c>
      <c r="J510" s="24">
        <f>'[1]SHEET 1'!J510:J510</f>
        <v>140</v>
      </c>
      <c r="K510" s="24" t="str">
        <f>'[1]SHEET 1'!K510:K510</f>
        <v>CENTER SLEEVE; BUY-OUT PART</v>
      </c>
      <c r="L510" s="24" t="str">
        <f>'[1]SHEET 1'!L510:L510</f>
        <v>ASTM A276 TP 410/UNS S41000+SUME SA</v>
      </c>
      <c r="M510" s="24">
        <f>'[1]SHEET 1'!M510:M510</f>
        <v>507395197006</v>
      </c>
      <c r="N510" s="24" t="str">
        <f>'[1]SHEET 1'!N510:N510</f>
        <v>507395197-006</v>
      </c>
      <c r="O510" s="24" t="str">
        <f>'[1]SHEET 1'!O510:O510</f>
        <v>-</v>
      </c>
      <c r="P510" s="24" t="str">
        <f>'[1]SHEET 1'!P510:P510</f>
        <v>SUME SA</v>
      </c>
      <c r="Q510" s="24" t="str">
        <f>'[1]SHEET 1'!Q510:Q510</f>
        <v>QQP1005871480010-0030 REV.1 Task 1.6</v>
      </c>
      <c r="R510" s="24">
        <f>'[1]SHEET 1'!R510:R510</f>
        <v>1</v>
      </c>
      <c r="S510" s="24">
        <f>'[1]SHEET 1'!S510:S510</f>
        <v>1</v>
      </c>
      <c r="T510" s="24">
        <f>'[1]SHEET 1'!T510:T510</f>
        <v>25294</v>
      </c>
      <c r="U510" s="24">
        <f>'[1]SHEET 1'!U510:U510</f>
        <v>46045</v>
      </c>
      <c r="V510" s="24">
        <f>'[1]SHEET 1'!V510:V510</f>
        <v>0</v>
      </c>
      <c r="W510" s="24" t="str">
        <f>'[1]SHEET 1'!W510:W510</f>
        <v>COMPLETE</v>
      </c>
      <c r="X510" s="24">
        <f>'[1]SHEET 1'!X510:X510</f>
        <v>795.7</v>
      </c>
      <c r="Y510" s="24">
        <f>'[1]SHEET 1'!Y510:Y510</f>
        <v>0</v>
      </c>
      <c r="Z510" s="24" t="str">
        <f>'[1]SHEET 1'!Z510:Z510</f>
        <v>USD</v>
      </c>
      <c r="AA510" s="24">
        <f>'[1]SHEET 1'!AA510:AA510</f>
        <v>0</v>
      </c>
      <c r="AB510" s="27">
        <f>'[1]SHEET 1'!AB510:AB510</f>
        <v>45973</v>
      </c>
      <c r="AC510" s="24">
        <f>'[1]SHEET 1'!AC510:AC510</f>
        <v>0</v>
      </c>
      <c r="AD510" s="24">
        <f>'[1]SHEET 1'!AD510:AD510</f>
        <v>0</v>
      </c>
      <c r="AE510" s="24">
        <f>'[1]SHEET 1'!AE510:AE510</f>
        <v>0</v>
      </c>
      <c r="AF510" s="24">
        <f>'[1]SHEET 1'!AF510:AF510</f>
        <v>104.4448</v>
      </c>
      <c r="AG510" s="24">
        <f>'[1]SHEET 1'!AG510:AG510</f>
        <v>73.786999999999992</v>
      </c>
      <c r="AH510" s="24">
        <f>'[1]SHEET 1'!AH510:AH510</f>
        <v>76.199999999999989</v>
      </c>
      <c r="BG510" s="6">
        <v>1</v>
      </c>
      <c r="BH510" s="18">
        <f t="shared" si="9"/>
        <v>795.7</v>
      </c>
      <c r="BI510" s="6">
        <v>1</v>
      </c>
      <c r="BJ510" s="6"/>
      <c r="BK510" s="6">
        <v>1</v>
      </c>
      <c r="BL510" s="6"/>
      <c r="BM510" s="24" t="s">
        <v>71</v>
      </c>
      <c r="BN510" s="24" t="s">
        <v>86</v>
      </c>
      <c r="BO510" s="29">
        <v>46013</v>
      </c>
      <c r="BP510" s="27" t="s">
        <v>109</v>
      </c>
      <c r="BQ510" s="29"/>
      <c r="BR510" s="29">
        <v>45990</v>
      </c>
    </row>
    <row r="511" spans="1:71" hidden="1" x14ac:dyDescent="0.25">
      <c r="A511" s="24">
        <f>'[1]SHEET 1'!A511:A511</f>
        <v>260423</v>
      </c>
      <c r="B511" s="24">
        <f>'[1]SHEET 1'!B511:B511</f>
        <v>4502361705</v>
      </c>
      <c r="C511" s="24">
        <f>'[1]SHEET 1'!C511:C511</f>
        <v>45887</v>
      </c>
      <c r="D511" s="24">
        <f>'[1]SHEET 1'!D511:D511</f>
        <v>45889</v>
      </c>
      <c r="E511" s="24">
        <f>'[1]SHEET 1'!E511:E511</f>
        <v>45978</v>
      </c>
      <c r="F511" s="24">
        <f>'[1]SHEET 1'!F511:F511</f>
        <v>45976</v>
      </c>
      <c r="G511" s="24">
        <f>'[1]SHEET 1'!G511:G511</f>
        <v>0</v>
      </c>
      <c r="H511" s="24" t="str">
        <f>'[1]SHEET 1'!H511:H511</f>
        <v>260423-150</v>
      </c>
      <c r="I511" s="24" t="str">
        <f>'[1]SHEET 1'!I511:I511</f>
        <v>SULZER PUMPS MEXICO, SA de CV</v>
      </c>
      <c r="J511" s="24">
        <f>'[1]SHEET 1'!J511:J511</f>
        <v>150</v>
      </c>
      <c r="K511" s="24" t="str">
        <f>'[1]SHEET 1'!K511:K511</f>
        <v>CENTER SLEEVE; BUY-OUT PART</v>
      </c>
      <c r="L511" s="24" t="str">
        <f>'[1]SHEET 1'!L511:L511</f>
        <v>ASTM A276 TP 410/UNS S41000+SUME SA</v>
      </c>
      <c r="M511" s="24">
        <f>'[1]SHEET 1'!M511:M511</f>
        <v>507395197006</v>
      </c>
      <c r="N511" s="24" t="str">
        <f>'[1]SHEET 1'!N511:N511</f>
        <v>507395197-006</v>
      </c>
      <c r="O511" s="24" t="str">
        <f>'[1]SHEET 1'!O511:O511</f>
        <v>-</v>
      </c>
      <c r="P511" s="24" t="str">
        <f>'[1]SHEET 1'!P511:P511</f>
        <v>SUME SA</v>
      </c>
      <c r="Q511" s="24" t="str">
        <f>'[1]SHEET 1'!Q511:Q511</f>
        <v>QQP1005871480010-0030 REV.1 Task 1.6</v>
      </c>
      <c r="R511" s="24">
        <f>'[1]SHEET 1'!R511:R511</f>
        <v>1</v>
      </c>
      <c r="S511" s="24">
        <f>'[1]SHEET 1'!S511:S511</f>
        <v>1</v>
      </c>
      <c r="T511" s="24">
        <f>'[1]SHEET 1'!T511:T511</f>
        <v>25294</v>
      </c>
      <c r="U511" s="24">
        <f>'[1]SHEET 1'!U511:U511</f>
        <v>46045</v>
      </c>
      <c r="V511" s="24">
        <f>'[1]SHEET 1'!V511:V511</f>
        <v>0</v>
      </c>
      <c r="W511" s="24" t="str">
        <f>'[1]SHEET 1'!W511:W511</f>
        <v>COMPLETE</v>
      </c>
      <c r="X511" s="24">
        <f>'[1]SHEET 1'!X511:X511</f>
        <v>795.7</v>
      </c>
      <c r="Y511" s="24">
        <f>'[1]SHEET 1'!Y511:Y511</f>
        <v>0</v>
      </c>
      <c r="Z511" s="24" t="str">
        <f>'[1]SHEET 1'!Z511:Z511</f>
        <v>USD</v>
      </c>
      <c r="AA511" s="24">
        <f>'[1]SHEET 1'!AA511:AA511</f>
        <v>0</v>
      </c>
      <c r="AB511" s="27">
        <f>'[1]SHEET 1'!AB511:AB511</f>
        <v>45973</v>
      </c>
      <c r="AC511" s="24">
        <f>'[1]SHEET 1'!AC511:AC511</f>
        <v>0</v>
      </c>
      <c r="AD511" s="24">
        <f>'[1]SHEET 1'!AD511:AD511</f>
        <v>0</v>
      </c>
      <c r="AE511" s="24">
        <f>'[1]SHEET 1'!AE511:AE511</f>
        <v>0</v>
      </c>
      <c r="AF511" s="24">
        <f>'[1]SHEET 1'!AF511:AF511</f>
        <v>104.4448</v>
      </c>
      <c r="AG511" s="24">
        <f>'[1]SHEET 1'!AG511:AG511</f>
        <v>73.786999999999992</v>
      </c>
      <c r="AH511" s="24">
        <f>'[1]SHEET 1'!AH511:AH511</f>
        <v>76.199999999999989</v>
      </c>
      <c r="BG511" s="6">
        <v>1</v>
      </c>
      <c r="BH511" s="18">
        <f t="shared" si="9"/>
        <v>795.7</v>
      </c>
      <c r="BI511" s="6">
        <v>1</v>
      </c>
      <c r="BJ511" s="6"/>
      <c r="BK511" s="6">
        <v>1</v>
      </c>
      <c r="BL511" s="6"/>
      <c r="BM511" s="24" t="s">
        <v>71</v>
      </c>
      <c r="BN511" s="24" t="s">
        <v>86</v>
      </c>
      <c r="BO511" s="29">
        <v>46013</v>
      </c>
      <c r="BP511" s="27" t="s">
        <v>109</v>
      </c>
      <c r="BQ511" s="29"/>
      <c r="BR511" s="29">
        <v>45990</v>
      </c>
    </row>
    <row r="512" spans="1:71" hidden="1" x14ac:dyDescent="0.25">
      <c r="A512" s="24">
        <f>'[1]SHEET 1'!A512:A512</f>
        <v>260423</v>
      </c>
      <c r="B512" s="24">
        <f>'[1]SHEET 1'!B512:B512</f>
        <v>4502361705</v>
      </c>
      <c r="C512" s="24">
        <f>'[1]SHEET 1'!C512:C512</f>
        <v>45887</v>
      </c>
      <c r="D512" s="24">
        <f>'[1]SHEET 1'!D512:D512</f>
        <v>45889</v>
      </c>
      <c r="E512" s="24">
        <f>'[1]SHEET 1'!E512:E512</f>
        <v>45978</v>
      </c>
      <c r="F512" s="24">
        <f>'[1]SHEET 1'!F512:F512</f>
        <v>45976</v>
      </c>
      <c r="G512" s="24">
        <f>'[1]SHEET 1'!G512:G512</f>
        <v>0</v>
      </c>
      <c r="H512" s="24" t="str">
        <f>'[1]SHEET 1'!H512:H512</f>
        <v>260423-160</v>
      </c>
      <c r="I512" s="24" t="str">
        <f>'[1]SHEET 1'!I512:I512</f>
        <v>SULZER PUMPS MEXICO, SA de CV</v>
      </c>
      <c r="J512" s="24">
        <f>'[1]SHEET 1'!J512:J512</f>
        <v>160</v>
      </c>
      <c r="K512" s="24" t="str">
        <f>'[1]SHEET 1'!K512:K512</f>
        <v>CENTER SLEEVE; BUY-OUT PART</v>
      </c>
      <c r="L512" s="24" t="str">
        <f>'[1]SHEET 1'!L512:L512</f>
        <v>ASTM A276 TP 410/UNS S41000+SUME SA</v>
      </c>
      <c r="M512" s="24">
        <f>'[1]SHEET 1'!M512:M512</f>
        <v>507395197006</v>
      </c>
      <c r="N512" s="24" t="str">
        <f>'[1]SHEET 1'!N512:N512</f>
        <v>507395197-006</v>
      </c>
      <c r="O512" s="24" t="str">
        <f>'[1]SHEET 1'!O512:O512</f>
        <v>-</v>
      </c>
      <c r="P512" s="24" t="str">
        <f>'[1]SHEET 1'!P512:P512</f>
        <v>SUME SA</v>
      </c>
      <c r="Q512" s="24" t="str">
        <f>'[1]SHEET 1'!Q512:Q512</f>
        <v>QQP1005871480010-0030 REV.1 Task 1.6</v>
      </c>
      <c r="R512" s="24">
        <f>'[1]SHEET 1'!R512:R512</f>
        <v>1</v>
      </c>
      <c r="S512" s="24">
        <f>'[1]SHEET 1'!S512:S512</f>
        <v>1</v>
      </c>
      <c r="T512" s="24" t="str">
        <f>'[1]SHEET 1'!T512:T512</f>
        <v>Short closed dtd.24.03.26</v>
      </c>
      <c r="U512" s="24">
        <f>'[1]SHEET 1'!U512:U512</f>
        <v>0</v>
      </c>
      <c r="V512" s="24">
        <f>'[1]SHEET 1'!V512:V512</f>
        <v>0</v>
      </c>
      <c r="W512" s="24" t="str">
        <f>'[1]SHEET 1'!W512:W512</f>
        <v>COMPLETE</v>
      </c>
      <c r="X512" s="24">
        <f>'[1]SHEET 1'!X512:X512</f>
        <v>795.7</v>
      </c>
      <c r="Y512" s="24">
        <f>'[1]SHEET 1'!Y512:Y512</f>
        <v>0</v>
      </c>
      <c r="Z512" s="24" t="str">
        <f>'[1]SHEET 1'!Z512:Z512</f>
        <v>USD</v>
      </c>
      <c r="AA512" s="24">
        <f>'[1]SHEET 1'!AA512:AA512</f>
        <v>0</v>
      </c>
      <c r="AB512" s="27">
        <f>'[1]SHEET 1'!AB512:AB512</f>
        <v>45973</v>
      </c>
      <c r="AC512" s="24">
        <f>'[1]SHEET 1'!AC512:AC512</f>
        <v>0</v>
      </c>
      <c r="AD512" s="24">
        <f>'[1]SHEET 1'!AD512:AD512</f>
        <v>0</v>
      </c>
      <c r="AE512" s="24">
        <f>'[1]SHEET 1'!AE512:AE512</f>
        <v>0</v>
      </c>
      <c r="AF512" s="24">
        <f>'[1]SHEET 1'!AF512:AF512</f>
        <v>104.4448</v>
      </c>
      <c r="AG512" s="24">
        <f>'[1]SHEET 1'!AG512:AG512</f>
        <v>73.786999999999992</v>
      </c>
      <c r="AH512" s="24">
        <f>'[1]SHEET 1'!AH512:AH512</f>
        <v>76.199999999999989</v>
      </c>
      <c r="BG512" s="6">
        <v>1</v>
      </c>
      <c r="BH512" s="18">
        <f t="shared" si="9"/>
        <v>795.7</v>
      </c>
      <c r="BI512" s="6"/>
      <c r="BJ512" s="6"/>
      <c r="BK512" s="6">
        <v>1</v>
      </c>
      <c r="BL512" s="6"/>
      <c r="BM512" s="24" t="s">
        <v>150</v>
      </c>
      <c r="BN512" s="24"/>
      <c r="BO512" s="29"/>
      <c r="BP512" s="27"/>
      <c r="BQ512" s="29"/>
      <c r="BR512" s="29"/>
    </row>
    <row r="513" spans="1:70" hidden="1" x14ac:dyDescent="0.25">
      <c r="A513" s="24">
        <f>'[1]SHEET 1'!A513:A513</f>
        <v>260424</v>
      </c>
      <c r="B513" s="24">
        <f>'[1]SHEET 1'!B513:B513</f>
        <v>4502362331</v>
      </c>
      <c r="C513" s="24">
        <f>'[1]SHEET 1'!C513:C513</f>
        <v>45888</v>
      </c>
      <c r="D513" s="24">
        <f>'[1]SHEET 1'!D513:D513</f>
        <v>45889</v>
      </c>
      <c r="E513" s="24">
        <f>'[1]SHEET 1'!E513:E513</f>
        <v>45955</v>
      </c>
      <c r="F513" s="24">
        <f>'[1]SHEET 1'!F513:F513</f>
        <v>45945</v>
      </c>
      <c r="G513" s="24">
        <f>'[1]SHEET 1'!G513:G513</f>
        <v>0</v>
      </c>
      <c r="H513" s="24" t="str">
        <f>'[1]SHEET 1'!H513:H513</f>
        <v>260424-10</v>
      </c>
      <c r="I513" s="24" t="str">
        <f>'[1]SHEET 1'!I513:I513</f>
        <v>SULZER PUMPS MEXICO, SA de CV</v>
      </c>
      <c r="J513" s="24">
        <f>'[1]SHEET 1'!J513:J513</f>
        <v>10</v>
      </c>
      <c r="K513" s="24" t="str">
        <f>'[1]SHEET 1'!K513:K513</f>
        <v>SLEEVE COUPLING; MACH</v>
      </c>
      <c r="L513" s="24" t="str">
        <f>'[1]SHEET 1'!L513:L513</f>
        <v>ASTM A276 Tp 410 Cond T; &lt; 269 HB; &lt; 28 HRc</v>
      </c>
      <c r="M513" s="24">
        <f>'[1]SHEET 1'!M513:M513</f>
        <v>204526597001</v>
      </c>
      <c r="N513" s="24" t="str">
        <f>'[1]SHEET 1'!N513:N513</f>
        <v>3-204526597-000</v>
      </c>
      <c r="O513" s="24" t="str">
        <f>'[1]SHEET 1'!O513:O513</f>
        <v>A</v>
      </c>
      <c r="P513" s="24">
        <f>'[1]SHEET 1'!P513:P513</f>
        <v>0</v>
      </c>
      <c r="Q513" s="24" t="str">
        <f>'[1]SHEET 1'!Q513:Q513</f>
        <v>PS-2203 000 REV/PS-2000-000 REV 00</v>
      </c>
      <c r="R513" s="24">
        <f>'[1]SHEET 1'!R513:R513</f>
        <v>4</v>
      </c>
      <c r="S513" s="24">
        <f>'[1]SHEET 1'!S513:S513</f>
        <v>4</v>
      </c>
      <c r="T513" s="24">
        <f>'[1]SHEET 1'!T513:T513</f>
        <v>25212</v>
      </c>
      <c r="U513" s="24">
        <f>'[1]SHEET 1'!U513:U513</f>
        <v>45960</v>
      </c>
      <c r="V513" s="24">
        <f>'[1]SHEET 1'!V513:V513</f>
        <v>0</v>
      </c>
      <c r="W513" s="24" t="str">
        <f>'[1]SHEET 1'!W513:W513</f>
        <v>COMPLETE</v>
      </c>
      <c r="X513" s="24">
        <f>'[1]SHEET 1'!X513:X513</f>
        <v>124.1</v>
      </c>
      <c r="Y513" s="24">
        <f>'[1]SHEET 1'!Y513:Y513</f>
        <v>0</v>
      </c>
      <c r="Z513" s="24" t="str">
        <f>'[1]SHEET 1'!Z513:Z513</f>
        <v>USD</v>
      </c>
      <c r="AA513" s="24">
        <f>'[1]SHEET 1'!AA513:AA513</f>
        <v>0</v>
      </c>
      <c r="AB513" s="27">
        <f>'[1]SHEET 1'!AB513:AB513</f>
        <v>45942</v>
      </c>
      <c r="AC513" s="24">
        <f>'[1]SHEET 1'!AC513:AC513</f>
        <v>0</v>
      </c>
      <c r="AD513" s="24">
        <f>'[1]SHEET 1'!AD513:AD513</f>
        <v>0</v>
      </c>
      <c r="AE513" s="24">
        <f>'[1]SHEET 1'!AE513:AE513</f>
        <v>0</v>
      </c>
      <c r="AF513" s="24">
        <f>'[1]SHEET 1'!AF513:AF513</f>
        <v>42</v>
      </c>
      <c r="AG513" s="24">
        <f>'[1]SHEET 1'!AG513:AG513</f>
        <v>25.17</v>
      </c>
      <c r="AH513" s="24">
        <f>'[1]SHEET 1'!AH513:AH513</f>
        <v>103</v>
      </c>
      <c r="BG513" s="6">
        <v>4</v>
      </c>
      <c r="BH513" s="18">
        <f t="shared" si="9"/>
        <v>496.4</v>
      </c>
      <c r="BI513" s="6">
        <v>2</v>
      </c>
      <c r="BJ513" s="6"/>
      <c r="BK513" s="6">
        <v>4</v>
      </c>
      <c r="BL513" s="6"/>
      <c r="BM513" s="24" t="s">
        <v>71</v>
      </c>
      <c r="BN513" s="24" t="s">
        <v>123</v>
      </c>
      <c r="BO513" s="27">
        <v>45959</v>
      </c>
      <c r="BP513" s="24" t="s">
        <v>93</v>
      </c>
      <c r="BQ513" s="29"/>
      <c r="BR513" s="29">
        <v>45959</v>
      </c>
    </row>
    <row r="514" spans="1:70" hidden="1" x14ac:dyDescent="0.25">
      <c r="A514" s="24">
        <f>'[1]SHEET 1'!A514:A514</f>
        <v>260425</v>
      </c>
      <c r="B514" s="24">
        <f>'[1]SHEET 1'!B514:B514</f>
        <v>4502362267</v>
      </c>
      <c r="C514" s="24">
        <f>'[1]SHEET 1'!C514:C514</f>
        <v>45888</v>
      </c>
      <c r="D514" s="24">
        <f>'[1]SHEET 1'!D514:D514</f>
        <v>45889</v>
      </c>
      <c r="E514" s="24">
        <f>'[1]SHEET 1'!E514:E514</f>
        <v>45929</v>
      </c>
      <c r="F514" s="24">
        <f>'[1]SHEET 1'!F514:F514</f>
        <v>45930</v>
      </c>
      <c r="G514" s="24">
        <f>'[1]SHEET 1'!G514:G514</f>
        <v>0</v>
      </c>
      <c r="H514" s="24" t="str">
        <f>'[1]SHEET 1'!H514:H514</f>
        <v>260425-10</v>
      </c>
      <c r="I514" s="24" t="str">
        <f>'[1]SHEET 1'!I514:I514</f>
        <v>SULZER PUMPS (US) INC</v>
      </c>
      <c r="J514" s="24">
        <f>'[1]SHEET 1'!J514:J514</f>
        <v>10</v>
      </c>
      <c r="K514" s="24" t="str">
        <f>'[1]SHEET 1'!K514:K514</f>
        <v>STATIONARY RING;MACH</v>
      </c>
      <c r="L514" s="24" t="str">
        <f>'[1]SHEET 1'!L514:L514</f>
        <v>AISI Gr 316L+STEL.6</v>
      </c>
      <c r="M514" s="24">
        <f>'[1]SHEET 1'!M514:M514</f>
        <v>204501161003</v>
      </c>
      <c r="N514" s="24" t="str">
        <f>'[1]SHEET 1'!N514:N514</f>
        <v>3-204501161-000</v>
      </c>
      <c r="O514" s="24" t="str">
        <f>'[1]SHEET 1'!O514:O514</f>
        <v>-</v>
      </c>
      <c r="P514" s="24" t="str">
        <f>'[1]SHEET 1'!P514:P514</f>
        <v>STEL.6 ( 0.8 mm)</v>
      </c>
      <c r="Q514" s="24" t="str">
        <f>'[1]SHEET 1'!Q514:Q514</f>
        <v>PS-1101-000 REV 01/PS-2203-000 REV 02</v>
      </c>
      <c r="R514" s="24">
        <f>'[1]SHEET 1'!R514:R514</f>
        <v>1</v>
      </c>
      <c r="S514" s="24">
        <f>'[1]SHEET 1'!S514:S514</f>
        <v>1</v>
      </c>
      <c r="T514" s="24">
        <f>'[1]SHEET 1'!T514:T514</f>
        <v>25174</v>
      </c>
      <c r="U514" s="24">
        <f>'[1]SHEET 1'!U514:U514</f>
        <v>45915</v>
      </c>
      <c r="V514" s="24">
        <f>'[1]SHEET 1'!V514:V514</f>
        <v>0</v>
      </c>
      <c r="W514" s="24" t="str">
        <f>'[1]SHEET 1'!W514:W514</f>
        <v>COMPLETE</v>
      </c>
      <c r="X514" s="24">
        <f>'[1]SHEET 1'!X514:X514</f>
        <v>373.4</v>
      </c>
      <c r="Y514" s="24">
        <f>'[1]SHEET 1'!Y514:Y514</f>
        <v>0</v>
      </c>
      <c r="Z514" s="24" t="str">
        <f>'[1]SHEET 1'!Z514:Z514</f>
        <v>USD</v>
      </c>
      <c r="AA514" s="24">
        <f>'[1]SHEET 1'!AA514:AA514</f>
        <v>0</v>
      </c>
      <c r="AB514" s="27">
        <f>'[1]SHEET 1'!AB514:AB514</f>
        <v>45927</v>
      </c>
      <c r="AC514" s="24">
        <f>'[1]SHEET 1'!AC514:AC514</f>
        <v>0</v>
      </c>
      <c r="AD514" s="24">
        <f>'[1]SHEET 1'!AD514:AD514</f>
        <v>0</v>
      </c>
      <c r="AE514" s="24">
        <f>'[1]SHEET 1'!AE514:AE514</f>
        <v>0</v>
      </c>
      <c r="AF514" s="24">
        <f>'[1]SHEET 1'!AF514:AF514</f>
        <v>130</v>
      </c>
      <c r="AG514" s="24">
        <f>'[1]SHEET 1'!AG514:AG514</f>
        <v>115.44799999999999</v>
      </c>
      <c r="AH514" s="24">
        <f>'[1]SHEET 1'!AH514:AH514</f>
        <v>20</v>
      </c>
      <c r="BG514" s="6">
        <v>1</v>
      </c>
      <c r="BH514" s="18">
        <f t="shared" si="9"/>
        <v>373.4</v>
      </c>
      <c r="BI514" s="6">
        <v>3</v>
      </c>
      <c r="BJ514" s="6"/>
      <c r="BK514" s="6">
        <v>1</v>
      </c>
      <c r="BL514" s="6"/>
      <c r="BM514" s="24" t="s">
        <v>71</v>
      </c>
      <c r="BN514" s="24" t="s">
        <v>82</v>
      </c>
      <c r="BO514" s="29">
        <v>45917</v>
      </c>
      <c r="BP514" s="29"/>
      <c r="BQ514" s="29"/>
      <c r="BR514" s="29"/>
    </row>
    <row r="515" spans="1:70" hidden="1" x14ac:dyDescent="0.25">
      <c r="A515" s="24">
        <f>'[1]SHEET 1'!A515:A515</f>
        <v>260431</v>
      </c>
      <c r="B515" s="24">
        <f>'[1]SHEET 1'!B515:B515</f>
        <v>4502363379</v>
      </c>
      <c r="C515" s="24">
        <f>'[1]SHEET 1'!C515:C515</f>
        <v>45890</v>
      </c>
      <c r="D515" s="24">
        <f>'[1]SHEET 1'!D515:D515</f>
        <v>45891</v>
      </c>
      <c r="E515" s="24">
        <f>'[1]SHEET 1'!E515:E515</f>
        <v>45891</v>
      </c>
      <c r="F515" s="24">
        <f>'[1]SHEET 1'!F515:F515</f>
        <v>45945</v>
      </c>
      <c r="G515" s="24">
        <f>'[1]SHEET 1'!G515:G515</f>
        <v>0</v>
      </c>
      <c r="H515" s="24" t="str">
        <f>'[1]SHEET 1'!H515:H515</f>
        <v>260431-10</v>
      </c>
      <c r="I515" s="24" t="str">
        <f>'[1]SHEET 1'!I515:I515</f>
        <v>Sulzer Leeds PMC</v>
      </c>
      <c r="J515" s="24">
        <f>'[1]SHEET 1'!J515:J515</f>
        <v>10</v>
      </c>
      <c r="K515" s="24" t="str">
        <f>'[1]SHEET 1'!K515:K515</f>
        <v>STATIONARY WEAR RING D200/187 X 25</v>
      </c>
      <c r="L515" s="24" t="str">
        <f>'[1]SHEET 1'!L515:L515</f>
        <v>ASTM A276 UNS S32760 Min PREN 40+STEL.6</v>
      </c>
      <c r="M515" s="24">
        <f>'[1]SHEET 1'!M515:M515</f>
        <v>104413934012</v>
      </c>
      <c r="N515" s="24" t="str">
        <f>'[1]SHEET 1'!N515:N515</f>
        <v>2-104413934</v>
      </c>
      <c r="O515" s="24" t="str">
        <f>'[1]SHEET 1'!O515:O515</f>
        <v>B</v>
      </c>
      <c r="P515" s="24" t="str">
        <f>'[1]SHEET 1'!P515:P515</f>
        <v>STEL.6</v>
      </c>
      <c r="Q515" s="24" t="str">
        <f>'[1]SHEET 1'!Q515:Q515</f>
        <v>40-434 REV 02/40-504 REV 15/PS-1001 REV 00</v>
      </c>
      <c r="R515" s="24">
        <f>'[1]SHEET 1'!R515:R515</f>
        <v>1</v>
      </c>
      <c r="S515" s="24">
        <f>'[1]SHEET 1'!S515:S515</f>
        <v>1</v>
      </c>
      <c r="T515" s="24">
        <f>'[1]SHEET 1'!T515:T515</f>
        <v>25204</v>
      </c>
      <c r="U515" s="24">
        <f>'[1]SHEET 1'!U515:U515</f>
        <v>45945</v>
      </c>
      <c r="V515" s="24">
        <f>'[1]SHEET 1'!V515:V515</f>
        <v>0</v>
      </c>
      <c r="W515" s="24" t="str">
        <f>'[1]SHEET 1'!W515:W515</f>
        <v>COMPLETE</v>
      </c>
      <c r="X515" s="24">
        <f>'[1]SHEET 1'!X515:X515</f>
        <v>702.7</v>
      </c>
      <c r="Y515" s="24">
        <f>'[1]SHEET 1'!Y515:Y515</f>
        <v>0</v>
      </c>
      <c r="Z515" s="24" t="str">
        <f>'[1]SHEET 1'!Z515:Z515</f>
        <v>GBP</v>
      </c>
      <c r="AA515" s="24">
        <f>'[1]SHEET 1'!AA515:AA515</f>
        <v>0</v>
      </c>
      <c r="AB515" s="27">
        <f>'[1]SHEET 1'!AB515:AB515</f>
        <v>45942</v>
      </c>
      <c r="AC515" s="24">
        <f>'[1]SHEET 1'!AC515:AC515</f>
        <v>0</v>
      </c>
      <c r="AD515" s="24">
        <f>'[1]SHEET 1'!AD515:AD515</f>
        <v>0</v>
      </c>
      <c r="AE515" s="24">
        <f>'[1]SHEET 1'!AE515:AE515</f>
        <v>0</v>
      </c>
      <c r="AF515" s="24">
        <f>'[1]SHEET 1'!AF515:AF515</f>
        <v>200</v>
      </c>
      <c r="AG515" s="24">
        <f>'[1]SHEET 1'!AG515:AG515</f>
        <v>187</v>
      </c>
      <c r="AH515" s="24">
        <f>'[1]SHEET 1'!AH515:AH515</f>
        <v>25</v>
      </c>
      <c r="BG515" s="6">
        <v>1</v>
      </c>
      <c r="BH515" s="18">
        <f t="shared" si="9"/>
        <v>702.7</v>
      </c>
      <c r="BI515" s="6">
        <v>1</v>
      </c>
      <c r="BJ515" s="6"/>
      <c r="BK515" s="6">
        <v>1</v>
      </c>
      <c r="BL515" s="6"/>
      <c r="BM515" s="24" t="s">
        <v>71</v>
      </c>
      <c r="BN515" s="24" t="s">
        <v>82</v>
      </c>
      <c r="BO515" s="29">
        <v>45945</v>
      </c>
      <c r="BP515" s="29"/>
      <c r="BQ515" s="29"/>
      <c r="BR515" s="29"/>
    </row>
    <row r="516" spans="1:70" hidden="1" x14ac:dyDescent="0.25">
      <c r="A516" s="24">
        <f>'[1]SHEET 1'!A516:A516</f>
        <v>260431</v>
      </c>
      <c r="B516" s="24">
        <f>'[1]SHEET 1'!B516:B516</f>
        <v>4502363379</v>
      </c>
      <c r="C516" s="24">
        <f>'[1]SHEET 1'!C516:C516</f>
        <v>45890</v>
      </c>
      <c r="D516" s="24">
        <f>'[1]SHEET 1'!D516:D516</f>
        <v>45891</v>
      </c>
      <c r="E516" s="24">
        <f>'[1]SHEET 1'!E516:E516</f>
        <v>45891</v>
      </c>
      <c r="F516" s="24">
        <f>'[1]SHEET 1'!F516:F516</f>
        <v>45945</v>
      </c>
      <c r="G516" s="24">
        <f>'[1]SHEET 1'!G516:G516</f>
        <v>0</v>
      </c>
      <c r="H516" s="24" t="str">
        <f>'[1]SHEET 1'!H516:H516</f>
        <v>260431-20</v>
      </c>
      <c r="I516" s="24" t="str">
        <f>'[1]SHEET 1'!I516:I516</f>
        <v>Sulzer Leeds PMC</v>
      </c>
      <c r="J516" s="24">
        <f>'[1]SHEET 1'!J516:J516</f>
        <v>20</v>
      </c>
      <c r="K516" s="24" t="str">
        <f>'[1]SHEET 1'!K516:K516</f>
        <v>IMPELLER WEAR RING D186.5/175 X 25</v>
      </c>
      <c r="L516" s="24" t="str">
        <f>'[1]SHEET 1'!L516:L516</f>
        <v>ASTM A276 UNS S32760 Min PREN 40+STEL.6</v>
      </c>
      <c r="M516" s="24">
        <f>'[1]SHEET 1'!M516:M516</f>
        <v>104413933009</v>
      </c>
      <c r="N516" s="24" t="str">
        <f>'[1]SHEET 1'!N516:N516</f>
        <v>2-104413933</v>
      </c>
      <c r="O516" s="24" t="str">
        <f>'[1]SHEET 1'!O516:O516</f>
        <v>D</v>
      </c>
      <c r="P516" s="24" t="str">
        <f>'[1]SHEET 1'!P516:P516</f>
        <v>STEL.6</v>
      </c>
      <c r="Q516" s="24" t="str">
        <f>'[1]SHEET 1'!Q516:Q516</f>
        <v>40-434 REV 02/40-504 REV 15/PS-1001 REV 00</v>
      </c>
      <c r="R516" s="24">
        <f>'[1]SHEET 1'!R516:R516</f>
        <v>1</v>
      </c>
      <c r="S516" s="24">
        <f>'[1]SHEET 1'!S516:S516</f>
        <v>1</v>
      </c>
      <c r="T516" s="24">
        <f>'[1]SHEET 1'!T516:T516</f>
        <v>25204</v>
      </c>
      <c r="U516" s="24">
        <f>'[1]SHEET 1'!U516:U516</f>
        <v>45945</v>
      </c>
      <c r="V516" s="24">
        <f>'[1]SHEET 1'!V516:V516</f>
        <v>0</v>
      </c>
      <c r="W516" s="24" t="str">
        <f>'[1]SHEET 1'!W516:W516</f>
        <v>COMPLETE</v>
      </c>
      <c r="X516" s="24">
        <f>'[1]SHEET 1'!X516:X516</f>
        <v>577</v>
      </c>
      <c r="Y516" s="24">
        <f>'[1]SHEET 1'!Y516:Y516</f>
        <v>0</v>
      </c>
      <c r="Z516" s="24" t="str">
        <f>'[1]SHEET 1'!Z516:Z516</f>
        <v>GBP</v>
      </c>
      <c r="AA516" s="24">
        <f>'[1]SHEET 1'!AA516:AA516</f>
        <v>0</v>
      </c>
      <c r="AB516" s="27">
        <f>'[1]SHEET 1'!AB516:AB516</f>
        <v>45942</v>
      </c>
      <c r="AC516" s="24">
        <f>'[1]SHEET 1'!AC516:AC516</f>
        <v>0</v>
      </c>
      <c r="AD516" s="24">
        <f>'[1]SHEET 1'!AD516:AD516</f>
        <v>0</v>
      </c>
      <c r="AE516" s="24">
        <f>'[1]SHEET 1'!AE516:AE516</f>
        <v>0</v>
      </c>
      <c r="AF516" s="24">
        <f>'[1]SHEET 1'!AF516:AF516</f>
        <v>186.5</v>
      </c>
      <c r="AG516" s="24">
        <f>'[1]SHEET 1'!AG516:AG516</f>
        <v>175</v>
      </c>
      <c r="AH516" s="24">
        <f>'[1]SHEET 1'!AH516:AH516</f>
        <v>25</v>
      </c>
      <c r="BG516" s="6">
        <v>1</v>
      </c>
      <c r="BH516" s="18">
        <f t="shared" si="9"/>
        <v>577</v>
      </c>
      <c r="BI516" s="6">
        <v>1</v>
      </c>
      <c r="BJ516" s="6"/>
      <c r="BK516" s="6">
        <v>1</v>
      </c>
      <c r="BL516" s="6"/>
      <c r="BM516" s="24" t="s">
        <v>71</v>
      </c>
      <c r="BN516" s="24" t="s">
        <v>82</v>
      </c>
      <c r="BO516" s="29">
        <v>45941</v>
      </c>
      <c r="BP516" s="29"/>
      <c r="BQ516" s="29"/>
      <c r="BR516" s="29"/>
    </row>
    <row r="517" spans="1:70" hidden="1" x14ac:dyDescent="0.25">
      <c r="A517" s="24">
        <f>'[1]SHEET 1'!A517:A517</f>
        <v>260432</v>
      </c>
      <c r="B517" s="24">
        <f>'[1]SHEET 1'!B517:B517</f>
        <v>4502362885</v>
      </c>
      <c r="C517" s="24">
        <f>'[1]SHEET 1'!C517:C517</f>
        <v>45889</v>
      </c>
      <c r="D517" s="24">
        <f>'[1]SHEET 1'!D517:D517</f>
        <v>45891</v>
      </c>
      <c r="E517" s="24">
        <f>'[1]SHEET 1'!E517:E517</f>
        <v>45950</v>
      </c>
      <c r="F517" s="24">
        <f>'[1]SHEET 1'!F517:F517</f>
        <v>45945</v>
      </c>
      <c r="G517" s="24">
        <f>'[1]SHEET 1'!G517:G517</f>
        <v>0</v>
      </c>
      <c r="H517" s="24" t="str">
        <f>'[1]SHEET 1'!H517:H517</f>
        <v>260432-10</v>
      </c>
      <c r="I517" s="24" t="str">
        <f>'[1]SHEET 1'!I517:I517</f>
        <v>SULZER PUMPS (US) INC</v>
      </c>
      <c r="J517" s="24">
        <f>'[1]SHEET 1'!J517:J517</f>
        <v>10</v>
      </c>
      <c r="K517" s="24" t="str">
        <f>'[1]SHEET 1'!K517:K517</f>
        <v>IMPELLER RING, 1ST STG</v>
      </c>
      <c r="L517" s="24" t="str">
        <f>'[1]SHEET 1'!L517:L517</f>
        <v>AISI Gr 316L+STEL.6</v>
      </c>
      <c r="M517" s="24" t="str">
        <f>'[1]SHEET 1'!M517:M517</f>
        <v>3210626 Rev 00</v>
      </c>
      <c r="N517" s="24" t="str">
        <f>'[1]SHEET 1'!N517:N517</f>
        <v>2-204502317-000</v>
      </c>
      <c r="O517" s="24" t="str">
        <f>'[1]SHEET 1'!O517:O517</f>
        <v>-</v>
      </c>
      <c r="P517" s="24" t="str">
        <f>'[1]SHEET 1'!P517:P517</f>
        <v>STEL.6 ( 0.8 mm)</v>
      </c>
      <c r="Q517" s="24" t="str">
        <f>'[1]SHEET 1'!Q517:Q517</f>
        <v>PS-2000-000 REV 00</v>
      </c>
      <c r="R517" s="24">
        <f>'[1]SHEET 1'!R517:R517</f>
        <v>2</v>
      </c>
      <c r="S517" s="24">
        <f>'[1]SHEET 1'!S517:S517</f>
        <v>2</v>
      </c>
      <c r="T517" s="24">
        <f>'[1]SHEET 1'!T517:T517</f>
        <v>25193</v>
      </c>
      <c r="U517" s="24">
        <f>'[1]SHEET 1'!U517:U517</f>
        <v>45938</v>
      </c>
      <c r="V517" s="24">
        <f>'[1]SHEET 1'!V517:V517</f>
        <v>0</v>
      </c>
      <c r="W517" s="24" t="str">
        <f>'[1]SHEET 1'!W517:W517</f>
        <v>COMPLETE</v>
      </c>
      <c r="X517" s="24">
        <f>'[1]SHEET 1'!X517:X517</f>
        <v>766.4</v>
      </c>
      <c r="Y517" s="24">
        <f>'[1]SHEET 1'!Y517:Y517</f>
        <v>0</v>
      </c>
      <c r="Z517" s="24" t="str">
        <f>'[1]SHEET 1'!Z517:Z517</f>
        <v>USD</v>
      </c>
      <c r="AA517" s="24">
        <f>'[1]SHEET 1'!AA517:AA517</f>
        <v>0</v>
      </c>
      <c r="AB517" s="27">
        <f>'[1]SHEET 1'!AB517:AB517</f>
        <v>45942</v>
      </c>
      <c r="AC517" s="24">
        <f>'[1]SHEET 1'!AC517:AC517</f>
        <v>0</v>
      </c>
      <c r="AD517" s="24">
        <f>'[1]SHEET 1'!AD517:AD517</f>
        <v>0</v>
      </c>
      <c r="AE517" s="24">
        <f>'[1]SHEET 1'!AE517:AE517</f>
        <v>0</v>
      </c>
      <c r="AF517" s="24">
        <f>'[1]SHEET 1'!AF517:AF517</f>
        <v>275.14999999999998</v>
      </c>
      <c r="AG517" s="24">
        <f>'[1]SHEET 1'!AG517:AG517</f>
        <v>260</v>
      </c>
      <c r="AH517" s="24">
        <f>'[1]SHEET 1'!AH517:AH517</f>
        <v>37</v>
      </c>
      <c r="BG517" s="6">
        <v>2</v>
      </c>
      <c r="BH517" s="18">
        <f t="shared" si="9"/>
        <v>1532.8</v>
      </c>
      <c r="BI517" s="6">
        <v>1</v>
      </c>
      <c r="BJ517" s="6"/>
      <c r="BK517" s="6">
        <v>2</v>
      </c>
      <c r="BL517" s="6"/>
      <c r="BM517" s="24" t="s">
        <v>71</v>
      </c>
      <c r="BN517" s="24" t="s">
        <v>86</v>
      </c>
      <c r="BO517" s="29">
        <v>45936</v>
      </c>
      <c r="BP517" s="29"/>
      <c r="BQ517" s="29"/>
      <c r="BR517" s="29"/>
    </row>
    <row r="518" spans="1:70" hidden="1" x14ac:dyDescent="0.25">
      <c r="A518" s="24">
        <f>'[1]SHEET 1'!A518:A518</f>
        <v>260432</v>
      </c>
      <c r="B518" s="24">
        <f>'[1]SHEET 1'!B518:B518</f>
        <v>4502362885</v>
      </c>
      <c r="C518" s="24">
        <f>'[1]SHEET 1'!C518:C518</f>
        <v>45889</v>
      </c>
      <c r="D518" s="24">
        <f>'[1]SHEET 1'!D518:D518</f>
        <v>45891</v>
      </c>
      <c r="E518" s="24">
        <f>'[1]SHEET 1'!E518:E518</f>
        <v>45940</v>
      </c>
      <c r="F518" s="24">
        <f>'[1]SHEET 1'!F518:F518</f>
        <v>45945</v>
      </c>
      <c r="G518" s="24">
        <f>'[1]SHEET 1'!G518:G518</f>
        <v>0</v>
      </c>
      <c r="H518" s="24" t="str">
        <f>'[1]SHEET 1'!H518:H518</f>
        <v>260432-20</v>
      </c>
      <c r="I518" s="24" t="str">
        <f>'[1]SHEET 1'!I518:I518</f>
        <v>SULZER PUMPS (US) INC</v>
      </c>
      <c r="J518" s="24">
        <f>'[1]SHEET 1'!J518:J518</f>
        <v>20</v>
      </c>
      <c r="K518" s="24" t="str">
        <f>'[1]SHEET 1'!K518:K518</f>
        <v>CENTER BUSHING</v>
      </c>
      <c r="L518" s="24" t="str">
        <f>'[1]SHEET 1'!L518:L518</f>
        <v>AISI Gr 316L+STEL.6</v>
      </c>
      <c r="M518" s="24" t="str">
        <f>'[1]SHEET 1'!M518:M518</f>
        <v>3210631 Rev 01</v>
      </c>
      <c r="N518" s="24" t="str">
        <f>'[1]SHEET 1'!N518:N518</f>
        <v>2-204502311-000</v>
      </c>
      <c r="O518" s="24" t="str">
        <f>'[1]SHEET 1'!O518:O518</f>
        <v>-</v>
      </c>
      <c r="P518" s="24" t="str">
        <f>'[1]SHEET 1'!P518:P518</f>
        <v>STEL.6 ( 0.8 mm)</v>
      </c>
      <c r="Q518" s="24" t="str">
        <f>'[1]SHEET 1'!Q518:Q518</f>
        <v>PS-2000-000 REV 00</v>
      </c>
      <c r="R518" s="24">
        <f>'[1]SHEET 1'!R518:R518</f>
        <v>1</v>
      </c>
      <c r="S518" s="24">
        <f>'[1]SHEET 1'!S518:S518</f>
        <v>1</v>
      </c>
      <c r="T518" s="24">
        <f>'[1]SHEET 1'!T518:T518</f>
        <v>25193</v>
      </c>
      <c r="U518" s="24">
        <f>'[1]SHEET 1'!U518:U518</f>
        <v>45938</v>
      </c>
      <c r="V518" s="24">
        <f>'[1]SHEET 1'!V518:V518</f>
        <v>0</v>
      </c>
      <c r="W518" s="24" t="str">
        <f>'[1]SHEET 1'!W518:W518</f>
        <v>COMPLETE</v>
      </c>
      <c r="X518" s="24">
        <f>'[1]SHEET 1'!X518:X518</f>
        <v>942.4</v>
      </c>
      <c r="Y518" s="24">
        <f>'[1]SHEET 1'!Y518:Y518</f>
        <v>0</v>
      </c>
      <c r="Z518" s="24" t="str">
        <f>'[1]SHEET 1'!Z518:Z518</f>
        <v>USD</v>
      </c>
      <c r="AA518" s="24">
        <f>'[1]SHEET 1'!AA518:AA518</f>
        <v>0</v>
      </c>
      <c r="AB518" s="27">
        <f>'[1]SHEET 1'!AB518:AB518</f>
        <v>45942</v>
      </c>
      <c r="AC518" s="24">
        <f>'[1]SHEET 1'!AC518:AC518</f>
        <v>0</v>
      </c>
      <c r="AD518" s="24">
        <f>'[1]SHEET 1'!AD518:AD518</f>
        <v>0</v>
      </c>
      <c r="AE518" s="24">
        <f>'[1]SHEET 1'!AE518:AE518</f>
        <v>0</v>
      </c>
      <c r="AF518" s="24">
        <f>'[1]SHEET 1'!AF518:AF518</f>
        <v>179</v>
      </c>
      <c r="AG518" s="24">
        <f>'[1]SHEET 1'!AG518:AG518</f>
        <v>119</v>
      </c>
      <c r="AH518" s="24">
        <f>'[1]SHEET 1'!AH518:AH518</f>
        <v>95</v>
      </c>
      <c r="BG518" s="6">
        <v>1</v>
      </c>
      <c r="BH518" s="18">
        <f t="shared" si="9"/>
        <v>942.4</v>
      </c>
      <c r="BI518" s="6">
        <v>1</v>
      </c>
      <c r="BJ518" s="6"/>
      <c r="BK518" s="6">
        <v>1</v>
      </c>
      <c r="BL518" s="6"/>
      <c r="BM518" s="24" t="s">
        <v>71</v>
      </c>
      <c r="BN518" s="24" t="s">
        <v>82</v>
      </c>
      <c r="BO518" s="29">
        <v>45930</v>
      </c>
      <c r="BP518" s="29"/>
      <c r="BQ518" s="29"/>
      <c r="BR518" s="29"/>
    </row>
    <row r="519" spans="1:70" hidden="1" x14ac:dyDescent="0.25">
      <c r="A519" s="24">
        <f>'[1]SHEET 1'!A519:A519</f>
        <v>260432</v>
      </c>
      <c r="B519" s="24">
        <f>'[1]SHEET 1'!B519:B519</f>
        <v>4502362885</v>
      </c>
      <c r="C519" s="24">
        <f>'[1]SHEET 1'!C519:C519</f>
        <v>45889</v>
      </c>
      <c r="D519" s="24">
        <f>'[1]SHEET 1'!D519:D519</f>
        <v>45891</v>
      </c>
      <c r="E519" s="24">
        <f>'[1]SHEET 1'!E519:E519</f>
        <v>45950</v>
      </c>
      <c r="F519" s="24">
        <f>'[1]SHEET 1'!F519:F519</f>
        <v>45945</v>
      </c>
      <c r="G519" s="24">
        <f>'[1]SHEET 1'!G519:G519</f>
        <v>0</v>
      </c>
      <c r="H519" s="24" t="str">
        <f>'[1]SHEET 1'!H519:H519</f>
        <v>260432-30</v>
      </c>
      <c r="I519" s="24" t="str">
        <f>'[1]SHEET 1'!I519:I519</f>
        <v>SULZER PUMPS (US) INC</v>
      </c>
      <c r="J519" s="24">
        <f>'[1]SHEET 1'!J519:J519</f>
        <v>30</v>
      </c>
      <c r="K519" s="24" t="str">
        <f>'[1]SHEET 1'!K519:K519</f>
        <v>IMPELLER RING, 2ND STAGE HUB</v>
      </c>
      <c r="L519" s="24" t="str">
        <f>'[1]SHEET 1'!L519:L519</f>
        <v>AISI Gr 316L+STEL.6</v>
      </c>
      <c r="M519" s="24" t="str">
        <f>'[1]SHEET 1'!M519:M519</f>
        <v>3210629 Rev 00</v>
      </c>
      <c r="N519" s="24" t="str">
        <f>'[1]SHEET 1'!N519:N519</f>
        <v>2-204502320-000</v>
      </c>
      <c r="O519" s="24" t="str">
        <f>'[1]SHEET 1'!O519:O519</f>
        <v>-</v>
      </c>
      <c r="P519" s="24" t="str">
        <f>'[1]SHEET 1'!P519:P519</f>
        <v>STEL.6 ( 0.8 mm)</v>
      </c>
      <c r="Q519" s="24" t="str">
        <f>'[1]SHEET 1'!Q519:Q519</f>
        <v>PS-2000-000 REV 00</v>
      </c>
      <c r="R519" s="24">
        <f>'[1]SHEET 1'!R519:R519</f>
        <v>1</v>
      </c>
      <c r="S519" s="24">
        <f>'[1]SHEET 1'!S519:S519</f>
        <v>1</v>
      </c>
      <c r="T519" s="24">
        <f>'[1]SHEET 1'!T519:T519</f>
        <v>25193</v>
      </c>
      <c r="U519" s="24">
        <f>'[1]SHEET 1'!U519:U519</f>
        <v>45938</v>
      </c>
      <c r="V519" s="24">
        <f>'[1]SHEET 1'!V519:V519</f>
        <v>0</v>
      </c>
      <c r="W519" s="24" t="str">
        <f>'[1]SHEET 1'!W519:W519</f>
        <v>COMPLETE</v>
      </c>
      <c r="X519" s="24">
        <f>'[1]SHEET 1'!X519:X519</f>
        <v>774.3</v>
      </c>
      <c r="Y519" s="24">
        <f>'[1]SHEET 1'!Y519:Y519</f>
        <v>0</v>
      </c>
      <c r="Z519" s="24" t="str">
        <f>'[1]SHEET 1'!Z519:Z519</f>
        <v>USD</v>
      </c>
      <c r="AA519" s="24">
        <f>'[1]SHEET 1'!AA519:AA519</f>
        <v>0</v>
      </c>
      <c r="AB519" s="27">
        <f>'[1]SHEET 1'!AB519:AB519</f>
        <v>45942</v>
      </c>
      <c r="AC519" s="24">
        <f>'[1]SHEET 1'!AC519:AC519</f>
        <v>0</v>
      </c>
      <c r="AD519" s="24">
        <f>'[1]SHEET 1'!AD519:AD519</f>
        <v>0</v>
      </c>
      <c r="AE519" s="24">
        <f>'[1]SHEET 1'!AE519:AE519</f>
        <v>0</v>
      </c>
      <c r="AF519" s="24">
        <f>'[1]SHEET 1'!AF519:AF519</f>
        <v>187.23</v>
      </c>
      <c r="AG519" s="24">
        <f>'[1]SHEET 1'!AG519:AG519</f>
        <v>172</v>
      </c>
      <c r="AH519" s="24">
        <f>'[1]SHEET 1'!AH519:AH519</f>
        <v>56</v>
      </c>
      <c r="BG519" s="6">
        <v>1</v>
      </c>
      <c r="BH519" s="18">
        <f t="shared" si="9"/>
        <v>774.3</v>
      </c>
      <c r="BI519" s="6">
        <v>1</v>
      </c>
      <c r="BJ519" s="6"/>
      <c r="BK519" s="6">
        <v>1</v>
      </c>
      <c r="BL519" s="6"/>
      <c r="BM519" s="24" t="s">
        <v>71</v>
      </c>
      <c r="BN519" s="24" t="s">
        <v>86</v>
      </c>
      <c r="BO519" s="29">
        <v>45936</v>
      </c>
      <c r="BP519" s="29"/>
      <c r="BQ519" s="29"/>
      <c r="BR519" s="29"/>
    </row>
    <row r="520" spans="1:70" hidden="1" x14ac:dyDescent="0.25">
      <c r="A520" s="24">
        <f>'[1]SHEET 1'!A520:A520</f>
        <v>260432</v>
      </c>
      <c r="B520" s="24">
        <f>'[1]SHEET 1'!B520:B520</f>
        <v>4502362885</v>
      </c>
      <c r="C520" s="24">
        <f>'[1]SHEET 1'!C520:C520</f>
        <v>45889</v>
      </c>
      <c r="D520" s="24">
        <f>'[1]SHEET 1'!D520:D520</f>
        <v>45891</v>
      </c>
      <c r="E520" s="24">
        <f>'[1]SHEET 1'!E520:E520</f>
        <v>45950</v>
      </c>
      <c r="F520" s="24">
        <f>'[1]SHEET 1'!F520:F520</f>
        <v>45945</v>
      </c>
      <c r="G520" s="24">
        <f>'[1]SHEET 1'!G520:G520</f>
        <v>0</v>
      </c>
      <c r="H520" s="24" t="str">
        <f>'[1]SHEET 1'!H520:H520</f>
        <v>260432-40</v>
      </c>
      <c r="I520" s="24" t="str">
        <f>'[1]SHEET 1'!I520:I520</f>
        <v>SULZER PUMPS (US) INC</v>
      </c>
      <c r="J520" s="24">
        <f>'[1]SHEET 1'!J520:J520</f>
        <v>40</v>
      </c>
      <c r="K520" s="24" t="str">
        <f>'[1]SHEET 1'!K520:K520</f>
        <v>STATIONARY RING, 1ST STG</v>
      </c>
      <c r="L520" s="24" t="str">
        <f>'[1]SHEET 1'!L520:L520</f>
        <v>AISI Gr 316L+STEL.6</v>
      </c>
      <c r="M520" s="24" t="str">
        <f>'[1]SHEET 1'!M520:M520</f>
        <v>3210643 Rev 00</v>
      </c>
      <c r="N520" s="24" t="str">
        <f>'[1]SHEET 1'!N520:N520</f>
        <v>2-204502313-000</v>
      </c>
      <c r="O520" s="24" t="str">
        <f>'[1]SHEET 1'!O520:O520</f>
        <v>A</v>
      </c>
      <c r="P520" s="24" t="str">
        <f>'[1]SHEET 1'!P520:P520</f>
        <v>STEL.6 ( 0.8 mm)</v>
      </c>
      <c r="Q520" s="24" t="str">
        <f>'[1]SHEET 1'!Q520:Q520</f>
        <v>PS-2000-000 REV 00</v>
      </c>
      <c r="R520" s="24">
        <f>'[1]SHEET 1'!R520:R520</f>
        <v>1</v>
      </c>
      <c r="S520" s="24">
        <f>'[1]SHEET 1'!S520:S520</f>
        <v>1</v>
      </c>
      <c r="T520" s="24">
        <f>'[1]SHEET 1'!T520:T520</f>
        <v>25193</v>
      </c>
      <c r="U520" s="24">
        <f>'[1]SHEET 1'!U520:U520</f>
        <v>45938</v>
      </c>
      <c r="V520" s="24">
        <f>'[1]SHEET 1'!V520:V520</f>
        <v>0</v>
      </c>
      <c r="W520" s="24" t="str">
        <f>'[1]SHEET 1'!W520:W520</f>
        <v>COMPLETE</v>
      </c>
      <c r="X520" s="24">
        <f>'[1]SHEET 1'!X520:X520</f>
        <v>960.5</v>
      </c>
      <c r="Y520" s="24">
        <f>'[1]SHEET 1'!Y520:Y520</f>
        <v>0</v>
      </c>
      <c r="Z520" s="24" t="str">
        <f>'[1]SHEET 1'!Z520:Z520</f>
        <v>USD</v>
      </c>
      <c r="AA520" s="24">
        <f>'[1]SHEET 1'!AA520:AA520</f>
        <v>0</v>
      </c>
      <c r="AB520" s="27">
        <f>'[1]SHEET 1'!AB520:AB520</f>
        <v>45942</v>
      </c>
      <c r="AC520" s="24">
        <f>'[1]SHEET 1'!AC520:AC520</f>
        <v>0</v>
      </c>
      <c r="AD520" s="24">
        <f>'[1]SHEET 1'!AD520:AD520</f>
        <v>0</v>
      </c>
      <c r="AE520" s="24">
        <f>'[1]SHEET 1'!AE520:AE520</f>
        <v>0</v>
      </c>
      <c r="AF520" s="24">
        <f>'[1]SHEET 1'!AF520:AF520</f>
        <v>305</v>
      </c>
      <c r="AG520" s="24">
        <f>'[1]SHEET 1'!AG520:AG520</f>
        <v>276</v>
      </c>
      <c r="AH520" s="24">
        <f>'[1]SHEET 1'!AH520:AH520</f>
        <v>40</v>
      </c>
      <c r="BG520" s="6">
        <v>1</v>
      </c>
      <c r="BH520" s="18">
        <f t="shared" si="9"/>
        <v>960.5</v>
      </c>
      <c r="BI520" s="6">
        <v>1</v>
      </c>
      <c r="BJ520" s="6"/>
      <c r="BK520" s="6">
        <v>1</v>
      </c>
      <c r="BL520" s="6"/>
      <c r="BM520" s="24" t="s">
        <v>71</v>
      </c>
      <c r="BN520" s="24" t="s">
        <v>86</v>
      </c>
      <c r="BO520" s="29">
        <v>45936</v>
      </c>
      <c r="BP520" s="29"/>
      <c r="BQ520" s="29"/>
      <c r="BR520" s="29"/>
    </row>
    <row r="521" spans="1:70" hidden="1" x14ac:dyDescent="0.25">
      <c r="A521" s="24">
        <f>'[1]SHEET 1'!A521:A521</f>
        <v>260434</v>
      </c>
      <c r="B521" s="24">
        <f>'[1]SHEET 1'!B521:B521</f>
        <v>4502363636</v>
      </c>
      <c r="C521" s="24">
        <f>'[1]SHEET 1'!C521:C521</f>
        <v>45891</v>
      </c>
      <c r="D521" s="24">
        <f>'[1]SHEET 1'!D521:D521</f>
        <v>45891</v>
      </c>
      <c r="E521" s="24">
        <f>'[1]SHEET 1'!E521:E521</f>
        <v>45898</v>
      </c>
      <c r="F521" s="24">
        <f>'[1]SHEET 1'!F521:F521</f>
        <v>45915</v>
      </c>
      <c r="G521" s="24">
        <f>'[1]SHEET 1'!G521:G521</f>
        <v>0</v>
      </c>
      <c r="H521" s="24" t="str">
        <f>'[1]SHEET 1'!H521:H521</f>
        <v>260434-10</v>
      </c>
      <c r="I521" s="24" t="str">
        <f>'[1]SHEET 1'!I521:I521</f>
        <v>Sulzer Leeds PMC</v>
      </c>
      <c r="J521" s="24">
        <f>'[1]SHEET 1'!J521:J521</f>
        <v>10</v>
      </c>
      <c r="K521" s="24" t="str">
        <f>'[1]SHEET 1'!K521:K521</f>
        <v>CENTRE SLEEVE D181.62/100 X 85</v>
      </c>
      <c r="L521" s="24" t="str">
        <f>'[1]SHEET 1'!L521:L521</f>
        <v>ASTM A276 UNS S32760 Min PREN 40 NACE MR0175+STEL.6</v>
      </c>
      <c r="M521" s="24">
        <f>'[1]SHEET 1'!M521:M521</f>
        <v>204223570001</v>
      </c>
      <c r="N521" s="24" t="str">
        <f>'[1]SHEET 1'!N521:N521</f>
        <v>2-204223570</v>
      </c>
      <c r="O521" s="24" t="str">
        <f>'[1]SHEET 1'!O521:O521</f>
        <v>-</v>
      </c>
      <c r="P521" s="24" t="str">
        <f>'[1]SHEET 1'!P521:P521</f>
        <v>STEL.6</v>
      </c>
      <c r="Q521" s="24" t="str">
        <f>'[1]SHEET 1'!Q521:Q521</f>
        <v>40-434 REV 02/40-504 REV 15/PS-1001 REV 00</v>
      </c>
      <c r="R521" s="24">
        <f>'[1]SHEET 1'!R521:R521</f>
        <v>1</v>
      </c>
      <c r="S521" s="24">
        <f>'[1]SHEET 1'!S521:S521</f>
        <v>1</v>
      </c>
      <c r="T521" s="24">
        <f>'[1]SHEET 1'!T521:T521</f>
        <v>25169</v>
      </c>
      <c r="U521" s="24">
        <f>'[1]SHEET 1'!U521:U521</f>
        <v>45905</v>
      </c>
      <c r="V521" s="24">
        <f>'[1]SHEET 1'!V521:V521</f>
        <v>0</v>
      </c>
      <c r="W521" s="24" t="str">
        <f>'[1]SHEET 1'!W521:W521</f>
        <v>COMPLETE</v>
      </c>
      <c r="X521" s="24">
        <f>'[1]SHEET 1'!X521:X521</f>
        <v>1121.7</v>
      </c>
      <c r="Y521" s="24">
        <f>'[1]SHEET 1'!Y521:Y521</f>
        <v>0</v>
      </c>
      <c r="Z521" s="24" t="str">
        <f>'[1]SHEET 1'!Z521:Z521</f>
        <v>GBP</v>
      </c>
      <c r="AA521" s="24">
        <f>'[1]SHEET 1'!AA521:AA521</f>
        <v>0</v>
      </c>
      <c r="AB521" s="27">
        <f>'[1]SHEET 1'!AB521:AB521</f>
        <v>45912</v>
      </c>
      <c r="AC521" s="24">
        <f>'[1]SHEET 1'!AC521:AC521</f>
        <v>0</v>
      </c>
      <c r="AD521" s="24">
        <f>'[1]SHEET 1'!AD521:AD521</f>
        <v>0</v>
      </c>
      <c r="AE521" s="24">
        <f>'[1]SHEET 1'!AE521:AE521</f>
        <v>0</v>
      </c>
      <c r="AF521" s="24">
        <f>'[1]SHEET 1'!AF521:AF521</f>
        <v>181.62</v>
      </c>
      <c r="AG521" s="24">
        <f>'[1]SHEET 1'!AG521:AG521</f>
        <v>100</v>
      </c>
      <c r="AH521" s="24">
        <f>'[1]SHEET 1'!AH521:AH521</f>
        <v>85</v>
      </c>
      <c r="BG521" s="6">
        <v>1</v>
      </c>
      <c r="BH521" s="18">
        <f t="shared" si="9"/>
        <v>1121.7</v>
      </c>
      <c r="BI521" s="6">
        <v>3</v>
      </c>
      <c r="BJ521" s="6"/>
      <c r="BK521" s="6">
        <v>1</v>
      </c>
      <c r="BL521" s="6"/>
      <c r="BM521" s="24" t="s">
        <v>71</v>
      </c>
      <c r="BN521" s="24" t="s">
        <v>82</v>
      </c>
      <c r="BO521" s="29">
        <v>45915</v>
      </c>
      <c r="BP521" s="27" t="s">
        <v>85</v>
      </c>
      <c r="BQ521" s="29">
        <v>45904</v>
      </c>
      <c r="BR521" s="29">
        <v>45904</v>
      </c>
    </row>
    <row r="522" spans="1:70" hidden="1" x14ac:dyDescent="0.25">
      <c r="A522" s="24">
        <f>'[1]SHEET 1'!A522:A522</f>
        <v>260434</v>
      </c>
      <c r="B522" s="24">
        <f>'[1]SHEET 1'!B522:B522</f>
        <v>4502363636</v>
      </c>
      <c r="C522" s="24">
        <f>'[1]SHEET 1'!C522:C522</f>
        <v>45891</v>
      </c>
      <c r="D522" s="24">
        <f>'[1]SHEET 1'!D522:D522</f>
        <v>45891</v>
      </c>
      <c r="E522" s="24">
        <f>'[1]SHEET 1'!E522:E522</f>
        <v>45898</v>
      </c>
      <c r="F522" s="24">
        <f>'[1]SHEET 1'!F522:F522</f>
        <v>45915</v>
      </c>
      <c r="G522" s="24">
        <f>'[1]SHEET 1'!G522:G522</f>
        <v>0</v>
      </c>
      <c r="H522" s="24" t="str">
        <f>'[1]SHEET 1'!H522:H522</f>
        <v>260434-20</v>
      </c>
      <c r="I522" s="24" t="str">
        <f>'[1]SHEET 1'!I522:I522</f>
        <v>Sulzer Leeds PMC</v>
      </c>
      <c r="J522" s="24">
        <f>'[1]SHEET 1'!J522:J522</f>
        <v>20</v>
      </c>
      <c r="K522" s="24" t="str">
        <f>'[1]SHEET 1'!K522:K522</f>
        <v>THROTTLE SLEEVE D120.7/97 X 164</v>
      </c>
      <c r="L522" s="24" t="str">
        <f>'[1]SHEET 1'!L522:L522</f>
        <v>ASTM A276 UNS S32760 Min PREN 40 NACE MR0175+STEL.6</v>
      </c>
      <c r="M522" s="24">
        <f>'[1]SHEET 1'!M522:M522</f>
        <v>204223568001</v>
      </c>
      <c r="N522" s="24" t="str">
        <f>'[1]SHEET 1'!N522:N522</f>
        <v>2-204223568</v>
      </c>
      <c r="O522" s="24" t="str">
        <f>'[1]SHEET 1'!O522:O522</f>
        <v>-</v>
      </c>
      <c r="P522" s="24" t="str">
        <f>'[1]SHEET 1'!P522:P522</f>
        <v>STEL.6</v>
      </c>
      <c r="Q522" s="24" t="str">
        <f>'[1]SHEET 1'!Q522:Q522</f>
        <v>40-434 REV 02/40-504 REV 15/PS-1001 REV 00</v>
      </c>
      <c r="R522" s="24">
        <f>'[1]SHEET 1'!R522:R522</f>
        <v>1</v>
      </c>
      <c r="S522" s="24">
        <f>'[1]SHEET 1'!S522:S522</f>
        <v>1</v>
      </c>
      <c r="T522" s="24">
        <f>'[1]SHEET 1'!T522:T522</f>
        <v>25169</v>
      </c>
      <c r="U522" s="24">
        <f>'[1]SHEET 1'!U522:U522</f>
        <v>45905</v>
      </c>
      <c r="V522" s="24">
        <f>'[1]SHEET 1'!V522:V522</f>
        <v>0</v>
      </c>
      <c r="W522" s="24" t="str">
        <f>'[1]SHEET 1'!W522:W522</f>
        <v>COMPLETE</v>
      </c>
      <c r="X522" s="24">
        <f>'[1]SHEET 1'!X522:X522</f>
        <v>952.6</v>
      </c>
      <c r="Y522" s="24">
        <f>'[1]SHEET 1'!Y522:Y522</f>
        <v>0</v>
      </c>
      <c r="Z522" s="24" t="str">
        <f>'[1]SHEET 1'!Z522:Z522</f>
        <v>GBP</v>
      </c>
      <c r="AA522" s="24">
        <f>'[1]SHEET 1'!AA522:AA522</f>
        <v>0</v>
      </c>
      <c r="AB522" s="27">
        <f>'[1]SHEET 1'!AB522:AB522</f>
        <v>45912</v>
      </c>
      <c r="AC522" s="24">
        <f>'[1]SHEET 1'!AC522:AC522</f>
        <v>0</v>
      </c>
      <c r="AD522" s="24">
        <f>'[1]SHEET 1'!AD522:AD522</f>
        <v>0</v>
      </c>
      <c r="AE522" s="24">
        <f>'[1]SHEET 1'!AE522:AE522</f>
        <v>0</v>
      </c>
      <c r="AF522" s="24">
        <f>'[1]SHEET 1'!AF522:AF522</f>
        <v>120.7</v>
      </c>
      <c r="AG522" s="24">
        <f>'[1]SHEET 1'!AG522:AG522</f>
        <v>97</v>
      </c>
      <c r="AH522" s="24">
        <f>'[1]SHEET 1'!AH522:AH522</f>
        <v>164</v>
      </c>
      <c r="BG522" s="6">
        <v>1</v>
      </c>
      <c r="BH522" s="18">
        <f t="shared" si="9"/>
        <v>952.6</v>
      </c>
      <c r="BI522" s="6">
        <v>3</v>
      </c>
      <c r="BJ522" s="6"/>
      <c r="BK522" s="6">
        <v>1</v>
      </c>
      <c r="BL522" s="6"/>
      <c r="BM522" s="24" t="s">
        <v>71</v>
      </c>
      <c r="BN522" s="24" t="s">
        <v>120</v>
      </c>
      <c r="BO522" s="29">
        <v>45913</v>
      </c>
      <c r="BP522" s="27" t="s">
        <v>85</v>
      </c>
      <c r="BQ522" s="29">
        <v>45904</v>
      </c>
      <c r="BR522" s="29">
        <v>45904</v>
      </c>
    </row>
    <row r="523" spans="1:70" hidden="1" x14ac:dyDescent="0.25">
      <c r="A523" s="24">
        <f>'[1]SHEET 1'!A523:A523</f>
        <v>260435</v>
      </c>
      <c r="B523" s="24">
        <f>'[1]SHEET 1'!B523:B523</f>
        <v>4502363644</v>
      </c>
      <c r="C523" s="24">
        <f>'[1]SHEET 1'!C523:C523</f>
        <v>45891</v>
      </c>
      <c r="D523" s="24">
        <f>'[1]SHEET 1'!D523:D523</f>
        <v>45891</v>
      </c>
      <c r="E523" s="24">
        <f>'[1]SHEET 1'!E523:E523</f>
        <v>45905</v>
      </c>
      <c r="F523" s="24">
        <f>'[1]SHEET 1'!F523:F523</f>
        <v>45945</v>
      </c>
      <c r="G523" s="24">
        <f>'[1]SHEET 1'!G523:G523</f>
        <v>0</v>
      </c>
      <c r="H523" s="24" t="str">
        <f>'[1]SHEET 1'!H523:H523</f>
        <v>260435-10</v>
      </c>
      <c r="I523" s="24" t="str">
        <f>'[1]SHEET 1'!I523:I523</f>
        <v>Sulzer Leeds PMC</v>
      </c>
      <c r="J523" s="24">
        <f>'[1]SHEET 1'!J523:J523</f>
        <v>10</v>
      </c>
      <c r="K523" s="24" t="str">
        <f>'[1]SHEET 1'!K523:K523</f>
        <v>IMPELLER WEAR RING DIA 259.45/240 X 51</v>
      </c>
      <c r="L523" s="24" t="str">
        <f>'[1]SHEET 1'!L523:L523</f>
        <v>ASTM A276 UNS S32760 Min PREN 40 NACE MR0175+STEL.6</v>
      </c>
      <c r="M523" s="24">
        <f>'[1]SHEET 1'!M523:M523</f>
        <v>204213211010</v>
      </c>
      <c r="N523" s="24" t="str">
        <f>'[1]SHEET 1'!N523:N523</f>
        <v>2-204213211</v>
      </c>
      <c r="O523" s="24" t="str">
        <f>'[1]SHEET 1'!O523:O523</f>
        <v>A</v>
      </c>
      <c r="P523" s="24" t="str">
        <f>'[1]SHEET 1'!P523:P523</f>
        <v>STEL.6</v>
      </c>
      <c r="Q523" s="24" t="str">
        <f>'[1]SHEET 1'!Q523:Q523</f>
        <v xml:space="preserve">QQP1006005780020-01 Task 260
</v>
      </c>
      <c r="R523" s="24">
        <f>'[1]SHEET 1'!R523:R523</f>
        <v>2</v>
      </c>
      <c r="S523" s="24">
        <f>'[1]SHEET 1'!S523:S523</f>
        <v>2</v>
      </c>
      <c r="T523" s="24">
        <f>'[1]SHEET 1'!T523:T523</f>
        <v>25204</v>
      </c>
      <c r="U523" s="24">
        <f>'[1]SHEET 1'!U523:U523</f>
        <v>45945</v>
      </c>
      <c r="V523" s="24">
        <f>'[1]SHEET 1'!V523:V523</f>
        <v>0</v>
      </c>
      <c r="W523" s="24" t="str">
        <f>'[1]SHEET 1'!W523:W523</f>
        <v>COMPLETE</v>
      </c>
      <c r="X523" s="24">
        <f>'[1]SHEET 1'!X523:X523</f>
        <v>1244.7</v>
      </c>
      <c r="Y523" s="24">
        <f>'[1]SHEET 1'!Y523:Y523</f>
        <v>0</v>
      </c>
      <c r="Z523" s="24" t="str">
        <f>'[1]SHEET 1'!Z523:Z523</f>
        <v>GBP</v>
      </c>
      <c r="AA523" s="24">
        <f>'[1]SHEET 1'!AA523:AA523</f>
        <v>0</v>
      </c>
      <c r="AB523" s="27">
        <f>'[1]SHEET 1'!AB523:AB523</f>
        <v>45942</v>
      </c>
      <c r="AC523" s="24">
        <f>'[1]SHEET 1'!AC523:AC523</f>
        <v>0</v>
      </c>
      <c r="AD523" s="24">
        <f>'[1]SHEET 1'!AD523:AD523</f>
        <v>0</v>
      </c>
      <c r="AE523" s="24">
        <f>'[1]SHEET 1'!AE523:AE523</f>
        <v>0</v>
      </c>
      <c r="AF523" s="24">
        <f>'[1]SHEET 1'!AF523:AF523</f>
        <v>259.45</v>
      </c>
      <c r="AG523" s="24">
        <f>'[1]SHEET 1'!AG523:AG523</f>
        <v>240</v>
      </c>
      <c r="AH523" s="24">
        <f>'[1]SHEET 1'!AH523:AH523</f>
        <v>51</v>
      </c>
      <c r="BG523" s="6">
        <v>2</v>
      </c>
      <c r="BH523" s="18">
        <f t="shared" si="9"/>
        <v>2489.4</v>
      </c>
      <c r="BI523" s="6">
        <v>1</v>
      </c>
      <c r="BJ523" s="6"/>
      <c r="BK523" s="6">
        <v>2</v>
      </c>
      <c r="BL523" s="6"/>
      <c r="BM523" s="24" t="s">
        <v>71</v>
      </c>
      <c r="BN523" s="24" t="s">
        <v>82</v>
      </c>
      <c r="BO523" s="29">
        <v>45939</v>
      </c>
      <c r="BP523" s="29"/>
      <c r="BQ523" s="29"/>
      <c r="BR523" s="29"/>
    </row>
    <row r="524" spans="1:70" hidden="1" x14ac:dyDescent="0.25">
      <c r="A524" s="24">
        <f>'[1]SHEET 1'!A524:A524</f>
        <v>260435</v>
      </c>
      <c r="B524" s="24">
        <f>'[1]SHEET 1'!B524:B524</f>
        <v>4502363644</v>
      </c>
      <c r="C524" s="24">
        <f>'[1]SHEET 1'!C524:C524</f>
        <v>45891</v>
      </c>
      <c r="D524" s="24">
        <f>'[1]SHEET 1'!D524:D524</f>
        <v>45891</v>
      </c>
      <c r="E524" s="24">
        <f>'[1]SHEET 1'!E524:E524</f>
        <v>45905</v>
      </c>
      <c r="F524" s="24">
        <f>'[1]SHEET 1'!F524:F524</f>
        <v>45945</v>
      </c>
      <c r="G524" s="24">
        <f>'[1]SHEET 1'!G524:G524</f>
        <v>0</v>
      </c>
      <c r="H524" s="24" t="str">
        <f>'[1]SHEET 1'!H524:H524</f>
        <v>260435-20</v>
      </c>
      <c r="I524" s="24" t="str">
        <f>'[1]SHEET 1'!I524:I524</f>
        <v>Sulzer Leeds PMC</v>
      </c>
      <c r="J524" s="24">
        <f>'[1]SHEET 1'!J524:J524</f>
        <v>20</v>
      </c>
      <c r="K524" s="24" t="str">
        <f>'[1]SHEET 1'!K524:K524</f>
        <v>IMPELLER WEAR RING DIA 164.52/138 X 31</v>
      </c>
      <c r="L524" s="24" t="str">
        <f>'[1]SHEET 1'!L524:L524</f>
        <v>ASTM A276 UNS S32760 Min PREN 40 NACE MR0175+STEL.6</v>
      </c>
      <c r="M524" s="24">
        <f>'[1]SHEET 1'!M524:M524</f>
        <v>204213211011</v>
      </c>
      <c r="N524" s="24" t="str">
        <f>'[1]SHEET 1'!N524:N524</f>
        <v>2-204213211</v>
      </c>
      <c r="O524" s="24" t="str">
        <f>'[1]SHEET 1'!O524:O524</f>
        <v>A</v>
      </c>
      <c r="P524" s="24" t="str">
        <f>'[1]SHEET 1'!P524:P524</f>
        <v>STEL.6</v>
      </c>
      <c r="Q524" s="24" t="str">
        <f>'[1]SHEET 1'!Q524:Q524</f>
        <v xml:space="preserve">QQP1006005780020-01 Task 260
</v>
      </c>
      <c r="R524" s="24">
        <f>'[1]SHEET 1'!R524:R524</f>
        <v>1</v>
      </c>
      <c r="S524" s="24">
        <f>'[1]SHEET 1'!S524:S524</f>
        <v>1</v>
      </c>
      <c r="T524" s="24">
        <f>'[1]SHEET 1'!T524:T524</f>
        <v>25204</v>
      </c>
      <c r="U524" s="24">
        <f>'[1]SHEET 1'!U524:U524</f>
        <v>45945</v>
      </c>
      <c r="V524" s="24">
        <f>'[1]SHEET 1'!V524:V524</f>
        <v>0</v>
      </c>
      <c r="W524" s="24" t="str">
        <f>'[1]SHEET 1'!W524:W524</f>
        <v>COMPLETE</v>
      </c>
      <c r="X524" s="24">
        <f>'[1]SHEET 1'!X524:X524</f>
        <v>502</v>
      </c>
      <c r="Y524" s="24">
        <f>'[1]SHEET 1'!Y524:Y524</f>
        <v>0</v>
      </c>
      <c r="Z524" s="24" t="str">
        <f>'[1]SHEET 1'!Z524:Z524</f>
        <v>GBP</v>
      </c>
      <c r="AA524" s="24">
        <f>'[1]SHEET 1'!AA524:AA524</f>
        <v>0</v>
      </c>
      <c r="AB524" s="27">
        <f>'[1]SHEET 1'!AB524:AB524</f>
        <v>45942</v>
      </c>
      <c r="AC524" s="24">
        <f>'[1]SHEET 1'!AC524:AC524</f>
        <v>0</v>
      </c>
      <c r="AD524" s="24">
        <f>'[1]SHEET 1'!AD524:AD524</f>
        <v>0</v>
      </c>
      <c r="AE524" s="24">
        <f>'[1]SHEET 1'!AE524:AE524</f>
        <v>0</v>
      </c>
      <c r="AF524" s="24">
        <f>'[1]SHEET 1'!AF524:AF524</f>
        <v>164.52</v>
      </c>
      <c r="AG524" s="24">
        <f>'[1]SHEET 1'!AG524:AG524</f>
        <v>138</v>
      </c>
      <c r="AH524" s="24">
        <f>'[1]SHEET 1'!AH524:AH524</f>
        <v>31</v>
      </c>
      <c r="BG524" s="6">
        <v>1</v>
      </c>
      <c r="BH524" s="18">
        <f t="shared" si="9"/>
        <v>502</v>
      </c>
      <c r="BI524" s="6">
        <v>1</v>
      </c>
      <c r="BJ524" s="6"/>
      <c r="BK524" s="6">
        <v>1</v>
      </c>
      <c r="BL524" s="6"/>
      <c r="BM524" s="24" t="s">
        <v>71</v>
      </c>
      <c r="BN524" s="24" t="s">
        <v>82</v>
      </c>
      <c r="BO524" s="29">
        <v>45939</v>
      </c>
      <c r="BP524" s="29"/>
      <c r="BQ524" s="29"/>
      <c r="BR524" s="29"/>
    </row>
    <row r="525" spans="1:70" hidden="1" x14ac:dyDescent="0.25">
      <c r="A525" s="24">
        <f>'[1]SHEET 1'!A525:A525</f>
        <v>260435</v>
      </c>
      <c r="B525" s="24">
        <f>'[1]SHEET 1'!B525:B525</f>
        <v>4502363644</v>
      </c>
      <c r="C525" s="24">
        <f>'[1]SHEET 1'!C525:C525</f>
        <v>45891</v>
      </c>
      <c r="D525" s="24">
        <f>'[1]SHEET 1'!D525:D525</f>
        <v>45891</v>
      </c>
      <c r="E525" s="24">
        <f>'[1]SHEET 1'!E525:E525</f>
        <v>45905</v>
      </c>
      <c r="F525" s="24">
        <f>'[1]SHEET 1'!F525:F525</f>
        <v>45945</v>
      </c>
      <c r="G525" s="24">
        <f>'[1]SHEET 1'!G525:G525</f>
        <v>0</v>
      </c>
      <c r="H525" s="24" t="str">
        <f>'[1]SHEET 1'!H525:H525</f>
        <v>260435-30</v>
      </c>
      <c r="I525" s="24" t="str">
        <f>'[1]SHEET 1'!I525:I525</f>
        <v>Sulzer Leeds PMC</v>
      </c>
      <c r="J525" s="24">
        <f>'[1]SHEET 1'!J525:J525</f>
        <v>30</v>
      </c>
      <c r="K525" s="24" t="str">
        <f>'[1]SHEET 1'!K525:K525</f>
        <v>IMPELLER WEAR RING DIA 274.42/255 X 51</v>
      </c>
      <c r="L525" s="24" t="str">
        <f>'[1]SHEET 1'!L525:L525</f>
        <v>ASTM A276 UNS S32760 Min PREN 40 NACE MR0175+STEL.6</v>
      </c>
      <c r="M525" s="24">
        <f>'[1]SHEET 1'!M525:M525</f>
        <v>204213211012</v>
      </c>
      <c r="N525" s="24" t="str">
        <f>'[1]SHEET 1'!N525:N525</f>
        <v>2-204213211</v>
      </c>
      <c r="O525" s="24" t="str">
        <f>'[1]SHEET 1'!O525:O525</f>
        <v>A</v>
      </c>
      <c r="P525" s="24" t="str">
        <f>'[1]SHEET 1'!P525:P525</f>
        <v>STEL.6</v>
      </c>
      <c r="Q525" s="24" t="str">
        <f>'[1]SHEET 1'!Q525:Q525</f>
        <v xml:space="preserve">QQP1006005780020-01 Task 260
</v>
      </c>
      <c r="R525" s="24">
        <f>'[1]SHEET 1'!R525:R525</f>
        <v>1</v>
      </c>
      <c r="S525" s="24">
        <f>'[1]SHEET 1'!S525:S525</f>
        <v>1</v>
      </c>
      <c r="T525" s="24">
        <f>'[1]SHEET 1'!T525:T525</f>
        <v>25204</v>
      </c>
      <c r="U525" s="24">
        <f>'[1]SHEET 1'!U525:U525</f>
        <v>45945</v>
      </c>
      <c r="V525" s="24">
        <f>'[1]SHEET 1'!V525:V525</f>
        <v>0</v>
      </c>
      <c r="W525" s="24" t="str">
        <f>'[1]SHEET 1'!W525:W525</f>
        <v>COMPLETE</v>
      </c>
      <c r="X525" s="24">
        <f>'[1]SHEET 1'!X525:X525</f>
        <v>1324.4</v>
      </c>
      <c r="Y525" s="24">
        <f>'[1]SHEET 1'!Y525:Y525</f>
        <v>0</v>
      </c>
      <c r="Z525" s="24" t="str">
        <f>'[1]SHEET 1'!Z525:Z525</f>
        <v>GBP</v>
      </c>
      <c r="AA525" s="24">
        <f>'[1]SHEET 1'!AA525:AA525</f>
        <v>0</v>
      </c>
      <c r="AB525" s="27">
        <f>'[1]SHEET 1'!AB525:AB525</f>
        <v>45942</v>
      </c>
      <c r="AC525" s="24">
        <f>'[1]SHEET 1'!AC525:AC525</f>
        <v>0</v>
      </c>
      <c r="AD525" s="24">
        <f>'[1]SHEET 1'!AD525:AD525</f>
        <v>0</v>
      </c>
      <c r="AE525" s="24">
        <f>'[1]SHEET 1'!AE525:AE525</f>
        <v>0</v>
      </c>
      <c r="AF525" s="24">
        <f>'[1]SHEET 1'!AF525:AF525</f>
        <v>274.42</v>
      </c>
      <c r="AG525" s="24">
        <f>'[1]SHEET 1'!AG525:AG525</f>
        <v>255</v>
      </c>
      <c r="AH525" s="24">
        <f>'[1]SHEET 1'!AH525:AH525</f>
        <v>51</v>
      </c>
      <c r="BG525" s="6">
        <v>1</v>
      </c>
      <c r="BH525" s="18">
        <f t="shared" si="9"/>
        <v>1324.4</v>
      </c>
      <c r="BI525" s="6">
        <v>1</v>
      </c>
      <c r="BJ525" s="6"/>
      <c r="BK525" s="6">
        <v>1</v>
      </c>
      <c r="BL525" s="6"/>
      <c r="BM525" s="24" t="s">
        <v>71</v>
      </c>
      <c r="BN525" s="24" t="s">
        <v>82</v>
      </c>
      <c r="BO525" s="29">
        <v>45939</v>
      </c>
      <c r="BP525" s="29"/>
      <c r="BQ525" s="29"/>
      <c r="BR525" s="29"/>
    </row>
    <row r="526" spans="1:70" hidden="1" x14ac:dyDescent="0.25">
      <c r="A526" s="24">
        <f>'[1]SHEET 1'!A526:A526</f>
        <v>260435</v>
      </c>
      <c r="B526" s="24">
        <f>'[1]SHEET 1'!B526:B526</f>
        <v>4502363644</v>
      </c>
      <c r="C526" s="24">
        <f>'[1]SHEET 1'!C526:C526</f>
        <v>45891</v>
      </c>
      <c r="D526" s="24">
        <f>'[1]SHEET 1'!D526:D526</f>
        <v>45891</v>
      </c>
      <c r="E526" s="24">
        <f>'[1]SHEET 1'!E526:E526</f>
        <v>45905</v>
      </c>
      <c r="F526" s="24">
        <f>'[1]SHEET 1'!F526:F526</f>
        <v>45945</v>
      </c>
      <c r="G526" s="24">
        <f>'[1]SHEET 1'!G526:G526</f>
        <v>0</v>
      </c>
      <c r="H526" s="24" t="str">
        <f>'[1]SHEET 1'!H526:H526</f>
        <v>260435-40</v>
      </c>
      <c r="I526" s="24" t="str">
        <f>'[1]SHEET 1'!I526:I526</f>
        <v>Sulzer Leeds PMC</v>
      </c>
      <c r="J526" s="24">
        <f>'[1]SHEET 1'!J526:J526</f>
        <v>40</v>
      </c>
      <c r="K526" s="24" t="str">
        <f>'[1]SHEET 1'!K526:K526</f>
        <v>THROTTLE SLEEVE D120.7/97 X 164</v>
      </c>
      <c r="L526" s="24" t="str">
        <f>'[1]SHEET 1'!L526:L526</f>
        <v>ASTM A276 UNS S32760 Min PREN 40 NACE MR0175+STEL.6</v>
      </c>
      <c r="M526" s="24">
        <f>'[1]SHEET 1'!M526:M526</f>
        <v>204223568001</v>
      </c>
      <c r="N526" s="24" t="str">
        <f>'[1]SHEET 1'!N526:N526</f>
        <v>2-204223568</v>
      </c>
      <c r="O526" s="24" t="str">
        <f>'[1]SHEET 1'!O526:O526</f>
        <v>-</v>
      </c>
      <c r="P526" s="24" t="str">
        <f>'[1]SHEET 1'!P526:P526</f>
        <v>STEL.6</v>
      </c>
      <c r="Q526" s="24">
        <f>'[1]SHEET 1'!Q526:Q526</f>
        <v>0</v>
      </c>
      <c r="R526" s="24">
        <f>'[1]SHEET 1'!R526:R526</f>
        <v>1</v>
      </c>
      <c r="S526" s="24">
        <f>'[1]SHEET 1'!S526:S526</f>
        <v>1</v>
      </c>
      <c r="T526" s="24">
        <f>'[1]SHEET 1'!T526:T526</f>
        <v>25204</v>
      </c>
      <c r="U526" s="24">
        <f>'[1]SHEET 1'!U526:U526</f>
        <v>45945</v>
      </c>
      <c r="V526" s="24">
        <f>'[1]SHEET 1'!V526:V526</f>
        <v>0</v>
      </c>
      <c r="W526" s="24" t="str">
        <f>'[1]SHEET 1'!W526:W526</f>
        <v>COMPLETE</v>
      </c>
      <c r="X526" s="24">
        <f>'[1]SHEET 1'!X526:X526</f>
        <v>952.6</v>
      </c>
      <c r="Y526" s="24">
        <f>'[1]SHEET 1'!Y526:Y526</f>
        <v>0</v>
      </c>
      <c r="Z526" s="24" t="str">
        <f>'[1]SHEET 1'!Z526:Z526</f>
        <v>GBP</v>
      </c>
      <c r="AA526" s="24">
        <f>'[1]SHEET 1'!AA526:AA526</f>
        <v>0</v>
      </c>
      <c r="AB526" s="27">
        <f>'[1]SHEET 1'!AB526:AB526</f>
        <v>45942</v>
      </c>
      <c r="AC526" s="24">
        <f>'[1]SHEET 1'!AC526:AC526</f>
        <v>0</v>
      </c>
      <c r="AD526" s="24">
        <f>'[1]SHEET 1'!AD526:AD526</f>
        <v>0</v>
      </c>
      <c r="AE526" s="24">
        <f>'[1]SHEET 1'!AE526:AE526</f>
        <v>0</v>
      </c>
      <c r="AF526" s="24">
        <f>'[1]SHEET 1'!AF526:AF526</f>
        <v>120.7</v>
      </c>
      <c r="AG526" s="24">
        <f>'[1]SHEET 1'!AG526:AG526</f>
        <v>97</v>
      </c>
      <c r="AH526" s="24">
        <f>'[1]SHEET 1'!AH526:AH526</f>
        <v>164</v>
      </c>
      <c r="BG526" s="6">
        <v>1</v>
      </c>
      <c r="BH526" s="18">
        <f t="shared" si="9"/>
        <v>952.6</v>
      </c>
      <c r="BI526" s="6">
        <v>1</v>
      </c>
      <c r="BJ526" s="6"/>
      <c r="BK526" s="6">
        <v>1</v>
      </c>
      <c r="BL526" s="6"/>
      <c r="BM526" s="24" t="s">
        <v>71</v>
      </c>
      <c r="BN526" s="24" t="s">
        <v>82</v>
      </c>
      <c r="BO526" s="29">
        <v>45941</v>
      </c>
      <c r="BP526" s="29"/>
      <c r="BQ526" s="29"/>
      <c r="BR526" s="29"/>
    </row>
    <row r="527" spans="1:70" hidden="1" x14ac:dyDescent="0.25">
      <c r="A527" s="24">
        <f>'[1]SHEET 1'!A527:A527</f>
        <v>260435</v>
      </c>
      <c r="B527" s="24">
        <f>'[1]SHEET 1'!B527:B527</f>
        <v>4502363644</v>
      </c>
      <c r="C527" s="24">
        <f>'[1]SHEET 1'!C527:C527</f>
        <v>45891</v>
      </c>
      <c r="D527" s="24">
        <f>'[1]SHEET 1'!D527:D527</f>
        <v>45891</v>
      </c>
      <c r="E527" s="24">
        <f>'[1]SHEET 1'!E527:E527</f>
        <v>45905</v>
      </c>
      <c r="F527" s="24">
        <f>'[1]SHEET 1'!F527:F527</f>
        <v>45945</v>
      </c>
      <c r="G527" s="24">
        <f>'[1]SHEET 1'!G527:G527</f>
        <v>0</v>
      </c>
      <c r="H527" s="24" t="str">
        <f>'[1]SHEET 1'!H527:H527</f>
        <v>260435-50</v>
      </c>
      <c r="I527" s="24" t="str">
        <f>'[1]SHEET 1'!I527:I527</f>
        <v>Sulzer Leeds PMC</v>
      </c>
      <c r="J527" s="24">
        <f>'[1]SHEET 1'!J527:J527</f>
        <v>50</v>
      </c>
      <c r="K527" s="24" t="str">
        <f>'[1]SHEET 1'!K527:K527</f>
        <v>CENTRE SLEEVE D181.62/100 X 85</v>
      </c>
      <c r="L527" s="24" t="str">
        <f>'[1]SHEET 1'!L527:L527</f>
        <v>ASTM A276 UNS S32760 Min PREN 40 NACE MR0175+STEL.6</v>
      </c>
      <c r="M527" s="24">
        <f>'[1]SHEET 1'!M527:M527</f>
        <v>204223570001</v>
      </c>
      <c r="N527" s="24" t="str">
        <f>'[1]SHEET 1'!N527:N527</f>
        <v>2-204223570</v>
      </c>
      <c r="O527" s="24" t="str">
        <f>'[1]SHEET 1'!O527:O527</f>
        <v>-</v>
      </c>
      <c r="P527" s="24" t="str">
        <f>'[1]SHEET 1'!P527:P527</f>
        <v>STEL.6</v>
      </c>
      <c r="Q527" s="24" t="str">
        <f>'[1]SHEET 1'!Q527:Q527</f>
        <v xml:space="preserve">QQP1006005780020-01 Task 260
</v>
      </c>
      <c r="R527" s="24">
        <f>'[1]SHEET 1'!R527:R527</f>
        <v>1</v>
      </c>
      <c r="S527" s="24">
        <f>'[1]SHEET 1'!S527:S527</f>
        <v>1</v>
      </c>
      <c r="T527" s="24">
        <f>'[1]SHEET 1'!T527:T527</f>
        <v>25204</v>
      </c>
      <c r="U527" s="24">
        <f>'[1]SHEET 1'!U527:U527</f>
        <v>45945</v>
      </c>
      <c r="V527" s="24">
        <f>'[1]SHEET 1'!V527:V527</f>
        <v>0</v>
      </c>
      <c r="W527" s="24" t="str">
        <f>'[1]SHEET 1'!W527:W527</f>
        <v>COMPLETE</v>
      </c>
      <c r="X527" s="24">
        <f>'[1]SHEET 1'!X527:X527</f>
        <v>1121.7</v>
      </c>
      <c r="Y527" s="24">
        <f>'[1]SHEET 1'!Y527:Y527</f>
        <v>0</v>
      </c>
      <c r="Z527" s="24" t="str">
        <f>'[1]SHEET 1'!Z527:Z527</f>
        <v>GBP</v>
      </c>
      <c r="AA527" s="24">
        <f>'[1]SHEET 1'!AA527:AA527</f>
        <v>0</v>
      </c>
      <c r="AB527" s="27">
        <f>'[1]SHEET 1'!AB527:AB527</f>
        <v>45942</v>
      </c>
      <c r="AC527" s="24">
        <f>'[1]SHEET 1'!AC527:AC527</f>
        <v>0</v>
      </c>
      <c r="AD527" s="24">
        <f>'[1]SHEET 1'!AD527:AD527</f>
        <v>0</v>
      </c>
      <c r="AE527" s="24">
        <f>'[1]SHEET 1'!AE527:AE527</f>
        <v>0</v>
      </c>
      <c r="AF527" s="24">
        <f>'[1]SHEET 1'!AF527:AF527</f>
        <v>181.62</v>
      </c>
      <c r="AG527" s="24">
        <f>'[1]SHEET 1'!AG527:AG527</f>
        <v>100</v>
      </c>
      <c r="AH527" s="24">
        <f>'[1]SHEET 1'!AH527:AH527</f>
        <v>85</v>
      </c>
      <c r="BG527" s="6">
        <v>1</v>
      </c>
      <c r="BH527" s="18">
        <f t="shared" si="9"/>
        <v>1121.7</v>
      </c>
      <c r="BI527" s="6">
        <v>1</v>
      </c>
      <c r="BJ527" s="6"/>
      <c r="BK527" s="6">
        <v>1</v>
      </c>
      <c r="BL527" s="6"/>
      <c r="BM527" s="24" t="s">
        <v>71</v>
      </c>
      <c r="BN527" s="24" t="s">
        <v>82</v>
      </c>
      <c r="BO527" s="29">
        <v>45939</v>
      </c>
      <c r="BP527" s="29"/>
      <c r="BQ527" s="29"/>
      <c r="BR527" s="29"/>
    </row>
    <row r="528" spans="1:70" hidden="1" x14ac:dyDescent="0.25">
      <c r="A528" s="24">
        <f>'[1]SHEET 1'!A528:A528</f>
        <v>260435</v>
      </c>
      <c r="B528" s="24">
        <f>'[1]SHEET 1'!B528:B528</f>
        <v>4502363644</v>
      </c>
      <c r="C528" s="24">
        <f>'[1]SHEET 1'!C528:C528</f>
        <v>45891</v>
      </c>
      <c r="D528" s="24">
        <f>'[1]SHEET 1'!D528:D528</f>
        <v>45891</v>
      </c>
      <c r="E528" s="24">
        <f>'[1]SHEET 1'!E528:E528</f>
        <v>45905</v>
      </c>
      <c r="F528" s="24">
        <f>'[1]SHEET 1'!F528:F528</f>
        <v>45945</v>
      </c>
      <c r="G528" s="24">
        <f>'[1]SHEET 1'!G528:G528</f>
        <v>0</v>
      </c>
      <c r="H528" s="24" t="str">
        <f>'[1]SHEET 1'!H528:H528</f>
        <v>260435-60</v>
      </c>
      <c r="I528" s="24" t="str">
        <f>'[1]SHEET 1'!I528:I528</f>
        <v>Sulzer Leeds PMC</v>
      </c>
      <c r="J528" s="24">
        <f>'[1]SHEET 1'!J528:J528</f>
        <v>60</v>
      </c>
      <c r="K528" s="24" t="str">
        <f>'[1]SHEET 1'!K528:K528</f>
        <v>THROTTLE BUSH D174/118.5 X 146</v>
      </c>
      <c r="L528" s="24" t="str">
        <f>'[1]SHEET 1'!L528:L528</f>
        <v>UNS S32760 Cond A+STEL.6+NACE MR0175</v>
      </c>
      <c r="M528" s="24">
        <f>'[1]SHEET 1'!M528:M528</f>
        <v>204223567001</v>
      </c>
      <c r="N528" s="24" t="str">
        <f>'[1]SHEET 1'!N528:N528</f>
        <v>2-204223567</v>
      </c>
      <c r="O528" s="24" t="str">
        <f>'[1]SHEET 1'!O528:O528</f>
        <v>B</v>
      </c>
      <c r="P528" s="24" t="str">
        <f>'[1]SHEET 1'!P528:P528</f>
        <v>STEL.6</v>
      </c>
      <c r="Q528" s="24" t="str">
        <f>'[1]SHEET 1'!Q528:Q528</f>
        <v xml:space="preserve">QQP1006005780020-01 Task 260
</v>
      </c>
      <c r="R528" s="24">
        <f>'[1]SHEET 1'!R528:R528</f>
        <v>1</v>
      </c>
      <c r="S528" s="24">
        <f>'[1]SHEET 1'!S528:S528</f>
        <v>1</v>
      </c>
      <c r="T528" s="24">
        <f>'[1]SHEET 1'!T528:T528</f>
        <v>25204</v>
      </c>
      <c r="U528" s="24">
        <f>'[1]SHEET 1'!U528:U528</f>
        <v>45945</v>
      </c>
      <c r="V528" s="24">
        <f>'[1]SHEET 1'!V528:V528</f>
        <v>0</v>
      </c>
      <c r="W528" s="24" t="str">
        <f>'[1]SHEET 1'!W528:W528</f>
        <v>COMPLETE</v>
      </c>
      <c r="X528" s="24">
        <f>'[1]SHEET 1'!X528:X528</f>
        <v>1427.3</v>
      </c>
      <c r="Y528" s="24">
        <f>'[1]SHEET 1'!Y528:Y528</f>
        <v>0</v>
      </c>
      <c r="Z528" s="24" t="str">
        <f>'[1]SHEET 1'!Z528:Z528</f>
        <v>GBP</v>
      </c>
      <c r="AA528" s="24">
        <f>'[1]SHEET 1'!AA528:AA528</f>
        <v>0</v>
      </c>
      <c r="AB528" s="27">
        <f>'[1]SHEET 1'!AB528:AB528</f>
        <v>45942</v>
      </c>
      <c r="AC528" s="24">
        <f>'[1]SHEET 1'!AC528:AC528</f>
        <v>0</v>
      </c>
      <c r="AD528" s="24">
        <f>'[1]SHEET 1'!AD528:AD528</f>
        <v>0</v>
      </c>
      <c r="AE528" s="24">
        <f>'[1]SHEET 1'!AE528:AE528</f>
        <v>0</v>
      </c>
      <c r="AF528" s="24">
        <f>'[1]SHEET 1'!AF528:AF528</f>
        <v>174</v>
      </c>
      <c r="AG528" s="24">
        <f>'[1]SHEET 1'!AG528:AG528</f>
        <v>118.5</v>
      </c>
      <c r="AH528" s="24">
        <f>'[1]SHEET 1'!AH528:AH528</f>
        <v>146</v>
      </c>
      <c r="BG528" s="6">
        <v>1</v>
      </c>
      <c r="BH528" s="18">
        <f t="shared" si="9"/>
        <v>1427.3</v>
      </c>
      <c r="BI528" s="6">
        <v>1</v>
      </c>
      <c r="BJ528" s="6"/>
      <c r="BK528" s="6">
        <v>1</v>
      </c>
      <c r="BL528" s="6"/>
      <c r="BM528" s="24" t="s">
        <v>71</v>
      </c>
      <c r="BN528" s="24" t="s">
        <v>82</v>
      </c>
      <c r="BO528" s="29">
        <v>45937</v>
      </c>
      <c r="BP528" s="29"/>
      <c r="BQ528" s="29"/>
      <c r="BR528" s="29"/>
    </row>
    <row r="529" spans="1:73" hidden="1" x14ac:dyDescent="0.25">
      <c r="A529" s="24">
        <f>'[1]SHEET 1'!A529:A529</f>
        <v>260435</v>
      </c>
      <c r="B529" s="24">
        <f>'[1]SHEET 1'!B529:B529</f>
        <v>4502363644</v>
      </c>
      <c r="C529" s="24">
        <f>'[1]SHEET 1'!C529:C529</f>
        <v>45891</v>
      </c>
      <c r="D529" s="24">
        <f>'[1]SHEET 1'!D529:D529</f>
        <v>45891</v>
      </c>
      <c r="E529" s="24">
        <f>'[1]SHEET 1'!E529:E529</f>
        <v>45905</v>
      </c>
      <c r="F529" s="24">
        <f>'[1]SHEET 1'!F529:F529</f>
        <v>45945</v>
      </c>
      <c r="G529" s="24">
        <f>'[1]SHEET 1'!G529:G529</f>
        <v>0</v>
      </c>
      <c r="H529" s="24" t="str">
        <f>'[1]SHEET 1'!H529:H529</f>
        <v>260435-70</v>
      </c>
      <c r="I529" s="24" t="str">
        <f>'[1]SHEET 1'!I529:I529</f>
        <v>Sulzer Leeds PMC</v>
      </c>
      <c r="J529" s="24">
        <f>'[1]SHEET 1'!J529:J529</f>
        <v>70</v>
      </c>
      <c r="K529" s="24" t="str">
        <f>'[1]SHEET 1'!K529:K529</f>
        <v>CENTRE BUSH D215/182 X 87</v>
      </c>
      <c r="L529" s="24" t="str">
        <f>'[1]SHEET 1'!L529:L529</f>
        <v>ASTM A276 UNS S32760 Min PREN 40 NACE MR0175+STEL.6</v>
      </c>
      <c r="M529" s="24">
        <f>'[1]SHEET 1'!M529:M529</f>
        <v>204223569001</v>
      </c>
      <c r="N529" s="24" t="str">
        <f>'[1]SHEET 1'!N529:N529</f>
        <v>2-204223569</v>
      </c>
      <c r="O529" s="24" t="str">
        <f>'[1]SHEET 1'!O529:O529</f>
        <v>-</v>
      </c>
      <c r="P529" s="24" t="str">
        <f>'[1]SHEET 1'!P529:P529</f>
        <v>STEL.6</v>
      </c>
      <c r="Q529" s="24" t="str">
        <f>'[1]SHEET 1'!Q529:Q529</f>
        <v>QQP1006005780020-01 Task 260</v>
      </c>
      <c r="R529" s="24">
        <f>'[1]SHEET 1'!R529:R529</f>
        <v>1</v>
      </c>
      <c r="S529" s="24">
        <f>'[1]SHEET 1'!S529:S529</f>
        <v>1</v>
      </c>
      <c r="T529" s="24">
        <f>'[1]SHEET 1'!T529:T529</f>
        <v>25204</v>
      </c>
      <c r="U529" s="24">
        <f>'[1]SHEET 1'!U529:U529</f>
        <v>45945</v>
      </c>
      <c r="V529" s="24">
        <f>'[1]SHEET 1'!V529:V529</f>
        <v>0</v>
      </c>
      <c r="W529" s="24" t="str">
        <f>'[1]SHEET 1'!W529:W529</f>
        <v>COMPLETE</v>
      </c>
      <c r="X529" s="24">
        <f>'[1]SHEET 1'!X529:X529</f>
        <v>1594.2</v>
      </c>
      <c r="Y529" s="24">
        <f>'[1]SHEET 1'!Y529:Y529</f>
        <v>0</v>
      </c>
      <c r="Z529" s="24" t="str">
        <f>'[1]SHEET 1'!Z529:Z529</f>
        <v>GBP</v>
      </c>
      <c r="AA529" s="24">
        <f>'[1]SHEET 1'!AA529:AA529</f>
        <v>0</v>
      </c>
      <c r="AB529" s="27">
        <f>'[1]SHEET 1'!AB529:AB529</f>
        <v>45942</v>
      </c>
      <c r="AC529" s="24">
        <f>'[1]SHEET 1'!AC529:AC529</f>
        <v>0</v>
      </c>
      <c r="AD529" s="24">
        <f>'[1]SHEET 1'!AD529:AD529</f>
        <v>0</v>
      </c>
      <c r="AE529" s="24">
        <f>'[1]SHEET 1'!AE529:AE529</f>
        <v>0</v>
      </c>
      <c r="AF529" s="24">
        <f>'[1]SHEET 1'!AF529:AF529</f>
        <v>215</v>
      </c>
      <c r="AG529" s="24">
        <f>'[1]SHEET 1'!AG529:AG529</f>
        <v>182</v>
      </c>
      <c r="AH529" s="24">
        <f>'[1]SHEET 1'!AH529:AH529</f>
        <v>87</v>
      </c>
      <c r="BG529" s="6">
        <v>1</v>
      </c>
      <c r="BH529" s="18">
        <f t="shared" si="9"/>
        <v>1594.2</v>
      </c>
      <c r="BI529" s="6">
        <v>1</v>
      </c>
      <c r="BJ529" s="6"/>
      <c r="BK529" s="6">
        <v>1</v>
      </c>
      <c r="BL529" s="6"/>
      <c r="BM529" s="24" t="s">
        <v>71</v>
      </c>
      <c r="BN529" s="24" t="s">
        <v>126</v>
      </c>
      <c r="BO529" s="29">
        <v>45943</v>
      </c>
      <c r="BP529" s="29"/>
      <c r="BQ529" s="29"/>
      <c r="BR529" s="29"/>
    </row>
    <row r="530" spans="1:73" hidden="1" x14ac:dyDescent="0.25">
      <c r="A530" s="24">
        <f>'[1]SHEET 1'!A530:A530</f>
        <v>260458</v>
      </c>
      <c r="B530" s="24">
        <f>'[1]SHEET 1'!B530:B530</f>
        <v>4502364545</v>
      </c>
      <c r="C530" s="24">
        <f>'[1]SHEET 1'!C530:C530</f>
        <v>45894</v>
      </c>
      <c r="D530" s="24">
        <f>'[1]SHEET 1'!D530:D530</f>
        <v>45897</v>
      </c>
      <c r="E530" s="24">
        <f>'[1]SHEET 1'!E530:E530</f>
        <v>45947</v>
      </c>
      <c r="F530" s="24">
        <f>'[1]SHEET 1'!F530:F530</f>
        <v>45945</v>
      </c>
      <c r="G530" s="24">
        <f>'[1]SHEET 1'!G530:G530</f>
        <v>0</v>
      </c>
      <c r="H530" s="24" t="str">
        <f>'[1]SHEET 1'!H530:H530</f>
        <v>260458-10</v>
      </c>
      <c r="I530" s="24" t="str">
        <f>'[1]SHEET 1'!I530:I530</f>
        <v>SULZER PUMPS (US) INC</v>
      </c>
      <c r="J530" s="24">
        <f>'[1]SHEET 1'!J530:J530</f>
        <v>10</v>
      </c>
      <c r="K530" s="24" t="str">
        <f>'[1]SHEET 1'!K530:K530</f>
        <v>STATIONARY RING, 1ST STG</v>
      </c>
      <c r="L530" s="24" t="str">
        <f>'[1]SHEET 1'!L530:L530</f>
        <v>AISI Gr 316L+STEL.6</v>
      </c>
      <c r="M530" s="24" t="str">
        <f>'[1]SHEET 1'!M530:M530</f>
        <v>3210643 Rev 00</v>
      </c>
      <c r="N530" s="24" t="str">
        <f>'[1]SHEET 1'!N530:N530</f>
        <v>2-204502313-000</v>
      </c>
      <c r="O530" s="24" t="str">
        <f>'[1]SHEET 1'!O530:O530</f>
        <v>A</v>
      </c>
      <c r="P530" s="24" t="str">
        <f>'[1]SHEET 1'!P530:P530</f>
        <v>STEL.6 ( 0.8 mm)</v>
      </c>
      <c r="Q530" s="24" t="str">
        <f>'[1]SHEET 1'!Q530:Q530</f>
        <v>PS-2000-000 REV 00</v>
      </c>
      <c r="R530" s="24">
        <f>'[1]SHEET 1'!R530:R530</f>
        <v>2</v>
      </c>
      <c r="S530" s="24">
        <f>'[1]SHEET 1'!S530:S530</f>
        <v>2</v>
      </c>
      <c r="T530" s="24">
        <f>'[1]SHEET 1'!T530:T530</f>
        <v>25193</v>
      </c>
      <c r="U530" s="24">
        <f>'[1]SHEET 1'!U530:U530</f>
        <v>45938</v>
      </c>
      <c r="V530" s="24">
        <f>'[1]SHEET 1'!V530:V530</f>
        <v>0</v>
      </c>
      <c r="W530" s="24" t="str">
        <f>'[1]SHEET 1'!W530:W530</f>
        <v>COMPLETE</v>
      </c>
      <c r="X530" s="24">
        <f>'[1]SHEET 1'!X530:X530</f>
        <v>960.5</v>
      </c>
      <c r="Y530" s="24">
        <f>'[1]SHEET 1'!Y530:Y530</f>
        <v>0</v>
      </c>
      <c r="Z530" s="24" t="str">
        <f>'[1]SHEET 1'!Z530:Z530</f>
        <v>USD</v>
      </c>
      <c r="AA530" s="24">
        <f>'[1]SHEET 1'!AA530:AA530</f>
        <v>0</v>
      </c>
      <c r="AB530" s="27">
        <f>'[1]SHEET 1'!AB530:AB530</f>
        <v>45942</v>
      </c>
      <c r="AC530" s="24">
        <f>'[1]SHEET 1'!AC530:AC530</f>
        <v>0</v>
      </c>
      <c r="AD530" s="24">
        <f>'[1]SHEET 1'!AD530:AD530</f>
        <v>0</v>
      </c>
      <c r="AE530" s="24">
        <f>'[1]SHEET 1'!AE530:AE530</f>
        <v>0</v>
      </c>
      <c r="AF530" s="24">
        <f>'[1]SHEET 1'!AF530:AF530</f>
        <v>305</v>
      </c>
      <c r="AG530" s="24">
        <f>'[1]SHEET 1'!AG530:AG530</f>
        <v>276</v>
      </c>
      <c r="AH530" s="24">
        <f>'[1]SHEET 1'!AH530:AH530</f>
        <v>40</v>
      </c>
      <c r="BG530" s="6">
        <v>2</v>
      </c>
      <c r="BH530" s="18">
        <f t="shared" si="9"/>
        <v>1921</v>
      </c>
      <c r="BI530" s="6">
        <v>1</v>
      </c>
      <c r="BJ530" s="6"/>
      <c r="BK530" s="6">
        <v>2</v>
      </c>
      <c r="BL530" s="6"/>
      <c r="BM530" s="24" t="s">
        <v>71</v>
      </c>
      <c r="BN530" s="24" t="s">
        <v>86</v>
      </c>
      <c r="BO530" s="29">
        <v>45936</v>
      </c>
      <c r="BP530" s="29"/>
      <c r="BQ530" s="29"/>
      <c r="BR530" s="29"/>
    </row>
    <row r="531" spans="1:73" hidden="1" x14ac:dyDescent="0.25">
      <c r="A531" s="24">
        <f>'[1]SHEET 1'!A531:A531</f>
        <v>260459</v>
      </c>
      <c r="B531" s="24">
        <f>'[1]SHEET 1'!B531:B531</f>
        <v>4502365409</v>
      </c>
      <c r="C531" s="24">
        <f>'[1]SHEET 1'!C531:C531</f>
        <v>45896</v>
      </c>
      <c r="D531" s="24">
        <f>'[1]SHEET 1'!D531:D531</f>
        <v>45897</v>
      </c>
      <c r="E531" s="24">
        <f>'[1]SHEET 1'!E531:E531</f>
        <v>45954</v>
      </c>
      <c r="F531" s="24">
        <f>'[1]SHEET 1'!F531:F531</f>
        <v>45955</v>
      </c>
      <c r="G531" s="24">
        <f>'[1]SHEET 1'!G531:G531</f>
        <v>0</v>
      </c>
      <c r="H531" s="24" t="str">
        <f>'[1]SHEET 1'!H531:H531</f>
        <v>260459-10</v>
      </c>
      <c r="I531" s="24" t="str">
        <f>'[1]SHEET 1'!I531:I531</f>
        <v>Sulzer Pumpen (Deutschland) GmbH</v>
      </c>
      <c r="J531" s="24">
        <f>'[1]SHEET 1'!J531:J531</f>
        <v>10</v>
      </c>
      <c r="K531" s="24" t="str">
        <f>'[1]SHEET 1'!K531:K531</f>
        <v>STATIONARY RING;MACH</v>
      </c>
      <c r="L531" s="24" t="str">
        <f>'[1]SHEET 1'!L531:L531</f>
        <v>AISI 420 + 400-450 HB</v>
      </c>
      <c r="M531" s="24">
        <f>'[1]SHEET 1'!M531:M531</f>
        <v>204501077004</v>
      </c>
      <c r="N531" s="24" t="str">
        <f>'[1]SHEET 1'!N531:N531</f>
        <v>3-204501077</v>
      </c>
      <c r="O531" s="24" t="str">
        <f>'[1]SHEET 1'!O531:O531</f>
        <v>-</v>
      </c>
      <c r="P531" s="24">
        <f>'[1]SHEET 1'!P531:P531</f>
        <v>0</v>
      </c>
      <c r="Q531" s="24" t="str">
        <f>'[1]SHEET 1'!Q531:Q531</f>
        <v>PS-2000/PS-2101</v>
      </c>
      <c r="R531" s="24">
        <f>'[1]SHEET 1'!R531:R531</f>
        <v>1</v>
      </c>
      <c r="S531" s="24">
        <f>'[1]SHEET 1'!S531:S531</f>
        <v>1</v>
      </c>
      <c r="T531" s="24">
        <f>'[1]SHEET 1'!T531:T531</f>
        <v>25205</v>
      </c>
      <c r="U531" s="24">
        <f>'[1]SHEET 1'!U531:U531</f>
        <v>45945</v>
      </c>
      <c r="V531" s="24">
        <f>'[1]SHEET 1'!V531:V531</f>
        <v>0</v>
      </c>
      <c r="W531" s="24" t="str">
        <f>'[1]SHEET 1'!W531:W531</f>
        <v>COMPLETE</v>
      </c>
      <c r="X531" s="24">
        <f>'[1]SHEET 1'!X531:X531</f>
        <v>372.7</v>
      </c>
      <c r="Y531" s="24">
        <f>'[1]SHEET 1'!Y531:Y531</f>
        <v>0</v>
      </c>
      <c r="Z531" s="24" t="str">
        <f>'[1]SHEET 1'!Z531:Z531</f>
        <v>EURO</v>
      </c>
      <c r="AA531" s="24">
        <f>'[1]SHEET 1'!AA531:AA531</f>
        <v>0</v>
      </c>
      <c r="AB531" s="27">
        <f>'[1]SHEET 1'!AB531:AB531</f>
        <v>45952</v>
      </c>
      <c r="AC531" s="24">
        <f>'[1]SHEET 1'!AC531:AC531</f>
        <v>0</v>
      </c>
      <c r="AD531" s="24">
        <f>'[1]SHEET 1'!AD531:AD531</f>
        <v>0</v>
      </c>
      <c r="AE531" s="24">
        <f>'[1]SHEET 1'!AE531:AE531</f>
        <v>0</v>
      </c>
      <c r="AF531" s="24">
        <f>'[1]SHEET 1'!AF531:AF531</f>
        <v>190</v>
      </c>
      <c r="AG531" s="24">
        <f>'[1]SHEET 1'!AG531:AG531</f>
        <v>155.5</v>
      </c>
      <c r="AH531" s="24">
        <f>'[1]SHEET 1'!AH531:AH531</f>
        <v>20</v>
      </c>
      <c r="BG531" s="6">
        <v>1</v>
      </c>
      <c r="BH531" s="18">
        <f t="shared" si="9"/>
        <v>372.7</v>
      </c>
      <c r="BI531" s="6">
        <v>1</v>
      </c>
      <c r="BJ531" s="6"/>
      <c r="BK531" s="6">
        <v>1</v>
      </c>
      <c r="BL531" s="6"/>
      <c r="BM531" s="24" t="s">
        <v>71</v>
      </c>
      <c r="BN531" s="24" t="s">
        <v>82</v>
      </c>
      <c r="BO531" s="29">
        <v>45940</v>
      </c>
      <c r="BP531" s="29"/>
      <c r="BQ531" s="29"/>
      <c r="BR531" s="29"/>
    </row>
    <row r="532" spans="1:73" hidden="1" x14ac:dyDescent="0.25">
      <c r="A532" s="24">
        <f>'[1]SHEET 1'!A532:A532</f>
        <v>260460</v>
      </c>
      <c r="B532" s="24">
        <f>'[1]SHEET 1'!B532:B532</f>
        <v>4502364579</v>
      </c>
      <c r="C532" s="24">
        <f>'[1]SHEET 1'!C532:C532</f>
        <v>45894</v>
      </c>
      <c r="D532" s="24">
        <f>'[1]SHEET 1'!D532:D532</f>
        <v>45897</v>
      </c>
      <c r="E532" s="24">
        <f>'[1]SHEET 1'!E532:E532</f>
        <v>45940</v>
      </c>
      <c r="F532" s="24">
        <f>'[1]SHEET 1'!F532:F532</f>
        <v>45960</v>
      </c>
      <c r="G532" s="24">
        <f>'[1]SHEET 1'!G532:G532</f>
        <v>0</v>
      </c>
      <c r="H532" s="24" t="str">
        <f>'[1]SHEET 1'!H532:H532</f>
        <v>260460-10</v>
      </c>
      <c r="I532" s="24" t="str">
        <f>'[1]SHEET 1'!I532:I532</f>
        <v>SULZER PUMPS MEXICO, SA de CV</v>
      </c>
      <c r="J532" s="24">
        <f>'[1]SHEET 1'!J532:J532</f>
        <v>10</v>
      </c>
      <c r="K532" s="24" t="str">
        <f>'[1]SHEET 1'!K532:K532</f>
        <v>CENTER BUSHING; MACH; MSD;3X6X9</v>
      </c>
      <c r="L532" s="24" t="str">
        <f>'[1]SHEET 1'!L532:L532</f>
        <v>ASTM A276 TP 410+SUMESOL 220</v>
      </c>
      <c r="M532" s="24">
        <f>'[1]SHEET 1'!M532:M532</f>
        <v>507367858001</v>
      </c>
      <c r="N532" s="24" t="str">
        <f>'[1]SHEET 1'!N532:N532</f>
        <v>507367858 - 000</v>
      </c>
      <c r="O532" s="24" t="str">
        <f>'[1]SHEET 1'!O532:O532</f>
        <v>-</v>
      </c>
      <c r="P532" s="24" t="str">
        <f>'[1]SHEET 1'!P532:P532</f>
        <v>SUMESOL 220</v>
      </c>
      <c r="Q532" s="24" t="str">
        <f>'[1]SHEET 1'!Q532:Q532</f>
        <v>QQP1005744880030-02 TASK 1.5/PT 100%+VT As per PT-0015</v>
      </c>
      <c r="R532" s="24">
        <f>'[1]SHEET 1'!R532:R532</f>
        <v>1</v>
      </c>
      <c r="S532" s="24">
        <f>'[1]SHEET 1'!S532:S532</f>
        <v>1</v>
      </c>
      <c r="T532" s="24">
        <f>'[1]SHEET 1'!T532:T532</f>
        <v>25294</v>
      </c>
      <c r="U532" s="24">
        <f>'[1]SHEET 1'!U532:U532</f>
        <v>46045</v>
      </c>
      <c r="V532" s="24">
        <f>'[1]SHEET 1'!V532:V532</f>
        <v>0</v>
      </c>
      <c r="W532" s="24" t="str">
        <f>'[1]SHEET 1'!W532:W532</f>
        <v>COMPLETE</v>
      </c>
      <c r="X532" s="24">
        <f>'[1]SHEET 1'!X532:X532</f>
        <v>1271.5999999999999</v>
      </c>
      <c r="Y532" s="24">
        <f>'[1]SHEET 1'!Y532:Y532</f>
        <v>0</v>
      </c>
      <c r="Z532" s="24" t="str">
        <f>'[1]SHEET 1'!Z532:Z532</f>
        <v>USD</v>
      </c>
      <c r="AA532" s="24">
        <f>'[1]SHEET 1'!AA532:AA532</f>
        <v>0</v>
      </c>
      <c r="AB532" s="27">
        <f>'[1]SHEET 1'!AB532:AB532</f>
        <v>45957</v>
      </c>
      <c r="AC532" s="24">
        <f>'[1]SHEET 1'!AC532:AC532</f>
        <v>0</v>
      </c>
      <c r="AD532" s="24">
        <f>'[1]SHEET 1'!AD532:AD532</f>
        <v>0</v>
      </c>
      <c r="AE532" s="24">
        <f>'[1]SHEET 1'!AE532:AE532</f>
        <v>0</v>
      </c>
      <c r="AF532" s="24">
        <f>'[1]SHEET 1'!AF532:AF532</f>
        <v>176.21249999999998</v>
      </c>
      <c r="AG532" s="24">
        <f>'[1]SHEET 1'!AG532:AG532</f>
        <v>82.575399999999988</v>
      </c>
      <c r="AH532" s="24">
        <f>'[1]SHEET 1'!AH532:AH532</f>
        <v>66.674999999999997</v>
      </c>
      <c r="BG532" s="6">
        <v>1</v>
      </c>
      <c r="BH532" s="18">
        <f t="shared" si="9"/>
        <v>1271.5999999999999</v>
      </c>
      <c r="BI532" s="6">
        <v>1</v>
      </c>
      <c r="BJ532" s="6"/>
      <c r="BK532" s="6">
        <v>1</v>
      </c>
      <c r="BL532" s="6"/>
      <c r="BM532" s="24" t="s">
        <v>71</v>
      </c>
      <c r="BN532" s="24" t="s">
        <v>116</v>
      </c>
      <c r="BO532" s="29">
        <v>46050</v>
      </c>
      <c r="BP532" s="27" t="s">
        <v>85</v>
      </c>
      <c r="BQ532" s="29">
        <v>45934</v>
      </c>
      <c r="BR532" s="29">
        <v>45941</v>
      </c>
      <c r="BS532" s="33" t="s">
        <v>109</v>
      </c>
      <c r="BU532" s="30">
        <v>46034</v>
      </c>
    </row>
    <row r="533" spans="1:73" hidden="1" x14ac:dyDescent="0.25">
      <c r="A533" s="24">
        <f>'[1]SHEET 1'!A533:A533</f>
        <v>260460</v>
      </c>
      <c r="B533" s="24">
        <f>'[1]SHEET 1'!B533:B533</f>
        <v>4502364579</v>
      </c>
      <c r="C533" s="24">
        <f>'[1]SHEET 1'!C533:C533</f>
        <v>45894</v>
      </c>
      <c r="D533" s="24">
        <f>'[1]SHEET 1'!D533:D533</f>
        <v>45897</v>
      </c>
      <c r="E533" s="24">
        <f>'[1]SHEET 1'!E533:E533</f>
        <v>45940</v>
      </c>
      <c r="F533" s="24">
        <f>'[1]SHEET 1'!F533:F533</f>
        <v>45960</v>
      </c>
      <c r="G533" s="24">
        <f>'[1]SHEET 1'!G533:G533</f>
        <v>0</v>
      </c>
      <c r="H533" s="24" t="str">
        <f>'[1]SHEET 1'!H533:H533</f>
        <v>260460-20</v>
      </c>
      <c r="I533" s="24" t="str">
        <f>'[1]SHEET 1'!I533:I533</f>
        <v>SULZER PUMPS MEXICO, SA de CV</v>
      </c>
      <c r="J533" s="24">
        <f>'[1]SHEET 1'!J533:J533</f>
        <v>20</v>
      </c>
      <c r="K533" s="24" t="str">
        <f>'[1]SHEET 1'!K533:K533</f>
        <v>THROTTLE BUSHING;BUY-OUT PART; 3X6X9C; MSD SPECIAL</v>
      </c>
      <c r="L533" s="24" t="str">
        <f>'[1]SHEET 1'!L533:L533</f>
        <v>ASTM A276 TP 410+SUMESOL 220</v>
      </c>
      <c r="M533" s="24">
        <f>'[1]SHEET 1'!M533:M533</f>
        <v>507367860001</v>
      </c>
      <c r="N533" s="24" t="str">
        <f>'[1]SHEET 1'!N533:N533</f>
        <v>507367860 - 000</v>
      </c>
      <c r="O533" s="24" t="str">
        <f>'[1]SHEET 1'!O533:O533</f>
        <v>-</v>
      </c>
      <c r="P533" s="24" t="str">
        <f>'[1]SHEET 1'!P533:P533</f>
        <v>SUMESOL 220</v>
      </c>
      <c r="Q533" s="24" t="str">
        <f>'[1]SHEET 1'!Q533:Q533</f>
        <v>QQP1005744880030-02 TASK 1.5/PT 100%+VT As per PT-0015</v>
      </c>
      <c r="R533" s="24">
        <f>'[1]SHEET 1'!R533:R533</f>
        <v>1</v>
      </c>
      <c r="S533" s="24">
        <f>'[1]SHEET 1'!S533:S533</f>
        <v>1</v>
      </c>
      <c r="T533" s="24">
        <f>'[1]SHEET 1'!T533:T533</f>
        <v>25294</v>
      </c>
      <c r="U533" s="24">
        <f>'[1]SHEET 1'!U533:U533</f>
        <v>46045</v>
      </c>
      <c r="V533" s="24">
        <f>'[1]SHEET 1'!V533:V533</f>
        <v>0</v>
      </c>
      <c r="W533" s="24" t="str">
        <f>'[1]SHEET 1'!W533:W533</f>
        <v>COMPLETE</v>
      </c>
      <c r="X533" s="24">
        <f>'[1]SHEET 1'!X533:X533</f>
        <v>1207.2</v>
      </c>
      <c r="Y533" s="24">
        <f>'[1]SHEET 1'!Y533:Y533</f>
        <v>0</v>
      </c>
      <c r="Z533" s="24" t="str">
        <f>'[1]SHEET 1'!Z533:Z533</f>
        <v>USD</v>
      </c>
      <c r="AA533" s="24">
        <f>'[1]SHEET 1'!AA533:AA533</f>
        <v>0</v>
      </c>
      <c r="AB533" s="27">
        <f>'[1]SHEET 1'!AB533:AB533</f>
        <v>45957</v>
      </c>
      <c r="AC533" s="24">
        <f>'[1]SHEET 1'!AC533:AC533</f>
        <v>0</v>
      </c>
      <c r="AD533" s="24">
        <f>'[1]SHEET 1'!AD533:AD533</f>
        <v>0</v>
      </c>
      <c r="AE533" s="24">
        <f>'[1]SHEET 1'!AE533:AE533</f>
        <v>0</v>
      </c>
      <c r="AF533" s="24">
        <f>'[1]SHEET 1'!AF533:AF533</f>
        <v>127</v>
      </c>
      <c r="AG533" s="24">
        <f>'[1]SHEET 1'!AG533:AG533</f>
        <v>95.25</v>
      </c>
      <c r="AH533" s="24">
        <f>'[1]SHEET 1'!AH533:AH533</f>
        <v>65.074799999999996</v>
      </c>
      <c r="BG533" s="6">
        <v>1</v>
      </c>
      <c r="BH533" s="18">
        <f t="shared" ref="BH533:BH596" si="10">BG533*X533</f>
        <v>1207.2</v>
      </c>
      <c r="BI533" s="6">
        <v>1</v>
      </c>
      <c r="BJ533" s="6"/>
      <c r="BK533" s="6">
        <v>1</v>
      </c>
      <c r="BL533" s="6"/>
      <c r="BM533" s="24" t="s">
        <v>71</v>
      </c>
      <c r="BN533" s="24" t="s">
        <v>116</v>
      </c>
      <c r="BO533" s="29">
        <v>46044</v>
      </c>
      <c r="BP533" s="27" t="s">
        <v>85</v>
      </c>
      <c r="BQ533" s="29">
        <v>45934</v>
      </c>
      <c r="BR533" s="29">
        <v>45936</v>
      </c>
      <c r="BS533" s="33" t="s">
        <v>109</v>
      </c>
      <c r="BU533" s="30">
        <v>46034</v>
      </c>
    </row>
    <row r="534" spans="1:73" hidden="1" x14ac:dyDescent="0.25">
      <c r="A534" s="24">
        <f>'[1]SHEET 1'!A534:A534</f>
        <v>260461</v>
      </c>
      <c r="B534" s="24">
        <f>'[1]SHEET 1'!B534:B534</f>
        <v>4502364491</v>
      </c>
      <c r="C534" s="24">
        <f>'[1]SHEET 1'!C534:C534</f>
        <v>45894</v>
      </c>
      <c r="D534" s="24">
        <f>'[1]SHEET 1'!D534:D534</f>
        <v>45897</v>
      </c>
      <c r="E534" s="24">
        <f>'[1]SHEET 1'!E534:E534</f>
        <v>45971</v>
      </c>
      <c r="F534" s="24">
        <f>'[1]SHEET 1'!F534:F534</f>
        <v>45971</v>
      </c>
      <c r="G534" s="24">
        <f>'[1]SHEET 1'!G534:G534</f>
        <v>0</v>
      </c>
      <c r="H534" s="24" t="str">
        <f>'[1]SHEET 1'!H534:H534</f>
        <v>260461-10</v>
      </c>
      <c r="I534" s="24" t="str">
        <f>'[1]SHEET 1'!I534:I534</f>
        <v>SULZER PUMPS MEXICO, SA de CV</v>
      </c>
      <c r="J534" s="24">
        <f>'[1]SHEET 1'!J534:J534</f>
        <v>10</v>
      </c>
      <c r="K534" s="24" t="str">
        <f>'[1]SHEET 1'!K534:K534</f>
        <v>CENTER BUSHING; BUY-OUT PART; MSD2; 6X8X11B</v>
      </c>
      <c r="L534" s="24" t="str">
        <f>'[1]SHEET 1'!L534:L534</f>
        <v>ASTM A276 TP 410+SUMESOL 220</v>
      </c>
      <c r="M534" s="24">
        <f>'[1]SHEET 1'!M534:M534</f>
        <v>507170818002</v>
      </c>
      <c r="N534" s="24" t="str">
        <f>'[1]SHEET 1'!N534:N534</f>
        <v>507170818 - 002</v>
      </c>
      <c r="O534" s="24" t="str">
        <f>'[1]SHEET 1'!O534:O534</f>
        <v>-</v>
      </c>
      <c r="P534" s="24" t="str">
        <f>'[1]SHEET 1'!P534:P534</f>
        <v>SUMESOL 220</v>
      </c>
      <c r="Q534" s="24" t="str">
        <f>'[1]SHEET 1'!Q534:Q534</f>
        <v>QPP1005920470010-0 Task 1.5/PT 100%+VT As per PT-0015</v>
      </c>
      <c r="R534" s="24">
        <f>'[1]SHEET 1'!R534:R534</f>
        <v>1</v>
      </c>
      <c r="S534" s="24">
        <f>'[1]SHEET 1'!S534:S534</f>
        <v>1</v>
      </c>
      <c r="T534" s="24">
        <f>'[1]SHEET 1'!T534:T534</f>
        <v>25294</v>
      </c>
      <c r="U534" s="24">
        <f>'[1]SHEET 1'!U534:U534</f>
        <v>46045</v>
      </c>
      <c r="V534" s="24">
        <f>'[1]SHEET 1'!V534:V534</f>
        <v>0</v>
      </c>
      <c r="W534" s="24" t="str">
        <f>'[1]SHEET 1'!W534:W534</f>
        <v>COMPLETE</v>
      </c>
      <c r="X534" s="24">
        <f>'[1]SHEET 1'!X534:X534</f>
        <v>1264</v>
      </c>
      <c r="Y534" s="24">
        <f>'[1]SHEET 1'!Y534:Y534</f>
        <v>0</v>
      </c>
      <c r="Z534" s="24" t="str">
        <f>'[1]SHEET 1'!Z534:Z534</f>
        <v>USD</v>
      </c>
      <c r="AA534" s="24">
        <f>'[1]SHEET 1'!AA534:AA534</f>
        <v>0</v>
      </c>
      <c r="AB534" s="27">
        <f>'[1]SHEET 1'!AB534:AB534</f>
        <v>45968</v>
      </c>
      <c r="AC534" s="24">
        <f>'[1]SHEET 1'!AC534:AC534</f>
        <v>0</v>
      </c>
      <c r="AD534" s="24">
        <f>'[1]SHEET 1'!AD534:AD534</f>
        <v>0</v>
      </c>
      <c r="AE534" s="24">
        <f>'[1]SHEET 1'!AE534:AE534</f>
        <v>0</v>
      </c>
      <c r="AF534" s="24">
        <f>'[1]SHEET 1'!AF534:AF534</f>
        <v>222.25</v>
      </c>
      <c r="AG534" s="24">
        <f>'[1]SHEET 1'!AG534:AG534</f>
        <v>120.64999999999999</v>
      </c>
      <c r="AH534" s="24">
        <f>'[1]SHEET 1'!AH534:AH534</f>
        <v>82.55</v>
      </c>
      <c r="BG534" s="6">
        <v>1</v>
      </c>
      <c r="BH534" s="18">
        <f t="shared" si="10"/>
        <v>1264</v>
      </c>
      <c r="BI534" s="6">
        <v>1</v>
      </c>
      <c r="BJ534" s="6"/>
      <c r="BK534" s="6">
        <v>1</v>
      </c>
      <c r="BL534" s="6"/>
      <c r="BM534" s="24" t="s">
        <v>71</v>
      </c>
      <c r="BN534" s="24" t="s">
        <v>116</v>
      </c>
      <c r="BO534" s="29">
        <v>46046</v>
      </c>
      <c r="BP534" s="27" t="s">
        <v>109</v>
      </c>
      <c r="BQ534" s="29"/>
      <c r="BR534" s="29">
        <v>46034</v>
      </c>
    </row>
    <row r="535" spans="1:73" hidden="1" x14ac:dyDescent="0.25">
      <c r="A535" s="24">
        <f>'[1]SHEET 1'!A535:A535</f>
        <v>260461</v>
      </c>
      <c r="B535" s="24">
        <f>'[1]SHEET 1'!B535:B535</f>
        <v>4502364491</v>
      </c>
      <c r="C535" s="24">
        <f>'[1]SHEET 1'!C535:C535</f>
        <v>45894</v>
      </c>
      <c r="D535" s="24">
        <f>'[1]SHEET 1'!D535:D535</f>
        <v>45897</v>
      </c>
      <c r="E535" s="24">
        <f>'[1]SHEET 1'!E535:E535</f>
        <v>45971</v>
      </c>
      <c r="F535" s="24">
        <f>'[1]SHEET 1'!F535:F535</f>
        <v>45971</v>
      </c>
      <c r="G535" s="24">
        <f>'[1]SHEET 1'!G535:G535</f>
        <v>0</v>
      </c>
      <c r="H535" s="24" t="str">
        <f>'[1]SHEET 1'!H535:H535</f>
        <v>260461-20</v>
      </c>
      <c r="I535" s="24" t="str">
        <f>'[1]SHEET 1'!I535:I535</f>
        <v>SULZER PUMPS MEXICO, SA de CV</v>
      </c>
      <c r="J535" s="24">
        <f>'[1]SHEET 1'!J535:J535</f>
        <v>20</v>
      </c>
      <c r="K535" s="24" t="str">
        <f>'[1]SHEET 1'!K535:K535</f>
        <v>THROTTLE BUSHING;BUY-OUT PART; MSD2; 6X8X1</v>
      </c>
      <c r="L535" s="24" t="str">
        <f>'[1]SHEET 1'!L535:L535</f>
        <v>ASTM A276 TP 410+SUMESOL 220</v>
      </c>
      <c r="M535" s="24">
        <f>'[1]SHEET 1'!M535:M535</f>
        <v>507170817002</v>
      </c>
      <c r="N535" s="24" t="str">
        <f>'[1]SHEET 1'!N535:N535</f>
        <v>507170817 - 002</v>
      </c>
      <c r="O535" s="24" t="str">
        <f>'[1]SHEET 1'!O535:O535</f>
        <v>A</v>
      </c>
      <c r="P535" s="24" t="str">
        <f>'[1]SHEET 1'!P535:P535</f>
        <v>SUMESOL 220</v>
      </c>
      <c r="Q535" s="24" t="str">
        <f>'[1]SHEET 1'!Q535:Q535</f>
        <v>QPP1005920470010-0 Task 1.5/PT 100%+VT As per PT-0015</v>
      </c>
      <c r="R535" s="24">
        <f>'[1]SHEET 1'!R535:R535</f>
        <v>1</v>
      </c>
      <c r="S535" s="24">
        <f>'[1]SHEET 1'!S535:S535</f>
        <v>1</v>
      </c>
      <c r="T535" s="24">
        <f>'[1]SHEET 1'!T535:T535</f>
        <v>25307</v>
      </c>
      <c r="U535" s="24">
        <f>'[1]SHEET 1'!U535:U535</f>
        <v>46053</v>
      </c>
      <c r="V535" s="24">
        <f>'[1]SHEET 1'!V535:V535</f>
        <v>0</v>
      </c>
      <c r="W535" s="24" t="str">
        <f>'[1]SHEET 1'!W535:W535</f>
        <v>COMPLETE</v>
      </c>
      <c r="X535" s="24">
        <f>'[1]SHEET 1'!X535:X535</f>
        <v>1838.9</v>
      </c>
      <c r="Y535" s="24">
        <f>'[1]SHEET 1'!Y535:Y535</f>
        <v>0</v>
      </c>
      <c r="Z535" s="24" t="str">
        <f>'[1]SHEET 1'!Z535:Z535</f>
        <v>USD</v>
      </c>
      <c r="AA535" s="24">
        <f>'[1]SHEET 1'!AA535:AA535</f>
        <v>0</v>
      </c>
      <c r="AB535" s="27">
        <f>'[1]SHEET 1'!AB535:AB535</f>
        <v>45968</v>
      </c>
      <c r="AC535" s="24">
        <f>'[1]SHEET 1'!AC535:AC535</f>
        <v>0</v>
      </c>
      <c r="AD535" s="24">
        <f>'[1]SHEET 1'!AD535:AD535</f>
        <v>0</v>
      </c>
      <c r="AE535" s="24">
        <f>'[1]SHEET 1'!AE535:AE535</f>
        <v>0</v>
      </c>
      <c r="AF535" s="24">
        <f>'[1]SHEET 1'!AF535:AF535</f>
        <v>180.97499999999999</v>
      </c>
      <c r="AG535" s="24">
        <f>'[1]SHEET 1'!AG535:AG535</f>
        <v>98.424999999999997</v>
      </c>
      <c r="AH535" s="24">
        <f>'[1]SHEET 1'!AH535:AH535</f>
        <v>82.55</v>
      </c>
      <c r="BG535" s="6">
        <v>1</v>
      </c>
      <c r="BH535" s="18">
        <f t="shared" si="10"/>
        <v>1838.9</v>
      </c>
      <c r="BI535" s="6">
        <v>2</v>
      </c>
      <c r="BJ535" s="6"/>
      <c r="BK535" s="6">
        <v>1</v>
      </c>
      <c r="BL535" s="6"/>
      <c r="BM535" s="24" t="s">
        <v>71</v>
      </c>
      <c r="BN535" s="24" t="s">
        <v>97</v>
      </c>
      <c r="BO535" s="29">
        <v>46067</v>
      </c>
      <c r="BP535" s="27" t="s">
        <v>109</v>
      </c>
      <c r="BQ535" s="29"/>
      <c r="BR535" s="29">
        <v>46034</v>
      </c>
    </row>
    <row r="536" spans="1:73" hidden="1" x14ac:dyDescent="0.25">
      <c r="A536" s="24">
        <f>'[1]SHEET 1'!A536:A536</f>
        <v>260461</v>
      </c>
      <c r="B536" s="24">
        <f>'[1]SHEET 1'!B536:B536</f>
        <v>4502364491</v>
      </c>
      <c r="C536" s="24">
        <f>'[1]SHEET 1'!C536:C536</f>
        <v>45894</v>
      </c>
      <c r="D536" s="24">
        <f>'[1]SHEET 1'!D536:D536</f>
        <v>45897</v>
      </c>
      <c r="E536" s="24">
        <f>'[1]SHEET 1'!E536:E536</f>
        <v>45971</v>
      </c>
      <c r="F536" s="24">
        <f>'[1]SHEET 1'!F536:F536</f>
        <v>45971</v>
      </c>
      <c r="G536" s="24">
        <f>'[1]SHEET 1'!G536:G536</f>
        <v>0</v>
      </c>
      <c r="H536" s="24" t="str">
        <f>'[1]SHEET 1'!H536:H536</f>
        <v>260461-30</v>
      </c>
      <c r="I536" s="24" t="str">
        <f>'[1]SHEET 1'!I536:I536</f>
        <v>SULZER PUMPS MEXICO, SA de CV</v>
      </c>
      <c r="J536" s="24">
        <f>'[1]SHEET 1'!J536:J536</f>
        <v>30</v>
      </c>
      <c r="K536" s="24" t="str">
        <f>'[1]SHEET 1'!K536:K536</f>
        <v>CENTER SLEEVE;BUY-OUT PART</v>
      </c>
      <c r="L536" s="24" t="str">
        <f>'[1]SHEET 1'!L536:L536</f>
        <v>ASTM A276 TP 410+SUME SA</v>
      </c>
      <c r="M536" s="24">
        <f>'[1]SHEET 1'!M536:M536</f>
        <v>507170816002</v>
      </c>
      <c r="N536" s="24" t="str">
        <f>'[1]SHEET 1'!N536:N536</f>
        <v>507170816 - 002</v>
      </c>
      <c r="O536" s="24" t="str">
        <f>'[1]SHEET 1'!O536:O536</f>
        <v>-</v>
      </c>
      <c r="P536" s="24" t="str">
        <f>'[1]SHEET 1'!P536:P536</f>
        <v>SUME SA</v>
      </c>
      <c r="Q536" s="24" t="str">
        <f>'[1]SHEET 1'!Q536:Q536</f>
        <v>QPP1005920470010-0 Task 1.5/PT 100%+VT As per PT-0015</v>
      </c>
      <c r="R536" s="24">
        <f>'[1]SHEET 1'!R536:R536</f>
        <v>1</v>
      </c>
      <c r="S536" s="24">
        <f>'[1]SHEET 1'!S536:S536</f>
        <v>1</v>
      </c>
      <c r="T536" s="24">
        <f>'[1]SHEET 1'!T536:T536</f>
        <v>25294</v>
      </c>
      <c r="U536" s="24">
        <f>'[1]SHEET 1'!U536:U536</f>
        <v>46045</v>
      </c>
      <c r="V536" s="24">
        <f>'[1]SHEET 1'!V536:V536</f>
        <v>0</v>
      </c>
      <c r="W536" s="24" t="str">
        <f>'[1]SHEET 1'!W536:W536</f>
        <v>COMPLETE</v>
      </c>
      <c r="X536" s="24">
        <f>'[1]SHEET 1'!X536:X536</f>
        <v>1335.8</v>
      </c>
      <c r="Y536" s="24">
        <f>'[1]SHEET 1'!Y536:Y536</f>
        <v>0</v>
      </c>
      <c r="Z536" s="24" t="str">
        <f>'[1]SHEET 1'!Z536:Z536</f>
        <v>USD</v>
      </c>
      <c r="AA536" s="24">
        <f>'[1]SHEET 1'!AA536:AA536</f>
        <v>0</v>
      </c>
      <c r="AB536" s="27">
        <f>'[1]SHEET 1'!AB536:AB536</f>
        <v>45968</v>
      </c>
      <c r="AC536" s="24">
        <f>'[1]SHEET 1'!AC536:AC536</f>
        <v>0</v>
      </c>
      <c r="AD536" s="24">
        <f>'[1]SHEET 1'!AD536:AD536</f>
        <v>0</v>
      </c>
      <c r="AE536" s="24">
        <f>'[1]SHEET 1'!AE536:AE536</f>
        <v>0</v>
      </c>
      <c r="AF536" s="24">
        <f>'[1]SHEET 1'!AF536:AF536</f>
        <v>120.34520000000001</v>
      </c>
      <c r="AG536" s="24">
        <f>'[1]SHEET 1'!AG536:AG536</f>
        <v>82.499200000000002</v>
      </c>
      <c r="AH536" s="24">
        <f>'[1]SHEET 1'!AH536:AH536</f>
        <v>82.55</v>
      </c>
      <c r="BG536" s="6">
        <v>1</v>
      </c>
      <c r="BH536" s="18">
        <f t="shared" si="10"/>
        <v>1335.8</v>
      </c>
      <c r="BI536" s="6">
        <v>1</v>
      </c>
      <c r="BJ536" s="6"/>
      <c r="BK536" s="6">
        <v>1</v>
      </c>
      <c r="BL536" s="6"/>
      <c r="BM536" s="24" t="s">
        <v>71</v>
      </c>
      <c r="BN536" s="24" t="s">
        <v>116</v>
      </c>
      <c r="BO536" s="29">
        <v>46050</v>
      </c>
      <c r="BP536" s="27" t="s">
        <v>109</v>
      </c>
      <c r="BQ536" s="29"/>
      <c r="BR536" s="29">
        <v>46008</v>
      </c>
    </row>
    <row r="537" spans="1:73" hidden="1" x14ac:dyDescent="0.25">
      <c r="A537" s="24">
        <f>'[1]SHEET 1'!A537:A537</f>
        <v>260461</v>
      </c>
      <c r="B537" s="24">
        <f>'[1]SHEET 1'!B537:B537</f>
        <v>4502364491</v>
      </c>
      <c r="C537" s="24">
        <f>'[1]SHEET 1'!C537:C537</f>
        <v>45894</v>
      </c>
      <c r="D537" s="24">
        <f>'[1]SHEET 1'!D537:D537</f>
        <v>45897</v>
      </c>
      <c r="E537" s="24">
        <f>'[1]SHEET 1'!E537:E537</f>
        <v>45971</v>
      </c>
      <c r="F537" s="24">
        <f>'[1]SHEET 1'!F537:F537</f>
        <v>45971</v>
      </c>
      <c r="G537" s="24">
        <f>'[1]SHEET 1'!G537:G537</f>
        <v>0</v>
      </c>
      <c r="H537" s="24" t="str">
        <f>'[1]SHEET 1'!H537:H537</f>
        <v>260461-40</v>
      </c>
      <c r="I537" s="24" t="str">
        <f>'[1]SHEET 1'!I537:I537</f>
        <v>SULZER PUMPS MEXICO, SA de CV</v>
      </c>
      <c r="J537" s="24">
        <f>'[1]SHEET 1'!J537:J537</f>
        <v>40</v>
      </c>
      <c r="K537" s="24" t="str">
        <f>'[1]SHEET 1'!K537:K537</f>
        <v>THROTTLE SLEEVE; BUY-OUT PART</v>
      </c>
      <c r="L537" s="24" t="str">
        <f>'[1]SHEET 1'!L537:L537</f>
        <v>ASTM A276 TP 410+SUME SA</v>
      </c>
      <c r="M537" s="24">
        <f>'[1]SHEET 1'!M537:M537</f>
        <v>507170815002</v>
      </c>
      <c r="N537" s="24" t="str">
        <f>'[1]SHEET 1'!N537:N537</f>
        <v>507170815 - 002</v>
      </c>
      <c r="O537" s="24" t="str">
        <f>'[1]SHEET 1'!O537:O537</f>
        <v>A</v>
      </c>
      <c r="P537" s="24" t="str">
        <f>'[1]SHEET 1'!P537:P537</f>
        <v>SUME SA</v>
      </c>
      <c r="Q537" s="24" t="str">
        <f>'[1]SHEET 1'!Q537:Q537</f>
        <v>QPP1005920470010-0 Task 1.5/PT 100%+VT As per PT-0015</v>
      </c>
      <c r="R537" s="24">
        <f>'[1]SHEET 1'!R537:R537</f>
        <v>1</v>
      </c>
      <c r="S537" s="24">
        <f>'[1]SHEET 1'!S537:S537</f>
        <v>1</v>
      </c>
      <c r="T537" s="24">
        <f>'[1]SHEET 1'!T537:T537</f>
        <v>25294</v>
      </c>
      <c r="U537" s="24">
        <f>'[1]SHEET 1'!U537:U537</f>
        <v>46045</v>
      </c>
      <c r="V537" s="24">
        <f>'[1]SHEET 1'!V537:V537</f>
        <v>0</v>
      </c>
      <c r="W537" s="24" t="str">
        <f>'[1]SHEET 1'!W537:W537</f>
        <v>COMPLETE</v>
      </c>
      <c r="X537" s="24">
        <f>'[1]SHEET 1'!X537:X537</f>
        <v>1265</v>
      </c>
      <c r="Y537" s="24">
        <f>'[1]SHEET 1'!Y537:Y537</f>
        <v>0</v>
      </c>
      <c r="Z537" s="24" t="str">
        <f>'[1]SHEET 1'!Z537:Z537</f>
        <v>USD</v>
      </c>
      <c r="AA537" s="24">
        <f>'[1]SHEET 1'!AA537:AA537</f>
        <v>0</v>
      </c>
      <c r="AB537" s="27">
        <f>'[1]SHEET 1'!AB537:AB537</f>
        <v>45968</v>
      </c>
      <c r="AC537" s="24">
        <f>'[1]SHEET 1'!AC537:AC537</f>
        <v>0</v>
      </c>
      <c r="AD537" s="24">
        <f>'[1]SHEET 1'!AD537:AD537</f>
        <v>0</v>
      </c>
      <c r="AE537" s="24">
        <f>'[1]SHEET 1'!AE537:AE537</f>
        <v>0</v>
      </c>
      <c r="AF537" s="24">
        <f>'[1]SHEET 1'!AF537:AF537</f>
        <v>98.171000000000006</v>
      </c>
      <c r="AG537" s="24">
        <f>'[1]SHEET 1'!AG537:AG537</f>
        <v>81.737200000000001</v>
      </c>
      <c r="AH537" s="24">
        <f>'[1]SHEET 1'!AH537:AH537</f>
        <v>82.55</v>
      </c>
      <c r="BG537" s="6">
        <v>1</v>
      </c>
      <c r="BH537" s="18">
        <f t="shared" si="10"/>
        <v>1265</v>
      </c>
      <c r="BI537" s="6">
        <v>1</v>
      </c>
      <c r="BJ537" s="6"/>
      <c r="BK537" s="6">
        <v>1</v>
      </c>
      <c r="BL537" s="6"/>
      <c r="BM537" s="24" t="s">
        <v>71</v>
      </c>
      <c r="BN537" s="24" t="s">
        <v>97</v>
      </c>
      <c r="BO537" s="29">
        <v>46014</v>
      </c>
      <c r="BP537" s="27" t="s">
        <v>109</v>
      </c>
      <c r="BQ537" s="29"/>
      <c r="BR537" s="29">
        <v>46008</v>
      </c>
    </row>
    <row r="538" spans="1:73" hidden="1" x14ac:dyDescent="0.25">
      <c r="A538" s="24">
        <f>'[1]SHEET 1'!A538:A538</f>
        <v>260463</v>
      </c>
      <c r="B538" s="24">
        <f>'[1]SHEET 1'!B538:B538</f>
        <v>4502365952</v>
      </c>
      <c r="C538" s="24">
        <f>'[1]SHEET 1'!C538:C538</f>
        <v>45897</v>
      </c>
      <c r="D538" s="24">
        <f>'[1]SHEET 1'!D538:D538</f>
        <v>45898</v>
      </c>
      <c r="E538" s="24">
        <f>'[1]SHEET 1'!E538:E538</f>
        <v>45978</v>
      </c>
      <c r="F538" s="24">
        <f>'[1]SHEET 1'!F538:F538</f>
        <v>45976</v>
      </c>
      <c r="G538" s="24">
        <f>'[1]SHEET 1'!G538:G538</f>
        <v>0</v>
      </c>
      <c r="H538" s="24" t="str">
        <f>'[1]SHEET 1'!H538:H538</f>
        <v>260463-10</v>
      </c>
      <c r="I538" s="24" t="str">
        <f>'[1]SHEET 1'!I538:I538</f>
        <v>SULZER PUMPS MEXICO, SA de CV</v>
      </c>
      <c r="J538" s="24">
        <f>'[1]SHEET 1'!J538:J538</f>
        <v>10</v>
      </c>
      <c r="K538" s="24" t="str">
        <f>'[1]SHEET 1'!K538:K538</f>
        <v>THROTTLE BUSHING;BUY-OUT PART; MSD;4X6X10</v>
      </c>
      <c r="L538" s="24" t="str">
        <f>'[1]SHEET 1'!L538:L538</f>
        <v>ASTM A276 TP 410/UNS S41000+SUME SA</v>
      </c>
      <c r="M538" s="24">
        <f>'[1]SHEET 1'!M538:M538</f>
        <v>507395202004</v>
      </c>
      <c r="N538" s="24" t="str">
        <f>'[1]SHEET 1'!N538:N538</f>
        <v>507395202-004</v>
      </c>
      <c r="O538" s="24" t="str">
        <f>'[1]SHEET 1'!O538:O538</f>
        <v>-</v>
      </c>
      <c r="P538" s="24" t="str">
        <f>'[1]SHEET 1'!P538:P538</f>
        <v>SUME SA</v>
      </c>
      <c r="Q538" s="24" t="str">
        <f>'[1]SHEET 1'!Q538:Q538</f>
        <v>QQP1005871480010-0030 REV.1 Task 1.6</v>
      </c>
      <c r="R538" s="24">
        <f>'[1]SHEET 1'!R538:R538</f>
        <v>1</v>
      </c>
      <c r="S538" s="24">
        <f>'[1]SHEET 1'!S538:S538</f>
        <v>1</v>
      </c>
      <c r="T538" s="24">
        <f>'[1]SHEET 1'!T538:T538</f>
        <v>25294</v>
      </c>
      <c r="U538" s="24">
        <f>'[1]SHEET 1'!U538:U538</f>
        <v>46045</v>
      </c>
      <c r="V538" s="24">
        <f>'[1]SHEET 1'!V538:V538</f>
        <v>0</v>
      </c>
      <c r="W538" s="24" t="str">
        <f>'[1]SHEET 1'!W538:W538</f>
        <v>COMPLETE</v>
      </c>
      <c r="X538" s="24">
        <f>'[1]SHEET 1'!X538:X538</f>
        <v>796.5</v>
      </c>
      <c r="Y538" s="24">
        <f>'[1]SHEET 1'!Y538:Y538</f>
        <v>0</v>
      </c>
      <c r="Z538" s="24" t="str">
        <f>'[1]SHEET 1'!Z538:Z538</f>
        <v>USD</v>
      </c>
      <c r="AA538" s="24">
        <f>'[1]SHEET 1'!AA538:AA538</f>
        <v>0</v>
      </c>
      <c r="AB538" s="27">
        <f>'[1]SHEET 1'!AB538:AB538</f>
        <v>45973</v>
      </c>
      <c r="AC538" s="24">
        <f>'[1]SHEET 1'!AC538:AC538</f>
        <v>0</v>
      </c>
      <c r="AD538" s="24">
        <f>'[1]SHEET 1'!AD538:AD538</f>
        <v>0</v>
      </c>
      <c r="AE538" s="24">
        <f>'[1]SHEET 1'!AE538:AE538</f>
        <v>0</v>
      </c>
      <c r="AF538" s="24">
        <f>'[1]SHEET 1'!AF538:AF538</f>
        <v>155.57499999999999</v>
      </c>
      <c r="AG538" s="24">
        <f>'[1]SHEET 1'!AG538:AG538</f>
        <v>106.37519999999999</v>
      </c>
      <c r="AH538" s="24">
        <f>'[1]SHEET 1'!AH538:AH538</f>
        <v>76.199999999999989</v>
      </c>
      <c r="BG538" s="6">
        <v>1</v>
      </c>
      <c r="BH538" s="18">
        <f t="shared" si="10"/>
        <v>796.5</v>
      </c>
      <c r="BI538" s="6">
        <v>1</v>
      </c>
      <c r="BJ538" s="6"/>
      <c r="BK538" s="6">
        <v>1</v>
      </c>
      <c r="BL538" s="6"/>
      <c r="BM538" s="24" t="s">
        <v>71</v>
      </c>
      <c r="BN538" s="24" t="s">
        <v>116</v>
      </c>
      <c r="BO538" s="29">
        <v>46035</v>
      </c>
      <c r="BP538" s="27" t="s">
        <v>109</v>
      </c>
      <c r="BQ538" s="29"/>
      <c r="BR538" s="29">
        <v>46008</v>
      </c>
    </row>
    <row r="539" spans="1:73" hidden="1" x14ac:dyDescent="0.25">
      <c r="A539" s="24">
        <f>'[1]SHEET 1'!A539:A539</f>
        <v>260463</v>
      </c>
      <c r="B539" s="24">
        <f>'[1]SHEET 1'!B539:B539</f>
        <v>4502365952</v>
      </c>
      <c r="C539" s="24">
        <f>'[1]SHEET 1'!C539:C539</f>
        <v>45897</v>
      </c>
      <c r="D539" s="24">
        <f>'[1]SHEET 1'!D539:D539</f>
        <v>45898</v>
      </c>
      <c r="E539" s="24">
        <f>'[1]SHEET 1'!E539:E539</f>
        <v>45978</v>
      </c>
      <c r="F539" s="24">
        <f>'[1]SHEET 1'!F539:F539</f>
        <v>45976</v>
      </c>
      <c r="G539" s="24">
        <f>'[1]SHEET 1'!G539:G539</f>
        <v>0</v>
      </c>
      <c r="H539" s="24" t="str">
        <f>'[1]SHEET 1'!H539:H539</f>
        <v>260463-20</v>
      </c>
      <c r="I539" s="24" t="str">
        <f>'[1]SHEET 1'!I539:I539</f>
        <v>SULZER PUMPS MEXICO, SA de CV</v>
      </c>
      <c r="J539" s="24">
        <f>'[1]SHEET 1'!J539:J539</f>
        <v>20</v>
      </c>
      <c r="K539" s="24" t="str">
        <f>'[1]SHEET 1'!K539:K539</f>
        <v>CENTER BUSHING;BUY-OUT PART; MSD; 4X6X10.5</v>
      </c>
      <c r="L539" s="24" t="str">
        <f>'[1]SHEET 1'!L539:L539</f>
        <v>ASTM A276 TP 410/UNS S41000+SUME SA</v>
      </c>
      <c r="M539" s="24">
        <f>'[1]SHEET 1'!M539:M539</f>
        <v>507395201003</v>
      </c>
      <c r="N539" s="24" t="str">
        <f>'[1]SHEET 1'!N539:N539</f>
        <v>507395201-003</v>
      </c>
      <c r="O539" s="24" t="str">
        <f>'[1]SHEET 1'!O539:O539</f>
        <v>-</v>
      </c>
      <c r="P539" s="24" t="str">
        <f>'[1]SHEET 1'!P539:P539</f>
        <v>SUME SA</v>
      </c>
      <c r="Q539" s="24" t="str">
        <f>'[1]SHEET 1'!Q539:Q539</f>
        <v>QQP1005871480010-0030 REV.1 Task 1.6</v>
      </c>
      <c r="R539" s="24">
        <f>'[1]SHEET 1'!R539:R539</f>
        <v>1</v>
      </c>
      <c r="S539" s="24">
        <f>'[1]SHEET 1'!S539:S539</f>
        <v>1</v>
      </c>
      <c r="T539" s="24" t="str">
        <f>'[1]SHEET 1'!T539:T539</f>
        <v>Short closed dtd.24.03.26</v>
      </c>
      <c r="U539" s="24">
        <f>'[1]SHEET 1'!U539:U539</f>
        <v>0</v>
      </c>
      <c r="V539" s="24">
        <f>'[1]SHEET 1'!V539:V539</f>
        <v>0</v>
      </c>
      <c r="W539" s="24" t="str">
        <f>'[1]SHEET 1'!W539:W539</f>
        <v>COMPLETE</v>
      </c>
      <c r="X539" s="24">
        <f>'[1]SHEET 1'!X539:X539</f>
        <v>881.3</v>
      </c>
      <c r="Y539" s="24">
        <f>'[1]SHEET 1'!Y539:Y539</f>
        <v>0</v>
      </c>
      <c r="Z539" s="24" t="str">
        <f>'[1]SHEET 1'!Z539:Z539</f>
        <v>USD</v>
      </c>
      <c r="AA539" s="24">
        <f>'[1]SHEET 1'!AA539:AA539</f>
        <v>0</v>
      </c>
      <c r="AB539" s="27">
        <f>'[1]SHEET 1'!AB539:AB539</f>
        <v>45973</v>
      </c>
      <c r="AC539" s="24">
        <f>'[1]SHEET 1'!AC539:AC539</f>
        <v>0</v>
      </c>
      <c r="AD539" s="24">
        <f>'[1]SHEET 1'!AD539:AD539</f>
        <v>0</v>
      </c>
      <c r="AE539" s="24">
        <f>'[1]SHEET 1'!AE539:AE539</f>
        <v>0</v>
      </c>
      <c r="AF539" s="24">
        <f>'[1]SHEET 1'!AF539:AF539</f>
        <v>182.5752</v>
      </c>
      <c r="AG539" s="24">
        <f>'[1]SHEET 1'!AG539:AG539</f>
        <v>104.77499999999999</v>
      </c>
      <c r="AH539" s="24">
        <f>'[1]SHEET 1'!AH539:AH539</f>
        <v>76.199999999999989</v>
      </c>
      <c r="BG539" s="6">
        <v>1</v>
      </c>
      <c r="BH539" s="18">
        <f t="shared" si="10"/>
        <v>881.3</v>
      </c>
      <c r="BI539" s="6"/>
      <c r="BJ539" s="6"/>
      <c r="BK539" s="6">
        <v>1</v>
      </c>
      <c r="BL539" s="6"/>
      <c r="BM539" s="24" t="s">
        <v>150</v>
      </c>
      <c r="BN539" s="17"/>
      <c r="BO539" s="29"/>
      <c r="BP539" s="27"/>
      <c r="BQ539" s="29"/>
      <c r="BR539" s="29"/>
    </row>
    <row r="540" spans="1:73" hidden="1" x14ac:dyDescent="0.25">
      <c r="A540" s="24">
        <f>'[1]SHEET 1'!A540:A540</f>
        <v>260463</v>
      </c>
      <c r="B540" s="24">
        <f>'[1]SHEET 1'!B540:B540</f>
        <v>4502365952</v>
      </c>
      <c r="C540" s="24">
        <f>'[1]SHEET 1'!C540:C540</f>
        <v>45897</v>
      </c>
      <c r="D540" s="24">
        <f>'[1]SHEET 1'!D540:D540</f>
        <v>45898</v>
      </c>
      <c r="E540" s="24">
        <f>'[1]SHEET 1'!E540:E540</f>
        <v>45978</v>
      </c>
      <c r="F540" s="24">
        <f>'[1]SHEET 1'!F540:F540</f>
        <v>45976</v>
      </c>
      <c r="G540" s="24">
        <f>'[1]SHEET 1'!G540:G540</f>
        <v>0</v>
      </c>
      <c r="H540" s="24" t="str">
        <f>'[1]SHEET 1'!H540:H540</f>
        <v>260463-30</v>
      </c>
      <c r="I540" s="24" t="str">
        <f>'[1]SHEET 1'!I540:I540</f>
        <v>SULZER PUMPS MEXICO, SA de CV</v>
      </c>
      <c r="J540" s="24">
        <f>'[1]SHEET 1'!J540:J540</f>
        <v>30</v>
      </c>
      <c r="K540" s="24" t="str">
        <f>'[1]SHEET 1'!K540:K540</f>
        <v>THROTTLE SLEEVE;BUY-OUT PART</v>
      </c>
      <c r="L540" s="24" t="str">
        <f>'[1]SHEET 1'!L540:L540</f>
        <v>ASTM A276 TP 410/UNS S41000+SUME SA</v>
      </c>
      <c r="M540" s="24">
        <f>'[1]SHEET 1'!M540:M540</f>
        <v>507395198008</v>
      </c>
      <c r="N540" s="24" t="str">
        <f>'[1]SHEET 1'!N540:N540</f>
        <v>507395198-008</v>
      </c>
      <c r="O540" s="24" t="str">
        <f>'[1]SHEET 1'!O540:O540</f>
        <v>-</v>
      </c>
      <c r="P540" s="24" t="str">
        <f>'[1]SHEET 1'!P540:P540</f>
        <v>SUME SA</v>
      </c>
      <c r="Q540" s="24" t="str">
        <f>'[1]SHEET 1'!Q540:Q540</f>
        <v>QQP1005871480010-0030 REV.1 Task 1.6</v>
      </c>
      <c r="R540" s="24">
        <f>'[1]SHEET 1'!R540:R540</f>
        <v>1</v>
      </c>
      <c r="S540" s="24">
        <f>'[1]SHEET 1'!S540:S540</f>
        <v>1</v>
      </c>
      <c r="T540" s="24">
        <f>'[1]SHEET 1'!T540:T540</f>
        <v>25294</v>
      </c>
      <c r="U540" s="24">
        <f>'[1]SHEET 1'!U540:U540</f>
        <v>46045</v>
      </c>
      <c r="V540" s="24">
        <f>'[1]SHEET 1'!V540:V540</f>
        <v>0</v>
      </c>
      <c r="W540" s="24" t="str">
        <f>'[1]SHEET 1'!W540:W540</f>
        <v>COMPLETE</v>
      </c>
      <c r="X540" s="24">
        <f>'[1]SHEET 1'!X540:X540</f>
        <v>796.2</v>
      </c>
      <c r="Y540" s="24">
        <f>'[1]SHEET 1'!Y540:Y540</f>
        <v>0</v>
      </c>
      <c r="Z540" s="24" t="str">
        <f>'[1]SHEET 1'!Z540:Z540</f>
        <v>USD</v>
      </c>
      <c r="AA540" s="24">
        <f>'[1]SHEET 1'!AA540:AA540</f>
        <v>0</v>
      </c>
      <c r="AB540" s="27">
        <f>'[1]SHEET 1'!AB540:AB540</f>
        <v>45973</v>
      </c>
      <c r="AC540" s="24">
        <f>'[1]SHEET 1'!AC540:AC540</f>
        <v>0</v>
      </c>
      <c r="AD540" s="24">
        <f>'[1]SHEET 1'!AD540:AD540</f>
        <v>0</v>
      </c>
      <c r="AE540" s="24">
        <f>'[1]SHEET 1'!AE540:AE540</f>
        <v>0</v>
      </c>
      <c r="AF540" s="24">
        <f>'[1]SHEET 1'!AF540:AF540</f>
        <v>106.04499999999999</v>
      </c>
      <c r="AG540" s="24">
        <f>'[1]SHEET 1'!AG540:AG540</f>
        <v>72.872600000000006</v>
      </c>
      <c r="AH540" s="24">
        <f>'[1]SHEET 1'!AH540:AH540</f>
        <v>76.199999999999989</v>
      </c>
      <c r="BG540" s="6">
        <v>1</v>
      </c>
      <c r="BH540" s="18">
        <f t="shared" si="10"/>
        <v>796.2</v>
      </c>
      <c r="BI540" s="6">
        <v>1</v>
      </c>
      <c r="BJ540" s="6"/>
      <c r="BK540" s="6">
        <v>1</v>
      </c>
      <c r="BL540" s="6"/>
      <c r="BM540" s="24" t="s">
        <v>71</v>
      </c>
      <c r="BN540" s="24" t="s">
        <v>97</v>
      </c>
      <c r="BO540" s="29">
        <v>46014</v>
      </c>
      <c r="BP540" s="27" t="s">
        <v>109</v>
      </c>
      <c r="BQ540" s="29"/>
      <c r="BR540" s="29">
        <v>46008</v>
      </c>
    </row>
    <row r="541" spans="1:73" hidden="1" x14ac:dyDescent="0.25">
      <c r="A541" s="24">
        <f>'[1]SHEET 1'!A541:A541</f>
        <v>260463</v>
      </c>
      <c r="B541" s="24">
        <f>'[1]SHEET 1'!B541:B541</f>
        <v>4502365952</v>
      </c>
      <c r="C541" s="24">
        <f>'[1]SHEET 1'!C541:C541</f>
        <v>45897</v>
      </c>
      <c r="D541" s="24">
        <f>'[1]SHEET 1'!D541:D541</f>
        <v>45898</v>
      </c>
      <c r="E541" s="24">
        <f>'[1]SHEET 1'!E541:E541</f>
        <v>45978</v>
      </c>
      <c r="F541" s="24">
        <f>'[1]SHEET 1'!F541:F541</f>
        <v>45976</v>
      </c>
      <c r="G541" s="24">
        <f>'[1]SHEET 1'!G541:G541</f>
        <v>0</v>
      </c>
      <c r="H541" s="24" t="str">
        <f>'[1]SHEET 1'!H541:H541</f>
        <v>260463-40</v>
      </c>
      <c r="I541" s="24" t="str">
        <f>'[1]SHEET 1'!I541:I541</f>
        <v>SULZER PUMPS MEXICO, SA de CV</v>
      </c>
      <c r="J541" s="24">
        <f>'[1]SHEET 1'!J541:J541</f>
        <v>40</v>
      </c>
      <c r="K541" s="24" t="str">
        <f>'[1]SHEET 1'!K541:K541</f>
        <v>CENTER SLEEVE; BUY-OUT PART</v>
      </c>
      <c r="L541" s="24" t="str">
        <f>'[1]SHEET 1'!L541:L541</f>
        <v>ASTM A276 TP 410/UNS S41000+SUME SA</v>
      </c>
      <c r="M541" s="24">
        <f>'[1]SHEET 1'!M541:M541</f>
        <v>507395197006</v>
      </c>
      <c r="N541" s="24" t="str">
        <f>'[1]SHEET 1'!N541:N541</f>
        <v>507395197-006</v>
      </c>
      <c r="O541" s="24" t="str">
        <f>'[1]SHEET 1'!O541:O541</f>
        <v>-</v>
      </c>
      <c r="P541" s="24" t="str">
        <f>'[1]SHEET 1'!P541:P541</f>
        <v>SUME SA</v>
      </c>
      <c r="Q541" s="24" t="str">
        <f>'[1]SHEET 1'!Q541:Q541</f>
        <v>QQP1005871480010-0030 REV.1 Task 1.6</v>
      </c>
      <c r="R541" s="24">
        <f>'[1]SHEET 1'!R541:R541</f>
        <v>1</v>
      </c>
      <c r="S541" s="24">
        <f>'[1]SHEET 1'!S541:S541</f>
        <v>1</v>
      </c>
      <c r="T541" s="24" t="str">
        <f>'[1]SHEET 1'!T541:T541</f>
        <v>Short closed dtd.24.03.26</v>
      </c>
      <c r="U541" s="24">
        <f>'[1]SHEET 1'!U541:U541</f>
        <v>0</v>
      </c>
      <c r="V541" s="24">
        <f>'[1]SHEET 1'!V541:V541</f>
        <v>0</v>
      </c>
      <c r="W541" s="24" t="str">
        <f>'[1]SHEET 1'!W541:W541</f>
        <v>COMPLETE</v>
      </c>
      <c r="X541" s="24">
        <f>'[1]SHEET 1'!X541:X541</f>
        <v>795.7</v>
      </c>
      <c r="Y541" s="24">
        <f>'[1]SHEET 1'!Y541:Y541</f>
        <v>0</v>
      </c>
      <c r="Z541" s="24" t="str">
        <f>'[1]SHEET 1'!Z541:Z541</f>
        <v>USD</v>
      </c>
      <c r="AA541" s="24">
        <f>'[1]SHEET 1'!AA541:AA541</f>
        <v>0</v>
      </c>
      <c r="AB541" s="27">
        <f>'[1]SHEET 1'!AB541:AB541</f>
        <v>45973</v>
      </c>
      <c r="AC541" s="24">
        <f>'[1]SHEET 1'!AC541:AC541</f>
        <v>0</v>
      </c>
      <c r="AD541" s="24">
        <f>'[1]SHEET 1'!AD541:AD541</f>
        <v>0</v>
      </c>
      <c r="AE541" s="24" t="str">
        <f>'[1]SHEET 1'!AE541:AE541</f>
        <v>A</v>
      </c>
      <c r="AF541" s="24">
        <f>'[1]SHEET 1'!AF541:AF541</f>
        <v>104.4448</v>
      </c>
      <c r="AG541" s="24">
        <f>'[1]SHEET 1'!AG541:AG541</f>
        <v>73.786999999999992</v>
      </c>
      <c r="AH541" s="24">
        <f>'[1]SHEET 1'!AH541:AH541</f>
        <v>76.199999999999989</v>
      </c>
      <c r="BG541" s="6">
        <v>1</v>
      </c>
      <c r="BH541" s="18">
        <f t="shared" si="10"/>
        <v>795.7</v>
      </c>
      <c r="BI541" s="6"/>
      <c r="BJ541" s="6"/>
      <c r="BK541" s="6"/>
      <c r="BL541" s="6"/>
      <c r="BM541" s="24"/>
      <c r="BN541" s="17"/>
      <c r="BO541" s="29"/>
      <c r="BP541" s="27" t="s">
        <v>85</v>
      </c>
      <c r="BQ541" s="29"/>
      <c r="BR541" s="29">
        <v>46035</v>
      </c>
      <c r="BS541" s="33" t="s">
        <v>109</v>
      </c>
    </row>
    <row r="542" spans="1:73" hidden="1" x14ac:dyDescent="0.25">
      <c r="A542" s="24">
        <f>'[1]SHEET 1'!A542:A542</f>
        <v>260465</v>
      </c>
      <c r="B542" s="24">
        <f>'[1]SHEET 1'!B542:B542</f>
        <v>4502366443</v>
      </c>
      <c r="C542" s="24">
        <f>'[1]SHEET 1'!C542:C542</f>
        <v>45898</v>
      </c>
      <c r="D542" s="24">
        <f>'[1]SHEET 1'!D542:D542</f>
        <v>45899</v>
      </c>
      <c r="E542" s="24">
        <f>'[1]SHEET 1'!E542:E542</f>
        <v>45954</v>
      </c>
      <c r="F542" s="24">
        <f>'[1]SHEET 1'!F542:F542</f>
        <v>45940</v>
      </c>
      <c r="G542" s="24">
        <f>'[1]SHEET 1'!G542:G542</f>
        <v>0</v>
      </c>
      <c r="H542" s="24" t="str">
        <f>'[1]SHEET 1'!H542:H542</f>
        <v>260465-10</v>
      </c>
      <c r="I542" s="24" t="str">
        <f>'[1]SHEET 1'!I542:I542</f>
        <v>SULZER PUMPS (CANADA) INC</v>
      </c>
      <c r="J542" s="24">
        <f>'[1]SHEET 1'!J542:J542</f>
        <v>10</v>
      </c>
      <c r="K542" s="24" t="str">
        <f>'[1]SHEET 1'!K542:K542</f>
        <v>SLV,CENTER</v>
      </c>
      <c r="L542" s="24" t="str">
        <f>'[1]SHEET 1'!L542:L542</f>
        <v>AISI Gr 410 max 0.25% Ni+COL.6</v>
      </c>
      <c r="M542" s="24">
        <f>'[1]SHEET 1'!M542:M542</f>
        <v>2217276</v>
      </c>
      <c r="N542" s="24" t="str">
        <f>'[1]SHEET 1'!N542:N542</f>
        <v>B34857-003</v>
      </c>
      <c r="O542" s="24" t="str">
        <f>'[1]SHEET 1'!O542:O542</f>
        <v>D</v>
      </c>
      <c r="P542" s="24" t="str">
        <f>'[1]SHEET 1'!P542:P542</f>
        <v>COL.6(THK 0.03")</v>
      </c>
      <c r="Q542" s="24">
        <f>'[1]SHEET 1'!Q542:Q542</f>
        <v>0</v>
      </c>
      <c r="R542" s="24">
        <f>'[1]SHEET 1'!R542:R542</f>
        <v>1</v>
      </c>
      <c r="S542" s="24">
        <f>'[1]SHEET 1'!S542:S542</f>
        <v>1</v>
      </c>
      <c r="T542" s="24">
        <f>'[1]SHEET 1'!T542:T542</f>
        <v>25195</v>
      </c>
      <c r="U542" s="24">
        <f>'[1]SHEET 1'!U542:U542</f>
        <v>45938</v>
      </c>
      <c r="V542" s="24">
        <f>'[1]SHEET 1'!V542:V542</f>
        <v>0</v>
      </c>
      <c r="W542" s="24" t="str">
        <f>'[1]SHEET 1'!W542:W542</f>
        <v>COMPLETE</v>
      </c>
      <c r="X542" s="24">
        <f>'[1]SHEET 1'!X542:X542</f>
        <v>504.2</v>
      </c>
      <c r="Y542" s="24">
        <f>'[1]SHEET 1'!Y542:Y542</f>
        <v>0</v>
      </c>
      <c r="Z542" s="24" t="str">
        <f>'[1]SHEET 1'!Z542:Z542</f>
        <v>USD</v>
      </c>
      <c r="AA542" s="24">
        <f>'[1]SHEET 1'!AA542:AA542</f>
        <v>0</v>
      </c>
      <c r="AB542" s="27">
        <f>'[1]SHEET 1'!AB542:AB542</f>
        <v>45937</v>
      </c>
      <c r="AC542" s="24">
        <f>'[1]SHEET 1'!AC542:AC542</f>
        <v>0</v>
      </c>
      <c r="AD542" s="24">
        <f>'[1]SHEET 1'!AD542:AD542</f>
        <v>0</v>
      </c>
      <c r="AE542" s="24">
        <f>'[1]SHEET 1'!AE542:AE542</f>
        <v>0</v>
      </c>
      <c r="AF542" s="24">
        <f>'[1]SHEET 1'!AF542:AF542</f>
        <v>94.843599999999995</v>
      </c>
      <c r="AG542" s="24">
        <f>'[1]SHEET 1'!AG542:AG542</f>
        <v>73.761599999999987</v>
      </c>
      <c r="AH542" s="24">
        <f>'[1]SHEET 1'!AH542:AH542</f>
        <v>68.325999999999993</v>
      </c>
      <c r="BG542" s="6">
        <v>1</v>
      </c>
      <c r="BH542" s="18">
        <f t="shared" si="10"/>
        <v>504.2</v>
      </c>
      <c r="BI542" s="6">
        <v>1</v>
      </c>
      <c r="BJ542" s="6"/>
      <c r="BK542" s="6">
        <v>1</v>
      </c>
      <c r="BL542" s="6"/>
      <c r="BM542" s="24" t="s">
        <v>71</v>
      </c>
      <c r="BN542" s="24" t="s">
        <v>82</v>
      </c>
      <c r="BO542" s="29">
        <v>45945</v>
      </c>
      <c r="BP542" s="27"/>
      <c r="BQ542" s="29"/>
      <c r="BR542" s="29"/>
    </row>
    <row r="543" spans="1:73" hidden="1" x14ac:dyDescent="0.25">
      <c r="A543" s="24">
        <f>'[1]SHEET 1'!A543:A543</f>
        <v>260465</v>
      </c>
      <c r="B543" s="24">
        <f>'[1]SHEET 1'!B543:B543</f>
        <v>4502366443</v>
      </c>
      <c r="C543" s="24">
        <f>'[1]SHEET 1'!C543:C543</f>
        <v>45898</v>
      </c>
      <c r="D543" s="24">
        <f>'[1]SHEET 1'!D543:D543</f>
        <v>45899</v>
      </c>
      <c r="E543" s="24">
        <f>'[1]SHEET 1'!E543:E543</f>
        <v>45954</v>
      </c>
      <c r="F543" s="24">
        <f>'[1]SHEET 1'!F543:F543</f>
        <v>45940</v>
      </c>
      <c r="G543" s="24">
        <f>'[1]SHEET 1'!G543:G543</f>
        <v>0</v>
      </c>
      <c r="H543" s="24" t="str">
        <f>'[1]SHEET 1'!H543:H543</f>
        <v>260465-20</v>
      </c>
      <c r="I543" s="24" t="str">
        <f>'[1]SHEET 1'!I543:I543</f>
        <v>SULZER PUMPS (CANADA) INC</v>
      </c>
      <c r="J543" s="24">
        <f>'[1]SHEET 1'!J543:J543</f>
        <v>20</v>
      </c>
      <c r="K543" s="24" t="str">
        <f>'[1]SHEET 1'!K543:K543</f>
        <v>SLV,THROTTLE</v>
      </c>
      <c r="L543" s="24" t="str">
        <f>'[1]SHEET 1'!L543:L543</f>
        <v>AISI Gr 410 max 0.25% Ni+COL.6</v>
      </c>
      <c r="M543" s="24">
        <f>'[1]SHEET 1'!M543:M543</f>
        <v>2217277</v>
      </c>
      <c r="N543" s="24" t="str">
        <f>'[1]SHEET 1'!N543:N543</f>
        <v>B34865-017</v>
      </c>
      <c r="O543" s="24" t="str">
        <f>'[1]SHEET 1'!O543:O543</f>
        <v>F</v>
      </c>
      <c r="P543" s="24" t="str">
        <f>'[1]SHEET 1'!P543:P543</f>
        <v>COL.6(THK 0.03")</v>
      </c>
      <c r="Q543" s="24">
        <f>'[1]SHEET 1'!Q543:Q543</f>
        <v>0</v>
      </c>
      <c r="R543" s="24">
        <f>'[1]SHEET 1'!R543:R543</f>
        <v>1</v>
      </c>
      <c r="S543" s="24">
        <f>'[1]SHEET 1'!S543:S543</f>
        <v>1</v>
      </c>
      <c r="T543" s="24">
        <f>'[1]SHEET 1'!T543:T543</f>
        <v>25195</v>
      </c>
      <c r="U543" s="24">
        <f>'[1]SHEET 1'!U543:U543</f>
        <v>45938</v>
      </c>
      <c r="V543" s="24">
        <f>'[1]SHEET 1'!V543:V543</f>
        <v>0</v>
      </c>
      <c r="W543" s="24" t="str">
        <f>'[1]SHEET 1'!W543:W543</f>
        <v>COMPLETE</v>
      </c>
      <c r="X543" s="24">
        <f>'[1]SHEET 1'!X543:X543</f>
        <v>566.6</v>
      </c>
      <c r="Y543" s="24">
        <f>'[1]SHEET 1'!Y543:Y543</f>
        <v>0</v>
      </c>
      <c r="Z543" s="24" t="str">
        <f>'[1]SHEET 1'!Z543:Z543</f>
        <v>USD</v>
      </c>
      <c r="AA543" s="24">
        <f>'[1]SHEET 1'!AA543:AA543</f>
        <v>0</v>
      </c>
      <c r="AB543" s="27">
        <f>'[1]SHEET 1'!AB543:AB543</f>
        <v>45937</v>
      </c>
      <c r="AC543" s="24">
        <f>'[1]SHEET 1'!AC543:AC543</f>
        <v>0</v>
      </c>
      <c r="AD543" s="24">
        <f>'[1]SHEET 1'!AD543:AD543</f>
        <v>0</v>
      </c>
      <c r="AE543" s="24">
        <f>'[1]SHEET 1'!AE543:AE543</f>
        <v>0</v>
      </c>
      <c r="AF543" s="24">
        <f>'[1]SHEET 1'!AF543:AF543</f>
        <v>105.9434</v>
      </c>
      <c r="AG543" s="24">
        <f>'[1]SHEET 1'!AG543:AG543</f>
        <v>72.897999999999996</v>
      </c>
      <c r="AH543" s="24">
        <f>'[1]SHEET 1'!AH543:AH543</f>
        <v>76.199999999999989</v>
      </c>
      <c r="BG543" s="6">
        <v>1</v>
      </c>
      <c r="BH543" s="18">
        <f t="shared" si="10"/>
        <v>566.6</v>
      </c>
      <c r="BI543" s="6">
        <v>1</v>
      </c>
      <c r="BJ543" s="6"/>
      <c r="BK543" s="6">
        <v>1</v>
      </c>
      <c r="BL543" s="6"/>
      <c r="BM543" s="24" t="s">
        <v>71</v>
      </c>
      <c r="BN543" s="24" t="s">
        <v>82</v>
      </c>
      <c r="BO543" s="29">
        <v>45945</v>
      </c>
      <c r="BP543" s="29"/>
      <c r="BQ543" s="29"/>
      <c r="BR543" s="29"/>
    </row>
    <row r="544" spans="1:73" hidden="1" x14ac:dyDescent="0.25">
      <c r="A544" s="24">
        <f>'[1]SHEET 1'!A544:A544</f>
        <v>260465</v>
      </c>
      <c r="B544" s="24">
        <f>'[1]SHEET 1'!B544:B544</f>
        <v>4502366443</v>
      </c>
      <c r="C544" s="24">
        <f>'[1]SHEET 1'!C544:C544</f>
        <v>45898</v>
      </c>
      <c r="D544" s="24">
        <f>'[1]SHEET 1'!D544:D544</f>
        <v>45899</v>
      </c>
      <c r="E544" s="24">
        <f>'[1]SHEET 1'!E544:E544</f>
        <v>45954</v>
      </c>
      <c r="F544" s="24">
        <f>'[1]SHEET 1'!F544:F544</f>
        <v>45940</v>
      </c>
      <c r="G544" s="24">
        <f>'[1]SHEET 1'!G544:G544</f>
        <v>0</v>
      </c>
      <c r="H544" s="24" t="str">
        <f>'[1]SHEET 1'!H544:H544</f>
        <v>260465-30</v>
      </c>
      <c r="I544" s="24" t="str">
        <f>'[1]SHEET 1'!I544:I544</f>
        <v>SULZER PUMPS (CANADA) INC</v>
      </c>
      <c r="J544" s="24">
        <f>'[1]SHEET 1'!J544:J544</f>
        <v>30</v>
      </c>
      <c r="K544" s="24" t="str">
        <f>'[1]SHEET 1'!K544:K544</f>
        <v>SLV,PKG</v>
      </c>
      <c r="L544" s="24" t="str">
        <f>'[1]SHEET 1'!L544:L544</f>
        <v>AISI Gr 410 max 0.25% Ni+COL.6</v>
      </c>
      <c r="M544" s="24">
        <f>'[1]SHEET 1'!M544:M544</f>
        <v>2217410</v>
      </c>
      <c r="N544" s="24" t="str">
        <f>'[1]SHEET 1'!N544:N544</f>
        <v>B15113-000</v>
      </c>
      <c r="O544" s="24" t="str">
        <f>'[1]SHEET 1'!O544:O544</f>
        <v>B</v>
      </c>
      <c r="P544" s="24" t="str">
        <f>'[1]SHEET 1'!P544:P544</f>
        <v>COL.6(THK 0.03")</v>
      </c>
      <c r="Q544" s="24">
        <f>'[1]SHEET 1'!Q544:Q544</f>
        <v>0</v>
      </c>
      <c r="R544" s="24">
        <f>'[1]SHEET 1'!R544:R544</f>
        <v>2</v>
      </c>
      <c r="S544" s="24">
        <f>'[1]SHEET 1'!S544:S544</f>
        <v>2</v>
      </c>
      <c r="T544" s="24">
        <f>'[1]SHEET 1'!T544:T544</f>
        <v>25195</v>
      </c>
      <c r="U544" s="24">
        <f>'[1]SHEET 1'!U544:U544</f>
        <v>45938</v>
      </c>
      <c r="V544" s="24">
        <f>'[1]SHEET 1'!V544:V544</f>
        <v>0</v>
      </c>
      <c r="W544" s="24" t="str">
        <f>'[1]SHEET 1'!W544:W544</f>
        <v>COMPLETE</v>
      </c>
      <c r="X544" s="24">
        <f>'[1]SHEET 1'!X544:X544</f>
        <v>741.5</v>
      </c>
      <c r="Y544" s="24">
        <f>'[1]SHEET 1'!Y544:Y544</f>
        <v>0</v>
      </c>
      <c r="Z544" s="24" t="str">
        <f>'[1]SHEET 1'!Z544:Z544</f>
        <v>USD</v>
      </c>
      <c r="AA544" s="24">
        <f>'[1]SHEET 1'!AA544:AA544</f>
        <v>0</v>
      </c>
      <c r="AB544" s="27">
        <f>'[1]SHEET 1'!AB544:AB544</f>
        <v>45937</v>
      </c>
      <c r="AC544" s="24">
        <f>'[1]SHEET 1'!AC544:AC544</f>
        <v>0</v>
      </c>
      <c r="AD544" s="24">
        <f>'[1]SHEET 1'!AD544:AD544</f>
        <v>0</v>
      </c>
      <c r="AE544" s="24">
        <f>'[1]SHEET 1'!AE544:AE544</f>
        <v>0</v>
      </c>
      <c r="AF544" s="24">
        <f>'[1]SHEET 1'!AF544:AF544</f>
        <v>82.55</v>
      </c>
      <c r="AG544" s="24">
        <f>'[1]SHEET 1'!AG544:AG544</f>
        <v>66.954399999999993</v>
      </c>
      <c r="AH544" s="24">
        <f>'[1]SHEET 1'!AH544:AH544</f>
        <v>176.27600000000001</v>
      </c>
      <c r="BG544" s="6">
        <v>2</v>
      </c>
      <c r="BH544" s="18">
        <f t="shared" si="10"/>
        <v>1483</v>
      </c>
      <c r="BI544" s="6">
        <v>1</v>
      </c>
      <c r="BJ544" s="6"/>
      <c r="BK544" s="6">
        <v>2</v>
      </c>
      <c r="BL544" s="6"/>
      <c r="BM544" s="24" t="s">
        <v>71</v>
      </c>
      <c r="BN544" s="24" t="s">
        <v>82</v>
      </c>
      <c r="BO544" s="29">
        <v>45945</v>
      </c>
      <c r="BP544" s="29"/>
      <c r="BQ544" s="29"/>
      <c r="BR544" s="29"/>
    </row>
    <row r="545" spans="1:73" hidden="1" x14ac:dyDescent="0.25">
      <c r="A545" s="24">
        <f>'[1]SHEET 1'!A545:A545</f>
        <v>260481</v>
      </c>
      <c r="B545" s="24">
        <f>'[1]SHEET 1'!B545:B545</f>
        <v>4502366647</v>
      </c>
      <c r="C545" s="24">
        <f>'[1]SHEET 1'!C545:C545</f>
        <v>45901</v>
      </c>
      <c r="D545" s="24">
        <f>'[1]SHEET 1'!D545:D545</f>
        <v>45901</v>
      </c>
      <c r="E545" s="24">
        <f>'[1]SHEET 1'!E545:E545</f>
        <v>45968</v>
      </c>
      <c r="F545" s="24">
        <f>'[1]SHEET 1'!F545:F545</f>
        <v>45955</v>
      </c>
      <c r="G545" s="24">
        <f>'[1]SHEET 1'!G545:G545</f>
        <v>0</v>
      </c>
      <c r="H545" s="24" t="str">
        <f>'[1]SHEET 1'!H545:H545</f>
        <v>260481-10</v>
      </c>
      <c r="I545" s="24" t="str">
        <f>'[1]SHEET 1'!I545:I545</f>
        <v>Sulzer Pumpen (Deutschland) GmbH</v>
      </c>
      <c r="J545" s="24">
        <f>'[1]SHEET 1'!J545:J545</f>
        <v>10</v>
      </c>
      <c r="K545" s="24" t="str">
        <f>'[1]SHEET 1'!K545:K545</f>
        <v>STATIONARY RING;MACH</v>
      </c>
      <c r="L545" s="24" t="str">
        <f>'[1]SHEET 1'!L545:L545</f>
        <v>SS-420+400 to 450 HB</v>
      </c>
      <c r="M545" s="24">
        <f>'[1]SHEET 1'!M545:M545</f>
        <v>204501073004</v>
      </c>
      <c r="N545" s="24" t="str">
        <f>'[1]SHEET 1'!N545:N545</f>
        <v>3-204501073</v>
      </c>
      <c r="O545" s="24" t="str">
        <f>'[1]SHEET 1'!O545:O545</f>
        <v>-</v>
      </c>
      <c r="P545" s="24">
        <f>'[1]SHEET 1'!P545:P545</f>
        <v>0</v>
      </c>
      <c r="Q545" s="24" t="str">
        <f>'[1]SHEET 1'!Q545:Q545</f>
        <v>400-450 HB/PS-2101/PS-2000</v>
      </c>
      <c r="R545" s="24">
        <f>'[1]SHEET 1'!R545:R545</f>
        <v>1</v>
      </c>
      <c r="S545" s="24">
        <f>'[1]SHEET 1'!S545:S545</f>
        <v>1</v>
      </c>
      <c r="T545" s="24">
        <f>'[1]SHEET 1'!T545:T545</f>
        <v>25205</v>
      </c>
      <c r="U545" s="24">
        <f>'[1]SHEET 1'!U545:U545</f>
        <v>45945</v>
      </c>
      <c r="V545" s="24">
        <f>'[1]SHEET 1'!V545:V545</f>
        <v>0</v>
      </c>
      <c r="W545" s="24" t="str">
        <f>'[1]SHEET 1'!W545:W545</f>
        <v>COMPLETE</v>
      </c>
      <c r="X545" s="24">
        <f>'[1]SHEET 1'!X545:X545</f>
        <v>212.2</v>
      </c>
      <c r="Y545" s="24">
        <f>'[1]SHEET 1'!Y545:Y545</f>
        <v>0</v>
      </c>
      <c r="Z545" s="24" t="str">
        <f>'[1]SHEET 1'!Z545:Z545</f>
        <v>EURO</v>
      </c>
      <c r="AA545" s="24">
        <f>'[1]SHEET 1'!AA545:AA545</f>
        <v>0</v>
      </c>
      <c r="AB545" s="27">
        <f>'[1]SHEET 1'!AB545:AB545</f>
        <v>45952</v>
      </c>
      <c r="AC545" s="24">
        <f>'[1]SHEET 1'!AC545:AC545</f>
        <v>0</v>
      </c>
      <c r="AD545" s="24">
        <f>'[1]SHEET 1'!AD545:AD545</f>
        <v>0</v>
      </c>
      <c r="AE545" s="24">
        <f>'[1]SHEET 1'!AE545:AE545</f>
        <v>0</v>
      </c>
      <c r="AF545" s="24">
        <f>'[1]SHEET 1'!AF545:AF545</f>
        <v>165</v>
      </c>
      <c r="AG545" s="24">
        <f>'[1]SHEET 1'!AG545:AG545</f>
        <v>150.49799999999999</v>
      </c>
      <c r="AH545" s="24">
        <f>'[1]SHEET 1'!AH545:AH545</f>
        <v>20</v>
      </c>
      <c r="BG545" s="6">
        <v>1</v>
      </c>
      <c r="BH545" s="18">
        <f t="shared" si="10"/>
        <v>212.2</v>
      </c>
      <c r="BI545" s="6">
        <v>1</v>
      </c>
      <c r="BJ545" s="6"/>
      <c r="BK545" s="6">
        <v>1</v>
      </c>
      <c r="BL545" s="6"/>
      <c r="BM545" s="24" t="s">
        <v>71</v>
      </c>
      <c r="BN545" s="24" t="s">
        <v>82</v>
      </c>
      <c r="BO545" s="29">
        <v>45945</v>
      </c>
      <c r="BP545" s="27" t="s">
        <v>106</v>
      </c>
      <c r="BQ545" s="29">
        <v>45936</v>
      </c>
      <c r="BR545" s="29">
        <v>45939</v>
      </c>
    </row>
    <row r="546" spans="1:73" hidden="1" x14ac:dyDescent="0.25">
      <c r="A546" s="24">
        <f>'[1]SHEET 1'!A546:A546</f>
        <v>260482</v>
      </c>
      <c r="B546" s="24">
        <f>'[1]SHEET 1'!B546:B546</f>
        <v>4502367023</v>
      </c>
      <c r="C546" s="24">
        <f>'[1]SHEET 1'!C546:C546</f>
        <v>45901</v>
      </c>
      <c r="D546" s="24">
        <f>'[1]SHEET 1'!D546:D546</f>
        <v>45902</v>
      </c>
      <c r="E546" s="24">
        <f>'[1]SHEET 1'!E546:E546</f>
        <v>45978</v>
      </c>
      <c r="F546" s="24">
        <f>'[1]SHEET 1'!F546:F546</f>
        <v>45976</v>
      </c>
      <c r="G546" s="24">
        <f>'[1]SHEET 1'!G546:G546</f>
        <v>0</v>
      </c>
      <c r="H546" s="24" t="str">
        <f>'[1]SHEET 1'!H546:H546</f>
        <v>260482-10</v>
      </c>
      <c r="I546" s="24" t="str">
        <f>'[1]SHEET 1'!I546:I546</f>
        <v>SULZER PUMPS MEXICO, SA de CV</v>
      </c>
      <c r="J546" s="24">
        <f>'[1]SHEET 1'!J546:J546</f>
        <v>10</v>
      </c>
      <c r="K546" s="24" t="str">
        <f>'[1]SHEET 1'!K546:K546</f>
        <v>THROTTLE SLEEVE; MACH</v>
      </c>
      <c r="L546" s="24" t="str">
        <f>'[1]SHEET 1'!L546:L546</f>
        <v>ASTM A276 TP 410; SUME SA</v>
      </c>
      <c r="M546" s="24">
        <f>'[1]SHEET 1'!M546:M546</f>
        <v>507423632001</v>
      </c>
      <c r="N546" s="24" t="str">
        <f>'[1]SHEET 1'!N546:N546</f>
        <v>507423632 - 000</v>
      </c>
      <c r="O546" s="24" t="str">
        <f>'[1]SHEET 1'!O546:O546</f>
        <v>-</v>
      </c>
      <c r="P546" s="24" t="str">
        <f>'[1]SHEET 1'!P546:P546</f>
        <v>SUME SA</v>
      </c>
      <c r="Q546" s="24" t="str">
        <f>'[1]SHEET 1'!Q546:Q546</f>
        <v>QQP100594492-0010-01 Task 1.6</v>
      </c>
      <c r="R546" s="24">
        <f>'[1]SHEET 1'!R546:R546</f>
        <v>1</v>
      </c>
      <c r="S546" s="24">
        <f>'[1]SHEET 1'!S546:S546</f>
        <v>1</v>
      </c>
      <c r="T546" s="24" t="str">
        <f>'[1]SHEET 1'!T546:T546</f>
        <v>Short closed dtd.24.03.26</v>
      </c>
      <c r="U546" s="24">
        <f>'[1]SHEET 1'!U546:U546</f>
        <v>0</v>
      </c>
      <c r="V546" s="24">
        <f>'[1]SHEET 1'!V546:V546</f>
        <v>0</v>
      </c>
      <c r="W546" s="24" t="str">
        <f>'[1]SHEET 1'!W546:W546</f>
        <v>COMPLETE</v>
      </c>
      <c r="X546" s="24">
        <f>'[1]SHEET 1'!X546:X546</f>
        <v>1094.0999999999999</v>
      </c>
      <c r="Y546" s="24">
        <f>'[1]SHEET 1'!Y546:Y546</f>
        <v>0</v>
      </c>
      <c r="Z546" s="24" t="str">
        <f>'[1]SHEET 1'!Z546:Z546</f>
        <v>USD</v>
      </c>
      <c r="AA546" s="24">
        <f>'[1]SHEET 1'!AA546:AA546</f>
        <v>0</v>
      </c>
      <c r="AB546" s="27">
        <f>'[1]SHEET 1'!AB546:AB546</f>
        <v>45973</v>
      </c>
      <c r="AC546" s="24">
        <f>'[1]SHEET 1'!AC546:AC546</f>
        <v>0</v>
      </c>
      <c r="AD546" s="24">
        <f>'[1]SHEET 1'!AD546:AD546</f>
        <v>0</v>
      </c>
      <c r="AE546" s="24">
        <f>'[1]SHEET 1'!AE546:AE546</f>
        <v>0</v>
      </c>
      <c r="AF546" s="24">
        <f>'[1]SHEET 1'!AF546:AF546</f>
        <v>139.31899999999999</v>
      </c>
      <c r="AG546" s="24">
        <f>'[1]SHEET 1'!AG546:AG546</f>
        <v>95.0976</v>
      </c>
      <c r="AH546" s="24">
        <f>'[1]SHEET 1'!AH546:AH546</f>
        <v>101.6</v>
      </c>
      <c r="BG546" s="6">
        <v>1</v>
      </c>
      <c r="BH546" s="18">
        <f t="shared" si="10"/>
        <v>1094.0999999999999</v>
      </c>
      <c r="BI546" s="6"/>
      <c r="BJ546" s="6"/>
      <c r="BK546" s="6">
        <v>1</v>
      </c>
      <c r="BL546" s="6"/>
      <c r="BM546" s="24" t="s">
        <v>144</v>
      </c>
      <c r="BN546" s="17"/>
      <c r="BO546" s="29"/>
      <c r="BP546" s="27"/>
      <c r="BQ546" s="29"/>
      <c r="BR546" s="29"/>
      <c r="BS546" s="33"/>
      <c r="BU546" s="30"/>
    </row>
    <row r="547" spans="1:73" hidden="1" x14ac:dyDescent="0.25">
      <c r="A547" s="24">
        <f>'[1]SHEET 1'!A547:A547</f>
        <v>260482</v>
      </c>
      <c r="B547" s="24">
        <f>'[1]SHEET 1'!B547:B547</f>
        <v>4502367023</v>
      </c>
      <c r="C547" s="24">
        <f>'[1]SHEET 1'!C547:C547</f>
        <v>45901</v>
      </c>
      <c r="D547" s="24">
        <f>'[1]SHEET 1'!D547:D547</f>
        <v>45902</v>
      </c>
      <c r="E547" s="24">
        <f>'[1]SHEET 1'!E547:E547</f>
        <v>45978</v>
      </c>
      <c r="F547" s="24">
        <f>'[1]SHEET 1'!F547:F547</f>
        <v>45976</v>
      </c>
      <c r="G547" s="24">
        <f>'[1]SHEET 1'!G547:G547</f>
        <v>0</v>
      </c>
      <c r="H547" s="24" t="str">
        <f>'[1]SHEET 1'!H547:H547</f>
        <v>260482-20</v>
      </c>
      <c r="I547" s="24" t="str">
        <f>'[1]SHEET 1'!I547:I547</f>
        <v>SULZER PUMPS MEXICO, SA de CV</v>
      </c>
      <c r="J547" s="24">
        <f>'[1]SHEET 1'!J547:J547</f>
        <v>20</v>
      </c>
      <c r="K547" s="24" t="str">
        <f>'[1]SHEET 1'!K547:K547</f>
        <v>THROTTLE BUSHING; MACH; MSD;8X10X15AZ</v>
      </c>
      <c r="L547" s="24" t="str">
        <f>'[1]SHEET 1'!L547:L547</f>
        <v>ASTM A276 TP 410; SUME SA</v>
      </c>
      <c r="M547" s="24">
        <f>'[1]SHEET 1'!M547:M547</f>
        <v>507423631001</v>
      </c>
      <c r="N547" s="24" t="str">
        <f>'[1]SHEET 1'!N547:N547</f>
        <v>507423631 - 000</v>
      </c>
      <c r="O547" s="24" t="str">
        <f>'[1]SHEET 1'!O547:O547</f>
        <v>-</v>
      </c>
      <c r="P547" s="24" t="str">
        <f>'[1]SHEET 1'!P547:P547</f>
        <v>SUME SA</v>
      </c>
      <c r="Q547" s="24" t="str">
        <f>'[1]SHEET 1'!Q547:Q547</f>
        <v>QQP100594492-0010-01 Task 1.6</v>
      </c>
      <c r="R547" s="24">
        <f>'[1]SHEET 1'!R547:R547</f>
        <v>1</v>
      </c>
      <c r="S547" s="24">
        <f>'[1]SHEET 1'!S547:S547</f>
        <v>1</v>
      </c>
      <c r="T547" s="24">
        <f>'[1]SHEET 1'!T547:T547</f>
        <v>25294</v>
      </c>
      <c r="U547" s="24">
        <f>'[1]SHEET 1'!U547:U547</f>
        <v>46045</v>
      </c>
      <c r="V547" s="24">
        <f>'[1]SHEET 1'!V547:V547</f>
        <v>0</v>
      </c>
      <c r="W547" s="24" t="str">
        <f>'[1]SHEET 1'!W547:W547</f>
        <v>COMPLETE</v>
      </c>
      <c r="X547" s="24">
        <f>'[1]SHEET 1'!X547:X547</f>
        <v>1246.4000000000001</v>
      </c>
      <c r="Y547" s="24">
        <f>'[1]SHEET 1'!Y547:Y547</f>
        <v>0</v>
      </c>
      <c r="Z547" s="24" t="str">
        <f>'[1]SHEET 1'!Z547:Z547</f>
        <v>USD</v>
      </c>
      <c r="AA547" s="24">
        <f>'[1]SHEET 1'!AA547:AA547</f>
        <v>0</v>
      </c>
      <c r="AB547" s="27">
        <f>'[1]SHEET 1'!AB547:AB547</f>
        <v>45973</v>
      </c>
      <c r="AC547" s="24">
        <f>'[1]SHEET 1'!AC547:AC547</f>
        <v>0</v>
      </c>
      <c r="AD547" s="24">
        <f>'[1]SHEET 1'!AD547:AD547</f>
        <v>0</v>
      </c>
      <c r="AE547" s="24">
        <f>'[1]SHEET 1'!AE547:AE547</f>
        <v>0</v>
      </c>
      <c r="AF547" s="24">
        <f>'[1]SHEET 1'!AF547:AF547</f>
        <v>182.5752</v>
      </c>
      <c r="AG547" s="24">
        <f>'[1]SHEET 1'!AG547:AG547</f>
        <v>139.69999999999999</v>
      </c>
      <c r="AH547" s="24">
        <f>'[1]SHEET 1'!AH547:AH547</f>
        <v>101.6</v>
      </c>
      <c r="BG547" s="6">
        <v>1</v>
      </c>
      <c r="BH547" s="18">
        <f t="shared" si="10"/>
        <v>1246.4000000000001</v>
      </c>
      <c r="BI547" s="6">
        <v>1</v>
      </c>
      <c r="BJ547" s="6"/>
      <c r="BK547" s="6">
        <v>1</v>
      </c>
      <c r="BL547" s="6"/>
      <c r="BM547" s="24" t="s">
        <v>71</v>
      </c>
      <c r="BN547" s="24" t="s">
        <v>116</v>
      </c>
      <c r="BO547" s="29">
        <v>46041</v>
      </c>
      <c r="BP547" s="27" t="s">
        <v>109</v>
      </c>
      <c r="BQ547" s="29"/>
      <c r="BR547" s="29">
        <v>46008</v>
      </c>
    </row>
    <row r="548" spans="1:73" hidden="1" x14ac:dyDescent="0.25">
      <c r="A548" s="24">
        <f>'[1]SHEET 1'!A548:A548</f>
        <v>260482</v>
      </c>
      <c r="B548" s="24">
        <f>'[1]SHEET 1'!B548:B548</f>
        <v>4502367023</v>
      </c>
      <c r="C548" s="24">
        <f>'[1]SHEET 1'!C548:C548</f>
        <v>45901</v>
      </c>
      <c r="D548" s="24">
        <f>'[1]SHEET 1'!D548:D548</f>
        <v>45902</v>
      </c>
      <c r="E548" s="24">
        <f>'[1]SHEET 1'!E548:E548</f>
        <v>45978</v>
      </c>
      <c r="F548" s="24">
        <f>'[1]SHEET 1'!F548:F548</f>
        <v>45976</v>
      </c>
      <c r="G548" s="24">
        <f>'[1]SHEET 1'!G548:G548</f>
        <v>0</v>
      </c>
      <c r="H548" s="24" t="str">
        <f>'[1]SHEET 1'!H548:H548</f>
        <v>260482-30</v>
      </c>
      <c r="I548" s="24" t="str">
        <f>'[1]SHEET 1'!I548:I548</f>
        <v>SULZER PUMPS MEXICO, SA de CV</v>
      </c>
      <c r="J548" s="24">
        <f>'[1]SHEET 1'!J548:J548</f>
        <v>30</v>
      </c>
      <c r="K548" s="24" t="str">
        <f>'[1]SHEET 1'!K548:K548</f>
        <v>THROTTLE SLEEVE;MACH</v>
      </c>
      <c r="L548" s="24" t="str">
        <f>'[1]SHEET 1'!L548:L548</f>
        <v>ASTM A276 TP 410; SUME SA</v>
      </c>
      <c r="M548" s="24">
        <f>'[1]SHEET 1'!M548:M548</f>
        <v>507423632001</v>
      </c>
      <c r="N548" s="24" t="str">
        <f>'[1]SHEET 1'!N548:N548</f>
        <v>507423632 - 000</v>
      </c>
      <c r="O548" s="24" t="str">
        <f>'[1]SHEET 1'!O548:O548</f>
        <v>-</v>
      </c>
      <c r="P548" s="24" t="str">
        <f>'[1]SHEET 1'!P548:P548</f>
        <v>SUME SA</v>
      </c>
      <c r="Q548" s="24" t="str">
        <f>'[1]SHEET 1'!Q548:Q548</f>
        <v>QQP100594492-0020-01 Task 1.6</v>
      </c>
      <c r="R548" s="24">
        <f>'[1]SHEET 1'!R548:R548</f>
        <v>1</v>
      </c>
      <c r="S548" s="24">
        <f>'[1]SHEET 1'!S548:S548</f>
        <v>1</v>
      </c>
      <c r="T548" s="24">
        <f>'[1]SHEET 1'!T548:T548</f>
        <v>25294</v>
      </c>
      <c r="U548" s="24">
        <f>'[1]SHEET 1'!U548:U548</f>
        <v>46045</v>
      </c>
      <c r="V548" s="24">
        <f>'[1]SHEET 1'!V548:V548</f>
        <v>0</v>
      </c>
      <c r="W548" s="24" t="str">
        <f>'[1]SHEET 1'!W548:W548</f>
        <v>COMPLETE</v>
      </c>
      <c r="X548" s="24">
        <f>'[1]SHEET 1'!X548:X548</f>
        <v>1094.0999999999999</v>
      </c>
      <c r="Y548" s="24">
        <f>'[1]SHEET 1'!Y548:Y548</f>
        <v>0</v>
      </c>
      <c r="Z548" s="24" t="str">
        <f>'[1]SHEET 1'!Z548:Z548</f>
        <v>USD</v>
      </c>
      <c r="AA548" s="24">
        <f>'[1]SHEET 1'!AA548:AA548</f>
        <v>0</v>
      </c>
      <c r="AB548" s="27">
        <f>'[1]SHEET 1'!AB548:AB548</f>
        <v>45973</v>
      </c>
      <c r="AC548" s="24">
        <f>'[1]SHEET 1'!AC548:AC548</f>
        <v>0</v>
      </c>
      <c r="AD548" s="24">
        <f>'[1]SHEET 1'!AD548:AD548</f>
        <v>0</v>
      </c>
      <c r="AE548" s="24">
        <f>'[1]SHEET 1'!AE548:AE548</f>
        <v>0</v>
      </c>
      <c r="AF548" s="24">
        <f>'[1]SHEET 1'!AF548:AF548</f>
        <v>139.31899999999999</v>
      </c>
      <c r="AG548" s="24">
        <f>'[1]SHEET 1'!AG548:AG548</f>
        <v>95.0976</v>
      </c>
      <c r="AH548" s="24">
        <f>'[1]SHEET 1'!AH548:AH548</f>
        <v>101.6</v>
      </c>
      <c r="BG548" s="6">
        <v>1</v>
      </c>
      <c r="BH548" s="18">
        <f t="shared" si="10"/>
        <v>1094.0999999999999</v>
      </c>
      <c r="BI548" s="6">
        <v>1</v>
      </c>
      <c r="BJ548" s="6"/>
      <c r="BK548" s="6">
        <v>1</v>
      </c>
      <c r="BL548" s="6"/>
      <c r="BM548" s="24" t="s">
        <v>71</v>
      </c>
      <c r="BN548" s="24" t="s">
        <v>116</v>
      </c>
      <c r="BO548" s="29">
        <v>46035</v>
      </c>
      <c r="BP548" s="27" t="s">
        <v>109</v>
      </c>
      <c r="BQ548" s="29"/>
      <c r="BR548" s="29">
        <v>46008</v>
      </c>
    </row>
    <row r="549" spans="1:73" hidden="1" x14ac:dyDescent="0.25">
      <c r="A549" s="24">
        <f>'[1]SHEET 1'!A549:A549</f>
        <v>260482</v>
      </c>
      <c r="B549" s="24">
        <f>'[1]SHEET 1'!B549:B549</f>
        <v>4502367023</v>
      </c>
      <c r="C549" s="24">
        <f>'[1]SHEET 1'!C549:C549</f>
        <v>45901</v>
      </c>
      <c r="D549" s="24">
        <f>'[1]SHEET 1'!D549:D549</f>
        <v>45902</v>
      </c>
      <c r="E549" s="24">
        <f>'[1]SHEET 1'!E549:E549</f>
        <v>45978</v>
      </c>
      <c r="F549" s="24">
        <f>'[1]SHEET 1'!F549:F549</f>
        <v>45976</v>
      </c>
      <c r="G549" s="24">
        <f>'[1]SHEET 1'!G549:G549</f>
        <v>0</v>
      </c>
      <c r="H549" s="24" t="str">
        <f>'[1]SHEET 1'!H549:H549</f>
        <v>260482-40</v>
      </c>
      <c r="I549" s="24" t="str">
        <f>'[1]SHEET 1'!I549:I549</f>
        <v>SULZER PUMPS MEXICO, SA de CV</v>
      </c>
      <c r="J549" s="24">
        <f>'[1]SHEET 1'!J549:J549</f>
        <v>40</v>
      </c>
      <c r="K549" s="24" t="str">
        <f>'[1]SHEET 1'!K549:K549</f>
        <v>THROTTLE BUSHING; MACH; MSD;8X10X15AZ</v>
      </c>
      <c r="L549" s="24" t="str">
        <f>'[1]SHEET 1'!L549:L549</f>
        <v>ASTM A276 TP 410; SUME SA</v>
      </c>
      <c r="M549" s="24">
        <f>'[1]SHEET 1'!M549:M549</f>
        <v>507423631001</v>
      </c>
      <c r="N549" s="24" t="str">
        <f>'[1]SHEET 1'!N549:N549</f>
        <v>507423631 - 000</v>
      </c>
      <c r="O549" s="24" t="str">
        <f>'[1]SHEET 1'!O549:O549</f>
        <v>-</v>
      </c>
      <c r="P549" s="24" t="str">
        <f>'[1]SHEET 1'!P549:P549</f>
        <v>SUME SA</v>
      </c>
      <c r="Q549" s="24" t="str">
        <f>'[1]SHEET 1'!Q549:Q549</f>
        <v>QQP100594492-0020-01 Task 1.6</v>
      </c>
      <c r="R549" s="24">
        <f>'[1]SHEET 1'!R549:R549</f>
        <v>1</v>
      </c>
      <c r="S549" s="24">
        <f>'[1]SHEET 1'!S549:S549</f>
        <v>1</v>
      </c>
      <c r="T549" s="24">
        <f>'[1]SHEET 1'!T549:T549</f>
        <v>25294</v>
      </c>
      <c r="U549" s="24">
        <f>'[1]SHEET 1'!U549:U549</f>
        <v>46045</v>
      </c>
      <c r="V549" s="24">
        <f>'[1]SHEET 1'!V549:V549</f>
        <v>0</v>
      </c>
      <c r="W549" s="24" t="str">
        <f>'[1]SHEET 1'!W549:W549</f>
        <v>COMPLETE</v>
      </c>
      <c r="X549" s="24">
        <f>'[1]SHEET 1'!X549:X549</f>
        <v>1246.4000000000001</v>
      </c>
      <c r="Y549" s="24">
        <f>'[1]SHEET 1'!Y549:Y549</f>
        <v>0</v>
      </c>
      <c r="Z549" s="24" t="str">
        <f>'[1]SHEET 1'!Z549:Z549</f>
        <v>USD</v>
      </c>
      <c r="AA549" s="24">
        <f>'[1]SHEET 1'!AA549:AA549</f>
        <v>0</v>
      </c>
      <c r="AB549" s="27">
        <f>'[1]SHEET 1'!AB549:AB549</f>
        <v>45973</v>
      </c>
      <c r="AC549" s="24">
        <f>'[1]SHEET 1'!AC549:AC549</f>
        <v>0</v>
      </c>
      <c r="AD549" s="24">
        <f>'[1]SHEET 1'!AD549:AD549</f>
        <v>0</v>
      </c>
      <c r="AE549" s="24">
        <f>'[1]SHEET 1'!AE549:AE549</f>
        <v>0</v>
      </c>
      <c r="AF549" s="24">
        <f>'[1]SHEET 1'!AF549:AF549</f>
        <v>182.5752</v>
      </c>
      <c r="AG549" s="24">
        <f>'[1]SHEET 1'!AG549:AG549</f>
        <v>139.69999999999999</v>
      </c>
      <c r="AH549" s="24">
        <f>'[1]SHEET 1'!AH549:AH549</f>
        <v>101.6</v>
      </c>
      <c r="BG549" s="6">
        <v>1</v>
      </c>
      <c r="BH549" s="18">
        <f t="shared" si="10"/>
        <v>1246.4000000000001</v>
      </c>
      <c r="BI549" s="6">
        <v>1</v>
      </c>
      <c r="BJ549" s="6"/>
      <c r="BK549" s="6">
        <v>1</v>
      </c>
      <c r="BL549" s="6"/>
      <c r="BM549" s="24" t="s">
        <v>71</v>
      </c>
      <c r="BN549" s="24" t="s">
        <v>116</v>
      </c>
      <c r="BO549" s="29">
        <v>46035</v>
      </c>
      <c r="BP549" s="27" t="s">
        <v>109</v>
      </c>
      <c r="BQ549" s="29"/>
      <c r="BR549" s="29">
        <v>46008</v>
      </c>
    </row>
    <row r="550" spans="1:73" hidden="1" x14ac:dyDescent="0.25">
      <c r="A550" s="24">
        <f>'[1]SHEET 1'!A550:A550</f>
        <v>260483</v>
      </c>
      <c r="B550" s="24">
        <f>'[1]SHEET 1'!B550:B550</f>
        <v>4502367030</v>
      </c>
      <c r="C550" s="24">
        <f>'[1]SHEET 1'!C550:C550</f>
        <v>45901</v>
      </c>
      <c r="D550" s="24">
        <f>'[1]SHEET 1'!D550:D550</f>
        <v>45902</v>
      </c>
      <c r="E550" s="24">
        <f>'[1]SHEET 1'!E550:E550</f>
        <v>45978</v>
      </c>
      <c r="F550" s="24">
        <f>'[1]SHEET 1'!F550:F550</f>
        <v>45976</v>
      </c>
      <c r="G550" s="24">
        <f>'[1]SHEET 1'!G550:G550</f>
        <v>0</v>
      </c>
      <c r="H550" s="24" t="str">
        <f>'[1]SHEET 1'!H550:H550</f>
        <v>260483-10</v>
      </c>
      <c r="I550" s="24" t="str">
        <f>'[1]SHEET 1'!I550:I550</f>
        <v>SULZER PUMPS MEXICO, SA de CV</v>
      </c>
      <c r="J550" s="24">
        <f>'[1]SHEET 1'!J550:J550</f>
        <v>10</v>
      </c>
      <c r="K550" s="24" t="str">
        <f>'[1]SHEET 1'!K550:K550</f>
        <v>CENTER SLEEVE;MACH</v>
      </c>
      <c r="L550" s="24" t="str">
        <f>'[1]SHEET 1'!L550:L550</f>
        <v>ASTM A276 TP 410+SUME SA</v>
      </c>
      <c r="M550" s="24">
        <f>'[1]SHEET 1'!M550:M550</f>
        <v>204544164000</v>
      </c>
      <c r="N550" s="24" t="str">
        <f>'[1]SHEET 1'!N550:N550</f>
        <v>A-204544164 000</v>
      </c>
      <c r="O550" s="24" t="str">
        <f>'[1]SHEET 1'!O550:O550</f>
        <v>-</v>
      </c>
      <c r="P550" s="24" t="str">
        <f>'[1]SHEET 1'!P550:P550</f>
        <v>SUME SA</v>
      </c>
      <c r="Q550" s="24" t="str">
        <f>'[1]SHEET 1'!Q550:Q550</f>
        <v>QQP1005944920010-01 Task 1.6</v>
      </c>
      <c r="R550" s="24">
        <f>'[1]SHEET 1'!R550:R550</f>
        <v>1</v>
      </c>
      <c r="S550" s="24">
        <f>'[1]SHEET 1'!S550:S550</f>
        <v>1</v>
      </c>
      <c r="T550" s="24">
        <f>'[1]SHEET 1'!T550:T550</f>
        <v>25294</v>
      </c>
      <c r="U550" s="24">
        <f>'[1]SHEET 1'!U550:U550</f>
        <v>46045</v>
      </c>
      <c r="V550" s="24">
        <f>'[1]SHEET 1'!V550:V550</f>
        <v>0</v>
      </c>
      <c r="W550" s="24" t="str">
        <f>'[1]SHEET 1'!W550:W550</f>
        <v>COMPLETE</v>
      </c>
      <c r="X550" s="24">
        <f>'[1]SHEET 1'!X550:X550</f>
        <v>1051.3</v>
      </c>
      <c r="Y550" s="24">
        <f>'[1]SHEET 1'!Y550:Y550</f>
        <v>0</v>
      </c>
      <c r="Z550" s="24" t="str">
        <f>'[1]SHEET 1'!Z550:Z550</f>
        <v>USD</v>
      </c>
      <c r="AA550" s="24">
        <f>'[1]SHEET 1'!AA550:AA550</f>
        <v>0</v>
      </c>
      <c r="AB550" s="27">
        <f>'[1]SHEET 1'!AB550:AB550</f>
        <v>45973</v>
      </c>
      <c r="AC550" s="24">
        <f>'[1]SHEET 1'!AC550:AC550</f>
        <v>0</v>
      </c>
      <c r="AD550" s="24">
        <f>'[1]SHEET 1'!AD550:AD550</f>
        <v>0</v>
      </c>
      <c r="AE550" s="24">
        <f>'[1]SHEET 1'!AE550:AE550</f>
        <v>0</v>
      </c>
      <c r="AF550" s="24">
        <f>'[1]SHEET 1'!AF550:AF550</f>
        <v>132.96899999999999</v>
      </c>
      <c r="AG550" s="24">
        <f>'[1]SHEET 1'!AG550:AG550</f>
        <v>95.986599999999996</v>
      </c>
      <c r="AH550" s="24">
        <f>'[1]SHEET 1'!AH550:AH550</f>
        <v>76.199999999999989</v>
      </c>
      <c r="BG550" s="6">
        <v>1</v>
      </c>
      <c r="BH550" s="18">
        <f t="shared" si="10"/>
        <v>1051.3</v>
      </c>
      <c r="BI550" s="6">
        <v>1</v>
      </c>
      <c r="BJ550" s="6"/>
      <c r="BK550" s="6">
        <v>1</v>
      </c>
      <c r="BL550" s="6"/>
      <c r="BM550" s="24" t="s">
        <v>71</v>
      </c>
      <c r="BN550" s="24" t="s">
        <v>97</v>
      </c>
      <c r="BO550" s="29">
        <v>46014</v>
      </c>
      <c r="BP550" s="27" t="s">
        <v>109</v>
      </c>
      <c r="BQ550" s="29"/>
      <c r="BR550" s="29">
        <v>46008</v>
      </c>
    </row>
    <row r="551" spans="1:73" hidden="1" x14ac:dyDescent="0.25">
      <c r="A551" s="24">
        <f>'[1]SHEET 1'!A551:A551</f>
        <v>260483</v>
      </c>
      <c r="B551" s="24">
        <f>'[1]SHEET 1'!B551:B551</f>
        <v>4502367030</v>
      </c>
      <c r="C551" s="24">
        <f>'[1]SHEET 1'!C551:C551</f>
        <v>45901</v>
      </c>
      <c r="D551" s="24">
        <f>'[1]SHEET 1'!D551:D551</f>
        <v>45902</v>
      </c>
      <c r="E551" s="24">
        <f>'[1]SHEET 1'!E551:E551</f>
        <v>45978</v>
      </c>
      <c r="F551" s="24">
        <f>'[1]SHEET 1'!F551:F551</f>
        <v>45976</v>
      </c>
      <c r="G551" s="24">
        <f>'[1]SHEET 1'!G551:G551</f>
        <v>0</v>
      </c>
      <c r="H551" s="24" t="str">
        <f>'[1]SHEET 1'!H551:H551</f>
        <v>260483-20</v>
      </c>
      <c r="I551" s="24" t="str">
        <f>'[1]SHEET 1'!I551:I551</f>
        <v>SULZER PUMPS MEXICO, SA de CV</v>
      </c>
      <c r="J551" s="24">
        <f>'[1]SHEET 1'!J551:J551</f>
        <v>20</v>
      </c>
      <c r="K551" s="24" t="str">
        <f>'[1]SHEET 1'!K551:K551</f>
        <v>CENTER BUSHING; MACH; MSD; 8X10X15AZ</v>
      </c>
      <c r="L551" s="24" t="str">
        <f>'[1]SHEET 1'!L551:L551</f>
        <v>ASTM A276 TP 410+SUME SA</v>
      </c>
      <c r="M551" s="24">
        <f>'[1]SHEET 1'!M551:M551</f>
        <v>204544160000</v>
      </c>
      <c r="N551" s="24" t="str">
        <f>'[1]SHEET 1'!N551:N551</f>
        <v>B-204544160-000</v>
      </c>
      <c r="O551" s="24" t="str">
        <f>'[1]SHEET 1'!O551:O551</f>
        <v>-</v>
      </c>
      <c r="P551" s="24" t="str">
        <f>'[1]SHEET 1'!P551:P551</f>
        <v>SUME SA</v>
      </c>
      <c r="Q551" s="24" t="str">
        <f>'[1]SHEET 1'!Q551:Q551</f>
        <v>QQP1005944920010-01 Task 1.6</v>
      </c>
      <c r="R551" s="24">
        <f>'[1]SHEET 1'!R551:R551</f>
        <v>1</v>
      </c>
      <c r="S551" s="24">
        <f>'[1]SHEET 1'!S551:S551</f>
        <v>1</v>
      </c>
      <c r="T551" s="24">
        <f>'[1]SHEET 1'!T551:T551</f>
        <v>25294</v>
      </c>
      <c r="U551" s="24">
        <f>'[1]SHEET 1'!U551:U551</f>
        <v>46045</v>
      </c>
      <c r="V551" s="24">
        <f>'[1]SHEET 1'!V551:V551</f>
        <v>0</v>
      </c>
      <c r="W551" s="24" t="str">
        <f>'[1]SHEET 1'!W551:W551</f>
        <v>COMPLETE</v>
      </c>
      <c r="X551" s="24">
        <f>'[1]SHEET 1'!X551:X551</f>
        <v>1326.9</v>
      </c>
      <c r="Y551" s="24">
        <f>'[1]SHEET 1'!Y551:Y551</f>
        <v>0</v>
      </c>
      <c r="Z551" s="24" t="str">
        <f>'[1]SHEET 1'!Z551:Z551</f>
        <v>USD</v>
      </c>
      <c r="AA551" s="24">
        <f>'[1]SHEET 1'!AA551:AA551</f>
        <v>0</v>
      </c>
      <c r="AB551" s="27">
        <f>'[1]SHEET 1'!AB551:AB551</f>
        <v>45973</v>
      </c>
      <c r="AC551" s="24">
        <f>'[1]SHEET 1'!AC551:AC551</f>
        <v>0</v>
      </c>
      <c r="AD551" s="24">
        <f>'[1]SHEET 1'!AD551:AD551</f>
        <v>0</v>
      </c>
      <c r="AE551" s="24">
        <f>'[1]SHEET 1'!AE551:AE551</f>
        <v>0</v>
      </c>
      <c r="AF551" s="24">
        <f>'[1]SHEET 1'!AF551:AF551</f>
        <v>254</v>
      </c>
      <c r="AG551" s="24">
        <f>'[1]SHEET 1'!AG551:AG551</f>
        <v>133.95959999999999</v>
      </c>
      <c r="AH551" s="24">
        <f>'[1]SHEET 1'!AH551:AH551</f>
        <v>76.199999999999989</v>
      </c>
      <c r="BG551" s="6">
        <v>1</v>
      </c>
      <c r="BH551" s="18">
        <f t="shared" si="10"/>
        <v>1326.9</v>
      </c>
      <c r="BI551" s="6">
        <v>1</v>
      </c>
      <c r="BJ551" s="6"/>
      <c r="BK551" s="6">
        <v>1</v>
      </c>
      <c r="BL551" s="6"/>
      <c r="BM551" s="24" t="s">
        <v>71</v>
      </c>
      <c r="BN551" s="24" t="s">
        <v>116</v>
      </c>
      <c r="BO551" s="29">
        <v>46042</v>
      </c>
      <c r="BP551" s="27" t="s">
        <v>109</v>
      </c>
      <c r="BQ551" s="29"/>
      <c r="BR551" s="29">
        <v>46008</v>
      </c>
    </row>
    <row r="552" spans="1:73" hidden="1" x14ac:dyDescent="0.25">
      <c r="A552" s="24">
        <f>'[1]SHEET 1'!A552:A552</f>
        <v>260483</v>
      </c>
      <c r="B552" s="24">
        <f>'[1]SHEET 1'!B552:B552</f>
        <v>4502367030</v>
      </c>
      <c r="C552" s="24">
        <f>'[1]SHEET 1'!C552:C552</f>
        <v>45901</v>
      </c>
      <c r="D552" s="24">
        <f>'[1]SHEET 1'!D552:D552</f>
        <v>45902</v>
      </c>
      <c r="E552" s="24">
        <f>'[1]SHEET 1'!E552:E552</f>
        <v>45978</v>
      </c>
      <c r="F552" s="24">
        <f>'[1]SHEET 1'!F552:F552</f>
        <v>45976</v>
      </c>
      <c r="G552" s="24">
        <f>'[1]SHEET 1'!G552:G552</f>
        <v>0</v>
      </c>
      <c r="H552" s="24" t="str">
        <f>'[1]SHEET 1'!H552:H552</f>
        <v>260483-30</v>
      </c>
      <c r="I552" s="24" t="str">
        <f>'[1]SHEET 1'!I552:I552</f>
        <v>SULZER PUMPS MEXICO, SA de CV</v>
      </c>
      <c r="J552" s="24">
        <f>'[1]SHEET 1'!J552:J552</f>
        <v>30</v>
      </c>
      <c r="K552" s="24" t="str">
        <f>'[1]SHEET 1'!K552:K552</f>
        <v>CENTER SLEEVE;MACH</v>
      </c>
      <c r="L552" s="24" t="str">
        <f>'[1]SHEET 1'!L552:L552</f>
        <v>ASTM A276 TP 410+SUME SA</v>
      </c>
      <c r="M552" s="24">
        <f>'[1]SHEET 1'!M552:M552</f>
        <v>204544164000</v>
      </c>
      <c r="N552" s="24" t="str">
        <f>'[1]SHEET 1'!N552:N552</f>
        <v>A-204544164 000</v>
      </c>
      <c r="O552" s="24" t="str">
        <f>'[1]SHEET 1'!O552:O552</f>
        <v>-</v>
      </c>
      <c r="P552" s="24" t="str">
        <f>'[1]SHEET 1'!P552:P552</f>
        <v>SUME SA</v>
      </c>
      <c r="Q552" s="24" t="str">
        <f>'[1]SHEET 1'!Q552:Q552</f>
        <v>QQP1005944920020-01 Task 1.6</v>
      </c>
      <c r="R552" s="24">
        <f>'[1]SHEET 1'!R552:R552</f>
        <v>1</v>
      </c>
      <c r="S552" s="24">
        <f>'[1]SHEET 1'!S552:S552</f>
        <v>1</v>
      </c>
      <c r="T552" s="24">
        <f>'[1]SHEET 1'!T552:T552</f>
        <v>25294</v>
      </c>
      <c r="U552" s="24">
        <f>'[1]SHEET 1'!U552:U552</f>
        <v>46045</v>
      </c>
      <c r="V552" s="24">
        <f>'[1]SHEET 1'!V552:V552</f>
        <v>0</v>
      </c>
      <c r="W552" s="24" t="str">
        <f>'[1]SHEET 1'!W552:W552</f>
        <v>COMPLETE</v>
      </c>
      <c r="X552" s="24">
        <f>'[1]SHEET 1'!X552:X552</f>
        <v>1051.3</v>
      </c>
      <c r="Y552" s="24">
        <f>'[1]SHEET 1'!Y552:Y552</f>
        <v>0</v>
      </c>
      <c r="Z552" s="24" t="str">
        <f>'[1]SHEET 1'!Z552:Z552</f>
        <v>USD</v>
      </c>
      <c r="AA552" s="24">
        <f>'[1]SHEET 1'!AA552:AA552</f>
        <v>0</v>
      </c>
      <c r="AB552" s="27">
        <f>'[1]SHEET 1'!AB552:AB552</f>
        <v>45973</v>
      </c>
      <c r="AC552" s="24">
        <f>'[1]SHEET 1'!AC552:AC552</f>
        <v>0</v>
      </c>
      <c r="AD552" s="24">
        <f>'[1]SHEET 1'!AD552:AD552</f>
        <v>0</v>
      </c>
      <c r="AE552" s="24">
        <f>'[1]SHEET 1'!AE552:AE552</f>
        <v>0</v>
      </c>
      <c r="AF552" s="24">
        <f>'[1]SHEET 1'!AF552:AF552</f>
        <v>132.96899999999999</v>
      </c>
      <c r="AG552" s="24">
        <f>'[1]SHEET 1'!AG552:AG552</f>
        <v>95.986599999999996</v>
      </c>
      <c r="AH552" s="24">
        <f>'[1]SHEET 1'!AH552:AH552</f>
        <v>76.199999999999989</v>
      </c>
      <c r="BG552" s="6">
        <v>1</v>
      </c>
      <c r="BH552" s="18">
        <f t="shared" si="10"/>
        <v>1051.3</v>
      </c>
      <c r="BI552" s="6">
        <v>1</v>
      </c>
      <c r="BJ552" s="6"/>
      <c r="BK552" s="6">
        <v>1</v>
      </c>
      <c r="BL552" s="6"/>
      <c r="BM552" s="24" t="s">
        <v>71</v>
      </c>
      <c r="BN552" s="24" t="s">
        <v>97</v>
      </c>
      <c r="BO552" s="29">
        <v>46014</v>
      </c>
      <c r="BP552" s="27" t="s">
        <v>109</v>
      </c>
      <c r="BQ552" s="29"/>
      <c r="BR552" s="29">
        <v>46008</v>
      </c>
    </row>
    <row r="553" spans="1:73" hidden="1" x14ac:dyDescent="0.25">
      <c r="A553" s="24">
        <f>'[1]SHEET 1'!A553:A553</f>
        <v>260483</v>
      </c>
      <c r="B553" s="24">
        <f>'[1]SHEET 1'!B553:B553</f>
        <v>4502367030</v>
      </c>
      <c r="C553" s="24">
        <f>'[1]SHEET 1'!C553:C553</f>
        <v>45901</v>
      </c>
      <c r="D553" s="24">
        <f>'[1]SHEET 1'!D553:D553</f>
        <v>45902</v>
      </c>
      <c r="E553" s="24">
        <f>'[1]SHEET 1'!E553:E553</f>
        <v>45978</v>
      </c>
      <c r="F553" s="24">
        <f>'[1]SHEET 1'!F553:F553</f>
        <v>45976</v>
      </c>
      <c r="G553" s="24">
        <f>'[1]SHEET 1'!G553:G553</f>
        <v>0</v>
      </c>
      <c r="H553" s="24" t="str">
        <f>'[1]SHEET 1'!H553:H553</f>
        <v>260483-40</v>
      </c>
      <c r="I553" s="24" t="str">
        <f>'[1]SHEET 1'!I553:I553</f>
        <v>SULZER PUMPS MEXICO, SA de CV</v>
      </c>
      <c r="J553" s="24">
        <f>'[1]SHEET 1'!J553:J553</f>
        <v>40</v>
      </c>
      <c r="K553" s="24" t="str">
        <f>'[1]SHEET 1'!K553:K553</f>
        <v>CENTER BUSHING; MACH; MSD; 8X10X15AZ</v>
      </c>
      <c r="L553" s="24" t="str">
        <f>'[1]SHEET 1'!L553:L553</f>
        <v>ASTM A276 TP 410+SUME SA</v>
      </c>
      <c r="M553" s="24">
        <f>'[1]SHEET 1'!M553:M553</f>
        <v>204544160000</v>
      </c>
      <c r="N553" s="24" t="str">
        <f>'[1]SHEET 1'!N553:N553</f>
        <v>B-204544160-000</v>
      </c>
      <c r="O553" s="24" t="str">
        <f>'[1]SHEET 1'!O553:O553</f>
        <v>-</v>
      </c>
      <c r="P553" s="24" t="str">
        <f>'[1]SHEET 1'!P553:P553</f>
        <v>SUME SA</v>
      </c>
      <c r="Q553" s="24" t="str">
        <f>'[1]SHEET 1'!Q553:Q553</f>
        <v>QQP1005944920020-01 Task 1.6</v>
      </c>
      <c r="R553" s="24">
        <f>'[1]SHEET 1'!R553:R553</f>
        <v>1</v>
      </c>
      <c r="S553" s="24">
        <f>'[1]SHEET 1'!S553:S553</f>
        <v>1</v>
      </c>
      <c r="T553" s="24" t="str">
        <f>'[1]SHEET 1'!T553:T553</f>
        <v>Short closed dtd.24.03.26</v>
      </c>
      <c r="U553" s="24">
        <f>'[1]SHEET 1'!U553:U553</f>
        <v>0</v>
      </c>
      <c r="V553" s="24">
        <f>'[1]SHEET 1'!V553:V553</f>
        <v>0</v>
      </c>
      <c r="W553" s="24" t="str">
        <f>'[1]SHEET 1'!W553:W553</f>
        <v>COMPLETE</v>
      </c>
      <c r="X553" s="24">
        <f>'[1]SHEET 1'!X553:X553</f>
        <v>1326.9</v>
      </c>
      <c r="Y553" s="24">
        <f>'[1]SHEET 1'!Y553:Y553</f>
        <v>0</v>
      </c>
      <c r="Z553" s="24" t="str">
        <f>'[1]SHEET 1'!Z553:Z553</f>
        <v>USD</v>
      </c>
      <c r="AA553" s="24">
        <f>'[1]SHEET 1'!AA553:AA553</f>
        <v>0</v>
      </c>
      <c r="AB553" s="27">
        <f>'[1]SHEET 1'!AB553:AB553</f>
        <v>45973</v>
      </c>
      <c r="AC553" s="24">
        <f>'[1]SHEET 1'!AC553:AC553</f>
        <v>0</v>
      </c>
      <c r="AD553" s="24">
        <f>'[1]SHEET 1'!AD553:AD553</f>
        <v>0</v>
      </c>
      <c r="AE553" s="24" t="str">
        <f>'[1]SHEET 1'!AE553:AE553</f>
        <v>A</v>
      </c>
      <c r="AF553" s="24">
        <f>'[1]SHEET 1'!AF553:AF553</f>
        <v>254</v>
      </c>
      <c r="AG553" s="24">
        <f>'[1]SHEET 1'!AG553:AG553</f>
        <v>133.95959999999999</v>
      </c>
      <c r="AH553" s="24">
        <f>'[1]SHEET 1'!AH553:AH553</f>
        <v>76.199999999999989</v>
      </c>
      <c r="BG553" s="6">
        <v>1</v>
      </c>
      <c r="BH553" s="18">
        <f t="shared" si="10"/>
        <v>1326.9</v>
      </c>
      <c r="BI553" s="6"/>
      <c r="BJ553" s="6"/>
      <c r="BK553" s="6">
        <v>1</v>
      </c>
      <c r="BL553" s="6"/>
      <c r="BM553" s="27" t="s">
        <v>150</v>
      </c>
      <c r="BN553" s="17"/>
      <c r="BO553" s="29"/>
      <c r="BP553" s="27"/>
      <c r="BQ553" s="29"/>
      <c r="BR553" s="29"/>
    </row>
    <row r="554" spans="1:73" hidden="1" x14ac:dyDescent="0.25">
      <c r="A554" s="24">
        <f>'[1]SHEET 1'!A554:A554</f>
        <v>260484</v>
      </c>
      <c r="B554" s="24">
        <f>'[1]SHEET 1'!B554:B554</f>
        <v>4502367444</v>
      </c>
      <c r="C554" s="24">
        <f>'[1]SHEET 1'!C554:C554</f>
        <v>45902</v>
      </c>
      <c r="D554" s="24">
        <f>'[1]SHEET 1'!D554:D554</f>
        <v>45903</v>
      </c>
      <c r="E554" s="24">
        <f>'[1]SHEET 1'!E554:E554</f>
        <v>45950</v>
      </c>
      <c r="F554" s="24">
        <f>'[1]SHEET 1'!F554:F554</f>
        <v>45945</v>
      </c>
      <c r="G554" s="24">
        <f>'[1]SHEET 1'!G554:G554</f>
        <v>0</v>
      </c>
      <c r="H554" s="24" t="str">
        <f>'[1]SHEET 1'!H554:H554</f>
        <v>260484-10</v>
      </c>
      <c r="I554" s="24" t="str">
        <f>'[1]SHEET 1'!I554:I554</f>
        <v>Sulzer Leeds PMC</v>
      </c>
      <c r="J554" s="24">
        <f>'[1]SHEET 1'!J554:J554</f>
        <v>10</v>
      </c>
      <c r="K554" s="24" t="str">
        <f>'[1]SHEET 1'!K554:K554</f>
        <v>INTERSTAGE BUSHING;MACH;MSDD;4x8x10.5</v>
      </c>
      <c r="L554" s="24" t="str">
        <f>'[1]SHEET 1'!L554:L554</f>
        <v>UNS S32760+STEL.6</v>
      </c>
      <c r="M554" s="24" t="str">
        <f>'[1]SHEET 1'!M554:M554</f>
        <v>204235896001Q01</v>
      </c>
      <c r="N554" s="24" t="str">
        <f>'[1]SHEET 1'!N554:N554</f>
        <v>2-204235896</v>
      </c>
      <c r="O554" s="24" t="str">
        <f>'[1]SHEET 1'!O554:O554</f>
        <v>-</v>
      </c>
      <c r="P554" s="24" t="str">
        <f>'[1]SHEET 1'!P554:P554</f>
        <v>STEL.6</v>
      </c>
      <c r="Q554" s="24" t="str">
        <f>'[1]SHEET 1'!Q554:Q554</f>
        <v>40-434 REV 02/40-504 REV 15/PS-2000 REV 00</v>
      </c>
      <c r="R554" s="24">
        <f>'[1]SHEET 1'!R554:R554</f>
        <v>2</v>
      </c>
      <c r="S554" s="24">
        <f>'[1]SHEET 1'!S554:S554</f>
        <v>2</v>
      </c>
      <c r="T554" s="24">
        <f>'[1]SHEET 1'!T554:T554</f>
        <v>25204</v>
      </c>
      <c r="U554" s="24">
        <f>'[1]SHEET 1'!U554:U554</f>
        <v>45945</v>
      </c>
      <c r="V554" s="24">
        <f>'[1]SHEET 1'!V554:V554</f>
        <v>0</v>
      </c>
      <c r="W554" s="24" t="str">
        <f>'[1]SHEET 1'!W554:W554</f>
        <v>COMPLETE</v>
      </c>
      <c r="X554" s="24">
        <f>'[1]SHEET 1'!X554:X554</f>
        <v>804.2</v>
      </c>
      <c r="Y554" s="24">
        <f>'[1]SHEET 1'!Y554:Y554</f>
        <v>0</v>
      </c>
      <c r="Z554" s="24" t="str">
        <f>'[1]SHEET 1'!Z554:Z554</f>
        <v>GBP</v>
      </c>
      <c r="AA554" s="24">
        <f>'[1]SHEET 1'!AA554:AA554</f>
        <v>0</v>
      </c>
      <c r="AB554" s="27">
        <f>'[1]SHEET 1'!AB554:AB554</f>
        <v>45942</v>
      </c>
      <c r="AC554" s="24">
        <f>'[1]SHEET 1'!AC554:AC554</f>
        <v>0</v>
      </c>
      <c r="AD554" s="24">
        <f>'[1]SHEET 1'!AD554:AD554</f>
        <v>0</v>
      </c>
      <c r="AE554" s="24">
        <f>'[1]SHEET 1'!AE554:AE554</f>
        <v>0</v>
      </c>
      <c r="AF554" s="24">
        <f>'[1]SHEET 1'!AF554:AF554</f>
        <v>184</v>
      </c>
      <c r="AG554" s="24">
        <f>'[1]SHEET 1'!AG554:AG554</f>
        <v>105</v>
      </c>
      <c r="AH554" s="24">
        <f>'[1]SHEET 1'!AH554:AH554</f>
        <v>97</v>
      </c>
      <c r="BG554" s="6">
        <v>2</v>
      </c>
      <c r="BH554" s="18">
        <f t="shared" si="10"/>
        <v>1608.4</v>
      </c>
      <c r="BI554" s="6">
        <v>1</v>
      </c>
      <c r="BJ554" s="6"/>
      <c r="BK554" s="6">
        <v>2</v>
      </c>
      <c r="BL554" s="6"/>
      <c r="BM554" s="24" t="s">
        <v>71</v>
      </c>
      <c r="BN554" s="24" t="s">
        <v>82</v>
      </c>
      <c r="BO554" s="29">
        <v>45947</v>
      </c>
      <c r="BP554" s="29"/>
      <c r="BQ554" s="29"/>
      <c r="BR554" s="29"/>
    </row>
    <row r="555" spans="1:73" hidden="1" x14ac:dyDescent="0.25">
      <c r="A555" s="24">
        <f>'[1]SHEET 1'!A555:A555</f>
        <v>260484</v>
      </c>
      <c r="B555" s="24">
        <f>'[1]SHEET 1'!B555:B555</f>
        <v>4502367444</v>
      </c>
      <c r="C555" s="24">
        <f>'[1]SHEET 1'!C555:C555</f>
        <v>45902</v>
      </c>
      <c r="D555" s="24">
        <f>'[1]SHEET 1'!D555:D555</f>
        <v>45903</v>
      </c>
      <c r="E555" s="24">
        <f>'[1]SHEET 1'!E555:E555</f>
        <v>45950</v>
      </c>
      <c r="F555" s="24">
        <f>'[1]SHEET 1'!F555:F555</f>
        <v>45945</v>
      </c>
      <c r="G555" s="24">
        <f>'[1]SHEET 1'!G555:G555</f>
        <v>0</v>
      </c>
      <c r="H555" s="24" t="str">
        <f>'[1]SHEET 1'!H555:H555</f>
        <v>260484-10A</v>
      </c>
      <c r="I555" s="24" t="str">
        <f>'[1]SHEET 1'!I555:I555</f>
        <v>Sulzer Leeds PMC</v>
      </c>
      <c r="J555" s="24" t="str">
        <f>'[1]SHEET 1'!J555:J555</f>
        <v>10A</v>
      </c>
      <c r="K555" s="24" t="str">
        <f>'[1]SHEET 1'!K555:K555</f>
        <v>Lugs1</v>
      </c>
      <c r="L555" s="24" t="str">
        <f>'[1]SHEET 1'!L555:L555</f>
        <v>UNS S32760+STEL.6</v>
      </c>
      <c r="M555" s="24" t="str">
        <f>'[1]SHEET 1'!M555:M555</f>
        <v>204235896001Q01-Lugs1</v>
      </c>
      <c r="N555" s="24" t="str">
        <f>'[1]SHEET 1'!N555:N555</f>
        <v>2-204235896</v>
      </c>
      <c r="O555" s="24" t="str">
        <f>'[1]SHEET 1'!O555:O555</f>
        <v>-</v>
      </c>
      <c r="P555" s="24">
        <f>'[1]SHEET 1'!P555:P555</f>
        <v>0</v>
      </c>
      <c r="Q555" s="24">
        <f>'[1]SHEET 1'!Q555:Q555</f>
        <v>0</v>
      </c>
      <c r="R555" s="24">
        <f>'[1]SHEET 1'!R555:R555</f>
        <v>2</v>
      </c>
      <c r="S555" s="24">
        <f>'[1]SHEET 1'!S555:S555</f>
        <v>2</v>
      </c>
      <c r="T555" s="24">
        <f>'[1]SHEET 1'!T555:T555</f>
        <v>25204</v>
      </c>
      <c r="U555" s="24">
        <f>'[1]SHEET 1'!U555:U555</f>
        <v>45945</v>
      </c>
      <c r="V555" s="24">
        <f>'[1]SHEET 1'!V555:V555</f>
        <v>0</v>
      </c>
      <c r="W555" s="24" t="str">
        <f>'[1]SHEET 1'!W555:W555</f>
        <v>COMPLETE</v>
      </c>
      <c r="X555" s="24">
        <f>'[1]SHEET 1'!X555:X555</f>
        <v>0</v>
      </c>
      <c r="Y555" s="24">
        <f>'[1]SHEET 1'!Y555:Y555</f>
        <v>0</v>
      </c>
      <c r="Z555" s="24" t="str">
        <f>'[1]SHEET 1'!Z555:Z555</f>
        <v>GBP</v>
      </c>
      <c r="AA555" s="24">
        <f>'[1]SHEET 1'!AA555:AA555</f>
        <v>0</v>
      </c>
      <c r="AB555" s="27">
        <f>'[1]SHEET 1'!AB555:AB555</f>
        <v>45942</v>
      </c>
      <c r="AC555" s="24">
        <f>'[1]SHEET 1'!AC555:AC555</f>
        <v>0</v>
      </c>
      <c r="AD555" s="24">
        <f>'[1]SHEET 1'!AD555:AD555</f>
        <v>0</v>
      </c>
      <c r="AE555" s="24">
        <f>'[1]SHEET 1'!AE555:AE555</f>
        <v>0</v>
      </c>
      <c r="AF555" s="24" t="str">
        <f>'[1]SHEET 1'!AF555:AF555</f>
        <v>48 length x 20.5 width x 12thk</v>
      </c>
      <c r="AG555" s="24">
        <f>'[1]SHEET 1'!AG555:AG555</f>
        <v>0</v>
      </c>
      <c r="AH555" s="24">
        <f>'[1]SHEET 1'!AH555:AH555</f>
        <v>0</v>
      </c>
      <c r="BG555" s="6">
        <v>2</v>
      </c>
      <c r="BH555" s="18">
        <f t="shared" si="10"/>
        <v>0</v>
      </c>
      <c r="BI555" s="6">
        <v>1</v>
      </c>
      <c r="BJ555" s="6"/>
      <c r="BK555" s="6">
        <v>2</v>
      </c>
      <c r="BL555" s="6"/>
      <c r="BM555" s="24" t="s">
        <v>71</v>
      </c>
      <c r="BN555" s="17"/>
      <c r="BO555" s="29"/>
      <c r="BP555" s="27" t="s">
        <v>124</v>
      </c>
      <c r="BQ555" s="29"/>
      <c r="BR555" s="29">
        <v>45936</v>
      </c>
    </row>
    <row r="556" spans="1:73" hidden="1" x14ac:dyDescent="0.25">
      <c r="A556" s="24">
        <f>'[1]SHEET 1'!A556:A556</f>
        <v>260484</v>
      </c>
      <c r="B556" s="24">
        <f>'[1]SHEET 1'!B556:B556</f>
        <v>4502367444</v>
      </c>
      <c r="C556" s="24">
        <f>'[1]SHEET 1'!C556:C556</f>
        <v>45902</v>
      </c>
      <c r="D556" s="24">
        <f>'[1]SHEET 1'!D556:D556</f>
        <v>45903</v>
      </c>
      <c r="E556" s="24">
        <f>'[1]SHEET 1'!E556:E556</f>
        <v>45950</v>
      </c>
      <c r="F556" s="24">
        <f>'[1]SHEET 1'!F556:F556</f>
        <v>45945</v>
      </c>
      <c r="G556" s="24">
        <f>'[1]SHEET 1'!G556:G556</f>
        <v>0</v>
      </c>
      <c r="H556" s="24" t="str">
        <f>'[1]SHEET 1'!H556:H556</f>
        <v>260484-10B</v>
      </c>
      <c r="I556" s="24" t="str">
        <f>'[1]SHEET 1'!I556:I556</f>
        <v>Sulzer Leeds PMC</v>
      </c>
      <c r="J556" s="24" t="str">
        <f>'[1]SHEET 1'!J556:J556</f>
        <v>10B</v>
      </c>
      <c r="K556" s="24" t="str">
        <f>'[1]SHEET 1'!K556:K556</f>
        <v>Lugs2</v>
      </c>
      <c r="L556" s="24" t="str">
        <f>'[1]SHEET 1'!L556:L556</f>
        <v>UNS S32760+STEL.6</v>
      </c>
      <c r="M556" s="24" t="str">
        <f>'[1]SHEET 1'!M556:M556</f>
        <v>204235896001Q01-Lugs2</v>
      </c>
      <c r="N556" s="24" t="str">
        <f>'[1]SHEET 1'!N556:N556</f>
        <v>2-204235896</v>
      </c>
      <c r="O556" s="24" t="str">
        <f>'[1]SHEET 1'!O556:O556</f>
        <v>-</v>
      </c>
      <c r="P556" s="24">
        <f>'[1]SHEET 1'!P556:P556</f>
        <v>0</v>
      </c>
      <c r="Q556" s="24">
        <f>'[1]SHEET 1'!Q556:Q556</f>
        <v>0</v>
      </c>
      <c r="R556" s="24">
        <f>'[1]SHEET 1'!R556:R556</f>
        <v>4</v>
      </c>
      <c r="S556" s="24">
        <f>'[1]SHEET 1'!S556:S556</f>
        <v>4</v>
      </c>
      <c r="T556" s="24">
        <f>'[1]SHEET 1'!T556:T556</f>
        <v>25204</v>
      </c>
      <c r="U556" s="24">
        <f>'[1]SHEET 1'!U556:U556</f>
        <v>45945</v>
      </c>
      <c r="V556" s="24">
        <f>'[1]SHEET 1'!V556:V556</f>
        <v>0</v>
      </c>
      <c r="W556" s="24" t="str">
        <f>'[1]SHEET 1'!W556:W556</f>
        <v>COMPLETE</v>
      </c>
      <c r="X556" s="24">
        <f>'[1]SHEET 1'!X556:X556</f>
        <v>0</v>
      </c>
      <c r="Y556" s="24">
        <f>'[1]SHEET 1'!Y556:Y556</f>
        <v>0</v>
      </c>
      <c r="Z556" s="24" t="str">
        <f>'[1]SHEET 1'!Z556:Z556</f>
        <v>GBP</v>
      </c>
      <c r="AA556" s="24">
        <f>'[1]SHEET 1'!AA556:AA556</f>
        <v>0</v>
      </c>
      <c r="AB556" s="27">
        <f>'[1]SHEET 1'!AB556:AB556</f>
        <v>45942</v>
      </c>
      <c r="AC556" s="24">
        <f>'[1]SHEET 1'!AC556:AC556</f>
        <v>0</v>
      </c>
      <c r="AD556" s="24">
        <f>'[1]SHEET 1'!AD556:AD556</f>
        <v>0</v>
      </c>
      <c r="AE556" s="24">
        <f>'[1]SHEET 1'!AE556:AE556</f>
        <v>0</v>
      </c>
      <c r="AF556" s="24" t="str">
        <f>'[1]SHEET 1'!AF556:AF556</f>
        <v>25 length x 20.5 width x 12thk</v>
      </c>
      <c r="AG556" s="24">
        <f>'[1]SHEET 1'!AG556:AG556</f>
        <v>0</v>
      </c>
      <c r="AH556" s="24">
        <f>'[1]SHEET 1'!AH556:AH556</f>
        <v>0</v>
      </c>
      <c r="BG556" s="6">
        <v>4</v>
      </c>
      <c r="BH556" s="18">
        <f t="shared" si="10"/>
        <v>0</v>
      </c>
      <c r="BI556" s="6">
        <v>1</v>
      </c>
      <c r="BJ556" s="6"/>
      <c r="BK556" s="6">
        <v>4</v>
      </c>
      <c r="BL556" s="6"/>
      <c r="BM556" s="24" t="s">
        <v>71</v>
      </c>
      <c r="BN556" s="17"/>
      <c r="BO556" s="29"/>
      <c r="BP556" s="27" t="s">
        <v>124</v>
      </c>
      <c r="BQ556" s="29"/>
      <c r="BR556" s="29">
        <v>45936</v>
      </c>
    </row>
    <row r="557" spans="1:73" hidden="1" x14ac:dyDescent="0.25">
      <c r="A557" s="24">
        <f>'[1]SHEET 1'!A557:A557</f>
        <v>260484</v>
      </c>
      <c r="B557" s="24">
        <f>'[1]SHEET 1'!B557:B557</f>
        <v>4502367444</v>
      </c>
      <c r="C557" s="24">
        <f>'[1]SHEET 1'!C557:C557</f>
        <v>45902</v>
      </c>
      <c r="D557" s="24">
        <f>'[1]SHEET 1'!D557:D557</f>
        <v>45903</v>
      </c>
      <c r="E557" s="24">
        <f>'[1]SHEET 1'!E557:E557</f>
        <v>45950</v>
      </c>
      <c r="F557" s="24">
        <f>'[1]SHEET 1'!F557:F557</f>
        <v>45945</v>
      </c>
      <c r="G557" s="24">
        <f>'[1]SHEET 1'!G557:G557</f>
        <v>0</v>
      </c>
      <c r="H557" s="24" t="str">
        <f>'[1]SHEET 1'!H557:H557</f>
        <v>260484-20</v>
      </c>
      <c r="I557" s="24" t="str">
        <f>'[1]SHEET 1'!I557:I557</f>
        <v>Sulzer Leeds PMC</v>
      </c>
      <c r="J557" s="24">
        <f>'[1]SHEET 1'!J557:J557</f>
        <v>20</v>
      </c>
      <c r="K557" s="24" t="str">
        <f>'[1]SHEET 1'!K557:K557</f>
        <v>CENTER SLEEVE;MACH</v>
      </c>
      <c r="L557" s="24" t="str">
        <f>'[1]SHEET 1'!L557:L557</f>
        <v>A276 UNS S32760 Min PREN 40+STEL.6</v>
      </c>
      <c r="M557" s="24" t="str">
        <f>'[1]SHEET 1'!M557:M557</f>
        <v>204235883001Q01</v>
      </c>
      <c r="N557" s="24" t="str">
        <f>'[1]SHEET 1'!N557:N557</f>
        <v>3-204235883</v>
      </c>
      <c r="O557" s="24" t="str">
        <f>'[1]SHEET 1'!O557:O557</f>
        <v>A</v>
      </c>
      <c r="P557" s="24" t="str">
        <f>'[1]SHEET 1'!P557:P557</f>
        <v>STEL.6</v>
      </c>
      <c r="Q557" s="24" t="str">
        <f>'[1]SHEET 1'!Q557:Q557</f>
        <v>40-434 REV 02/40-504 REV 15/PS-2000 REV 00</v>
      </c>
      <c r="R557" s="24">
        <f>'[1]SHEET 1'!R557:R557</f>
        <v>2</v>
      </c>
      <c r="S557" s="24">
        <f>'[1]SHEET 1'!S557:S557</f>
        <v>2</v>
      </c>
      <c r="T557" s="24">
        <f>'[1]SHEET 1'!T557:T557</f>
        <v>25204</v>
      </c>
      <c r="U557" s="24">
        <f>'[1]SHEET 1'!U557:U557</f>
        <v>45945</v>
      </c>
      <c r="V557" s="24">
        <f>'[1]SHEET 1'!V557:V557</f>
        <v>0</v>
      </c>
      <c r="W557" s="24" t="str">
        <f>'[1]SHEET 1'!W557:W557</f>
        <v>COMPLETE</v>
      </c>
      <c r="X557" s="24">
        <f>'[1]SHEET 1'!X557:X557</f>
        <v>686.6</v>
      </c>
      <c r="Y557" s="24">
        <f>'[1]SHEET 1'!Y557:Y557</f>
        <v>0</v>
      </c>
      <c r="Z557" s="24" t="str">
        <f>'[1]SHEET 1'!Z557:Z557</f>
        <v>GBP</v>
      </c>
      <c r="AA557" s="24">
        <f>'[1]SHEET 1'!AA557:AA557</f>
        <v>0</v>
      </c>
      <c r="AB557" s="27">
        <f>'[1]SHEET 1'!AB557:AB557</f>
        <v>45942</v>
      </c>
      <c r="AC557" s="24">
        <f>'[1]SHEET 1'!AC557:AC557</f>
        <v>0</v>
      </c>
      <c r="AD557" s="24">
        <f>'[1]SHEET 1'!AD557:AD557</f>
        <v>0</v>
      </c>
      <c r="AE557" s="24">
        <f>'[1]SHEET 1'!AE557:AE557</f>
        <v>0</v>
      </c>
      <c r="AF557" s="24">
        <f>'[1]SHEET 1'!AF557:AF557</f>
        <v>120</v>
      </c>
      <c r="AG557" s="24">
        <f>'[1]SHEET 1'!AG557:AG557</f>
        <v>74</v>
      </c>
      <c r="AH557" s="24">
        <f>'[1]SHEET 1'!AH557:AH557</f>
        <v>75</v>
      </c>
      <c r="BG557" s="6">
        <v>2</v>
      </c>
      <c r="BH557" s="18">
        <f t="shared" si="10"/>
        <v>1373.2</v>
      </c>
      <c r="BI557" s="6">
        <v>1</v>
      </c>
      <c r="BJ557" s="6"/>
      <c r="BK557" s="6">
        <v>2</v>
      </c>
      <c r="BL557" s="6"/>
      <c r="BM557" s="24" t="s">
        <v>71</v>
      </c>
      <c r="BN557" s="24" t="s">
        <v>82</v>
      </c>
      <c r="BO557" s="29">
        <v>45939</v>
      </c>
      <c r="BP557" s="29"/>
      <c r="BQ557" s="29"/>
      <c r="BR557" s="29"/>
    </row>
    <row r="558" spans="1:73" hidden="1" x14ac:dyDescent="0.25">
      <c r="A558" s="24">
        <f>'[1]SHEET 1'!A558:A558</f>
        <v>260484</v>
      </c>
      <c r="B558" s="24">
        <f>'[1]SHEET 1'!B558:B558</f>
        <v>4502367444</v>
      </c>
      <c r="C558" s="24">
        <f>'[1]SHEET 1'!C558:C558</f>
        <v>45902</v>
      </c>
      <c r="D558" s="24">
        <f>'[1]SHEET 1'!D558:D558</f>
        <v>45903</v>
      </c>
      <c r="E558" s="24">
        <f>'[1]SHEET 1'!E558:E558</f>
        <v>45950</v>
      </c>
      <c r="F558" s="24">
        <f>'[1]SHEET 1'!F558:F558</f>
        <v>45945</v>
      </c>
      <c r="G558" s="24">
        <f>'[1]SHEET 1'!G558:G558</f>
        <v>0</v>
      </c>
      <c r="H558" s="24" t="str">
        <f>'[1]SHEET 1'!H558:H558</f>
        <v>260484-30</v>
      </c>
      <c r="I558" s="24" t="str">
        <f>'[1]SHEET 1'!I558:I558</f>
        <v>Sulzer Leeds PMC</v>
      </c>
      <c r="J558" s="24">
        <f>'[1]SHEET 1'!J558:J558</f>
        <v>30</v>
      </c>
      <c r="K558" s="24" t="str">
        <f>'[1]SHEET 1'!K558:K558</f>
        <v>THROTTLE BUSHING;MACH;MSDD;4x8x10.5</v>
      </c>
      <c r="L558" s="24" t="str">
        <f>'[1]SHEET 1'!L558:L558</f>
        <v>A276 UNS S32760 Min PREN 40+STEL.6</v>
      </c>
      <c r="M558" s="24" t="str">
        <f>'[1]SHEET 1'!M558:M558</f>
        <v>204235880001Q01</v>
      </c>
      <c r="N558" s="24" t="str">
        <f>'[1]SHEET 1'!N558:N558</f>
        <v>2-204235880</v>
      </c>
      <c r="O558" s="24" t="str">
        <f>'[1]SHEET 1'!O558:O558</f>
        <v>B</v>
      </c>
      <c r="P558" s="24" t="str">
        <f>'[1]SHEET 1'!P558:P558</f>
        <v>STEL.6</v>
      </c>
      <c r="Q558" s="24" t="str">
        <f>'[1]SHEET 1'!Q558:Q558</f>
        <v>40-434 REV 02/40-504 REV 15/PS-2000 REV 00</v>
      </c>
      <c r="R558" s="24">
        <f>'[1]SHEET 1'!R558:R558</f>
        <v>1</v>
      </c>
      <c r="S558" s="24">
        <f>'[1]SHEET 1'!S558:S558</f>
        <v>1</v>
      </c>
      <c r="T558" s="24">
        <f>'[1]SHEET 1'!T558:T558</f>
        <v>25204</v>
      </c>
      <c r="U558" s="24">
        <f>'[1]SHEET 1'!U558:U558</f>
        <v>45945</v>
      </c>
      <c r="V558" s="24">
        <f>'[1]SHEET 1'!V558:V558</f>
        <v>0</v>
      </c>
      <c r="W558" s="24" t="str">
        <f>'[1]SHEET 1'!W558:W558</f>
        <v>COMPLETE</v>
      </c>
      <c r="X558" s="24">
        <f>'[1]SHEET 1'!X558:X558</f>
        <v>673.4</v>
      </c>
      <c r="Y558" s="24">
        <f>'[1]SHEET 1'!Y558:Y558</f>
        <v>0</v>
      </c>
      <c r="Z558" s="24" t="str">
        <f>'[1]SHEET 1'!Z558:Z558</f>
        <v>GBP</v>
      </c>
      <c r="AA558" s="24">
        <f>'[1]SHEET 1'!AA558:AA558</f>
        <v>0</v>
      </c>
      <c r="AB558" s="27">
        <f>'[1]SHEET 1'!AB558:AB558</f>
        <v>45942</v>
      </c>
      <c r="AC558" s="24">
        <f>'[1]SHEET 1'!AC558:AC558</f>
        <v>0</v>
      </c>
      <c r="AD558" s="24">
        <f>'[1]SHEET 1'!AD558:AD558</f>
        <v>0</v>
      </c>
      <c r="AE558" s="24">
        <f>'[1]SHEET 1'!AE558:AE558</f>
        <v>0</v>
      </c>
      <c r="AF558" s="24">
        <f>'[1]SHEET 1'!AF558:AF558</f>
        <v>132</v>
      </c>
      <c r="AG558" s="24">
        <f>'[1]SHEET 1'!AG558:AG558</f>
        <v>103</v>
      </c>
      <c r="AH558" s="24">
        <f>'[1]SHEET 1'!AH558:AH558</f>
        <v>70</v>
      </c>
      <c r="BG558" s="6">
        <v>1</v>
      </c>
      <c r="BH558" s="18">
        <f t="shared" si="10"/>
        <v>673.4</v>
      </c>
      <c r="BI558" s="6">
        <v>1</v>
      </c>
      <c r="BJ558" s="6"/>
      <c r="BK558" s="6">
        <v>1</v>
      </c>
      <c r="BL558" s="6"/>
      <c r="BM558" s="24" t="s">
        <v>71</v>
      </c>
      <c r="BN558" s="24" t="s">
        <v>126</v>
      </c>
      <c r="BO558" s="29">
        <v>45943</v>
      </c>
      <c r="BP558" s="27" t="s">
        <v>85</v>
      </c>
      <c r="BQ558" s="29">
        <v>45934</v>
      </c>
      <c r="BR558" s="29">
        <v>45936</v>
      </c>
    </row>
    <row r="559" spans="1:73" hidden="1" x14ac:dyDescent="0.25">
      <c r="A559" s="24">
        <f>'[1]SHEET 1'!A559:A559</f>
        <v>260486</v>
      </c>
      <c r="B559" s="24">
        <f>'[1]SHEET 1'!B559:B559</f>
        <v>4502366842</v>
      </c>
      <c r="C559" s="24">
        <f>'[1]SHEET 1'!C559:C559</f>
        <v>45901</v>
      </c>
      <c r="D559" s="24">
        <f>'[1]SHEET 1'!D559:D559</f>
        <v>45903</v>
      </c>
      <c r="E559" s="24">
        <f>'[1]SHEET 1'!E559:E559</f>
        <v>45945</v>
      </c>
      <c r="F559" s="24">
        <f>'[1]SHEET 1'!F559:F559</f>
        <v>45960</v>
      </c>
      <c r="G559" s="24">
        <f>'[1]SHEET 1'!G559:G559</f>
        <v>0</v>
      </c>
      <c r="H559" s="24" t="str">
        <f>'[1]SHEET 1'!H559:H559</f>
        <v>260486-10</v>
      </c>
      <c r="I559" s="24" t="str">
        <f>'[1]SHEET 1'!I559:I559</f>
        <v>SULZER PUMPS (US) INC</v>
      </c>
      <c r="J559" s="24">
        <f>'[1]SHEET 1'!J559:J559</f>
        <v>10</v>
      </c>
      <c r="K559" s="24" t="str">
        <f>'[1]SHEET 1'!K559:K559</f>
        <v>RING,CASE</v>
      </c>
      <c r="L559" s="24" t="str">
        <f>'[1]SHEET 1'!L559:L559</f>
        <v>AISI Gr 317L+STEL.6</v>
      </c>
      <c r="M559" s="24" t="str">
        <f>'[1]SHEET 1'!M559:M559</f>
        <v>2500987, Rev 01</v>
      </c>
      <c r="N559" s="24" t="str">
        <f>'[1]SHEET 1'!N559:N559</f>
        <v>A64938-000</v>
      </c>
      <c r="O559" s="24" t="str">
        <f>'[1]SHEET 1'!O559:O559</f>
        <v>A</v>
      </c>
      <c r="P559" s="24" t="str">
        <f>'[1]SHEET 1'!P559:P559</f>
        <v>STEL.6</v>
      </c>
      <c r="Q559" s="24">
        <f>'[1]SHEET 1'!Q559:Q559</f>
        <v>0</v>
      </c>
      <c r="R559" s="24">
        <f>'[1]SHEET 1'!R559:R559</f>
        <v>1</v>
      </c>
      <c r="S559" s="24">
        <f>'[1]SHEET 1'!S559:S559</f>
        <v>1</v>
      </c>
      <c r="T559" s="24" t="str">
        <f>'[1]SHEET 1'!T559:T559</f>
        <v>Cancelled by Phil Sanders dtd.11/09/2025</v>
      </c>
      <c r="U559" s="24">
        <f>'[1]SHEET 1'!U559:U559</f>
        <v>0</v>
      </c>
      <c r="V559" s="24">
        <f>'[1]SHEET 1'!V559:V559</f>
        <v>0</v>
      </c>
      <c r="W559" s="24" t="str">
        <f>'[1]SHEET 1'!W559:W559</f>
        <v>COMPLETE</v>
      </c>
      <c r="X559" s="24">
        <f>'[1]SHEET 1'!X559:X559</f>
        <v>614.1</v>
      </c>
      <c r="Y559" s="24">
        <f>'[1]SHEET 1'!Y559:Y559</f>
        <v>0</v>
      </c>
      <c r="Z559" s="24" t="str">
        <f>'[1]SHEET 1'!Z559:Z559</f>
        <v>USD</v>
      </c>
      <c r="AA559" s="24">
        <f>'[1]SHEET 1'!AA559:AA559</f>
        <v>0</v>
      </c>
      <c r="AB559" s="27">
        <f>'[1]SHEET 1'!AB559:AB559</f>
        <v>45957</v>
      </c>
      <c r="AC559" s="24">
        <f>'[1]SHEET 1'!AC559:AC559</f>
        <v>0</v>
      </c>
      <c r="AD559" s="24">
        <f>'[1]SHEET 1'!AD559:AD559</f>
        <v>0</v>
      </c>
      <c r="AE559" s="24">
        <f>'[1]SHEET 1'!AE559:AE559</f>
        <v>0</v>
      </c>
      <c r="AF559" s="24">
        <f>'[1]SHEET 1'!AF559:AF559</f>
        <v>170.07839999999999</v>
      </c>
      <c r="AG559" s="24">
        <f>'[1]SHEET 1'!AG559:AG559</f>
        <v>154.99080000000001</v>
      </c>
      <c r="AH559" s="24">
        <f>'[1]SHEET 1'!AH559:AH559</f>
        <v>25.4</v>
      </c>
      <c r="BG559" s="6">
        <v>1</v>
      </c>
      <c r="BH559" s="18">
        <f t="shared" si="10"/>
        <v>614.1</v>
      </c>
      <c r="BI559" s="6"/>
      <c r="BJ559" s="6"/>
      <c r="BK559" s="6"/>
      <c r="BL559" s="6"/>
      <c r="BM559" s="17"/>
      <c r="BN559" s="17"/>
      <c r="BO559" s="29"/>
      <c r="BP559" s="29"/>
      <c r="BQ559" s="29"/>
      <c r="BR559" s="29"/>
    </row>
    <row r="560" spans="1:73" hidden="1" x14ac:dyDescent="0.25">
      <c r="A560" s="24">
        <f>'[1]SHEET 1'!A560:A560</f>
        <v>260486</v>
      </c>
      <c r="B560" s="24">
        <f>'[1]SHEET 1'!B560:B560</f>
        <v>4502366842</v>
      </c>
      <c r="C560" s="24">
        <f>'[1]SHEET 1'!C560:C560</f>
        <v>45901</v>
      </c>
      <c r="D560" s="24">
        <f>'[1]SHEET 1'!D560:D560</f>
        <v>45903</v>
      </c>
      <c r="E560" s="24">
        <f>'[1]SHEET 1'!E560:E560</f>
        <v>45945</v>
      </c>
      <c r="F560" s="24">
        <f>'[1]SHEET 1'!F560:F560</f>
        <v>45960</v>
      </c>
      <c r="G560" s="24">
        <f>'[1]SHEET 1'!G560:G560</f>
        <v>0</v>
      </c>
      <c r="H560" s="24" t="str">
        <f>'[1]SHEET 1'!H560:H560</f>
        <v>260486-20</v>
      </c>
      <c r="I560" s="24" t="str">
        <f>'[1]SHEET 1'!I560:I560</f>
        <v>SULZER PUMPS (US) INC</v>
      </c>
      <c r="J560" s="24">
        <f>'[1]SHEET 1'!J560:J560</f>
        <v>20</v>
      </c>
      <c r="K560" s="24" t="str">
        <f>'[1]SHEET 1'!K560:K560</f>
        <v>RING,IMPLR</v>
      </c>
      <c r="L560" s="24" t="str">
        <f>'[1]SHEET 1'!L560:L560</f>
        <v>AISI Gr 317L+STEL.1</v>
      </c>
      <c r="M560" s="24" t="str">
        <f>'[1]SHEET 1'!M560:M560</f>
        <v>2500972, Rev 01</v>
      </c>
      <c r="N560" s="24" t="str">
        <f>'[1]SHEET 1'!N560:N560</f>
        <v>A65010-000</v>
      </c>
      <c r="O560" s="24" t="str">
        <f>'[1]SHEET 1'!O560:O560</f>
        <v>A</v>
      </c>
      <c r="P560" s="24" t="str">
        <f>'[1]SHEET 1'!P560:P560</f>
        <v>STEL.1</v>
      </c>
      <c r="Q560" s="24">
        <f>'[1]SHEET 1'!Q560:Q560</f>
        <v>0</v>
      </c>
      <c r="R560" s="24">
        <f>'[1]SHEET 1'!R560:R560</f>
        <v>3</v>
      </c>
      <c r="S560" s="24">
        <f>'[1]SHEET 1'!S560:S560</f>
        <v>3</v>
      </c>
      <c r="T560" s="24" t="str">
        <f>'[1]SHEET 1'!T560:T560</f>
        <v>Cancelled by Phil Sanders dtd.11/09/2025</v>
      </c>
      <c r="U560" s="24">
        <f>'[1]SHEET 1'!U560:U560</f>
        <v>0</v>
      </c>
      <c r="V560" s="24">
        <f>'[1]SHEET 1'!V560:V560</f>
        <v>0</v>
      </c>
      <c r="W560" s="24" t="str">
        <f>'[1]SHEET 1'!W560:W560</f>
        <v>COMPLETE</v>
      </c>
      <c r="X560" s="24">
        <f>'[1]SHEET 1'!X560:X560</f>
        <v>541.4</v>
      </c>
      <c r="Y560" s="24">
        <f>'[1]SHEET 1'!Y560:Y560</f>
        <v>0</v>
      </c>
      <c r="Z560" s="24" t="str">
        <f>'[1]SHEET 1'!Z560:Z560</f>
        <v>USD</v>
      </c>
      <c r="AA560" s="24">
        <f>'[1]SHEET 1'!AA560:AA560</f>
        <v>0</v>
      </c>
      <c r="AB560" s="27">
        <f>'[1]SHEET 1'!AB560:AB560</f>
        <v>45957</v>
      </c>
      <c r="AC560" s="24">
        <f>'[1]SHEET 1'!AC560:AC560</f>
        <v>0</v>
      </c>
      <c r="AD560" s="24">
        <f>'[1]SHEET 1'!AD560:AD560</f>
        <v>0</v>
      </c>
      <c r="AE560" s="24">
        <f>'[1]SHEET 1'!AE560:AE560</f>
        <v>0</v>
      </c>
      <c r="AF560" s="24">
        <f>'[1]SHEET 1'!AF560:AF560</f>
        <v>154.33039999999997</v>
      </c>
      <c r="AG560" s="24">
        <f>'[1]SHEET 1'!AG560:AG560</f>
        <v>139.95399999999998</v>
      </c>
      <c r="AH560" s="24">
        <f>'[1]SHEET 1'!AH560:AH560</f>
        <v>25.4</v>
      </c>
      <c r="BG560" s="6">
        <v>3</v>
      </c>
      <c r="BH560" s="18">
        <f t="shared" si="10"/>
        <v>1624.1999999999998</v>
      </c>
      <c r="BI560" s="6"/>
      <c r="BJ560" s="6"/>
      <c r="BK560" s="6"/>
      <c r="BL560" s="6"/>
      <c r="BM560" s="17"/>
      <c r="BN560" s="17"/>
      <c r="BO560" s="29"/>
      <c r="BP560" s="29"/>
      <c r="BQ560" s="29"/>
      <c r="BR560" s="29"/>
    </row>
    <row r="561" spans="1:73" hidden="1" x14ac:dyDescent="0.25">
      <c r="A561" s="24">
        <f>'[1]SHEET 1'!A561:A561</f>
        <v>260486</v>
      </c>
      <c r="B561" s="24">
        <f>'[1]SHEET 1'!B561:B561</f>
        <v>4502366842</v>
      </c>
      <c r="C561" s="24">
        <f>'[1]SHEET 1'!C561:C561</f>
        <v>45901</v>
      </c>
      <c r="D561" s="24">
        <f>'[1]SHEET 1'!D561:D561</f>
        <v>45903</v>
      </c>
      <c r="E561" s="24">
        <f>'[1]SHEET 1'!E561:E561</f>
        <v>45936</v>
      </c>
      <c r="F561" s="24">
        <f>'[1]SHEET 1'!F561:F561</f>
        <v>45945</v>
      </c>
      <c r="G561" s="24">
        <f>'[1]SHEET 1'!G561:G561</f>
        <v>45960</v>
      </c>
      <c r="H561" s="24" t="str">
        <f>'[1]SHEET 1'!H561:H561</f>
        <v>260486-30</v>
      </c>
      <c r="I561" s="24" t="str">
        <f>'[1]SHEET 1'!I561:I561</f>
        <v>SULZER PUMPS (US) INC</v>
      </c>
      <c r="J561" s="24">
        <f>'[1]SHEET 1'!J561:J561</f>
        <v>30</v>
      </c>
      <c r="K561" s="24" t="str">
        <f>'[1]SHEET 1'!K561:K561</f>
        <v>STATIONARY RING;MACH</v>
      </c>
      <c r="L561" s="24" t="str">
        <f>'[1]SHEET 1'!L561:L561</f>
        <v>AISI Gr 316L+Col.5</v>
      </c>
      <c r="M561" s="24" t="str">
        <f>'[1]SHEET 1'!M561:M561</f>
        <v>204704843002, Rev -</v>
      </c>
      <c r="N561" s="24" t="str">
        <f>'[1]SHEET 1'!N561:N561</f>
        <v>A42332-000</v>
      </c>
      <c r="O561" s="24" t="str">
        <f>'[1]SHEET 1'!O561:O561</f>
        <v>B</v>
      </c>
      <c r="P561" s="24" t="str">
        <f>'[1]SHEET 1'!P561:P561</f>
        <v>COL.5</v>
      </c>
      <c r="Q561" s="24" t="str">
        <f>'[1]SHEET 1'!Q561:Q561</f>
        <v>PS-2000-000 REV 00</v>
      </c>
      <c r="R561" s="24">
        <f>'[1]SHEET 1'!R561:R561</f>
        <v>1</v>
      </c>
      <c r="S561" s="24">
        <f>'[1]SHEET 1'!S561:S561</f>
        <v>1</v>
      </c>
      <c r="T561" s="24" t="str">
        <f>'[1]SHEET 1'!T561:T561</f>
        <v>Cancelled by Phil Sanders dtd.11/09/2025</v>
      </c>
      <c r="U561" s="24">
        <f>'[1]SHEET 1'!U561:U561</f>
        <v>0</v>
      </c>
      <c r="V561" s="24">
        <f>'[1]SHEET 1'!V561:V561</f>
        <v>0</v>
      </c>
      <c r="W561" s="24" t="str">
        <f>'[1]SHEET 1'!W561:W561</f>
        <v>COMPLETE</v>
      </c>
      <c r="X561" s="24">
        <f>'[1]SHEET 1'!X561:X561</f>
        <v>705.1</v>
      </c>
      <c r="Y561" s="24">
        <f>'[1]SHEET 1'!Y561:Y561</f>
        <v>0</v>
      </c>
      <c r="Z561" s="24" t="str">
        <f>'[1]SHEET 1'!Z561:Z561</f>
        <v>USD</v>
      </c>
      <c r="AA561" s="24">
        <f>'[1]SHEET 1'!AA561:AA561</f>
        <v>0</v>
      </c>
      <c r="AB561" s="27">
        <f>'[1]SHEET 1'!AB561:AB561</f>
        <v>45942</v>
      </c>
      <c r="AC561" s="24">
        <f>'[1]SHEET 1'!AC561:AC561</f>
        <v>0</v>
      </c>
      <c r="AD561" s="24">
        <f>'[1]SHEET 1'!AD561:AD561</f>
        <v>0</v>
      </c>
      <c r="AE561" s="24">
        <f>'[1]SHEET 1'!AE561:AE561</f>
        <v>0</v>
      </c>
      <c r="AF561" s="24">
        <f>'[1]SHEET 1'!AF561:AF561</f>
        <v>263.60120000000001</v>
      </c>
      <c r="AG561" s="24">
        <f>'[1]SHEET 1'!AG561:AG561</f>
        <v>212.72499999999999</v>
      </c>
      <c r="AH561" s="24">
        <f>'[1]SHEET 1'!AH561:AH561</f>
        <v>19.049999999999997</v>
      </c>
      <c r="BG561" s="6">
        <v>1</v>
      </c>
      <c r="BH561" s="18">
        <f t="shared" si="10"/>
        <v>705.1</v>
      </c>
      <c r="BI561" s="6"/>
      <c r="BJ561" s="6"/>
      <c r="BK561" s="6"/>
      <c r="BL561" s="6"/>
      <c r="BM561" s="17"/>
      <c r="BN561" s="17"/>
      <c r="BO561" s="29"/>
      <c r="BP561" s="29"/>
      <c r="BQ561" s="29"/>
      <c r="BR561" s="29"/>
    </row>
    <row r="562" spans="1:73" hidden="1" x14ac:dyDescent="0.25">
      <c r="A562" s="24">
        <f>'[1]SHEET 1'!A562:A562</f>
        <v>260486</v>
      </c>
      <c r="B562" s="24">
        <f>'[1]SHEET 1'!B562:B562</f>
        <v>4502366842</v>
      </c>
      <c r="C562" s="24">
        <f>'[1]SHEET 1'!C562:C562</f>
        <v>45901</v>
      </c>
      <c r="D562" s="24">
        <f>'[1]SHEET 1'!D562:D562</f>
        <v>45903</v>
      </c>
      <c r="E562" s="24">
        <f>'[1]SHEET 1'!E562:E562</f>
        <v>45945</v>
      </c>
      <c r="F562" s="24">
        <f>'[1]SHEET 1'!F562:F562</f>
        <v>45960</v>
      </c>
      <c r="G562" s="24">
        <f>'[1]SHEET 1'!G562:G562</f>
        <v>0</v>
      </c>
      <c r="H562" s="24" t="str">
        <f>'[1]SHEET 1'!H562:H562</f>
        <v>260486-40</v>
      </c>
      <c r="I562" s="24" t="str">
        <f>'[1]SHEET 1'!I562:I562</f>
        <v>SULZER PUMPS (US) INC</v>
      </c>
      <c r="J562" s="24">
        <f>'[1]SHEET 1'!J562:J562</f>
        <v>40</v>
      </c>
      <c r="K562" s="24" t="str">
        <f>'[1]SHEET 1'!K562:K562</f>
        <v>RING,IMPLR</v>
      </c>
      <c r="L562" s="24" t="str">
        <f>'[1]SHEET 1'!L562:L562</f>
        <v>AISI Gr 317L+STEL.1</v>
      </c>
      <c r="M562" s="24" t="str">
        <f>'[1]SHEET 1'!M562:M562</f>
        <v>2500988, Rev 01</v>
      </c>
      <c r="N562" s="24" t="str">
        <f>'[1]SHEET 1'!N562:N562</f>
        <v>A65009-000</v>
      </c>
      <c r="O562" s="24" t="str">
        <f>'[1]SHEET 1'!O562:O562</f>
        <v>A</v>
      </c>
      <c r="P562" s="24" t="str">
        <f>'[1]SHEET 1'!P562:P562</f>
        <v>STEL.1</v>
      </c>
      <c r="Q562" s="24">
        <f>'[1]SHEET 1'!Q562:Q562</f>
        <v>0</v>
      </c>
      <c r="R562" s="24">
        <f>'[1]SHEET 1'!R562:R562</f>
        <v>1</v>
      </c>
      <c r="S562" s="24">
        <f>'[1]SHEET 1'!S562:S562</f>
        <v>1</v>
      </c>
      <c r="T562" s="24" t="str">
        <f>'[1]SHEET 1'!T562:T562</f>
        <v>Cancelled by Phil Sanders dtd.11/09/2025</v>
      </c>
      <c r="U562" s="24">
        <f>'[1]SHEET 1'!U562:U562</f>
        <v>0</v>
      </c>
      <c r="V562" s="24">
        <f>'[1]SHEET 1'!V562:V562</f>
        <v>0</v>
      </c>
      <c r="W562" s="24" t="str">
        <f>'[1]SHEET 1'!W562:W562</f>
        <v>COMPLETE</v>
      </c>
      <c r="X562" s="24">
        <f>'[1]SHEET 1'!X562:X562</f>
        <v>547.4</v>
      </c>
      <c r="Y562" s="24">
        <f>'[1]SHEET 1'!Y562:Y562</f>
        <v>0</v>
      </c>
      <c r="Z562" s="24" t="str">
        <f>'[1]SHEET 1'!Z562:Z562</f>
        <v>USD</v>
      </c>
      <c r="AA562" s="24">
        <f>'[1]SHEET 1'!AA562:AA562</f>
        <v>0</v>
      </c>
      <c r="AB562" s="27">
        <f>'[1]SHEET 1'!AB562:AB562</f>
        <v>45957</v>
      </c>
      <c r="AC562" s="24">
        <f>'[1]SHEET 1'!AC562:AC562</f>
        <v>0</v>
      </c>
      <c r="AD562" s="24">
        <f>'[1]SHEET 1'!AD562:AD562</f>
        <v>0</v>
      </c>
      <c r="AE562" s="24">
        <f>'[1]SHEET 1'!AE562:AE562</f>
        <v>0</v>
      </c>
      <c r="AF562" s="24">
        <f>'[1]SHEET 1'!AF562:AF562</f>
        <v>144.37359999999998</v>
      </c>
      <c r="AG562" s="24">
        <f>'[1]SHEET 1'!AG562:AG562</f>
        <v>129.94639999999998</v>
      </c>
      <c r="AH562" s="24">
        <f>'[1]SHEET 1'!AH562:AH562</f>
        <v>25.4</v>
      </c>
      <c r="BG562" s="6">
        <v>1</v>
      </c>
      <c r="BH562" s="18">
        <f t="shared" si="10"/>
        <v>547.4</v>
      </c>
      <c r="BI562" s="6"/>
      <c r="BJ562" s="6"/>
      <c r="BK562" s="6"/>
      <c r="BL562" s="6"/>
      <c r="BM562" s="17"/>
      <c r="BN562" s="17"/>
      <c r="BO562" s="29"/>
      <c r="BP562" s="29"/>
      <c r="BQ562" s="29"/>
      <c r="BR562" s="29"/>
    </row>
    <row r="563" spans="1:73" hidden="1" x14ac:dyDescent="0.25">
      <c r="A563" s="24">
        <f>'[1]SHEET 1'!A563:A563</f>
        <v>260486</v>
      </c>
      <c r="B563" s="24">
        <f>'[1]SHEET 1'!B563:B563</f>
        <v>4502366842</v>
      </c>
      <c r="C563" s="24">
        <f>'[1]SHEET 1'!C563:C563</f>
        <v>45901</v>
      </c>
      <c r="D563" s="24">
        <f>'[1]SHEET 1'!D563:D563</f>
        <v>45903</v>
      </c>
      <c r="E563" s="24">
        <f>'[1]SHEET 1'!E563:E563</f>
        <v>45945</v>
      </c>
      <c r="F563" s="24">
        <f>'[1]SHEET 1'!F563:F563</f>
        <v>45960</v>
      </c>
      <c r="G563" s="24">
        <f>'[1]SHEET 1'!G563:G563</f>
        <v>0</v>
      </c>
      <c r="H563" s="24" t="str">
        <f>'[1]SHEET 1'!H563:H563</f>
        <v>260486-50</v>
      </c>
      <c r="I563" s="24" t="str">
        <f>'[1]SHEET 1'!I563:I563</f>
        <v>SULZER PUMPS (US) INC</v>
      </c>
      <c r="J563" s="24">
        <f>'[1]SHEET 1'!J563:J563</f>
        <v>50</v>
      </c>
      <c r="K563" s="24" t="str">
        <f>'[1]SHEET 1'!K563:K563</f>
        <v>RING,CASE</v>
      </c>
      <c r="L563" s="24" t="str">
        <f>'[1]SHEET 1'!L563:L563</f>
        <v>AISI Gr 317L+STEL.6</v>
      </c>
      <c r="M563" s="24" t="str">
        <f>'[1]SHEET 1'!M563:M563</f>
        <v>2500986, Rev 01</v>
      </c>
      <c r="N563" s="24" t="str">
        <f>'[1]SHEET 1'!N563:N563</f>
        <v>A64921-000</v>
      </c>
      <c r="O563" s="24" t="str">
        <f>'[1]SHEET 1'!O563:O563</f>
        <v>A</v>
      </c>
      <c r="P563" s="24" t="str">
        <f>'[1]SHEET 1'!P563:P563</f>
        <v>STEL.6</v>
      </c>
      <c r="Q563" s="24">
        <f>'[1]SHEET 1'!Q563:Q563</f>
        <v>0</v>
      </c>
      <c r="R563" s="24">
        <f>'[1]SHEET 1'!R563:R563</f>
        <v>1</v>
      </c>
      <c r="S563" s="24">
        <f>'[1]SHEET 1'!S563:S563</f>
        <v>1</v>
      </c>
      <c r="T563" s="24" t="str">
        <f>'[1]SHEET 1'!T563:T563</f>
        <v>Cancelled by Phil Sanders dtd.11/09/2025</v>
      </c>
      <c r="U563" s="24">
        <f>'[1]SHEET 1'!U563:U563</f>
        <v>0</v>
      </c>
      <c r="V563" s="24">
        <f>'[1]SHEET 1'!V563:V563</f>
        <v>0</v>
      </c>
      <c r="W563" s="24" t="str">
        <f>'[1]SHEET 1'!W563:W563</f>
        <v>COMPLETE</v>
      </c>
      <c r="X563" s="24">
        <f>'[1]SHEET 1'!X563:X563</f>
        <v>546.9</v>
      </c>
      <c r="Y563" s="24">
        <f>'[1]SHEET 1'!Y563:Y563</f>
        <v>0</v>
      </c>
      <c r="Z563" s="24" t="str">
        <f>'[1]SHEET 1'!Z563:Z563</f>
        <v>USD</v>
      </c>
      <c r="AA563" s="24">
        <f>'[1]SHEET 1'!AA563:AA563</f>
        <v>0</v>
      </c>
      <c r="AB563" s="27">
        <f>'[1]SHEET 1'!AB563:AB563</f>
        <v>45957</v>
      </c>
      <c r="AC563" s="24">
        <f>'[1]SHEET 1'!AC563:AC563</f>
        <v>0</v>
      </c>
      <c r="AD563" s="24">
        <f>'[1]SHEET 1'!AD563:AD563</f>
        <v>0</v>
      </c>
      <c r="AE563" s="24">
        <f>'[1]SHEET 1'!AE563:AE563</f>
        <v>0</v>
      </c>
      <c r="AF563" s="24">
        <f>'[1]SHEET 1'!AF563:AF563</f>
        <v>205.07959999999997</v>
      </c>
      <c r="AG563" s="24">
        <f>'[1]SHEET 1'!AG563:AG563</f>
        <v>145.00859999999997</v>
      </c>
      <c r="AH563" s="24">
        <f>'[1]SHEET 1'!AH563:AH563</f>
        <v>19.049999999999997</v>
      </c>
      <c r="BG563" s="6">
        <v>1</v>
      </c>
      <c r="BH563" s="18">
        <f t="shared" si="10"/>
        <v>546.9</v>
      </c>
      <c r="BI563" s="6"/>
      <c r="BJ563" s="6"/>
      <c r="BK563" s="6"/>
      <c r="BL563" s="6"/>
      <c r="BM563" s="17"/>
      <c r="BN563" s="17"/>
      <c r="BO563" s="29"/>
      <c r="BP563" s="29"/>
      <c r="BQ563" s="29"/>
      <c r="BR563" s="29"/>
    </row>
    <row r="564" spans="1:73" hidden="1" x14ac:dyDescent="0.25">
      <c r="A564" s="24">
        <f>'[1]SHEET 1'!A564:A564</f>
        <v>260486</v>
      </c>
      <c r="B564" s="24">
        <f>'[1]SHEET 1'!B564:B564</f>
        <v>4502366842</v>
      </c>
      <c r="C564" s="24">
        <f>'[1]SHEET 1'!C564:C564</f>
        <v>45901</v>
      </c>
      <c r="D564" s="24">
        <f>'[1]SHEET 1'!D564:D564</f>
        <v>45903</v>
      </c>
      <c r="E564" s="24">
        <f>'[1]SHEET 1'!E564:E564</f>
        <v>45936</v>
      </c>
      <c r="F564" s="24">
        <f>'[1]SHEET 1'!F564:F564</f>
        <v>45945</v>
      </c>
      <c r="G564" s="24">
        <f>'[1]SHEET 1'!G564:G564</f>
        <v>45960</v>
      </c>
      <c r="H564" s="24" t="str">
        <f>'[1]SHEET 1'!H564:H564</f>
        <v>260486-60</v>
      </c>
      <c r="I564" s="24" t="str">
        <f>'[1]SHEET 1'!I564:I564</f>
        <v>SULZER PUMPS (US) INC</v>
      </c>
      <c r="J564" s="24">
        <f>'[1]SHEET 1'!J564:J564</f>
        <v>60</v>
      </c>
      <c r="K564" s="24" t="str">
        <f>'[1]SHEET 1'!K564:K564</f>
        <v>IMPELLER RING;MACH</v>
      </c>
      <c r="L564" s="24" t="str">
        <f>'[1]SHEET 1'!L564:L564</f>
        <v>AISI Gr 316L+Col.6</v>
      </c>
      <c r="M564" s="24">
        <f>'[1]SHEET 1'!M564:M564</f>
        <v>204704828002</v>
      </c>
      <c r="N564" s="24" t="str">
        <f>'[1]SHEET 1'!N564:N564</f>
        <v>A42265-000</v>
      </c>
      <c r="O564" s="24" t="str">
        <f>'[1]SHEET 1'!O564:O564</f>
        <v>D</v>
      </c>
      <c r="P564" s="24" t="str">
        <f>'[1]SHEET 1'!P564:P564</f>
        <v>COL.6</v>
      </c>
      <c r="Q564" s="24" t="str">
        <f>'[1]SHEET 1'!Q564:Q564</f>
        <v>PS-2000-000 REV 00</v>
      </c>
      <c r="R564" s="24">
        <f>'[1]SHEET 1'!R564:R564</f>
        <v>1</v>
      </c>
      <c r="S564" s="24">
        <f>'[1]SHEET 1'!S564:S564</f>
        <v>1</v>
      </c>
      <c r="T564" s="24" t="str">
        <f>'[1]SHEET 1'!T564:T564</f>
        <v>Cancelled by Phil Sanders dtd.11/09/2025</v>
      </c>
      <c r="U564" s="24">
        <f>'[1]SHEET 1'!U564:U564</f>
        <v>0</v>
      </c>
      <c r="V564" s="24">
        <f>'[1]SHEET 1'!V564:V564</f>
        <v>0</v>
      </c>
      <c r="W564" s="24" t="str">
        <f>'[1]SHEET 1'!W564:W564</f>
        <v>COMPLETE</v>
      </c>
      <c r="X564" s="24">
        <f>'[1]SHEET 1'!X564:X564</f>
        <v>680.9</v>
      </c>
      <c r="Y564" s="24">
        <f>'[1]SHEET 1'!Y564:Y564</f>
        <v>0</v>
      </c>
      <c r="Z564" s="24" t="str">
        <f>'[1]SHEET 1'!Z564:Z564</f>
        <v>USD</v>
      </c>
      <c r="AA564" s="24">
        <f>'[1]SHEET 1'!AA564:AA564</f>
        <v>0</v>
      </c>
      <c r="AB564" s="27">
        <f>'[1]SHEET 1'!AB564:AB564</f>
        <v>45942</v>
      </c>
      <c r="AC564" s="24">
        <f>'[1]SHEET 1'!AC564:AC564</f>
        <v>0</v>
      </c>
      <c r="AD564" s="24">
        <f>'[1]SHEET 1'!AD564:AD564</f>
        <v>0</v>
      </c>
      <c r="AE564" s="24">
        <f>'[1]SHEET 1'!AE564:AE564</f>
        <v>0</v>
      </c>
      <c r="AF564" s="24">
        <f>'[1]SHEET 1'!AF564:AF564</f>
        <v>212.16619999999998</v>
      </c>
      <c r="AG564" s="24">
        <f>'[1]SHEET 1'!AG564:AG564</f>
        <v>200.02499999999998</v>
      </c>
      <c r="AH564" s="24">
        <f>'[1]SHEET 1'!AH564:AH564</f>
        <v>25.4</v>
      </c>
      <c r="BG564" s="6">
        <v>1</v>
      </c>
      <c r="BH564" s="18">
        <f t="shared" si="10"/>
        <v>680.9</v>
      </c>
      <c r="BI564" s="6"/>
      <c r="BJ564" s="6"/>
      <c r="BK564" s="6"/>
      <c r="BL564" s="6"/>
      <c r="BM564" s="17"/>
      <c r="BN564" s="17"/>
      <c r="BO564" s="29"/>
      <c r="BP564" s="29"/>
      <c r="BQ564" s="29"/>
      <c r="BR564" s="29"/>
    </row>
    <row r="565" spans="1:73" hidden="1" x14ac:dyDescent="0.25">
      <c r="A565" s="24">
        <f>'[1]SHEET 1'!A565:A565</f>
        <v>260487</v>
      </c>
      <c r="B565" s="24">
        <f>'[1]SHEET 1'!B565:B565</f>
        <v>4502368145</v>
      </c>
      <c r="C565" s="24">
        <f>'[1]SHEET 1'!C565:C565</f>
        <v>45903</v>
      </c>
      <c r="D565" s="24">
        <f>'[1]SHEET 1'!D565:D565</f>
        <v>45904</v>
      </c>
      <c r="E565" s="24">
        <f>'[1]SHEET 1'!E565:E565</f>
        <v>45958</v>
      </c>
      <c r="F565" s="24">
        <f>'[1]SHEET 1'!F565:F565</f>
        <v>45945</v>
      </c>
      <c r="G565" s="24">
        <f>'[1]SHEET 1'!G565:G565</f>
        <v>0</v>
      </c>
      <c r="H565" s="24" t="str">
        <f>'[1]SHEET 1'!H565:H565</f>
        <v>260487-10</v>
      </c>
      <c r="I565" s="24" t="str">
        <f>'[1]SHEET 1'!I565:I565</f>
        <v>Sulzer Leeds PMC</v>
      </c>
      <c r="J565" s="24">
        <f>'[1]SHEET 1'!J565:J565</f>
        <v>10</v>
      </c>
      <c r="K565" s="24" t="str">
        <f>'[1]SHEET 1'!K565:K565</f>
        <v>THROTTLE SLEEVE;MACH</v>
      </c>
      <c r="L565" s="24" t="str">
        <f>'[1]SHEET 1'!L565:L565</f>
        <v>UNS S32760/F55+STEL.6</v>
      </c>
      <c r="M565" s="24" t="str">
        <f>'[1]SHEET 1'!M565:M565</f>
        <v>204235881001Q01</v>
      </c>
      <c r="N565" s="24" t="str">
        <f>'[1]SHEET 1'!N565:N565</f>
        <v>3-204235881</v>
      </c>
      <c r="O565" s="24" t="str">
        <f>'[1]SHEET 1'!O565:O565</f>
        <v>A</v>
      </c>
      <c r="P565" s="24" t="str">
        <f>'[1]SHEET 1'!P565:P565</f>
        <v>STEL.6</v>
      </c>
      <c r="Q565" s="24" t="str">
        <f>'[1]SHEET 1'!Q565:Q565</f>
        <v>40-434 REV 02/40-504 REV 15/PS-2000 REV 00/P2 Jump</v>
      </c>
      <c r="R565" s="24">
        <f>'[1]SHEET 1'!R565:R565</f>
        <v>2</v>
      </c>
      <c r="S565" s="24">
        <f>'[1]SHEET 1'!S565:S565</f>
        <v>2</v>
      </c>
      <c r="T565" s="24">
        <f>'[1]SHEET 1'!T565:T565</f>
        <v>25204</v>
      </c>
      <c r="U565" s="24">
        <f>'[1]SHEET 1'!U565:U565</f>
        <v>45945</v>
      </c>
      <c r="V565" s="24">
        <f>'[1]SHEET 1'!V565:V565</f>
        <v>0</v>
      </c>
      <c r="W565" s="24" t="str">
        <f>'[1]SHEET 1'!W565:W565</f>
        <v>COMPLETE</v>
      </c>
      <c r="X565" s="24">
        <f>'[1]SHEET 1'!X565:X565</f>
        <v>610.4</v>
      </c>
      <c r="Y565" s="24">
        <f>'[1]SHEET 1'!Y565:Y565</f>
        <v>0</v>
      </c>
      <c r="Z565" s="24" t="str">
        <f>'[1]SHEET 1'!Z565:Z565</f>
        <v>GBP</v>
      </c>
      <c r="AA565" s="24">
        <f>'[1]SHEET 1'!AA565:AA565</f>
        <v>0</v>
      </c>
      <c r="AB565" s="27">
        <f>'[1]SHEET 1'!AB565:AB565</f>
        <v>45942</v>
      </c>
      <c r="AC565" s="24">
        <f>'[1]SHEET 1'!AC565:AC565</f>
        <v>0</v>
      </c>
      <c r="AD565" s="24">
        <f>'[1]SHEET 1'!AD565:AD565</f>
        <v>0</v>
      </c>
      <c r="AE565" s="24">
        <f>'[1]SHEET 1'!AE565:AE565</f>
        <v>0</v>
      </c>
      <c r="AF565" s="24">
        <f>'[1]SHEET 1'!AF565:AF565</f>
        <v>102.67</v>
      </c>
      <c r="AG565" s="24">
        <f>'[1]SHEET 1'!AG565:AG565</f>
        <v>73.099999999999994</v>
      </c>
      <c r="AH565" s="24">
        <f>'[1]SHEET 1'!AH565:AH565</f>
        <v>80</v>
      </c>
      <c r="BG565" s="6">
        <v>2</v>
      </c>
      <c r="BH565" s="18">
        <f t="shared" si="10"/>
        <v>1220.8</v>
      </c>
      <c r="BI565" s="6">
        <v>1</v>
      </c>
      <c r="BJ565" s="6"/>
      <c r="BK565" s="6">
        <v>2</v>
      </c>
      <c r="BL565" s="6"/>
      <c r="BM565" s="24" t="s">
        <v>71</v>
      </c>
      <c r="BN565" s="24" t="s">
        <v>82</v>
      </c>
      <c r="BO565" s="29">
        <v>45940</v>
      </c>
      <c r="BP565" s="29"/>
      <c r="BQ565" s="29"/>
      <c r="BR565" s="29"/>
    </row>
    <row r="566" spans="1:73" hidden="1" x14ac:dyDescent="0.25">
      <c r="A566" s="24">
        <f>'[1]SHEET 1'!A566:A566</f>
        <v>260487</v>
      </c>
      <c r="B566" s="24">
        <f>'[1]SHEET 1'!B566:B566</f>
        <v>4502368145</v>
      </c>
      <c r="C566" s="24">
        <f>'[1]SHEET 1'!C566:C566</f>
        <v>45903</v>
      </c>
      <c r="D566" s="24">
        <f>'[1]SHEET 1'!D566:D566</f>
        <v>45904</v>
      </c>
      <c r="E566" s="24">
        <f>'[1]SHEET 1'!E566:E566</f>
        <v>45958</v>
      </c>
      <c r="F566" s="24">
        <f>'[1]SHEET 1'!F566:F566</f>
        <v>45945</v>
      </c>
      <c r="G566" s="24">
        <f>'[1]SHEET 1'!G566:G566</f>
        <v>0</v>
      </c>
      <c r="H566" s="24" t="str">
        <f>'[1]SHEET 1'!H566:H566</f>
        <v>260487-20</v>
      </c>
      <c r="I566" s="24" t="str">
        <f>'[1]SHEET 1'!I566:I566</f>
        <v>Sulzer Leeds PMC</v>
      </c>
      <c r="J566" s="24">
        <f>'[1]SHEET 1'!J566:J566</f>
        <v>20</v>
      </c>
      <c r="K566" s="24" t="str">
        <f>'[1]SHEET 1'!K566:K566</f>
        <v>CENTER BUSHING;MACH;MSDD;4x8x10.5</v>
      </c>
      <c r="L566" s="24" t="str">
        <f>'[1]SHEET 1'!L566:L566</f>
        <v>UNS S32760/F55+STEL.6</v>
      </c>
      <c r="M566" s="24" t="str">
        <f>'[1]SHEET 1'!M566:M566</f>
        <v>204235882001Q01</v>
      </c>
      <c r="N566" s="24" t="str">
        <f>'[1]SHEET 1'!N566:N566</f>
        <v>2-204235882</v>
      </c>
      <c r="O566" s="24" t="str">
        <f>'[1]SHEET 1'!O566:O566</f>
        <v>A</v>
      </c>
      <c r="P566" s="24" t="str">
        <f>'[1]SHEET 1'!P566:P566</f>
        <v>STEL.6</v>
      </c>
      <c r="Q566" s="24" t="str">
        <f>'[1]SHEET 1'!Q566:Q566</f>
        <v>40-434 REV 02/40-504 REV 15/PS-2000 REV 00/P2 Jump</v>
      </c>
      <c r="R566" s="24">
        <f>'[1]SHEET 1'!R566:R566</f>
        <v>2</v>
      </c>
      <c r="S566" s="24">
        <f>'[1]SHEET 1'!S566:S566</f>
        <v>2</v>
      </c>
      <c r="T566" s="24">
        <f>'[1]SHEET 1'!T566:T566</f>
        <v>25204</v>
      </c>
      <c r="U566" s="24">
        <f>'[1]SHEET 1'!U566:U566</f>
        <v>45945</v>
      </c>
      <c r="V566" s="24">
        <f>'[1]SHEET 1'!V566:V566</f>
        <v>0</v>
      </c>
      <c r="W566" s="24" t="str">
        <f>'[1]SHEET 1'!W566:W566</f>
        <v>COMPLETE</v>
      </c>
      <c r="X566" s="24">
        <f>'[1]SHEET 1'!X566:X566</f>
        <v>961.5</v>
      </c>
      <c r="Y566" s="24">
        <f>'[1]SHEET 1'!Y566:Y566</f>
        <v>0</v>
      </c>
      <c r="Z566" s="24" t="str">
        <f>'[1]SHEET 1'!Z566:Z566</f>
        <v>GBP</v>
      </c>
      <c r="AA566" s="24">
        <f>'[1]SHEET 1'!AA566:AA566</f>
        <v>0</v>
      </c>
      <c r="AB566" s="27">
        <f>'[1]SHEET 1'!AB566:AB566</f>
        <v>45942</v>
      </c>
      <c r="AC566" s="24">
        <f>'[1]SHEET 1'!AC566:AC566</f>
        <v>0</v>
      </c>
      <c r="AD566" s="24">
        <f>'[1]SHEET 1'!AD566:AD566</f>
        <v>0</v>
      </c>
      <c r="AE566" s="24">
        <f>'[1]SHEET 1'!AE566:AE566</f>
        <v>0</v>
      </c>
      <c r="AF566" s="24">
        <f>'[1]SHEET 1'!AF566:AF566</f>
        <v>184</v>
      </c>
      <c r="AG566" s="24">
        <f>'[1]SHEET 1'!AG566:AG566</f>
        <v>121</v>
      </c>
      <c r="AH566" s="24">
        <f>'[1]SHEET 1'!AH566:AH566</f>
        <v>75</v>
      </c>
      <c r="BG566" s="6">
        <v>2</v>
      </c>
      <c r="BH566" s="18">
        <f t="shared" si="10"/>
        <v>1923</v>
      </c>
      <c r="BI566" s="6">
        <v>1</v>
      </c>
      <c r="BJ566" s="6"/>
      <c r="BK566" s="6">
        <v>2</v>
      </c>
      <c r="BL566" s="6"/>
      <c r="BM566" s="24" t="s">
        <v>71</v>
      </c>
      <c r="BN566" s="24" t="s">
        <v>82</v>
      </c>
      <c r="BO566" s="29">
        <v>45941</v>
      </c>
      <c r="BP566" s="29"/>
      <c r="BQ566" s="29"/>
      <c r="BR566" s="29"/>
    </row>
    <row r="567" spans="1:73" hidden="1" x14ac:dyDescent="0.25">
      <c r="A567" s="24">
        <f>'[1]SHEET 1'!A567:A567</f>
        <v>260487</v>
      </c>
      <c r="B567" s="24">
        <f>'[1]SHEET 1'!B567:B567</f>
        <v>4502368145</v>
      </c>
      <c r="C567" s="24">
        <f>'[1]SHEET 1'!C567:C567</f>
        <v>45903</v>
      </c>
      <c r="D567" s="24">
        <f>'[1]SHEET 1'!D567:D567</f>
        <v>45904</v>
      </c>
      <c r="E567" s="24">
        <f>'[1]SHEET 1'!E567:E567</f>
        <v>45958</v>
      </c>
      <c r="F567" s="24">
        <f>'[1]SHEET 1'!F567:F567</f>
        <v>45945</v>
      </c>
      <c r="G567" s="24">
        <f>'[1]SHEET 1'!G567:G567</f>
        <v>0</v>
      </c>
      <c r="H567" s="24" t="str">
        <f>'[1]SHEET 1'!H567:H567</f>
        <v>260487-30</v>
      </c>
      <c r="I567" s="24" t="str">
        <f>'[1]SHEET 1'!I567:I567</f>
        <v>Sulzer Leeds PMC</v>
      </c>
      <c r="J567" s="24">
        <f>'[1]SHEET 1'!J567:J567</f>
        <v>30</v>
      </c>
      <c r="K567" s="24" t="str">
        <f>'[1]SHEET 1'!K567:K567</f>
        <v>IMPELLER RING;MACH</v>
      </c>
      <c r="L567" s="24" t="str">
        <f>'[1]SHEET 1'!L567:L567</f>
        <v>UNS S32760 Cond A NACE MR0175+STEL.6</v>
      </c>
      <c r="M567" s="24" t="str">
        <f>'[1]SHEET 1'!M567:M567</f>
        <v>204235348003Q01</v>
      </c>
      <c r="N567" s="24" t="str">
        <f>'[1]SHEET 1'!N567:N567</f>
        <v>2-204235348</v>
      </c>
      <c r="O567" s="24" t="str">
        <f>'[1]SHEET 1'!O567:O567</f>
        <v>K</v>
      </c>
      <c r="P567" s="24" t="str">
        <f>'[1]SHEET 1'!P567:P567</f>
        <v>STEL.6</v>
      </c>
      <c r="Q567" s="24" t="str">
        <f>'[1]SHEET 1'!Q567:Q567</f>
        <v>40-434 REV 02/40-504 REV 15/PS-2000 REV 00/P2 Jump</v>
      </c>
      <c r="R567" s="24">
        <f>'[1]SHEET 1'!R567:R567</f>
        <v>2</v>
      </c>
      <c r="S567" s="24">
        <f>'[1]SHEET 1'!S567:S567</f>
        <v>2</v>
      </c>
      <c r="T567" s="24">
        <f>'[1]SHEET 1'!T567:T567</f>
        <v>25204</v>
      </c>
      <c r="U567" s="24">
        <f>'[1]SHEET 1'!U567:U567</f>
        <v>45945</v>
      </c>
      <c r="V567" s="24">
        <f>'[1]SHEET 1'!V567:V567</f>
        <v>0</v>
      </c>
      <c r="W567" s="24" t="str">
        <f>'[1]SHEET 1'!W567:W567</f>
        <v>COMPLETE</v>
      </c>
      <c r="X567" s="24">
        <f>'[1]SHEET 1'!X567:X567</f>
        <v>440.20000000000005</v>
      </c>
      <c r="Y567" s="24">
        <f>'[1]SHEET 1'!Y567:Y567</f>
        <v>0</v>
      </c>
      <c r="Z567" s="24" t="str">
        <f>'[1]SHEET 1'!Z567:Z567</f>
        <v>GBP</v>
      </c>
      <c r="AA567" s="24">
        <f>'[1]SHEET 1'!AA567:AA567</f>
        <v>0</v>
      </c>
      <c r="AB567" s="27">
        <f>'[1]SHEET 1'!AB567:AB567</f>
        <v>45942</v>
      </c>
      <c r="AC567" s="24">
        <f>'[1]SHEET 1'!AC567:AC567</f>
        <v>0</v>
      </c>
      <c r="AD567" s="24">
        <f>'[1]SHEET 1'!AD567:AD567</f>
        <v>0</v>
      </c>
      <c r="AE567" s="24">
        <f>'[1]SHEET 1'!AE567:AE567</f>
        <v>0</v>
      </c>
      <c r="AF567" s="24">
        <f>'[1]SHEET 1'!AF567:AF567</f>
        <v>169.48</v>
      </c>
      <c r="AG567" s="24">
        <f>'[1]SHEET 1'!AG567:AG567</f>
        <v>152</v>
      </c>
      <c r="AH567" s="24">
        <f>'[1]SHEET 1'!AH567:AH567</f>
        <v>22</v>
      </c>
      <c r="BG567" s="6">
        <v>2</v>
      </c>
      <c r="BH567" s="18">
        <f t="shared" si="10"/>
        <v>880.40000000000009</v>
      </c>
      <c r="BI567" s="6">
        <v>1</v>
      </c>
      <c r="BJ567" s="6"/>
      <c r="BK567" s="6">
        <v>2</v>
      </c>
      <c r="BL567" s="6"/>
      <c r="BM567" s="24" t="s">
        <v>71</v>
      </c>
      <c r="BN567" s="24" t="s">
        <v>82</v>
      </c>
      <c r="BO567" s="29">
        <v>45940</v>
      </c>
      <c r="BP567" s="29"/>
      <c r="BQ567" s="29"/>
      <c r="BR567" s="29"/>
    </row>
    <row r="568" spans="1:73" hidden="1" x14ac:dyDescent="0.25">
      <c r="A568" s="24">
        <f>'[1]SHEET 1'!A568:A568</f>
        <v>260487</v>
      </c>
      <c r="B568" s="24">
        <f>'[1]SHEET 1'!B568:B568</f>
        <v>4502368145</v>
      </c>
      <c r="C568" s="24">
        <f>'[1]SHEET 1'!C568:C568</f>
        <v>45903</v>
      </c>
      <c r="D568" s="24">
        <f>'[1]SHEET 1'!D568:D568</f>
        <v>45904</v>
      </c>
      <c r="E568" s="24">
        <f>'[1]SHEET 1'!E568:E568</f>
        <v>45958</v>
      </c>
      <c r="F568" s="24">
        <f>'[1]SHEET 1'!F568:F568</f>
        <v>45945</v>
      </c>
      <c r="G568" s="24">
        <f>'[1]SHEET 1'!G568:G568</f>
        <v>0</v>
      </c>
      <c r="H568" s="24" t="str">
        <f>'[1]SHEET 1'!H568:H568</f>
        <v>260487-40</v>
      </c>
      <c r="I568" s="24" t="str">
        <f>'[1]SHEET 1'!I568:I568</f>
        <v>Sulzer Leeds PMC</v>
      </c>
      <c r="J568" s="24">
        <f>'[1]SHEET 1'!J568:J568</f>
        <v>40</v>
      </c>
      <c r="K568" s="24" t="str">
        <f>'[1]SHEET 1'!K568:K568</f>
        <v>IMPELLER RING;MACH</v>
      </c>
      <c r="L568" s="24" t="str">
        <f>'[1]SHEET 1'!L568:L568</f>
        <v>UNS S32760 Cond A NACE MR0175+STEL.6</v>
      </c>
      <c r="M568" s="24" t="str">
        <f>'[1]SHEET 1'!M568:M568</f>
        <v>204235348004Q01</v>
      </c>
      <c r="N568" s="24" t="str">
        <f>'[1]SHEET 1'!N568:N568</f>
        <v>2-204235348</v>
      </c>
      <c r="O568" s="24" t="str">
        <f>'[1]SHEET 1'!O568:O568</f>
        <v>K</v>
      </c>
      <c r="P568" s="24" t="str">
        <f>'[1]SHEET 1'!P568:P568</f>
        <v>STEL.6</v>
      </c>
      <c r="Q568" s="24" t="str">
        <f>'[1]SHEET 1'!Q568:Q568</f>
        <v>40-434 REV 02/40-504 REV 15/PS-2000 REV 00/P2 Jump</v>
      </c>
      <c r="R568" s="24">
        <f>'[1]SHEET 1'!R568:R568</f>
        <v>2</v>
      </c>
      <c r="S568" s="24">
        <f>'[1]SHEET 1'!S568:S568</f>
        <v>2</v>
      </c>
      <c r="T568" s="24">
        <f>'[1]SHEET 1'!T568:T568</f>
        <v>25204</v>
      </c>
      <c r="U568" s="24">
        <f>'[1]SHEET 1'!U568:U568</f>
        <v>45945</v>
      </c>
      <c r="V568" s="24">
        <f>'[1]SHEET 1'!V568:V568</f>
        <v>0</v>
      </c>
      <c r="W568" s="24" t="str">
        <f>'[1]SHEET 1'!W568:W568</f>
        <v>COMPLETE</v>
      </c>
      <c r="X568" s="24">
        <f>'[1]SHEET 1'!X568:X568</f>
        <v>405.70000000000005</v>
      </c>
      <c r="Y568" s="24">
        <f>'[1]SHEET 1'!Y568:Y568</f>
        <v>0</v>
      </c>
      <c r="Z568" s="24" t="str">
        <f>'[1]SHEET 1'!Z568:Z568</f>
        <v>GBP</v>
      </c>
      <c r="AA568" s="24">
        <f>'[1]SHEET 1'!AA568:AA568</f>
        <v>0</v>
      </c>
      <c r="AB568" s="27">
        <f>'[1]SHEET 1'!AB568:AB568</f>
        <v>45942</v>
      </c>
      <c r="AC568" s="24">
        <f>'[1]SHEET 1'!AC568:AC568</f>
        <v>0</v>
      </c>
      <c r="AD568" s="24">
        <f>'[1]SHEET 1'!AD568:AD568</f>
        <v>0</v>
      </c>
      <c r="AE568" s="24">
        <f>'[1]SHEET 1'!AE568:AE568</f>
        <v>0</v>
      </c>
      <c r="AF568" s="24">
        <f>'[1]SHEET 1'!AF568:AF568</f>
        <v>164.48</v>
      </c>
      <c r="AG568" s="24">
        <f>'[1]SHEET 1'!AG568:AG568</f>
        <v>152</v>
      </c>
      <c r="AH568" s="24">
        <f>'[1]SHEET 1'!AH568:AH568</f>
        <v>22</v>
      </c>
      <c r="BG568" s="6">
        <v>2</v>
      </c>
      <c r="BH568" s="18">
        <f t="shared" si="10"/>
        <v>811.40000000000009</v>
      </c>
      <c r="BI568" s="6">
        <v>1</v>
      </c>
      <c r="BJ568" s="6"/>
      <c r="BK568" s="6">
        <v>2</v>
      </c>
      <c r="BL568" s="6"/>
      <c r="BM568" s="24" t="s">
        <v>71</v>
      </c>
      <c r="BN568" s="24" t="s">
        <v>82</v>
      </c>
      <c r="BO568" s="29">
        <v>45939</v>
      </c>
      <c r="BP568" s="29"/>
      <c r="BQ568" s="29"/>
      <c r="BR568" s="29"/>
    </row>
    <row r="569" spans="1:73" hidden="1" x14ac:dyDescent="0.25">
      <c r="A569" s="24">
        <f>'[1]SHEET 1'!A569:A569</f>
        <v>260487</v>
      </c>
      <c r="B569" s="24">
        <f>'[1]SHEET 1'!B569:B569</f>
        <v>4502368145</v>
      </c>
      <c r="C569" s="24">
        <f>'[1]SHEET 1'!C569:C569</f>
        <v>45903</v>
      </c>
      <c r="D569" s="24">
        <f>'[1]SHEET 1'!D569:D569</f>
        <v>45904</v>
      </c>
      <c r="E569" s="24">
        <f>'[1]SHEET 1'!E569:E569</f>
        <v>46076</v>
      </c>
      <c r="F569" s="24">
        <f>'[1]SHEET 1'!F569:F569</f>
        <v>45945</v>
      </c>
      <c r="G569" s="24">
        <f>'[1]SHEET 1'!G569:G569</f>
        <v>0</v>
      </c>
      <c r="H569" s="24" t="str">
        <f>'[1]SHEET 1'!H569:H569</f>
        <v>260487-50</v>
      </c>
      <c r="I569" s="24" t="str">
        <f>'[1]SHEET 1'!I569:I569</f>
        <v>Sulzer Leeds PMC</v>
      </c>
      <c r="J569" s="24">
        <f>'[1]SHEET 1'!J569:J569</f>
        <v>50</v>
      </c>
      <c r="K569" s="24" t="str">
        <f>'[1]SHEET 1'!K569:K569</f>
        <v>IMPELLER RING;MACH</v>
      </c>
      <c r="L569" s="24" t="str">
        <f>'[1]SHEET 1'!L569:L569</f>
        <v>UNS S32760 Cond A NACE MR0175+STEL.6</v>
      </c>
      <c r="M569" s="24" t="str">
        <f>'[1]SHEET 1'!M569:M569</f>
        <v>204235348005Q01</v>
      </c>
      <c r="N569" s="24" t="str">
        <f>'[1]SHEET 1'!N569:N569</f>
        <v>2-204235348</v>
      </c>
      <c r="O569" s="24" t="str">
        <f>'[1]SHEET 1'!O569:O569</f>
        <v>K</v>
      </c>
      <c r="P569" s="24" t="str">
        <f>'[1]SHEET 1'!P569:P569</f>
        <v>STEL.6</v>
      </c>
      <c r="Q569" s="24" t="str">
        <f>'[1]SHEET 1'!Q569:Q569</f>
        <v>40-434 REV 02/40-504 REV 15/PS-2000 REV 00/P2 Jump</v>
      </c>
      <c r="R569" s="24">
        <f>'[1]SHEET 1'!R569:R569</f>
        <v>2</v>
      </c>
      <c r="S569" s="24">
        <f>'[1]SHEET 1'!S569:S569</f>
        <v>2</v>
      </c>
      <c r="T569" s="24">
        <f>'[1]SHEET 1'!T569:T569</f>
        <v>25204</v>
      </c>
      <c r="U569" s="24">
        <f>'[1]SHEET 1'!U569:U569</f>
        <v>45945</v>
      </c>
      <c r="V569" s="24">
        <f>'[1]SHEET 1'!V569:V569</f>
        <v>0</v>
      </c>
      <c r="W569" s="24" t="str">
        <f>'[1]SHEET 1'!W569:W569</f>
        <v>COMPLETE</v>
      </c>
      <c r="X569" s="24">
        <f>'[1]SHEET 1'!X569:X569</f>
        <v>412.5</v>
      </c>
      <c r="Y569" s="24">
        <f>'[1]SHEET 1'!Y569:Y569</f>
        <v>0</v>
      </c>
      <c r="Z569" s="24" t="str">
        <f>'[1]SHEET 1'!Z569:Z569</f>
        <v>GBP</v>
      </c>
      <c r="AA569" s="24">
        <f>'[1]SHEET 1'!AA569:AA569</f>
        <v>0</v>
      </c>
      <c r="AB569" s="27">
        <f>'[1]SHEET 1'!AB569:AB569</f>
        <v>45942</v>
      </c>
      <c r="AC569" s="24">
        <f>'[1]SHEET 1'!AC569:AC569</f>
        <v>0</v>
      </c>
      <c r="AD569" s="24">
        <f>'[1]SHEET 1'!AD569:AD569</f>
        <v>0</v>
      </c>
      <c r="AE569" s="24">
        <f>'[1]SHEET 1'!AE569:AE569</f>
        <v>0</v>
      </c>
      <c r="AF569" s="24">
        <f>'[1]SHEET 1'!AF569:AF569</f>
        <v>157.47999999999999</v>
      </c>
      <c r="AG569" s="24">
        <f>'[1]SHEET 1'!AG569:AG569</f>
        <v>146</v>
      </c>
      <c r="AH569" s="24">
        <f>'[1]SHEET 1'!AH569:AH569</f>
        <v>22</v>
      </c>
      <c r="BG569" s="6">
        <v>2</v>
      </c>
      <c r="BH569" s="18">
        <f t="shared" si="10"/>
        <v>825</v>
      </c>
      <c r="BI569" s="6">
        <v>1</v>
      </c>
      <c r="BJ569" s="6"/>
      <c r="BK569" s="6">
        <v>2</v>
      </c>
      <c r="BL569" s="6"/>
      <c r="BM569" s="24" t="s">
        <v>71</v>
      </c>
      <c r="BN569" s="24" t="s">
        <v>86</v>
      </c>
      <c r="BO569" s="29">
        <v>45936</v>
      </c>
      <c r="BP569" s="29"/>
      <c r="BQ569" s="29"/>
      <c r="BR569" s="29"/>
    </row>
    <row r="570" spans="1:73" hidden="1" x14ac:dyDescent="0.25">
      <c r="A570" s="24">
        <f>'[1]SHEET 1'!A570:A570</f>
        <v>260487</v>
      </c>
      <c r="B570" s="24">
        <f>'[1]SHEET 1'!B570:B570</f>
        <v>4502368145</v>
      </c>
      <c r="C570" s="24">
        <f>'[1]SHEET 1'!C570:C570</f>
        <v>45903</v>
      </c>
      <c r="D570" s="24">
        <f>'[1]SHEET 1'!D570:D570</f>
        <v>45904</v>
      </c>
      <c r="E570" s="24">
        <f>'[1]SHEET 1'!E570:E570</f>
        <v>46076</v>
      </c>
      <c r="F570" s="24">
        <f>'[1]SHEET 1'!F570:F570</f>
        <v>45945</v>
      </c>
      <c r="G570" s="24">
        <f>'[1]SHEET 1'!G570:G570</f>
        <v>0</v>
      </c>
      <c r="H570" s="24" t="str">
        <f>'[1]SHEET 1'!H570:H570</f>
        <v>260487-60</v>
      </c>
      <c r="I570" s="24" t="str">
        <f>'[1]SHEET 1'!I570:I570</f>
        <v>Sulzer Leeds PMC</v>
      </c>
      <c r="J570" s="24">
        <f>'[1]SHEET 1'!J570:J570</f>
        <v>60</v>
      </c>
      <c r="K570" s="24" t="str">
        <f>'[1]SHEET 1'!K570:K570</f>
        <v>IMPELLER RING;MACH</v>
      </c>
      <c r="L570" s="24" t="str">
        <f>'[1]SHEET 1'!L570:L570</f>
        <v>UNS S32760 Cond A NACE MR0175+STEL.6</v>
      </c>
      <c r="M570" s="24" t="str">
        <f>'[1]SHEET 1'!M570:M570</f>
        <v>204235348006Q01</v>
      </c>
      <c r="N570" s="24" t="str">
        <f>'[1]SHEET 1'!N570:N570</f>
        <v>2-204235348</v>
      </c>
      <c r="O570" s="24" t="str">
        <f>'[1]SHEET 1'!O570:O570</f>
        <v>K</v>
      </c>
      <c r="P570" s="24" t="str">
        <f>'[1]SHEET 1'!P570:P570</f>
        <v>STEL.6</v>
      </c>
      <c r="Q570" s="24" t="str">
        <f>'[1]SHEET 1'!Q570:Q570</f>
        <v>40-434 REV 02/40-504 REV 15/PS-2000 REV 00/P2 Jump</v>
      </c>
      <c r="R570" s="24">
        <f>'[1]SHEET 1'!R570:R570</f>
        <v>2</v>
      </c>
      <c r="S570" s="24">
        <f>'[1]SHEET 1'!S570:S570</f>
        <v>2</v>
      </c>
      <c r="T570" s="24">
        <f>'[1]SHEET 1'!T570:T570</f>
        <v>25204</v>
      </c>
      <c r="U570" s="24">
        <f>'[1]SHEET 1'!U570:U570</f>
        <v>45945</v>
      </c>
      <c r="V570" s="24">
        <f>'[1]SHEET 1'!V570:V570</f>
        <v>0</v>
      </c>
      <c r="W570" s="24" t="str">
        <f>'[1]SHEET 1'!W570:W570</f>
        <v>COMPLETE</v>
      </c>
      <c r="X570" s="24">
        <f>'[1]SHEET 1'!X570:X570</f>
        <v>253.5</v>
      </c>
      <c r="Y570" s="24">
        <f>'[1]SHEET 1'!Y570:Y570</f>
        <v>0</v>
      </c>
      <c r="Z570" s="24" t="str">
        <f>'[1]SHEET 1'!Z570:Z570</f>
        <v>GBP</v>
      </c>
      <c r="AA570" s="24">
        <f>'[1]SHEET 1'!AA570:AA570</f>
        <v>0</v>
      </c>
      <c r="AB570" s="27">
        <f>'[1]SHEET 1'!AB570:AB570</f>
        <v>45942</v>
      </c>
      <c r="AC570" s="24">
        <f>'[1]SHEET 1'!AC570:AC570</f>
        <v>0</v>
      </c>
      <c r="AD570" s="24">
        <f>'[1]SHEET 1'!AD570:AD570</f>
        <v>0</v>
      </c>
      <c r="AE570" s="24">
        <f>'[1]SHEET 1'!AE570:AE570</f>
        <v>0</v>
      </c>
      <c r="AF570" s="24">
        <f>'[1]SHEET 1'!AF570:AF570</f>
        <v>117.46</v>
      </c>
      <c r="AG570" s="24">
        <f>'[1]SHEET 1'!AG570:AG570</f>
        <v>100</v>
      </c>
      <c r="AH570" s="24">
        <f>'[1]SHEET 1'!AH570:AH570</f>
        <v>19</v>
      </c>
      <c r="BG570" s="6">
        <v>2</v>
      </c>
      <c r="BH570" s="18">
        <f t="shared" si="10"/>
        <v>507</v>
      </c>
      <c r="BI570" s="6">
        <v>1</v>
      </c>
      <c r="BJ570" s="6"/>
      <c r="BK570" s="6">
        <v>2</v>
      </c>
      <c r="BL570" s="6"/>
      <c r="BM570" s="24" t="s">
        <v>71</v>
      </c>
      <c r="BN570" s="24" t="s">
        <v>82</v>
      </c>
      <c r="BO570" s="29">
        <v>45939</v>
      </c>
      <c r="BP570" s="29"/>
      <c r="BQ570" s="29"/>
      <c r="BR570" s="29"/>
    </row>
    <row r="571" spans="1:73" hidden="1" x14ac:dyDescent="0.25">
      <c r="A571" s="24">
        <f>'[1]SHEET 1'!A571:A571</f>
        <v>260491</v>
      </c>
      <c r="B571" s="24">
        <f>'[1]SHEET 1'!B571:B571</f>
        <v>4502367532</v>
      </c>
      <c r="C571" s="24">
        <f>'[1]SHEET 1'!C571:C571</f>
        <v>45902</v>
      </c>
      <c r="D571" s="24">
        <f>'[1]SHEET 1'!D571:D571</f>
        <v>45905</v>
      </c>
      <c r="E571" s="24">
        <f>'[1]SHEET 1'!E571:E571</f>
        <v>45961</v>
      </c>
      <c r="F571" s="24">
        <f>'[1]SHEET 1'!F571:F571</f>
        <v>45945</v>
      </c>
      <c r="G571" s="24">
        <f>'[1]SHEET 1'!G571:G571</f>
        <v>0</v>
      </c>
      <c r="H571" s="24" t="str">
        <f>'[1]SHEET 1'!H571:H571</f>
        <v>260491-10</v>
      </c>
      <c r="I571" s="24" t="str">
        <f>'[1]SHEET 1'!I571:I571</f>
        <v>SULZER PUMPS MEXICO, SA de CV</v>
      </c>
      <c r="J571" s="24">
        <f>'[1]SHEET 1'!J571:J571</f>
        <v>10</v>
      </c>
      <c r="K571" s="24" t="str">
        <f>'[1]SHEET 1'!K571:K571</f>
        <v>IMPELLER RING;MACH</v>
      </c>
      <c r="L571" s="24" t="str">
        <f>'[1]SHEET 1'!L571:L571</f>
        <v>UNS S31803 NORSOK D47 NACE+Stel.6</v>
      </c>
      <c r="M571" s="24">
        <f>'[1]SHEET 1'!M571:M571</f>
        <v>204500995014</v>
      </c>
      <c r="N571" s="24" t="str">
        <f>'[1]SHEET 1'!N571:N571</f>
        <v>3-204500995-000</v>
      </c>
      <c r="O571" s="24" t="str">
        <f>'[1]SHEET 1'!O571:O571</f>
        <v>-</v>
      </c>
      <c r="P571" s="24" t="str">
        <f>'[1]SHEET 1'!P571:P571</f>
        <v>STEL.6(THK 0.03")</v>
      </c>
      <c r="Q571" s="24" t="str">
        <f>'[1]SHEET 1'!Q571:Q571</f>
        <v>PS-2000-000 REV.00</v>
      </c>
      <c r="R571" s="24">
        <f>'[1]SHEET 1'!R571:R571</f>
        <v>1</v>
      </c>
      <c r="S571" s="24">
        <f>'[1]SHEET 1'!S571:S571</f>
        <v>1</v>
      </c>
      <c r="T571" s="24">
        <f>'[1]SHEET 1'!T571:T571</f>
        <v>25194</v>
      </c>
      <c r="U571" s="24">
        <f>'[1]SHEET 1'!U571:U571</f>
        <v>45938</v>
      </c>
      <c r="V571" s="24">
        <f>'[1]SHEET 1'!V571:V571</f>
        <v>0</v>
      </c>
      <c r="W571" s="24" t="str">
        <f>'[1]SHEET 1'!W571:W571</f>
        <v>COMPLETE</v>
      </c>
      <c r="X571" s="24">
        <f>'[1]SHEET 1'!X571:X571</f>
        <v>386</v>
      </c>
      <c r="Y571" s="24">
        <f>'[1]SHEET 1'!Y571:Y571</f>
        <v>0</v>
      </c>
      <c r="Z571" s="24" t="str">
        <f>'[1]SHEET 1'!Z571:Z571</f>
        <v>USD</v>
      </c>
      <c r="AA571" s="24">
        <f>'[1]SHEET 1'!AA571:AA571</f>
        <v>0</v>
      </c>
      <c r="AB571" s="27">
        <f>'[1]SHEET 1'!AB571:AB571</f>
        <v>45942</v>
      </c>
      <c r="AC571" s="24">
        <f>'[1]SHEET 1'!AC571:AC571</f>
        <v>0</v>
      </c>
      <c r="AD571" s="24">
        <f>'[1]SHEET 1'!AD571:AD571</f>
        <v>0</v>
      </c>
      <c r="AE571" s="24">
        <f>'[1]SHEET 1'!AE571:AE571</f>
        <v>0</v>
      </c>
      <c r="AF571" s="24">
        <f>'[1]SHEET 1'!AF571:AF571</f>
        <v>154.93700000000001</v>
      </c>
      <c r="AG571" s="24">
        <f>'[1]SHEET 1'!AG571:AG571</f>
        <v>140</v>
      </c>
      <c r="AH571" s="24">
        <f>'[1]SHEET 1'!AH571:AH571</f>
        <v>20</v>
      </c>
      <c r="BG571" s="6">
        <v>1</v>
      </c>
      <c r="BH571" s="18">
        <f t="shared" si="10"/>
        <v>386</v>
      </c>
      <c r="BI571" s="6">
        <v>1</v>
      </c>
      <c r="BJ571" s="6"/>
      <c r="BK571" s="6">
        <v>1</v>
      </c>
      <c r="BL571" s="6"/>
      <c r="BM571" s="24" t="s">
        <v>71</v>
      </c>
      <c r="BN571" s="24" t="s">
        <v>82</v>
      </c>
      <c r="BO571" s="29">
        <v>45939</v>
      </c>
      <c r="BP571" s="29"/>
      <c r="BQ571" s="29"/>
      <c r="BR571" s="29"/>
    </row>
    <row r="572" spans="1:73" hidden="1" x14ac:dyDescent="0.25">
      <c r="A572" s="24">
        <f>'[1]SHEET 1'!A572:A572</f>
        <v>260491</v>
      </c>
      <c r="B572" s="24">
        <f>'[1]SHEET 1'!B572:B572</f>
        <v>4502367532</v>
      </c>
      <c r="C572" s="24">
        <f>'[1]SHEET 1'!C572:C572</f>
        <v>45902</v>
      </c>
      <c r="D572" s="24">
        <f>'[1]SHEET 1'!D572:D572</f>
        <v>45905</v>
      </c>
      <c r="E572" s="24">
        <f>'[1]SHEET 1'!E572:E572</f>
        <v>45961</v>
      </c>
      <c r="F572" s="24">
        <f>'[1]SHEET 1'!F572:F572</f>
        <v>45945</v>
      </c>
      <c r="G572" s="24">
        <f>'[1]SHEET 1'!G572:G572</f>
        <v>0</v>
      </c>
      <c r="H572" s="24" t="str">
        <f>'[1]SHEET 1'!H572:H572</f>
        <v>260491-20</v>
      </c>
      <c r="I572" s="24" t="str">
        <f>'[1]SHEET 1'!I572:I572</f>
        <v>SULZER PUMPS MEXICO, SA de CV</v>
      </c>
      <c r="J572" s="24">
        <f>'[1]SHEET 1'!J572:J572</f>
        <v>20</v>
      </c>
      <c r="K572" s="24" t="str">
        <f>'[1]SHEET 1'!K572:K572</f>
        <v>IMPELLER RING;MACH</v>
      </c>
      <c r="L572" s="24" t="str">
        <f>'[1]SHEET 1'!L572:L572</f>
        <v>UNS S31803 NORSOK D47 NACE+Stel.6</v>
      </c>
      <c r="M572" s="24">
        <f>'[1]SHEET 1'!M572:M572</f>
        <v>204500996014</v>
      </c>
      <c r="N572" s="24" t="str">
        <f>'[1]SHEET 1'!N572:N572</f>
        <v>3-204500996-000</v>
      </c>
      <c r="O572" s="24" t="str">
        <f>'[1]SHEET 1'!O572:O572</f>
        <v>-</v>
      </c>
      <c r="P572" s="24" t="str">
        <f>'[1]SHEET 1'!P572:P572</f>
        <v>STEL.6(THK 0.03")</v>
      </c>
      <c r="Q572" s="24" t="str">
        <f>'[1]SHEET 1'!Q572:Q572</f>
        <v>PS-2000-000 REV.00</v>
      </c>
      <c r="R572" s="24">
        <f>'[1]SHEET 1'!R572:R572</f>
        <v>1</v>
      </c>
      <c r="S572" s="24">
        <f>'[1]SHEET 1'!S572:S572</f>
        <v>1</v>
      </c>
      <c r="T572" s="24">
        <f>'[1]SHEET 1'!T572:T572</f>
        <v>25194</v>
      </c>
      <c r="U572" s="24">
        <f>'[1]SHEET 1'!U572:U572</f>
        <v>45938</v>
      </c>
      <c r="V572" s="24">
        <f>'[1]SHEET 1'!V572:V572</f>
        <v>0</v>
      </c>
      <c r="W572" s="24" t="str">
        <f>'[1]SHEET 1'!W572:W572</f>
        <v>COMPLETE</v>
      </c>
      <c r="X572" s="24">
        <f>'[1]SHEET 1'!X572:X572</f>
        <v>369.2</v>
      </c>
      <c r="Y572" s="24">
        <f>'[1]SHEET 1'!Y572:Y572</f>
        <v>0</v>
      </c>
      <c r="Z572" s="24" t="str">
        <f>'[1]SHEET 1'!Z572:Z572</f>
        <v>USD</v>
      </c>
      <c r="AA572" s="24">
        <f>'[1]SHEET 1'!AA572:AA572</f>
        <v>0</v>
      </c>
      <c r="AB572" s="27">
        <f>'[1]SHEET 1'!AB572:AB572</f>
        <v>45942</v>
      </c>
      <c r="AC572" s="24">
        <f>'[1]SHEET 1'!AC572:AC572</f>
        <v>0</v>
      </c>
      <c r="AD572" s="24">
        <f>'[1]SHEET 1'!AD572:AD572</f>
        <v>0</v>
      </c>
      <c r="AE572" s="24">
        <f>'[1]SHEET 1'!AE572:AE572</f>
        <v>0</v>
      </c>
      <c r="AF572" s="24">
        <f>'[1]SHEET 1'!AF572:AF572</f>
        <v>154.93700000000001</v>
      </c>
      <c r="AG572" s="24">
        <f>'[1]SHEET 1'!AG572:AG572</f>
        <v>140</v>
      </c>
      <c r="AH572" s="24">
        <f>'[1]SHEET 1'!AH572:AH572</f>
        <v>18</v>
      </c>
      <c r="BG572" s="6">
        <v>1</v>
      </c>
      <c r="BH572" s="18">
        <f t="shared" si="10"/>
        <v>369.2</v>
      </c>
      <c r="BI572" s="6">
        <v>1</v>
      </c>
      <c r="BJ572" s="6"/>
      <c r="BK572" s="6">
        <v>1</v>
      </c>
      <c r="BL572" s="6"/>
      <c r="BM572" s="24" t="s">
        <v>71</v>
      </c>
      <c r="BN572" s="24" t="s">
        <v>82</v>
      </c>
      <c r="BO572" s="29">
        <v>45939</v>
      </c>
      <c r="BP572" s="29"/>
      <c r="BQ572" s="29"/>
      <c r="BR572" s="29"/>
    </row>
    <row r="573" spans="1:73" hidden="1" x14ac:dyDescent="0.25">
      <c r="A573" s="24">
        <f>'[1]SHEET 1'!A573:A573</f>
        <v>260493</v>
      </c>
      <c r="B573" s="24">
        <f>'[1]SHEET 1'!B573:B573</f>
        <v>4502369041</v>
      </c>
      <c r="C573" s="24">
        <f>'[1]SHEET 1'!C573:C573</f>
        <v>45905</v>
      </c>
      <c r="D573" s="24">
        <f>'[1]SHEET 1'!D573:D573</f>
        <v>45905</v>
      </c>
      <c r="E573" s="24">
        <f>'[1]SHEET 1'!E573:E573</f>
        <v>45982</v>
      </c>
      <c r="F573" s="24">
        <f>'[1]SHEET 1'!F573:F573</f>
        <v>45971</v>
      </c>
      <c r="G573" s="24">
        <f>'[1]SHEET 1'!G573:G573</f>
        <v>0</v>
      </c>
      <c r="H573" s="24" t="str">
        <f>'[1]SHEET 1'!H573:H573</f>
        <v>260493-10</v>
      </c>
      <c r="I573" s="24" t="str">
        <f>'[1]SHEET 1'!I573:I573</f>
        <v>Sulzer Pumpen (Deutschland) GmbH</v>
      </c>
      <c r="J573" s="24">
        <f>'[1]SHEET 1'!J573:J573</f>
        <v>10</v>
      </c>
      <c r="K573" s="24" t="str">
        <f>'[1]SHEET 1'!K573:K573</f>
        <v>IMPELLER RING;MACH</v>
      </c>
      <c r="L573" s="24" t="str">
        <f>'[1]SHEET 1'!L573:L573</f>
        <v>ASTM A276 UNS S32760; AWS A5.21 ERNiCr-C PTA+COL.6</v>
      </c>
      <c r="M573" s="24" t="str">
        <f>'[1]SHEET 1'!M573:M573</f>
        <v>204655999004Q01</v>
      </c>
      <c r="N573" s="24" t="str">
        <f>'[1]SHEET 1'!N573:N573</f>
        <v>3-204655999</v>
      </c>
      <c r="O573" s="24" t="str">
        <f>'[1]SHEET 1'!O573:O573</f>
        <v>A</v>
      </c>
      <c r="P573" s="24" t="str">
        <f>'[1]SHEET 1'!P573:P573</f>
        <v>COL.6</v>
      </c>
      <c r="Q573" s="24" t="str">
        <f>'[1]SHEET 1'!Q573:Q573</f>
        <v>PS-2000 Rev.Lev.00 Version 01/CERTIFICATE OF ORIGIN</v>
      </c>
      <c r="R573" s="24">
        <f>'[1]SHEET 1'!R573:R573</f>
        <v>1</v>
      </c>
      <c r="S573" s="24">
        <f>'[1]SHEET 1'!S573:S573</f>
        <v>1</v>
      </c>
      <c r="T573" s="24">
        <f>'[1]SHEET 1'!T573:T573</f>
        <v>25230</v>
      </c>
      <c r="U573" s="24">
        <f>'[1]SHEET 1'!U573:U573</f>
        <v>45978</v>
      </c>
      <c r="V573" s="24">
        <f>'[1]SHEET 1'!V573:V573</f>
        <v>0</v>
      </c>
      <c r="W573" s="24" t="str">
        <f>'[1]SHEET 1'!W573:W573</f>
        <v>COMPLETE</v>
      </c>
      <c r="X573" s="24">
        <f>'[1]SHEET 1'!X573:X573</f>
        <v>610.29999999999995</v>
      </c>
      <c r="Y573" s="24">
        <f>'[1]SHEET 1'!Y573:Y573</f>
        <v>0</v>
      </c>
      <c r="Z573" s="24" t="str">
        <f>'[1]SHEET 1'!Z573:Z573</f>
        <v>EURO</v>
      </c>
      <c r="AA573" s="24">
        <f>'[1]SHEET 1'!AA573:AA573</f>
        <v>0</v>
      </c>
      <c r="AB573" s="27">
        <f>'[1]SHEET 1'!AB573:AB573</f>
        <v>45968</v>
      </c>
      <c r="AC573" s="24">
        <f>'[1]SHEET 1'!AC573:AC573</f>
        <v>0</v>
      </c>
      <c r="AD573" s="24">
        <f>'[1]SHEET 1'!AD573:AD573</f>
        <v>0</v>
      </c>
      <c r="AE573" s="24">
        <f>'[1]SHEET 1'!AE573:AE573</f>
        <v>0</v>
      </c>
      <c r="AF573" s="24">
        <f>'[1]SHEET 1'!AF573:AF573</f>
        <v>168.2</v>
      </c>
      <c r="AG573" s="24">
        <f>'[1]SHEET 1'!AG573:AG573</f>
        <v>152</v>
      </c>
      <c r="AH573" s="24">
        <f>'[1]SHEET 1'!AH573:AH573</f>
        <v>27</v>
      </c>
      <c r="BG573" s="6">
        <v>1</v>
      </c>
      <c r="BH573" s="18">
        <f t="shared" si="10"/>
        <v>610.29999999999995</v>
      </c>
      <c r="BI573" s="6">
        <v>1</v>
      </c>
      <c r="BJ573" s="6"/>
      <c r="BK573" s="6">
        <v>1</v>
      </c>
      <c r="BL573" s="6"/>
      <c r="BM573" s="24" t="s">
        <v>71</v>
      </c>
      <c r="BN573" s="24" t="s">
        <v>82</v>
      </c>
      <c r="BO573" s="29">
        <v>45967</v>
      </c>
      <c r="BP573" s="29"/>
      <c r="BQ573" s="29"/>
      <c r="BR573" s="29"/>
    </row>
    <row r="574" spans="1:73" hidden="1" x14ac:dyDescent="0.25">
      <c r="A574" s="24">
        <f>'[1]SHEET 1'!A574:A574</f>
        <v>260493</v>
      </c>
      <c r="B574" s="24">
        <f>'[1]SHEET 1'!B574:B574</f>
        <v>4502369041</v>
      </c>
      <c r="C574" s="24">
        <f>'[1]SHEET 1'!C574:C574</f>
        <v>45905</v>
      </c>
      <c r="D574" s="24">
        <f>'[1]SHEET 1'!D574:D574</f>
        <v>45905</v>
      </c>
      <c r="E574" s="24">
        <f>'[1]SHEET 1'!E574:E574</f>
        <v>45982</v>
      </c>
      <c r="F574" s="24">
        <f>'[1]SHEET 1'!F574:F574</f>
        <v>45971</v>
      </c>
      <c r="G574" s="24">
        <f>'[1]SHEET 1'!G574:G574</f>
        <v>0</v>
      </c>
      <c r="H574" s="24" t="str">
        <f>'[1]SHEET 1'!H574:H574</f>
        <v>260493-998</v>
      </c>
      <c r="I574" s="24" t="str">
        <f>'[1]SHEET 1'!I574:I574</f>
        <v>Sulzer Pumpen (Deutschland) GmbH</v>
      </c>
      <c r="J574" s="24">
        <f>'[1]SHEET 1'!J574:J574</f>
        <v>998</v>
      </c>
      <c r="K574" s="24" t="str">
        <f>'[1]SHEET 1'!K574:K574</f>
        <v>CERTIFICATE OF ORIGIN</v>
      </c>
      <c r="L574" s="24" t="str">
        <f>'[1]SHEET 1'!L574:L574</f>
        <v>-</v>
      </c>
      <c r="M574" s="24" t="str">
        <f>'[1]SHEET 1'!M574:M574</f>
        <v>CERTIFICATE OF ORIGIN</v>
      </c>
      <c r="N574" s="24" t="str">
        <f>'[1]SHEET 1'!N574:N574</f>
        <v>-</v>
      </c>
      <c r="O574" s="24" t="str">
        <f>'[1]SHEET 1'!O574:O574</f>
        <v>-</v>
      </c>
      <c r="P574" s="24">
        <f>'[1]SHEET 1'!P574:P574</f>
        <v>0</v>
      </c>
      <c r="Q574" s="24">
        <f>'[1]SHEET 1'!Q574:Q574</f>
        <v>0</v>
      </c>
      <c r="R574" s="24">
        <f>'[1]SHEET 1'!R574:R574</f>
        <v>1</v>
      </c>
      <c r="S574" s="24">
        <f>'[1]SHEET 1'!S574:S574</f>
        <v>1</v>
      </c>
      <c r="T574" s="24">
        <f>'[1]SHEET 1'!T574:T574</f>
        <v>25242</v>
      </c>
      <c r="U574" s="24">
        <f>'[1]SHEET 1'!U574:U574</f>
        <v>45989</v>
      </c>
      <c r="V574" s="24">
        <f>'[1]SHEET 1'!V574:V574</f>
        <v>0</v>
      </c>
      <c r="W574" s="24" t="str">
        <f>'[1]SHEET 1'!W574:W574</f>
        <v>COMPLETE</v>
      </c>
      <c r="X574" s="24">
        <f>'[1]SHEET 1'!X574:X574</f>
        <v>150</v>
      </c>
      <c r="Y574" s="24">
        <f>'[1]SHEET 1'!Y574:Y574</f>
        <v>0</v>
      </c>
      <c r="Z574" s="24" t="str">
        <f>'[1]SHEET 1'!Z574:Z574</f>
        <v>EURO</v>
      </c>
      <c r="AA574" s="24">
        <f>'[1]SHEET 1'!AA574:AA574</f>
        <v>0</v>
      </c>
      <c r="AB574" s="27">
        <f>'[1]SHEET 1'!AB574:AB574</f>
        <v>45968</v>
      </c>
      <c r="AC574" s="24">
        <f>'[1]SHEET 1'!AC574:AC574</f>
        <v>0</v>
      </c>
      <c r="AD574" s="24">
        <f>'[1]SHEET 1'!AD574:AD574</f>
        <v>0</v>
      </c>
      <c r="AE574" s="24">
        <f>'[1]SHEET 1'!AE574:AE574</f>
        <v>0</v>
      </c>
      <c r="AF574" s="24">
        <f>'[1]SHEET 1'!AF574:AF574</f>
        <v>0</v>
      </c>
      <c r="AG574" s="24">
        <f>'[1]SHEET 1'!AG574:AG574</f>
        <v>0</v>
      </c>
      <c r="AH574" s="24">
        <f>'[1]SHEET 1'!AH574:AH574</f>
        <v>0</v>
      </c>
      <c r="BG574" s="6">
        <v>1</v>
      </c>
      <c r="BH574" s="18">
        <f t="shared" si="10"/>
        <v>150</v>
      </c>
      <c r="BI574" s="26" t="s">
        <v>129</v>
      </c>
      <c r="BJ574" s="6"/>
      <c r="BK574" s="6">
        <v>1</v>
      </c>
      <c r="BL574" s="6"/>
      <c r="BM574" s="24" t="s">
        <v>71</v>
      </c>
      <c r="BN574" s="17"/>
      <c r="BO574" s="29"/>
      <c r="BP574" s="29"/>
      <c r="BQ574" s="29"/>
      <c r="BR574" s="29"/>
    </row>
    <row r="575" spans="1:73" hidden="1" x14ac:dyDescent="0.25">
      <c r="A575" s="24">
        <f>'[1]SHEET 1'!A575:A575</f>
        <v>260495</v>
      </c>
      <c r="B575" s="24">
        <f>'[1]SHEET 1'!B575:B575</f>
        <v>4502369075</v>
      </c>
      <c r="C575" s="24">
        <f>'[1]SHEET 1'!C575:C575</f>
        <v>45905</v>
      </c>
      <c r="D575" s="24">
        <f>'[1]SHEET 1'!D575:D575</f>
        <v>45908</v>
      </c>
      <c r="E575" s="24">
        <f>'[1]SHEET 1'!E575:E575</f>
        <v>45961</v>
      </c>
      <c r="F575" s="24">
        <f>'[1]SHEET 1'!F575:F575</f>
        <v>45960</v>
      </c>
      <c r="G575" s="24">
        <f>'[1]SHEET 1'!G575:G575</f>
        <v>45945</v>
      </c>
      <c r="H575" s="24" t="str">
        <f>'[1]SHEET 1'!H575:H575</f>
        <v>260495-10</v>
      </c>
      <c r="I575" s="24" t="str">
        <f>'[1]SHEET 1'!I575:I575</f>
        <v>Sulzer Pompes France</v>
      </c>
      <c r="J575" s="24">
        <f>'[1]SHEET 1'!J575:J575</f>
        <v>10</v>
      </c>
      <c r="K575" s="24" t="str">
        <f>'[1]SHEET 1'!K575:K575</f>
        <v>THRUST COLLAR;MACH;SULZER</v>
      </c>
      <c r="L575" s="24" t="str">
        <f>'[1]SHEET 1'!L575:L575</f>
        <v>C45/EN8/Gr C35E - EN 10083-2</v>
      </c>
      <c r="M575" s="24">
        <f>'[1]SHEET 1'!M575:M575</f>
        <v>505163960001</v>
      </c>
      <c r="N575" s="24" t="str">
        <f>'[1]SHEET 1'!N575:N575</f>
        <v>EM-327253</v>
      </c>
      <c r="O575" s="24">
        <f>'[1]SHEET 1'!O575:O575</f>
        <v>5</v>
      </c>
      <c r="P575" s="24">
        <f>'[1]SHEET 1'!P575:P575</f>
        <v>0</v>
      </c>
      <c r="Q575" s="24">
        <f>'[1]SHEET 1'!Q575:Q575</f>
        <v>0</v>
      </c>
      <c r="R575" s="24">
        <f>'[1]SHEET 1'!R575:R575</f>
        <v>1</v>
      </c>
      <c r="S575" s="24">
        <f>'[1]SHEET 1'!S575:S575</f>
        <v>1</v>
      </c>
      <c r="T575" s="24">
        <f>'[1]SHEET 1'!T575:T575</f>
        <v>25222</v>
      </c>
      <c r="U575" s="24">
        <f>'[1]SHEET 1'!U575:U575</f>
        <v>45961</v>
      </c>
      <c r="V575" s="24">
        <f>'[1]SHEET 1'!V575:V575</f>
        <v>0</v>
      </c>
      <c r="W575" s="24" t="str">
        <f>'[1]SHEET 1'!W575:W575</f>
        <v>COMPLETE</v>
      </c>
      <c r="X575" s="24">
        <f>'[1]SHEET 1'!X575:X575</f>
        <v>195.7</v>
      </c>
      <c r="Y575" s="24">
        <f>'[1]SHEET 1'!Y575:Y575</f>
        <v>0</v>
      </c>
      <c r="Z575" s="24" t="str">
        <f>'[1]SHEET 1'!Z575:Z575</f>
        <v>EURO</v>
      </c>
      <c r="AA575" s="24">
        <f>'[1]SHEET 1'!AA575:AA575</f>
        <v>0</v>
      </c>
      <c r="AB575" s="27">
        <f>'[1]SHEET 1'!AB575:AB575</f>
        <v>45957</v>
      </c>
      <c r="AC575" s="24">
        <f>'[1]SHEET 1'!AC575:AC575</f>
        <v>0</v>
      </c>
      <c r="AD575" s="24">
        <f>'[1]SHEET 1'!AD575:AD575</f>
        <v>0</v>
      </c>
      <c r="AE575" s="24">
        <f>'[1]SHEET 1'!AE575:AE575</f>
        <v>0</v>
      </c>
      <c r="AF575" s="24">
        <f>'[1]SHEET 1'!AF575:AF575</f>
        <v>159.9</v>
      </c>
      <c r="AG575" s="24">
        <f>'[1]SHEET 1'!AG575:AG575</f>
        <v>0</v>
      </c>
      <c r="AH575" s="24">
        <f>'[1]SHEET 1'!AH575:AH575</f>
        <v>38</v>
      </c>
      <c r="BG575" s="6">
        <v>1</v>
      </c>
      <c r="BH575" s="18">
        <f t="shared" si="10"/>
        <v>195.7</v>
      </c>
      <c r="BI575" s="6">
        <v>2</v>
      </c>
      <c r="BJ575" s="6"/>
      <c r="BK575" s="6">
        <v>1</v>
      </c>
      <c r="BL575" s="6"/>
      <c r="BM575" s="24" t="s">
        <v>71</v>
      </c>
      <c r="BN575" s="24" t="s">
        <v>82</v>
      </c>
      <c r="BO575" s="29">
        <v>45964</v>
      </c>
      <c r="BP575" s="27" t="s">
        <v>106</v>
      </c>
      <c r="BQ575" s="29">
        <v>45940</v>
      </c>
      <c r="BR575" s="29">
        <v>45941</v>
      </c>
      <c r="BS575" s="33" t="s">
        <v>85</v>
      </c>
      <c r="BU575" s="30">
        <v>45946</v>
      </c>
    </row>
    <row r="576" spans="1:73" hidden="1" x14ac:dyDescent="0.25">
      <c r="A576" s="24">
        <f>'[1]SHEET 1'!A576:A576</f>
        <v>260495</v>
      </c>
      <c r="B576" s="24">
        <f>'[1]SHEET 1'!B576:B576</f>
        <v>4502369075</v>
      </c>
      <c r="C576" s="24">
        <f>'[1]SHEET 1'!C576:C576</f>
        <v>45905</v>
      </c>
      <c r="D576" s="24">
        <f>'[1]SHEET 1'!D576:D576</f>
        <v>45908</v>
      </c>
      <c r="E576" s="24">
        <f>'[1]SHEET 1'!E576:E576</f>
        <v>45961</v>
      </c>
      <c r="F576" s="24">
        <f>'[1]SHEET 1'!F576:F576</f>
        <v>45960</v>
      </c>
      <c r="G576" s="24">
        <f>'[1]SHEET 1'!G576:G576</f>
        <v>45945</v>
      </c>
      <c r="H576" s="24" t="str">
        <f>'[1]SHEET 1'!H576:H576</f>
        <v>260495-20</v>
      </c>
      <c r="I576" s="24" t="str">
        <f>'[1]SHEET 1'!I576:I576</f>
        <v>Sulzer Pompes France</v>
      </c>
      <c r="J576" s="24">
        <f>'[1]SHEET 1'!J576:J576</f>
        <v>20</v>
      </c>
      <c r="K576" s="24" t="str">
        <f>'[1]SHEET 1'!K576:K576</f>
        <v>THRUST COLLAR;MACH;SULZER</v>
      </c>
      <c r="L576" s="24" t="str">
        <f>'[1]SHEET 1'!L576:L576</f>
        <v>C45/EN8/Gr C35E - EN 10083-2</v>
      </c>
      <c r="M576" s="24">
        <f>'[1]SHEET 1'!M576:M576</f>
        <v>505163960001</v>
      </c>
      <c r="N576" s="24" t="str">
        <f>'[1]SHEET 1'!N576:N576</f>
        <v>EM-327253</v>
      </c>
      <c r="O576" s="24">
        <f>'[1]SHEET 1'!O576:O576</f>
        <v>5</v>
      </c>
      <c r="P576" s="24">
        <f>'[1]SHEET 1'!P576:P576</f>
        <v>0</v>
      </c>
      <c r="Q576" s="24">
        <f>'[1]SHEET 1'!Q576:Q576</f>
        <v>0</v>
      </c>
      <c r="R576" s="24">
        <f>'[1]SHEET 1'!R576:R576</f>
        <v>1</v>
      </c>
      <c r="S576" s="24">
        <f>'[1]SHEET 1'!S576:S576</f>
        <v>1</v>
      </c>
      <c r="T576" s="24">
        <f>'[1]SHEET 1'!T576:T576</f>
        <v>25222</v>
      </c>
      <c r="U576" s="24">
        <f>'[1]SHEET 1'!U576:U576</f>
        <v>45961</v>
      </c>
      <c r="V576" s="24">
        <f>'[1]SHEET 1'!V576:V576</f>
        <v>0</v>
      </c>
      <c r="W576" s="24" t="str">
        <f>'[1]SHEET 1'!W576:W576</f>
        <v>COMPLETE</v>
      </c>
      <c r="X576" s="24">
        <f>'[1]SHEET 1'!X576:X576</f>
        <v>195.7</v>
      </c>
      <c r="Y576" s="24">
        <f>'[1]SHEET 1'!Y576:Y576</f>
        <v>0</v>
      </c>
      <c r="Z576" s="24" t="str">
        <f>'[1]SHEET 1'!Z576:Z576</f>
        <v>EURO</v>
      </c>
      <c r="AA576" s="24">
        <f>'[1]SHEET 1'!AA576:AA576</f>
        <v>0</v>
      </c>
      <c r="AB576" s="27">
        <f>'[1]SHEET 1'!AB576:AB576</f>
        <v>45957</v>
      </c>
      <c r="AC576" s="24">
        <f>'[1]SHEET 1'!AC576:AC576</f>
        <v>0</v>
      </c>
      <c r="AD576" s="24">
        <f>'[1]SHEET 1'!AD576:AD576</f>
        <v>0</v>
      </c>
      <c r="AE576" s="24">
        <f>'[1]SHEET 1'!AE576:AE576</f>
        <v>0</v>
      </c>
      <c r="AF576" s="24">
        <f>'[1]SHEET 1'!AF576:AF576</f>
        <v>159.9</v>
      </c>
      <c r="AG576" s="24">
        <f>'[1]SHEET 1'!AG576:AG576</f>
        <v>0</v>
      </c>
      <c r="AH576" s="24">
        <f>'[1]SHEET 1'!AH576:AH576</f>
        <v>38</v>
      </c>
      <c r="BG576" s="6">
        <v>1</v>
      </c>
      <c r="BH576" s="18">
        <f t="shared" si="10"/>
        <v>195.7</v>
      </c>
      <c r="BI576" s="6">
        <v>2</v>
      </c>
      <c r="BJ576" s="6"/>
      <c r="BK576" s="6">
        <v>1</v>
      </c>
      <c r="BL576" s="6"/>
      <c r="BM576" s="24" t="s">
        <v>71</v>
      </c>
      <c r="BN576" s="24" t="s">
        <v>82</v>
      </c>
      <c r="BO576" s="29">
        <v>45964</v>
      </c>
      <c r="BP576" s="27" t="s">
        <v>106</v>
      </c>
      <c r="BQ576" s="29">
        <v>45940</v>
      </c>
      <c r="BR576" s="29">
        <v>45941</v>
      </c>
      <c r="BS576" s="33" t="s">
        <v>85</v>
      </c>
      <c r="BU576" s="30">
        <v>45946</v>
      </c>
    </row>
    <row r="577" spans="1:73" hidden="1" x14ac:dyDescent="0.25">
      <c r="A577" s="24">
        <f>'[1]SHEET 1'!A577:A577</f>
        <v>260495</v>
      </c>
      <c r="B577" s="24">
        <f>'[1]SHEET 1'!B577:B577</f>
        <v>4502369075</v>
      </c>
      <c r="C577" s="24">
        <f>'[1]SHEET 1'!C577:C577</f>
        <v>45905</v>
      </c>
      <c r="D577" s="24">
        <f>'[1]SHEET 1'!D577:D577</f>
        <v>45908</v>
      </c>
      <c r="E577" s="24">
        <f>'[1]SHEET 1'!E577:E577</f>
        <v>45961</v>
      </c>
      <c r="F577" s="24">
        <f>'[1]SHEET 1'!F577:F577</f>
        <v>45960</v>
      </c>
      <c r="G577" s="24">
        <f>'[1]SHEET 1'!G577:G577</f>
        <v>45945</v>
      </c>
      <c r="H577" s="24" t="str">
        <f>'[1]SHEET 1'!H577:H577</f>
        <v>260495-30</v>
      </c>
      <c r="I577" s="24" t="str">
        <f>'[1]SHEET 1'!I577:I577</f>
        <v>Sulzer Pompes France</v>
      </c>
      <c r="J577" s="24">
        <f>'[1]SHEET 1'!J577:J577</f>
        <v>30</v>
      </c>
      <c r="K577" s="24" t="str">
        <f>'[1]SHEET 1'!K577:K577</f>
        <v>THRUST COLLAR;MACH;SULZER</v>
      </c>
      <c r="L577" s="24" t="str">
        <f>'[1]SHEET 1'!L577:L577</f>
        <v>C45/EN8/Gr C35E - EN 10083-2</v>
      </c>
      <c r="M577" s="24">
        <f>'[1]SHEET 1'!M577:M577</f>
        <v>505163960001</v>
      </c>
      <c r="N577" s="24" t="str">
        <f>'[1]SHEET 1'!N577:N577</f>
        <v>EM-327253</v>
      </c>
      <c r="O577" s="24">
        <f>'[1]SHEET 1'!O577:O577</f>
        <v>5</v>
      </c>
      <c r="P577" s="24">
        <f>'[1]SHEET 1'!P577:P577</f>
        <v>0</v>
      </c>
      <c r="Q577" s="24">
        <f>'[1]SHEET 1'!Q577:Q577</f>
        <v>0</v>
      </c>
      <c r="R577" s="24">
        <f>'[1]SHEET 1'!R577:R577</f>
        <v>1</v>
      </c>
      <c r="S577" s="24">
        <f>'[1]SHEET 1'!S577:S577</f>
        <v>1</v>
      </c>
      <c r="T577" s="24">
        <f>'[1]SHEET 1'!T577:T577</f>
        <v>25222</v>
      </c>
      <c r="U577" s="24">
        <f>'[1]SHEET 1'!U577:U577</f>
        <v>45961</v>
      </c>
      <c r="V577" s="24">
        <f>'[1]SHEET 1'!V577:V577</f>
        <v>0</v>
      </c>
      <c r="W577" s="24" t="str">
        <f>'[1]SHEET 1'!W577:W577</f>
        <v>COMPLETE</v>
      </c>
      <c r="X577" s="24">
        <f>'[1]SHEET 1'!X577:X577</f>
        <v>195.7</v>
      </c>
      <c r="Y577" s="24">
        <f>'[1]SHEET 1'!Y577:Y577</f>
        <v>0</v>
      </c>
      <c r="Z577" s="24" t="str">
        <f>'[1]SHEET 1'!Z577:Z577</f>
        <v>EURO</v>
      </c>
      <c r="AA577" s="24">
        <f>'[1]SHEET 1'!AA577:AA577</f>
        <v>0</v>
      </c>
      <c r="AB577" s="27">
        <f>'[1]SHEET 1'!AB577:AB577</f>
        <v>45957</v>
      </c>
      <c r="AC577" s="24">
        <f>'[1]SHEET 1'!AC577:AC577</f>
        <v>0</v>
      </c>
      <c r="AD577" s="24">
        <f>'[1]SHEET 1'!AD577:AD577</f>
        <v>0</v>
      </c>
      <c r="AE577" s="24">
        <f>'[1]SHEET 1'!AE577:AE577</f>
        <v>0</v>
      </c>
      <c r="AF577" s="24">
        <f>'[1]SHEET 1'!AF577:AF577</f>
        <v>159.9</v>
      </c>
      <c r="AG577" s="24">
        <f>'[1]SHEET 1'!AG577:AG577</f>
        <v>0</v>
      </c>
      <c r="AH577" s="24">
        <f>'[1]SHEET 1'!AH577:AH577</f>
        <v>38</v>
      </c>
      <c r="BG577" s="6">
        <v>1</v>
      </c>
      <c r="BH577" s="18">
        <f t="shared" si="10"/>
        <v>195.7</v>
      </c>
      <c r="BI577" s="6">
        <v>2</v>
      </c>
      <c r="BJ577" s="6"/>
      <c r="BK577" s="6">
        <v>1</v>
      </c>
      <c r="BL577" s="6"/>
      <c r="BM577" s="24" t="s">
        <v>71</v>
      </c>
      <c r="BN577" s="24" t="s">
        <v>82</v>
      </c>
      <c r="BO577" s="29">
        <v>45964</v>
      </c>
      <c r="BP577" s="27" t="s">
        <v>106</v>
      </c>
      <c r="BQ577" s="29">
        <v>45940</v>
      </c>
      <c r="BR577" s="29">
        <v>45941</v>
      </c>
      <c r="BS577" s="33" t="s">
        <v>85</v>
      </c>
      <c r="BU577" s="30">
        <v>45946</v>
      </c>
    </row>
    <row r="578" spans="1:73" hidden="1" x14ac:dyDescent="0.25">
      <c r="A578" s="24">
        <f>'[1]SHEET 1'!A578:A578</f>
        <v>260495</v>
      </c>
      <c r="B578" s="24">
        <f>'[1]SHEET 1'!B578:B578</f>
        <v>4502369075</v>
      </c>
      <c r="C578" s="24">
        <f>'[1]SHEET 1'!C578:C578</f>
        <v>45905</v>
      </c>
      <c r="D578" s="24">
        <f>'[1]SHEET 1'!D578:D578</f>
        <v>45908</v>
      </c>
      <c r="E578" s="24">
        <f>'[1]SHEET 1'!E578:E578</f>
        <v>45961</v>
      </c>
      <c r="F578" s="24">
        <f>'[1]SHEET 1'!F578:F578</f>
        <v>45960</v>
      </c>
      <c r="G578" s="24">
        <f>'[1]SHEET 1'!G578:G578</f>
        <v>45945</v>
      </c>
      <c r="H578" s="24" t="str">
        <f>'[1]SHEET 1'!H578:H578</f>
        <v>260495-40</v>
      </c>
      <c r="I578" s="24" t="str">
        <f>'[1]SHEET 1'!I578:I578</f>
        <v>Sulzer Pompes France</v>
      </c>
      <c r="J578" s="24">
        <f>'[1]SHEET 1'!J578:J578</f>
        <v>40</v>
      </c>
      <c r="K578" s="24" t="str">
        <f>'[1]SHEET 1'!K578:K578</f>
        <v>THRUST COLLAR;MACH;SULZER</v>
      </c>
      <c r="L578" s="24" t="str">
        <f>'[1]SHEET 1'!L578:L578</f>
        <v>C45/EN8/Gr C35E - EN 10083-2</v>
      </c>
      <c r="M578" s="24">
        <f>'[1]SHEET 1'!M578:M578</f>
        <v>505163960001</v>
      </c>
      <c r="N578" s="24" t="str">
        <f>'[1]SHEET 1'!N578:N578</f>
        <v>EM-327253</v>
      </c>
      <c r="O578" s="24">
        <f>'[1]SHEET 1'!O578:O578</f>
        <v>5</v>
      </c>
      <c r="P578" s="24">
        <f>'[1]SHEET 1'!P578:P578</f>
        <v>0</v>
      </c>
      <c r="Q578" s="24">
        <f>'[1]SHEET 1'!Q578:Q578</f>
        <v>0</v>
      </c>
      <c r="R578" s="24">
        <f>'[1]SHEET 1'!R578:R578</f>
        <v>1</v>
      </c>
      <c r="S578" s="24">
        <f>'[1]SHEET 1'!S578:S578</f>
        <v>1</v>
      </c>
      <c r="T578" s="24">
        <f>'[1]SHEET 1'!T578:T578</f>
        <v>25222</v>
      </c>
      <c r="U578" s="24">
        <f>'[1]SHEET 1'!U578:U578</f>
        <v>45961</v>
      </c>
      <c r="V578" s="24">
        <f>'[1]SHEET 1'!V578:V578</f>
        <v>0</v>
      </c>
      <c r="W578" s="24" t="str">
        <f>'[1]SHEET 1'!W578:W578</f>
        <v>COMPLETE</v>
      </c>
      <c r="X578" s="24">
        <f>'[1]SHEET 1'!X578:X578</f>
        <v>195.7</v>
      </c>
      <c r="Y578" s="24">
        <f>'[1]SHEET 1'!Y578:Y578</f>
        <v>0</v>
      </c>
      <c r="Z578" s="24" t="str">
        <f>'[1]SHEET 1'!Z578:Z578</f>
        <v>EURO</v>
      </c>
      <c r="AA578" s="24">
        <f>'[1]SHEET 1'!AA578:AA578</f>
        <v>0</v>
      </c>
      <c r="AB578" s="27">
        <f>'[1]SHEET 1'!AB578:AB578</f>
        <v>45957</v>
      </c>
      <c r="AC578" s="24">
        <f>'[1]SHEET 1'!AC578:AC578</f>
        <v>0</v>
      </c>
      <c r="AD578" s="24">
        <f>'[1]SHEET 1'!AD578:AD578</f>
        <v>0</v>
      </c>
      <c r="AE578" s="24">
        <f>'[1]SHEET 1'!AE578:AE578</f>
        <v>0</v>
      </c>
      <c r="AF578" s="24">
        <f>'[1]SHEET 1'!AF578:AF578</f>
        <v>159.9</v>
      </c>
      <c r="AG578" s="24">
        <f>'[1]SHEET 1'!AG578:AG578</f>
        <v>0</v>
      </c>
      <c r="AH578" s="24">
        <f>'[1]SHEET 1'!AH578:AH578</f>
        <v>38</v>
      </c>
      <c r="BG578" s="6">
        <v>1</v>
      </c>
      <c r="BH578" s="18">
        <f t="shared" si="10"/>
        <v>195.7</v>
      </c>
      <c r="BI578" s="6">
        <v>2</v>
      </c>
      <c r="BJ578" s="6"/>
      <c r="BK578" s="6">
        <v>1</v>
      </c>
      <c r="BL578" s="6"/>
      <c r="BM578" s="24" t="s">
        <v>71</v>
      </c>
      <c r="BN578" s="24" t="s">
        <v>82</v>
      </c>
      <c r="BO578" s="29">
        <v>45964</v>
      </c>
      <c r="BP578" s="27" t="s">
        <v>106</v>
      </c>
      <c r="BQ578" s="29">
        <v>45940</v>
      </c>
      <c r="BR578" s="29">
        <v>45941</v>
      </c>
      <c r="BS578" s="33" t="s">
        <v>85</v>
      </c>
      <c r="BU578" s="30">
        <v>45946</v>
      </c>
    </row>
    <row r="579" spans="1:73" hidden="1" x14ac:dyDescent="0.25">
      <c r="A579" s="24">
        <f>'[1]SHEET 1'!A579:A579</f>
        <v>260495</v>
      </c>
      <c r="B579" s="24">
        <f>'[1]SHEET 1'!B579:B579</f>
        <v>4502369075</v>
      </c>
      <c r="C579" s="24">
        <f>'[1]SHEET 1'!C579:C579</f>
        <v>45905</v>
      </c>
      <c r="D579" s="24">
        <f>'[1]SHEET 1'!D579:D579</f>
        <v>45908</v>
      </c>
      <c r="E579" s="24">
        <f>'[1]SHEET 1'!E579:E579</f>
        <v>45961</v>
      </c>
      <c r="F579" s="24">
        <f>'[1]SHEET 1'!F579:F579</f>
        <v>45960</v>
      </c>
      <c r="G579" s="24">
        <f>'[1]SHEET 1'!G579:G579</f>
        <v>45945</v>
      </c>
      <c r="H579" s="24" t="str">
        <f>'[1]SHEET 1'!H579:H579</f>
        <v>260495-50</v>
      </c>
      <c r="I579" s="24" t="str">
        <f>'[1]SHEET 1'!I579:I579</f>
        <v>Sulzer Pompes France</v>
      </c>
      <c r="J579" s="24">
        <f>'[1]SHEET 1'!J579:J579</f>
        <v>50</v>
      </c>
      <c r="K579" s="24" t="str">
        <f>'[1]SHEET 1'!K579:K579</f>
        <v>THRUST COLLAR;MACH;SULZER</v>
      </c>
      <c r="L579" s="24" t="str">
        <f>'[1]SHEET 1'!L579:L579</f>
        <v>C45/EN8/Gr C35E - EN 10083-2</v>
      </c>
      <c r="M579" s="24">
        <f>'[1]SHEET 1'!M579:M579</f>
        <v>505163960001</v>
      </c>
      <c r="N579" s="24" t="str">
        <f>'[1]SHEET 1'!N579:N579</f>
        <v>EM-327253</v>
      </c>
      <c r="O579" s="24">
        <f>'[1]SHEET 1'!O579:O579</f>
        <v>5</v>
      </c>
      <c r="P579" s="24">
        <f>'[1]SHEET 1'!P579:P579</f>
        <v>0</v>
      </c>
      <c r="Q579" s="24">
        <f>'[1]SHEET 1'!Q579:Q579</f>
        <v>0</v>
      </c>
      <c r="R579" s="24">
        <f>'[1]SHEET 1'!R579:R579</f>
        <v>1</v>
      </c>
      <c r="S579" s="24">
        <f>'[1]SHEET 1'!S579:S579</f>
        <v>1</v>
      </c>
      <c r="T579" s="24">
        <f>'[1]SHEET 1'!T579:T579</f>
        <v>25222</v>
      </c>
      <c r="U579" s="24">
        <f>'[1]SHEET 1'!U579:U579</f>
        <v>45961</v>
      </c>
      <c r="V579" s="24">
        <f>'[1]SHEET 1'!V579:V579</f>
        <v>0</v>
      </c>
      <c r="W579" s="24" t="str">
        <f>'[1]SHEET 1'!W579:W579</f>
        <v>COMPLETE</v>
      </c>
      <c r="X579" s="24">
        <f>'[1]SHEET 1'!X579:X579</f>
        <v>195.7</v>
      </c>
      <c r="Y579" s="24">
        <f>'[1]SHEET 1'!Y579:Y579</f>
        <v>0</v>
      </c>
      <c r="Z579" s="24" t="str">
        <f>'[1]SHEET 1'!Z579:Z579</f>
        <v>EURO</v>
      </c>
      <c r="AA579" s="24">
        <f>'[1]SHEET 1'!AA579:AA579</f>
        <v>0</v>
      </c>
      <c r="AB579" s="27">
        <f>'[1]SHEET 1'!AB579:AB579</f>
        <v>45957</v>
      </c>
      <c r="AC579" s="24">
        <f>'[1]SHEET 1'!AC579:AC579</f>
        <v>0</v>
      </c>
      <c r="AD579" s="24">
        <f>'[1]SHEET 1'!AD579:AD579</f>
        <v>0</v>
      </c>
      <c r="AE579" s="24">
        <f>'[1]SHEET 1'!AE579:AE579</f>
        <v>0</v>
      </c>
      <c r="AF579" s="24">
        <f>'[1]SHEET 1'!AF579:AF579</f>
        <v>159.9</v>
      </c>
      <c r="AG579" s="24">
        <f>'[1]SHEET 1'!AG579:AG579</f>
        <v>0</v>
      </c>
      <c r="AH579" s="24">
        <f>'[1]SHEET 1'!AH579:AH579</f>
        <v>38</v>
      </c>
      <c r="BG579" s="6">
        <v>1</v>
      </c>
      <c r="BH579" s="18">
        <f t="shared" si="10"/>
        <v>195.7</v>
      </c>
      <c r="BI579" s="6">
        <v>2</v>
      </c>
      <c r="BJ579" s="6"/>
      <c r="BK579" s="6">
        <v>1</v>
      </c>
      <c r="BL579" s="6"/>
      <c r="BM579" s="24" t="s">
        <v>71</v>
      </c>
      <c r="BN579" s="24" t="s">
        <v>82</v>
      </c>
      <c r="BO579" s="29">
        <v>45964</v>
      </c>
      <c r="BP579" s="27" t="s">
        <v>106</v>
      </c>
      <c r="BQ579" s="29">
        <v>45940</v>
      </c>
      <c r="BR579" s="29">
        <v>45941</v>
      </c>
      <c r="BS579" s="33" t="s">
        <v>85</v>
      </c>
      <c r="BU579" s="30">
        <v>45946</v>
      </c>
    </row>
    <row r="580" spans="1:73" hidden="1" x14ac:dyDescent="0.25">
      <c r="A580" s="24">
        <f>'[1]SHEET 1'!A580:A580</f>
        <v>260495</v>
      </c>
      <c r="B580" s="24">
        <f>'[1]SHEET 1'!B580:B580</f>
        <v>4502369075</v>
      </c>
      <c r="C580" s="24">
        <f>'[1]SHEET 1'!C580:C580</f>
        <v>45905</v>
      </c>
      <c r="D580" s="24">
        <f>'[1]SHEET 1'!D580:D580</f>
        <v>45908</v>
      </c>
      <c r="E580" s="24">
        <f>'[1]SHEET 1'!E580:E580</f>
        <v>45961</v>
      </c>
      <c r="F580" s="24">
        <f>'[1]SHEET 1'!F580:F580</f>
        <v>45960</v>
      </c>
      <c r="G580" s="24">
        <f>'[1]SHEET 1'!G580:G580</f>
        <v>45945</v>
      </c>
      <c r="H580" s="24" t="str">
        <f>'[1]SHEET 1'!H580:H580</f>
        <v>260495-60</v>
      </c>
      <c r="I580" s="24" t="str">
        <f>'[1]SHEET 1'!I580:I580</f>
        <v>Sulzer Pompes France</v>
      </c>
      <c r="J580" s="24">
        <f>'[1]SHEET 1'!J580:J580</f>
        <v>60</v>
      </c>
      <c r="K580" s="24" t="str">
        <f>'[1]SHEET 1'!K580:K580</f>
        <v>THRUST COLLAR;MACH;SULZER</v>
      </c>
      <c r="L580" s="24" t="str">
        <f>'[1]SHEET 1'!L580:L580</f>
        <v>C45/EN8/Gr C35E - EN 10083-2</v>
      </c>
      <c r="M580" s="24">
        <f>'[1]SHEET 1'!M580:M580</f>
        <v>505163960001</v>
      </c>
      <c r="N580" s="24" t="str">
        <f>'[1]SHEET 1'!N580:N580</f>
        <v>EM-327253</v>
      </c>
      <c r="O580" s="24">
        <f>'[1]SHEET 1'!O580:O580</f>
        <v>5</v>
      </c>
      <c r="P580" s="24">
        <f>'[1]SHEET 1'!P580:P580</f>
        <v>0</v>
      </c>
      <c r="Q580" s="24">
        <f>'[1]SHEET 1'!Q580:Q580</f>
        <v>0</v>
      </c>
      <c r="R580" s="24">
        <f>'[1]SHEET 1'!R580:R580</f>
        <v>1</v>
      </c>
      <c r="S580" s="24">
        <f>'[1]SHEET 1'!S580:S580</f>
        <v>1</v>
      </c>
      <c r="T580" s="24">
        <f>'[1]SHEET 1'!T580:T580</f>
        <v>25222</v>
      </c>
      <c r="U580" s="24">
        <f>'[1]SHEET 1'!U580:U580</f>
        <v>45961</v>
      </c>
      <c r="V580" s="24">
        <f>'[1]SHEET 1'!V580:V580</f>
        <v>0</v>
      </c>
      <c r="W580" s="24" t="str">
        <f>'[1]SHEET 1'!W580:W580</f>
        <v>COMPLETE</v>
      </c>
      <c r="X580" s="24">
        <f>'[1]SHEET 1'!X580:X580</f>
        <v>195.7</v>
      </c>
      <c r="Y580" s="24">
        <f>'[1]SHEET 1'!Y580:Y580</f>
        <v>0</v>
      </c>
      <c r="Z580" s="24" t="str">
        <f>'[1]SHEET 1'!Z580:Z580</f>
        <v>EURO</v>
      </c>
      <c r="AA580" s="24">
        <f>'[1]SHEET 1'!AA580:AA580</f>
        <v>0</v>
      </c>
      <c r="AB580" s="27">
        <f>'[1]SHEET 1'!AB580:AB580</f>
        <v>45957</v>
      </c>
      <c r="AC580" s="24">
        <f>'[1]SHEET 1'!AC580:AC580</f>
        <v>0</v>
      </c>
      <c r="AD580" s="24">
        <f>'[1]SHEET 1'!AD580:AD580</f>
        <v>0</v>
      </c>
      <c r="AE580" s="24">
        <f>'[1]SHEET 1'!AE580:AE580</f>
        <v>0</v>
      </c>
      <c r="AF580" s="24">
        <f>'[1]SHEET 1'!AF580:AF580</f>
        <v>159.9</v>
      </c>
      <c r="AG580" s="24">
        <f>'[1]SHEET 1'!AG580:AG580</f>
        <v>0</v>
      </c>
      <c r="AH580" s="24">
        <f>'[1]SHEET 1'!AH580:AH580</f>
        <v>38</v>
      </c>
      <c r="BG580" s="6">
        <v>1</v>
      </c>
      <c r="BH580" s="18">
        <f t="shared" si="10"/>
        <v>195.7</v>
      </c>
      <c r="BI580" s="6">
        <v>2</v>
      </c>
      <c r="BJ580" s="6"/>
      <c r="BK580" s="6">
        <v>1</v>
      </c>
      <c r="BL580" s="6"/>
      <c r="BM580" s="24" t="s">
        <v>71</v>
      </c>
      <c r="BN580" s="24" t="s">
        <v>82</v>
      </c>
      <c r="BO580" s="29">
        <v>45964</v>
      </c>
      <c r="BP580" s="27" t="s">
        <v>106</v>
      </c>
      <c r="BQ580" s="29">
        <v>45940</v>
      </c>
      <c r="BR580" s="29">
        <v>45941</v>
      </c>
      <c r="BS580" s="33" t="s">
        <v>85</v>
      </c>
      <c r="BU580" s="30">
        <v>45946</v>
      </c>
    </row>
    <row r="581" spans="1:73" hidden="1" x14ac:dyDescent="0.25">
      <c r="A581" s="24">
        <f>'[1]SHEET 1'!A581:A581</f>
        <v>260495</v>
      </c>
      <c r="B581" s="24">
        <f>'[1]SHEET 1'!B581:B581</f>
        <v>4502369075</v>
      </c>
      <c r="C581" s="24">
        <f>'[1]SHEET 1'!C581:C581</f>
        <v>45905</v>
      </c>
      <c r="D581" s="24">
        <f>'[1]SHEET 1'!D581:D581</f>
        <v>45908</v>
      </c>
      <c r="E581" s="24">
        <f>'[1]SHEET 1'!E581:E581</f>
        <v>45961</v>
      </c>
      <c r="F581" s="24">
        <f>'[1]SHEET 1'!F581:F581</f>
        <v>45945</v>
      </c>
      <c r="G581" s="24">
        <f>'[1]SHEET 1'!G581:G581</f>
        <v>0</v>
      </c>
      <c r="H581" s="24" t="str">
        <f>'[1]SHEET 1'!H581:H581</f>
        <v>260495-70</v>
      </c>
      <c r="I581" s="24" t="str">
        <f>'[1]SHEET 1'!I581:I581</f>
        <v>Sulzer Pompes France</v>
      </c>
      <c r="J581" s="24">
        <f>'[1]SHEET 1'!J581:J581</f>
        <v>70</v>
      </c>
      <c r="K581" s="24" t="str">
        <f>'[1]SHEET 1'!K581:K581</f>
        <v>ERGOT DIF DIAM 25X8,8</v>
      </c>
      <c r="L581" s="24" t="str">
        <f>'[1]SHEET 1'!L581:L581</f>
        <v>ASTM A276 Type 316L Cond A</v>
      </c>
      <c r="M581" s="24" t="str">
        <f>'[1]SHEET 1'!M581:M581</f>
        <v>ERGZ25I6L</v>
      </c>
      <c r="N581" s="24" t="str">
        <f>'[1]SHEET 1'!N581:N581</f>
        <v>EM-449728</v>
      </c>
      <c r="O581" s="24" t="str">
        <f>'[1]SHEET 1'!O581:O581</f>
        <v>-</v>
      </c>
      <c r="P581" s="24">
        <f>'[1]SHEET 1'!P581:P581</f>
        <v>0</v>
      </c>
      <c r="Q581" s="24">
        <f>'[1]SHEET 1'!Q581:Q581</f>
        <v>0</v>
      </c>
      <c r="R581" s="24">
        <f>'[1]SHEET 1'!R581:R581</f>
        <v>4</v>
      </c>
      <c r="S581" s="24">
        <f>'[1]SHEET 1'!S581:S581</f>
        <v>4</v>
      </c>
      <c r="T581" s="24">
        <f>'[1]SHEET 1'!T581:T581</f>
        <v>25203</v>
      </c>
      <c r="U581" s="24">
        <f>'[1]SHEET 1'!U581:U581</f>
        <v>45945</v>
      </c>
      <c r="V581" s="24">
        <f>'[1]SHEET 1'!V581:V581</f>
        <v>0</v>
      </c>
      <c r="W581" s="24" t="str">
        <f>'[1]SHEET 1'!W581:W581</f>
        <v>COMPLETE</v>
      </c>
      <c r="X581" s="24">
        <f>'[1]SHEET 1'!X581:X581</f>
        <v>6</v>
      </c>
      <c r="Y581" s="24">
        <f>'[1]SHEET 1'!Y581:Y581</f>
        <v>0</v>
      </c>
      <c r="Z581" s="24" t="str">
        <f>'[1]SHEET 1'!Z581:Z581</f>
        <v>EURO</v>
      </c>
      <c r="AA581" s="24">
        <f>'[1]SHEET 1'!AA581:AA581</f>
        <v>0</v>
      </c>
      <c r="AB581" s="27">
        <f>'[1]SHEET 1'!AB581:AB581</f>
        <v>45942</v>
      </c>
      <c r="AC581" s="24">
        <f>'[1]SHEET 1'!AC581:AC581</f>
        <v>0</v>
      </c>
      <c r="AD581" s="24">
        <f>'[1]SHEET 1'!AD581:AD581</f>
        <v>0</v>
      </c>
      <c r="AE581" s="24">
        <f>'[1]SHEET 1'!AE581:AE581</f>
        <v>0</v>
      </c>
      <c r="AF581" s="24">
        <f>'[1]SHEET 1'!AF581:AF581</f>
        <v>25</v>
      </c>
      <c r="AG581" s="24">
        <f>'[1]SHEET 1'!AG581:AG581</f>
        <v>0</v>
      </c>
      <c r="AH581" s="24">
        <f>'[1]SHEET 1'!AH581:AH581</f>
        <v>8.8000000000000007</v>
      </c>
      <c r="BG581" s="6">
        <v>4</v>
      </c>
      <c r="BH581" s="18">
        <f t="shared" si="10"/>
        <v>24</v>
      </c>
      <c r="BI581" s="6">
        <v>1</v>
      </c>
      <c r="BJ581" s="6"/>
      <c r="BK581" s="6">
        <v>4</v>
      </c>
      <c r="BL581" s="6"/>
      <c r="BM581" s="24" t="s">
        <v>71</v>
      </c>
      <c r="BN581" s="24" t="s">
        <v>123</v>
      </c>
      <c r="BO581" s="29">
        <v>45936</v>
      </c>
      <c r="BP581" s="27" t="s">
        <v>121</v>
      </c>
      <c r="BQ581" s="29">
        <v>45936</v>
      </c>
      <c r="BR581" s="29">
        <v>45936</v>
      </c>
    </row>
    <row r="582" spans="1:73" hidden="1" x14ac:dyDescent="0.25">
      <c r="A582" s="24">
        <f>'[1]SHEET 1'!A582:A582</f>
        <v>260495</v>
      </c>
      <c r="B582" s="24">
        <f>'[1]SHEET 1'!B582:B582</f>
        <v>4502369075</v>
      </c>
      <c r="C582" s="24">
        <f>'[1]SHEET 1'!C582:C582</f>
        <v>45905</v>
      </c>
      <c r="D582" s="24">
        <f>'[1]SHEET 1'!D582:D582</f>
        <v>45908</v>
      </c>
      <c r="E582" s="24">
        <f>'[1]SHEET 1'!E582:E582</f>
        <v>45961</v>
      </c>
      <c r="F582" s="24">
        <f>'[1]SHEET 1'!F582:F582</f>
        <v>45945</v>
      </c>
      <c r="G582" s="24">
        <f>'[1]SHEET 1'!G582:G582</f>
        <v>0</v>
      </c>
      <c r="H582" s="24" t="str">
        <f>'[1]SHEET 1'!H582:H582</f>
        <v>260495-80</v>
      </c>
      <c r="I582" s="24" t="str">
        <f>'[1]SHEET 1'!I582:I582</f>
        <v>Sulzer Pompes France</v>
      </c>
      <c r="J582" s="24">
        <f>'[1]SHEET 1'!J582:J582</f>
        <v>80</v>
      </c>
      <c r="K582" s="24" t="str">
        <f>'[1]SHEET 1'!K582:K582</f>
        <v>ERGOT DIF DIAM 25X8,8</v>
      </c>
      <c r="L582" s="24" t="str">
        <f>'[1]SHEET 1'!L582:L582</f>
        <v>ASTM A276 Type 316L Cond A</v>
      </c>
      <c r="M582" s="24" t="str">
        <f>'[1]SHEET 1'!M582:M582</f>
        <v>ERGZ25I6L</v>
      </c>
      <c r="N582" s="24" t="str">
        <f>'[1]SHEET 1'!N582:N582</f>
        <v>EM-449728</v>
      </c>
      <c r="O582" s="24" t="str">
        <f>'[1]SHEET 1'!O582:O582</f>
        <v>-</v>
      </c>
      <c r="P582" s="24">
        <f>'[1]SHEET 1'!P582:P582</f>
        <v>0</v>
      </c>
      <c r="Q582" s="24">
        <f>'[1]SHEET 1'!Q582:Q582</f>
        <v>0</v>
      </c>
      <c r="R582" s="24">
        <f>'[1]SHEET 1'!R582:R582</f>
        <v>4</v>
      </c>
      <c r="S582" s="24">
        <f>'[1]SHEET 1'!S582:S582</f>
        <v>4</v>
      </c>
      <c r="T582" s="24">
        <f>'[1]SHEET 1'!T582:T582</f>
        <v>25203</v>
      </c>
      <c r="U582" s="24">
        <f>'[1]SHEET 1'!U582:U582</f>
        <v>45945</v>
      </c>
      <c r="V582" s="24">
        <f>'[1]SHEET 1'!V582:V582</f>
        <v>0</v>
      </c>
      <c r="W582" s="24" t="str">
        <f>'[1]SHEET 1'!W582:W582</f>
        <v>COMPLETE</v>
      </c>
      <c r="X582" s="24">
        <f>'[1]SHEET 1'!X582:X582</f>
        <v>6</v>
      </c>
      <c r="Y582" s="24">
        <f>'[1]SHEET 1'!Y582:Y582</f>
        <v>0</v>
      </c>
      <c r="Z582" s="24" t="str">
        <f>'[1]SHEET 1'!Z582:Z582</f>
        <v>EURO</v>
      </c>
      <c r="AA582" s="24">
        <f>'[1]SHEET 1'!AA582:AA582</f>
        <v>0</v>
      </c>
      <c r="AB582" s="27">
        <f>'[1]SHEET 1'!AB582:AB582</f>
        <v>45942</v>
      </c>
      <c r="AC582" s="24">
        <f>'[1]SHEET 1'!AC582:AC582</f>
        <v>0</v>
      </c>
      <c r="AD582" s="24">
        <f>'[1]SHEET 1'!AD582:AD582</f>
        <v>0</v>
      </c>
      <c r="AE582" s="24">
        <f>'[1]SHEET 1'!AE582:AE582</f>
        <v>0</v>
      </c>
      <c r="AF582" s="24">
        <f>'[1]SHEET 1'!AF582:AF582</f>
        <v>25</v>
      </c>
      <c r="AG582" s="24">
        <f>'[1]SHEET 1'!AG582:AG582</f>
        <v>0</v>
      </c>
      <c r="AH582" s="24">
        <f>'[1]SHEET 1'!AH582:AH582</f>
        <v>8.8000000000000007</v>
      </c>
      <c r="BG582" s="6">
        <v>4</v>
      </c>
      <c r="BH582" s="18">
        <f t="shared" si="10"/>
        <v>24</v>
      </c>
      <c r="BI582" s="6">
        <v>1</v>
      </c>
      <c r="BJ582" s="6"/>
      <c r="BK582" s="6">
        <v>4</v>
      </c>
      <c r="BL582" s="6"/>
      <c r="BM582" s="24" t="s">
        <v>71</v>
      </c>
      <c r="BN582" s="24" t="s">
        <v>123</v>
      </c>
      <c r="BO582" s="29">
        <v>45936</v>
      </c>
      <c r="BP582" s="27" t="s">
        <v>121</v>
      </c>
      <c r="BQ582" s="29">
        <v>45936</v>
      </c>
      <c r="BR582" s="29">
        <v>45936</v>
      </c>
    </row>
    <row r="583" spans="1:73" hidden="1" x14ac:dyDescent="0.25">
      <c r="A583" s="24">
        <f>'[1]SHEET 1'!A583:A583</f>
        <v>260495</v>
      </c>
      <c r="B583" s="24">
        <f>'[1]SHEET 1'!B583:B583</f>
        <v>4502369075</v>
      </c>
      <c r="C583" s="24">
        <f>'[1]SHEET 1'!C583:C583</f>
        <v>45905</v>
      </c>
      <c r="D583" s="24">
        <f>'[1]SHEET 1'!D583:D583</f>
        <v>45908</v>
      </c>
      <c r="E583" s="24">
        <f>'[1]SHEET 1'!E583:E583</f>
        <v>45961</v>
      </c>
      <c r="F583" s="24">
        <f>'[1]SHEET 1'!F583:F583</f>
        <v>45945</v>
      </c>
      <c r="G583" s="24">
        <f>'[1]SHEET 1'!G583:G583</f>
        <v>0</v>
      </c>
      <c r="H583" s="24" t="str">
        <f>'[1]SHEET 1'!H583:H583</f>
        <v>260495-90</v>
      </c>
      <c r="I583" s="24" t="str">
        <f>'[1]SHEET 1'!I583:I583</f>
        <v>Sulzer Pompes France</v>
      </c>
      <c r="J583" s="24">
        <f>'[1]SHEET 1'!J583:J583</f>
        <v>90</v>
      </c>
      <c r="K583" s="24" t="str">
        <f>'[1]SHEET 1'!K583:K583</f>
        <v>ERGOT DIF DIAM 25X8,8</v>
      </c>
      <c r="L583" s="24" t="str">
        <f>'[1]SHEET 1'!L583:L583</f>
        <v>ASTM A276 Type 316L Cond A</v>
      </c>
      <c r="M583" s="24" t="str">
        <f>'[1]SHEET 1'!M583:M583</f>
        <v>ERGZ25I6L</v>
      </c>
      <c r="N583" s="24" t="str">
        <f>'[1]SHEET 1'!N583:N583</f>
        <v>EM-449728</v>
      </c>
      <c r="O583" s="24" t="str">
        <f>'[1]SHEET 1'!O583:O583</f>
        <v>-</v>
      </c>
      <c r="P583" s="24">
        <f>'[1]SHEET 1'!P583:P583</f>
        <v>0</v>
      </c>
      <c r="Q583" s="24">
        <f>'[1]SHEET 1'!Q583:Q583</f>
        <v>0</v>
      </c>
      <c r="R583" s="24">
        <f>'[1]SHEET 1'!R583:R583</f>
        <v>4</v>
      </c>
      <c r="S583" s="24">
        <f>'[1]SHEET 1'!S583:S583</f>
        <v>4</v>
      </c>
      <c r="T583" s="24">
        <f>'[1]SHEET 1'!T583:T583</f>
        <v>25203</v>
      </c>
      <c r="U583" s="24">
        <f>'[1]SHEET 1'!U583:U583</f>
        <v>45945</v>
      </c>
      <c r="V583" s="24">
        <f>'[1]SHEET 1'!V583:V583</f>
        <v>0</v>
      </c>
      <c r="W583" s="24" t="str">
        <f>'[1]SHEET 1'!W583:W583</f>
        <v>COMPLETE</v>
      </c>
      <c r="X583" s="24">
        <f>'[1]SHEET 1'!X583:X583</f>
        <v>6</v>
      </c>
      <c r="Y583" s="24">
        <f>'[1]SHEET 1'!Y583:Y583</f>
        <v>0</v>
      </c>
      <c r="Z583" s="24" t="str">
        <f>'[1]SHEET 1'!Z583:Z583</f>
        <v>EURO</v>
      </c>
      <c r="AA583" s="24">
        <f>'[1]SHEET 1'!AA583:AA583</f>
        <v>0</v>
      </c>
      <c r="AB583" s="27">
        <f>'[1]SHEET 1'!AB583:AB583</f>
        <v>45942</v>
      </c>
      <c r="AC583" s="24">
        <f>'[1]SHEET 1'!AC583:AC583</f>
        <v>0</v>
      </c>
      <c r="AD583" s="24">
        <f>'[1]SHEET 1'!AD583:AD583</f>
        <v>0</v>
      </c>
      <c r="AE583" s="24">
        <f>'[1]SHEET 1'!AE583:AE583</f>
        <v>0</v>
      </c>
      <c r="AF583" s="24">
        <f>'[1]SHEET 1'!AF583:AF583</f>
        <v>25</v>
      </c>
      <c r="AG583" s="24">
        <f>'[1]SHEET 1'!AG583:AG583</f>
        <v>0</v>
      </c>
      <c r="AH583" s="24">
        <f>'[1]SHEET 1'!AH583:AH583</f>
        <v>8.8000000000000007</v>
      </c>
      <c r="BG583" s="6">
        <v>4</v>
      </c>
      <c r="BH583" s="18">
        <f t="shared" si="10"/>
        <v>24</v>
      </c>
      <c r="BI583" s="6">
        <v>1</v>
      </c>
      <c r="BJ583" s="6"/>
      <c r="BK583" s="6">
        <v>4</v>
      </c>
      <c r="BL583" s="6"/>
      <c r="BM583" s="24" t="s">
        <v>71</v>
      </c>
      <c r="BN583" s="24" t="s">
        <v>123</v>
      </c>
      <c r="BO583" s="29">
        <v>45936</v>
      </c>
      <c r="BP583" s="27" t="s">
        <v>121</v>
      </c>
      <c r="BQ583" s="29">
        <v>45936</v>
      </c>
      <c r="BR583" s="29">
        <v>45936</v>
      </c>
    </row>
    <row r="584" spans="1:73" hidden="1" x14ac:dyDescent="0.25">
      <c r="A584" s="24">
        <f>'[1]SHEET 1'!A584:A584</f>
        <v>260495</v>
      </c>
      <c r="B584" s="24">
        <f>'[1]SHEET 1'!B584:B584</f>
        <v>4502369075</v>
      </c>
      <c r="C584" s="24">
        <f>'[1]SHEET 1'!C584:C584</f>
        <v>45905</v>
      </c>
      <c r="D584" s="24">
        <f>'[1]SHEET 1'!D584:D584</f>
        <v>45908</v>
      </c>
      <c r="E584" s="24">
        <f>'[1]SHEET 1'!E584:E584</f>
        <v>45961</v>
      </c>
      <c r="F584" s="24">
        <f>'[1]SHEET 1'!F584:F584</f>
        <v>45945</v>
      </c>
      <c r="G584" s="24">
        <f>'[1]SHEET 1'!G584:G584</f>
        <v>0</v>
      </c>
      <c r="H584" s="24" t="str">
        <f>'[1]SHEET 1'!H584:H584</f>
        <v>260495-100</v>
      </c>
      <c r="I584" s="24" t="str">
        <f>'[1]SHEET 1'!I584:I584</f>
        <v>Sulzer Pompes France</v>
      </c>
      <c r="J584" s="24">
        <f>'[1]SHEET 1'!J584:J584</f>
        <v>100</v>
      </c>
      <c r="K584" s="24" t="str">
        <f>'[1]SHEET 1'!K584:K584</f>
        <v>ERGOT DIF DIAM 25X8,8</v>
      </c>
      <c r="L584" s="24" t="str">
        <f>'[1]SHEET 1'!L584:L584</f>
        <v>ASTM A276 Type 316L Cond A</v>
      </c>
      <c r="M584" s="24" t="str">
        <f>'[1]SHEET 1'!M584:M584</f>
        <v>ERGZ25I6L</v>
      </c>
      <c r="N584" s="24" t="str">
        <f>'[1]SHEET 1'!N584:N584</f>
        <v>EM-449728</v>
      </c>
      <c r="O584" s="24" t="str">
        <f>'[1]SHEET 1'!O584:O584</f>
        <v>-</v>
      </c>
      <c r="P584" s="24">
        <f>'[1]SHEET 1'!P584:P584</f>
        <v>0</v>
      </c>
      <c r="Q584" s="24">
        <f>'[1]SHEET 1'!Q584:Q584</f>
        <v>0</v>
      </c>
      <c r="R584" s="24">
        <f>'[1]SHEET 1'!R584:R584</f>
        <v>4</v>
      </c>
      <c r="S584" s="24">
        <f>'[1]SHEET 1'!S584:S584</f>
        <v>4</v>
      </c>
      <c r="T584" s="24">
        <f>'[1]SHEET 1'!T584:T584</f>
        <v>25203</v>
      </c>
      <c r="U584" s="24">
        <f>'[1]SHEET 1'!U584:U584</f>
        <v>45945</v>
      </c>
      <c r="V584" s="24">
        <f>'[1]SHEET 1'!V584:V584</f>
        <v>0</v>
      </c>
      <c r="W584" s="24" t="str">
        <f>'[1]SHEET 1'!W584:W584</f>
        <v>COMPLETE</v>
      </c>
      <c r="X584" s="24">
        <f>'[1]SHEET 1'!X584:X584</f>
        <v>6</v>
      </c>
      <c r="Y584" s="24">
        <f>'[1]SHEET 1'!Y584:Y584</f>
        <v>0</v>
      </c>
      <c r="Z584" s="24" t="str">
        <f>'[1]SHEET 1'!Z584:Z584</f>
        <v>EURO</v>
      </c>
      <c r="AA584" s="24">
        <f>'[1]SHEET 1'!AA584:AA584</f>
        <v>0</v>
      </c>
      <c r="AB584" s="27">
        <f>'[1]SHEET 1'!AB584:AB584</f>
        <v>45942</v>
      </c>
      <c r="AC584" s="24">
        <f>'[1]SHEET 1'!AC584:AC584</f>
        <v>0</v>
      </c>
      <c r="AD584" s="24">
        <f>'[1]SHEET 1'!AD584:AD584</f>
        <v>0</v>
      </c>
      <c r="AE584" s="24">
        <f>'[1]SHEET 1'!AE584:AE584</f>
        <v>0</v>
      </c>
      <c r="AF584" s="24">
        <f>'[1]SHEET 1'!AF584:AF584</f>
        <v>25</v>
      </c>
      <c r="AG584" s="24">
        <f>'[1]SHEET 1'!AG584:AG584</f>
        <v>0</v>
      </c>
      <c r="AH584" s="24">
        <f>'[1]SHEET 1'!AH584:AH584</f>
        <v>8.8000000000000007</v>
      </c>
      <c r="BG584" s="6">
        <v>4</v>
      </c>
      <c r="BH584" s="18">
        <f t="shared" si="10"/>
        <v>24</v>
      </c>
      <c r="BI584" s="6">
        <v>1</v>
      </c>
      <c r="BJ584" s="6"/>
      <c r="BK584" s="6">
        <v>4</v>
      </c>
      <c r="BL584" s="6"/>
      <c r="BM584" s="24" t="s">
        <v>71</v>
      </c>
      <c r="BN584" s="24" t="s">
        <v>123</v>
      </c>
      <c r="BO584" s="29">
        <v>45936</v>
      </c>
      <c r="BP584" s="27" t="s">
        <v>121</v>
      </c>
      <c r="BQ584" s="29">
        <v>45936</v>
      </c>
      <c r="BR584" s="29">
        <v>45936</v>
      </c>
    </row>
    <row r="585" spans="1:73" hidden="1" x14ac:dyDescent="0.25">
      <c r="A585" s="24">
        <f>'[1]SHEET 1'!A585:A585</f>
        <v>260495</v>
      </c>
      <c r="B585" s="24">
        <f>'[1]SHEET 1'!B585:B585</f>
        <v>4502369075</v>
      </c>
      <c r="C585" s="24">
        <f>'[1]SHEET 1'!C585:C585</f>
        <v>45905</v>
      </c>
      <c r="D585" s="24">
        <f>'[1]SHEET 1'!D585:D585</f>
        <v>45908</v>
      </c>
      <c r="E585" s="24">
        <f>'[1]SHEET 1'!E585:E585</f>
        <v>45961</v>
      </c>
      <c r="F585" s="24">
        <f>'[1]SHEET 1'!F585:F585</f>
        <v>45945</v>
      </c>
      <c r="G585" s="24">
        <f>'[1]SHEET 1'!G585:G585</f>
        <v>0</v>
      </c>
      <c r="H585" s="24" t="str">
        <f>'[1]SHEET 1'!H585:H585</f>
        <v>260495-110</v>
      </c>
      <c r="I585" s="24" t="str">
        <f>'[1]SHEET 1'!I585:I585</f>
        <v>Sulzer Pompes France</v>
      </c>
      <c r="J585" s="24">
        <f>'[1]SHEET 1'!J585:J585</f>
        <v>110</v>
      </c>
      <c r="K585" s="24" t="str">
        <f>'[1]SHEET 1'!K585:K585</f>
        <v>ERGOT DIF DIAM 25X8,8</v>
      </c>
      <c r="L585" s="24" t="str">
        <f>'[1]SHEET 1'!L585:L585</f>
        <v>ASTM A276 Type 316L Cond A</v>
      </c>
      <c r="M585" s="24" t="str">
        <f>'[1]SHEET 1'!M585:M585</f>
        <v>ERGZ25I6L</v>
      </c>
      <c r="N585" s="24" t="str">
        <f>'[1]SHEET 1'!N585:N585</f>
        <v>EM-449728</v>
      </c>
      <c r="O585" s="24" t="str">
        <f>'[1]SHEET 1'!O585:O585</f>
        <v>-</v>
      </c>
      <c r="P585" s="24">
        <f>'[1]SHEET 1'!P585:P585</f>
        <v>0</v>
      </c>
      <c r="Q585" s="24">
        <f>'[1]SHEET 1'!Q585:Q585</f>
        <v>0</v>
      </c>
      <c r="R585" s="24">
        <f>'[1]SHEET 1'!R585:R585</f>
        <v>4</v>
      </c>
      <c r="S585" s="24">
        <f>'[1]SHEET 1'!S585:S585</f>
        <v>4</v>
      </c>
      <c r="T585" s="24">
        <f>'[1]SHEET 1'!T585:T585</f>
        <v>25203</v>
      </c>
      <c r="U585" s="24">
        <f>'[1]SHEET 1'!U585:U585</f>
        <v>45945</v>
      </c>
      <c r="V585" s="24">
        <f>'[1]SHEET 1'!V585:V585</f>
        <v>0</v>
      </c>
      <c r="W585" s="24" t="str">
        <f>'[1]SHEET 1'!W585:W585</f>
        <v>COMPLETE</v>
      </c>
      <c r="X585" s="24">
        <f>'[1]SHEET 1'!X585:X585</f>
        <v>6</v>
      </c>
      <c r="Y585" s="24">
        <f>'[1]SHEET 1'!Y585:Y585</f>
        <v>0</v>
      </c>
      <c r="Z585" s="24" t="str">
        <f>'[1]SHEET 1'!Z585:Z585</f>
        <v>EURO</v>
      </c>
      <c r="AA585" s="24">
        <f>'[1]SHEET 1'!AA585:AA585</f>
        <v>0</v>
      </c>
      <c r="AB585" s="27">
        <f>'[1]SHEET 1'!AB585:AB585</f>
        <v>45942</v>
      </c>
      <c r="AC585" s="24">
        <f>'[1]SHEET 1'!AC585:AC585</f>
        <v>0</v>
      </c>
      <c r="AD585" s="24">
        <f>'[1]SHEET 1'!AD585:AD585</f>
        <v>0</v>
      </c>
      <c r="AE585" s="24">
        <f>'[1]SHEET 1'!AE585:AE585</f>
        <v>0</v>
      </c>
      <c r="AF585" s="24">
        <f>'[1]SHEET 1'!AF585:AF585</f>
        <v>25</v>
      </c>
      <c r="AG585" s="24">
        <f>'[1]SHEET 1'!AG585:AG585</f>
        <v>0</v>
      </c>
      <c r="AH585" s="24">
        <f>'[1]SHEET 1'!AH585:AH585</f>
        <v>8.8000000000000007</v>
      </c>
      <c r="BG585" s="6">
        <v>4</v>
      </c>
      <c r="BH585" s="18">
        <f t="shared" si="10"/>
        <v>24</v>
      </c>
      <c r="BI585" s="6">
        <v>1</v>
      </c>
      <c r="BJ585" s="6"/>
      <c r="BK585" s="6">
        <v>4</v>
      </c>
      <c r="BL585" s="6"/>
      <c r="BM585" s="24" t="s">
        <v>71</v>
      </c>
      <c r="BN585" s="24" t="s">
        <v>123</v>
      </c>
      <c r="BO585" s="29">
        <v>45936</v>
      </c>
      <c r="BP585" s="27" t="s">
        <v>121</v>
      </c>
      <c r="BQ585" s="29">
        <v>45936</v>
      </c>
      <c r="BR585" s="29">
        <v>45936</v>
      </c>
    </row>
    <row r="586" spans="1:73" hidden="1" x14ac:dyDescent="0.25">
      <c r="A586" s="24">
        <f>'[1]SHEET 1'!A586:A586</f>
        <v>260495</v>
      </c>
      <c r="B586" s="24">
        <f>'[1]SHEET 1'!B586:B586</f>
        <v>4502369075</v>
      </c>
      <c r="C586" s="24">
        <f>'[1]SHEET 1'!C586:C586</f>
        <v>45905</v>
      </c>
      <c r="D586" s="24">
        <f>'[1]SHEET 1'!D586:D586</f>
        <v>45908</v>
      </c>
      <c r="E586" s="24">
        <f>'[1]SHEET 1'!E586:E586</f>
        <v>45961</v>
      </c>
      <c r="F586" s="24">
        <f>'[1]SHEET 1'!F586:F586</f>
        <v>45945</v>
      </c>
      <c r="G586" s="24">
        <f>'[1]SHEET 1'!G586:G586</f>
        <v>0</v>
      </c>
      <c r="H586" s="24" t="str">
        <f>'[1]SHEET 1'!H586:H586</f>
        <v>260495-120</v>
      </c>
      <c r="I586" s="24" t="str">
        <f>'[1]SHEET 1'!I586:I586</f>
        <v>Sulzer Pompes France</v>
      </c>
      <c r="J586" s="24">
        <f>'[1]SHEET 1'!J586:J586</f>
        <v>120</v>
      </c>
      <c r="K586" s="24" t="str">
        <f>'[1]SHEET 1'!K586:K586</f>
        <v>ERGOT DIF DIAM 25X8,8</v>
      </c>
      <c r="L586" s="24" t="str">
        <f>'[1]SHEET 1'!L586:L586</f>
        <v>ASTM A276 Type 316L Cond A</v>
      </c>
      <c r="M586" s="24" t="str">
        <f>'[1]SHEET 1'!M586:M586</f>
        <v>ERGZ25I6L</v>
      </c>
      <c r="N586" s="24" t="str">
        <f>'[1]SHEET 1'!N586:N586</f>
        <v>EM-449728</v>
      </c>
      <c r="O586" s="24" t="str">
        <f>'[1]SHEET 1'!O586:O586</f>
        <v>-</v>
      </c>
      <c r="P586" s="24">
        <f>'[1]SHEET 1'!P586:P586</f>
        <v>0</v>
      </c>
      <c r="Q586" s="24">
        <f>'[1]SHEET 1'!Q586:Q586</f>
        <v>0</v>
      </c>
      <c r="R586" s="24">
        <f>'[1]SHEET 1'!R586:R586</f>
        <v>4</v>
      </c>
      <c r="S586" s="24">
        <f>'[1]SHEET 1'!S586:S586</f>
        <v>4</v>
      </c>
      <c r="T586" s="24">
        <f>'[1]SHEET 1'!T586:T586</f>
        <v>25203</v>
      </c>
      <c r="U586" s="24">
        <f>'[1]SHEET 1'!U586:U586</f>
        <v>45945</v>
      </c>
      <c r="V586" s="24">
        <f>'[1]SHEET 1'!V586:V586</f>
        <v>0</v>
      </c>
      <c r="W586" s="24" t="str">
        <f>'[1]SHEET 1'!W586:W586</f>
        <v>COMPLETE</v>
      </c>
      <c r="X586" s="24">
        <f>'[1]SHEET 1'!X586:X586</f>
        <v>6</v>
      </c>
      <c r="Y586" s="24">
        <f>'[1]SHEET 1'!Y586:Y586</f>
        <v>0</v>
      </c>
      <c r="Z586" s="24" t="str">
        <f>'[1]SHEET 1'!Z586:Z586</f>
        <v>EURO</v>
      </c>
      <c r="AA586" s="24">
        <f>'[1]SHEET 1'!AA586:AA586</f>
        <v>0</v>
      </c>
      <c r="AB586" s="27">
        <f>'[1]SHEET 1'!AB586:AB586</f>
        <v>45942</v>
      </c>
      <c r="AC586" s="24">
        <f>'[1]SHEET 1'!AC586:AC586</f>
        <v>0</v>
      </c>
      <c r="AD586" s="24">
        <f>'[1]SHEET 1'!AD586:AD586</f>
        <v>0</v>
      </c>
      <c r="AE586" s="24">
        <f>'[1]SHEET 1'!AE586:AE586</f>
        <v>0</v>
      </c>
      <c r="AF586" s="24">
        <f>'[1]SHEET 1'!AF586:AF586</f>
        <v>25</v>
      </c>
      <c r="AG586" s="24">
        <f>'[1]SHEET 1'!AG586:AG586</f>
        <v>0</v>
      </c>
      <c r="AH586" s="24">
        <f>'[1]SHEET 1'!AH586:AH586</f>
        <v>8.8000000000000007</v>
      </c>
      <c r="BG586" s="6">
        <v>4</v>
      </c>
      <c r="BH586" s="18">
        <f t="shared" si="10"/>
        <v>24</v>
      </c>
      <c r="BI586" s="6">
        <v>1</v>
      </c>
      <c r="BJ586" s="6"/>
      <c r="BK586" s="6">
        <v>5</v>
      </c>
      <c r="BL586" s="6"/>
      <c r="BM586" s="24" t="s">
        <v>71</v>
      </c>
      <c r="BN586" s="24" t="s">
        <v>123</v>
      </c>
      <c r="BO586" s="29">
        <v>45936</v>
      </c>
      <c r="BP586" s="27" t="s">
        <v>121</v>
      </c>
      <c r="BQ586" s="29">
        <v>45936</v>
      </c>
      <c r="BR586" s="29">
        <v>45936</v>
      </c>
    </row>
    <row r="587" spans="1:73" hidden="1" x14ac:dyDescent="0.25">
      <c r="A587" s="24">
        <f>'[1]SHEET 1'!A587:A587</f>
        <v>260495</v>
      </c>
      <c r="B587" s="24">
        <f>'[1]SHEET 1'!B587:B587</f>
        <v>4502369075</v>
      </c>
      <c r="C587" s="24">
        <f>'[1]SHEET 1'!C587:C587</f>
        <v>45905</v>
      </c>
      <c r="D587" s="24">
        <f>'[1]SHEET 1'!D587:D587</f>
        <v>45908</v>
      </c>
      <c r="E587" s="24">
        <f>'[1]SHEET 1'!E587:E587</f>
        <v>45961</v>
      </c>
      <c r="F587" s="24">
        <f>'[1]SHEET 1'!F587:F587</f>
        <v>45960</v>
      </c>
      <c r="G587" s="24">
        <f>'[1]SHEET 1'!G587:G587</f>
        <v>45945</v>
      </c>
      <c r="H587" s="24" t="str">
        <f>'[1]SHEET 1'!H587:H587</f>
        <v>260495-130</v>
      </c>
      <c r="I587" s="24" t="str">
        <f>'[1]SHEET 1'!I587:I587</f>
        <v>Sulzer Pompes France</v>
      </c>
      <c r="J587" s="24">
        <f>'[1]SHEET 1'!J587:J587</f>
        <v>130</v>
      </c>
      <c r="K587" s="24" t="str">
        <f>'[1]SHEET 1'!K587:K587</f>
        <v>ORIFICE;THREADED;SLOTTED M8</v>
      </c>
      <c r="L587" s="24" t="str">
        <f>'[1]SHEET 1'!L587:L587</f>
        <v>C45/EN8/Gr C35E - EN 10083-2</v>
      </c>
      <c r="M587" s="24">
        <f>'[1]SHEET 1'!M587:M587</f>
        <v>505181468003</v>
      </c>
      <c r="N587" s="24" t="str">
        <f>'[1]SHEET 1'!N587:N587</f>
        <v>EM-467825</v>
      </c>
      <c r="O587" s="24">
        <f>'[1]SHEET 1'!O587:O587</f>
        <v>3</v>
      </c>
      <c r="P587" s="24">
        <f>'[1]SHEET 1'!P587:P587</f>
        <v>0</v>
      </c>
      <c r="Q587" s="24" t="str">
        <f>'[1]SHEET 1'!Q587:Q587</f>
        <v xml:space="preserve">PS-1001 </v>
      </c>
      <c r="R587" s="24">
        <f>'[1]SHEET 1'!R587:R587</f>
        <v>1</v>
      </c>
      <c r="S587" s="24">
        <f>'[1]SHEET 1'!S587:S587</f>
        <v>1</v>
      </c>
      <c r="T587" s="24">
        <f>'[1]SHEET 1'!T587:T587</f>
        <v>25222</v>
      </c>
      <c r="U587" s="24">
        <f>'[1]SHEET 1'!U587:U587</f>
        <v>45961</v>
      </c>
      <c r="V587" s="24">
        <f>'[1]SHEET 1'!V587:V587</f>
        <v>0</v>
      </c>
      <c r="W587" s="24" t="str">
        <f>'[1]SHEET 1'!W587:W587</f>
        <v>COMPLETE</v>
      </c>
      <c r="X587" s="24">
        <f>'[1]SHEET 1'!X587:X587</f>
        <v>19.600000000000001</v>
      </c>
      <c r="Y587" s="24">
        <f>'[1]SHEET 1'!Y587:Y587</f>
        <v>0</v>
      </c>
      <c r="Z587" s="24" t="str">
        <f>'[1]SHEET 1'!Z587:Z587</f>
        <v>EURO</v>
      </c>
      <c r="AA587" s="24">
        <f>'[1]SHEET 1'!AA587:AA587</f>
        <v>0</v>
      </c>
      <c r="AB587" s="27">
        <f>'[1]SHEET 1'!AB587:AB587</f>
        <v>45957</v>
      </c>
      <c r="AC587" s="24">
        <f>'[1]SHEET 1'!AC587:AC587</f>
        <v>0</v>
      </c>
      <c r="AD587" s="24">
        <f>'[1]SHEET 1'!AD587:AD587</f>
        <v>0</v>
      </c>
      <c r="AE587" s="24">
        <f>'[1]SHEET 1'!AE587:AE587</f>
        <v>0</v>
      </c>
      <c r="AF587" s="24">
        <f>'[1]SHEET 1'!AF587:AF587</f>
        <v>8</v>
      </c>
      <c r="AG587" s="24">
        <f>'[1]SHEET 1'!AG587:AG587</f>
        <v>0</v>
      </c>
      <c r="AH587" s="24">
        <f>'[1]SHEET 1'!AH587:AH587</f>
        <v>20</v>
      </c>
      <c r="BG587" s="6">
        <v>1</v>
      </c>
      <c r="BH587" s="18">
        <f t="shared" si="10"/>
        <v>19.600000000000001</v>
      </c>
      <c r="BI587" s="6">
        <v>2</v>
      </c>
      <c r="BJ587" s="6"/>
      <c r="BK587" s="6">
        <v>1</v>
      </c>
      <c r="BL587" s="6"/>
      <c r="BM587" s="24" t="s">
        <v>71</v>
      </c>
      <c r="BN587" s="24" t="s">
        <v>82</v>
      </c>
      <c r="BO587" s="29">
        <v>45946</v>
      </c>
      <c r="BP587" s="27" t="s">
        <v>101</v>
      </c>
      <c r="BQ587" s="29">
        <v>45937</v>
      </c>
      <c r="BR587" s="29">
        <v>45939</v>
      </c>
    </row>
    <row r="588" spans="1:73" hidden="1" x14ac:dyDescent="0.25">
      <c r="A588" s="24">
        <f>'[1]SHEET 1'!A588:A588</f>
        <v>260495</v>
      </c>
      <c r="B588" s="24">
        <f>'[1]SHEET 1'!B588:B588</f>
        <v>4502369075</v>
      </c>
      <c r="C588" s="24">
        <f>'[1]SHEET 1'!C588:C588</f>
        <v>45905</v>
      </c>
      <c r="D588" s="24">
        <f>'[1]SHEET 1'!D588:D588</f>
        <v>45908</v>
      </c>
      <c r="E588" s="24">
        <f>'[1]SHEET 1'!E588:E588</f>
        <v>45961</v>
      </c>
      <c r="F588" s="24">
        <f>'[1]SHEET 1'!F588:F588</f>
        <v>45960</v>
      </c>
      <c r="G588" s="24">
        <f>'[1]SHEET 1'!G588:G588</f>
        <v>45945</v>
      </c>
      <c r="H588" s="24" t="str">
        <f>'[1]SHEET 1'!H588:H588</f>
        <v>260495-140</v>
      </c>
      <c r="I588" s="24" t="str">
        <f>'[1]SHEET 1'!I588:I588</f>
        <v>Sulzer Pompes France</v>
      </c>
      <c r="J588" s="24">
        <f>'[1]SHEET 1'!J588:J588</f>
        <v>140</v>
      </c>
      <c r="K588" s="24" t="str">
        <f>'[1]SHEET 1'!K588:K588</f>
        <v>ORIFICE;THREADED;SLOTTED M8</v>
      </c>
      <c r="L588" s="24" t="str">
        <f>'[1]SHEET 1'!L588:L588</f>
        <v>C45/EN8/Gr C35E - EN 10083-2</v>
      </c>
      <c r="M588" s="24">
        <f>'[1]SHEET 1'!M588:M588</f>
        <v>505181468003</v>
      </c>
      <c r="N588" s="24" t="str">
        <f>'[1]SHEET 1'!N588:N588</f>
        <v>EM-467825</v>
      </c>
      <c r="O588" s="24">
        <f>'[1]SHEET 1'!O588:O588</f>
        <v>3</v>
      </c>
      <c r="P588" s="24">
        <f>'[1]SHEET 1'!P588:P588</f>
        <v>0</v>
      </c>
      <c r="Q588" s="24" t="str">
        <f>'[1]SHEET 1'!Q588:Q588</f>
        <v xml:space="preserve">PS-1001 </v>
      </c>
      <c r="R588" s="24">
        <f>'[1]SHEET 1'!R588:R588</f>
        <v>1</v>
      </c>
      <c r="S588" s="24">
        <f>'[1]SHEET 1'!S588:S588</f>
        <v>1</v>
      </c>
      <c r="T588" s="24">
        <f>'[1]SHEET 1'!T588:T588</f>
        <v>25222</v>
      </c>
      <c r="U588" s="24">
        <f>'[1]SHEET 1'!U588:U588</f>
        <v>45961</v>
      </c>
      <c r="V588" s="24">
        <f>'[1]SHEET 1'!V588:V588</f>
        <v>0</v>
      </c>
      <c r="W588" s="24" t="str">
        <f>'[1]SHEET 1'!W588:W588</f>
        <v>COMPLETE</v>
      </c>
      <c r="X588" s="24">
        <f>'[1]SHEET 1'!X588:X588</f>
        <v>19.600000000000001</v>
      </c>
      <c r="Y588" s="24">
        <f>'[1]SHEET 1'!Y588:Y588</f>
        <v>0</v>
      </c>
      <c r="Z588" s="24" t="str">
        <f>'[1]SHEET 1'!Z588:Z588</f>
        <v>EURO</v>
      </c>
      <c r="AA588" s="24">
        <f>'[1]SHEET 1'!AA588:AA588</f>
        <v>0</v>
      </c>
      <c r="AB588" s="27">
        <f>'[1]SHEET 1'!AB588:AB588</f>
        <v>45957</v>
      </c>
      <c r="AC588" s="24">
        <f>'[1]SHEET 1'!AC588:AC588</f>
        <v>0</v>
      </c>
      <c r="AD588" s="24">
        <f>'[1]SHEET 1'!AD588:AD588</f>
        <v>0</v>
      </c>
      <c r="AE588" s="24">
        <f>'[1]SHEET 1'!AE588:AE588</f>
        <v>0</v>
      </c>
      <c r="AF588" s="24">
        <f>'[1]SHEET 1'!AF588:AF588</f>
        <v>8</v>
      </c>
      <c r="AG588" s="24">
        <f>'[1]SHEET 1'!AG588:AG588</f>
        <v>0</v>
      </c>
      <c r="AH588" s="24">
        <f>'[1]SHEET 1'!AH588:AH588</f>
        <v>20</v>
      </c>
      <c r="BG588" s="6">
        <v>1</v>
      </c>
      <c r="BH588" s="18">
        <f t="shared" si="10"/>
        <v>19.600000000000001</v>
      </c>
      <c r="BI588" s="6">
        <v>2</v>
      </c>
      <c r="BJ588" s="6"/>
      <c r="BK588" s="6">
        <v>1</v>
      </c>
      <c r="BL588" s="6"/>
      <c r="BM588" s="24" t="s">
        <v>71</v>
      </c>
      <c r="BN588" s="24" t="s">
        <v>82</v>
      </c>
      <c r="BO588" s="29">
        <v>45946</v>
      </c>
      <c r="BP588" s="27" t="s">
        <v>101</v>
      </c>
      <c r="BQ588" s="29">
        <v>45937</v>
      </c>
      <c r="BR588" s="29">
        <v>45939</v>
      </c>
    </row>
    <row r="589" spans="1:73" hidden="1" x14ac:dyDescent="0.25">
      <c r="A589" s="24">
        <f>'[1]SHEET 1'!A589:A589</f>
        <v>260495</v>
      </c>
      <c r="B589" s="24">
        <f>'[1]SHEET 1'!B589:B589</f>
        <v>4502369075</v>
      </c>
      <c r="C589" s="24">
        <f>'[1]SHEET 1'!C589:C589</f>
        <v>45905</v>
      </c>
      <c r="D589" s="24">
        <f>'[1]SHEET 1'!D589:D589</f>
        <v>45908</v>
      </c>
      <c r="E589" s="24">
        <f>'[1]SHEET 1'!E589:E589</f>
        <v>45961</v>
      </c>
      <c r="F589" s="24">
        <f>'[1]SHEET 1'!F589:F589</f>
        <v>45960</v>
      </c>
      <c r="G589" s="24">
        <f>'[1]SHEET 1'!G589:G589</f>
        <v>45945</v>
      </c>
      <c r="H589" s="24" t="str">
        <f>'[1]SHEET 1'!H589:H589</f>
        <v>260495-150</v>
      </c>
      <c r="I589" s="24" t="str">
        <f>'[1]SHEET 1'!I589:I589</f>
        <v>Sulzer Pompes France</v>
      </c>
      <c r="J589" s="24">
        <f>'[1]SHEET 1'!J589:J589</f>
        <v>150</v>
      </c>
      <c r="K589" s="24" t="str">
        <f>'[1]SHEET 1'!K589:K589</f>
        <v>ORIFICE;THREADED;SLOTTED M8</v>
      </c>
      <c r="L589" s="24" t="str">
        <f>'[1]SHEET 1'!L589:L589</f>
        <v>C45/EN8/Gr C35E - EN 10083-2</v>
      </c>
      <c r="M589" s="24">
        <f>'[1]SHEET 1'!M589:M589</f>
        <v>505181468003</v>
      </c>
      <c r="N589" s="24" t="str">
        <f>'[1]SHEET 1'!N589:N589</f>
        <v>EM-467825</v>
      </c>
      <c r="O589" s="24">
        <f>'[1]SHEET 1'!O589:O589</f>
        <v>3</v>
      </c>
      <c r="P589" s="24">
        <f>'[1]SHEET 1'!P589:P589</f>
        <v>0</v>
      </c>
      <c r="Q589" s="24" t="str">
        <f>'[1]SHEET 1'!Q589:Q589</f>
        <v xml:space="preserve">PS-1001 </v>
      </c>
      <c r="R589" s="24">
        <f>'[1]SHEET 1'!R589:R589</f>
        <v>1</v>
      </c>
      <c r="S589" s="24">
        <f>'[1]SHEET 1'!S589:S589</f>
        <v>1</v>
      </c>
      <c r="T589" s="24">
        <f>'[1]SHEET 1'!T589:T589</f>
        <v>25222</v>
      </c>
      <c r="U589" s="24">
        <f>'[1]SHEET 1'!U589:U589</f>
        <v>45961</v>
      </c>
      <c r="V589" s="24">
        <f>'[1]SHEET 1'!V589:V589</f>
        <v>0</v>
      </c>
      <c r="W589" s="24" t="str">
        <f>'[1]SHEET 1'!W589:W589</f>
        <v>COMPLETE</v>
      </c>
      <c r="X589" s="24">
        <f>'[1]SHEET 1'!X589:X589</f>
        <v>19.600000000000001</v>
      </c>
      <c r="Y589" s="24">
        <f>'[1]SHEET 1'!Y589:Y589</f>
        <v>0</v>
      </c>
      <c r="Z589" s="24" t="str">
        <f>'[1]SHEET 1'!Z589:Z589</f>
        <v>EURO</v>
      </c>
      <c r="AA589" s="24">
        <f>'[1]SHEET 1'!AA589:AA589</f>
        <v>0</v>
      </c>
      <c r="AB589" s="27">
        <f>'[1]SHEET 1'!AB589:AB589</f>
        <v>45957</v>
      </c>
      <c r="AC589" s="24">
        <f>'[1]SHEET 1'!AC589:AC589</f>
        <v>0</v>
      </c>
      <c r="AD589" s="24">
        <f>'[1]SHEET 1'!AD589:AD589</f>
        <v>0</v>
      </c>
      <c r="AE589" s="24">
        <f>'[1]SHEET 1'!AE589:AE589</f>
        <v>0</v>
      </c>
      <c r="AF589" s="24">
        <f>'[1]SHEET 1'!AF589:AF589</f>
        <v>8</v>
      </c>
      <c r="AG589" s="24">
        <f>'[1]SHEET 1'!AG589:AG589</f>
        <v>0</v>
      </c>
      <c r="AH589" s="24">
        <f>'[1]SHEET 1'!AH589:AH589</f>
        <v>20</v>
      </c>
      <c r="BG589" s="6">
        <v>1</v>
      </c>
      <c r="BH589" s="18">
        <f t="shared" si="10"/>
        <v>19.600000000000001</v>
      </c>
      <c r="BI589" s="6">
        <v>2</v>
      </c>
      <c r="BJ589" s="6"/>
      <c r="BK589" s="6">
        <v>1</v>
      </c>
      <c r="BL589" s="6"/>
      <c r="BM589" s="24" t="s">
        <v>71</v>
      </c>
      <c r="BN589" s="24" t="s">
        <v>82</v>
      </c>
      <c r="BO589" s="29">
        <v>45946</v>
      </c>
      <c r="BP589" s="27" t="s">
        <v>101</v>
      </c>
      <c r="BQ589" s="29">
        <v>45937</v>
      </c>
      <c r="BR589" s="29">
        <v>45939</v>
      </c>
    </row>
    <row r="590" spans="1:73" hidden="1" x14ac:dyDescent="0.25">
      <c r="A590" s="24">
        <f>'[1]SHEET 1'!A590:A590</f>
        <v>260495</v>
      </c>
      <c r="B590" s="24">
        <f>'[1]SHEET 1'!B590:B590</f>
        <v>4502369075</v>
      </c>
      <c r="C590" s="24">
        <f>'[1]SHEET 1'!C590:C590</f>
        <v>45905</v>
      </c>
      <c r="D590" s="24">
        <f>'[1]SHEET 1'!D590:D590</f>
        <v>45908</v>
      </c>
      <c r="E590" s="24">
        <f>'[1]SHEET 1'!E590:E590</f>
        <v>45961</v>
      </c>
      <c r="F590" s="24">
        <f>'[1]SHEET 1'!F590:F590</f>
        <v>45960</v>
      </c>
      <c r="G590" s="24">
        <f>'[1]SHEET 1'!G590:G590</f>
        <v>45945</v>
      </c>
      <c r="H590" s="24" t="str">
        <f>'[1]SHEET 1'!H590:H590</f>
        <v>260495-160</v>
      </c>
      <c r="I590" s="24" t="str">
        <f>'[1]SHEET 1'!I590:I590</f>
        <v>Sulzer Pompes France</v>
      </c>
      <c r="J590" s="24">
        <f>'[1]SHEET 1'!J590:J590</f>
        <v>160</v>
      </c>
      <c r="K590" s="24" t="str">
        <f>'[1]SHEET 1'!K590:K590</f>
        <v>ORIFICE;THREADED;SLOTTED M8</v>
      </c>
      <c r="L590" s="24" t="str">
        <f>'[1]SHEET 1'!L590:L590</f>
        <v>C45/EN8/Gr C35E - EN 10083-2</v>
      </c>
      <c r="M590" s="24">
        <f>'[1]SHEET 1'!M590:M590</f>
        <v>505181468003</v>
      </c>
      <c r="N590" s="24" t="str">
        <f>'[1]SHEET 1'!N590:N590</f>
        <v>EM-467825</v>
      </c>
      <c r="O590" s="24">
        <f>'[1]SHEET 1'!O590:O590</f>
        <v>3</v>
      </c>
      <c r="P590" s="24">
        <f>'[1]SHEET 1'!P590:P590</f>
        <v>0</v>
      </c>
      <c r="Q590" s="24" t="str">
        <f>'[1]SHEET 1'!Q590:Q590</f>
        <v xml:space="preserve">PS-1001 </v>
      </c>
      <c r="R590" s="24">
        <f>'[1]SHEET 1'!R590:R590</f>
        <v>1</v>
      </c>
      <c r="S590" s="24">
        <f>'[1]SHEET 1'!S590:S590</f>
        <v>1</v>
      </c>
      <c r="T590" s="24">
        <f>'[1]SHEET 1'!T590:T590</f>
        <v>25222</v>
      </c>
      <c r="U590" s="24">
        <f>'[1]SHEET 1'!U590:U590</f>
        <v>45961</v>
      </c>
      <c r="V590" s="24">
        <f>'[1]SHEET 1'!V590:V590</f>
        <v>0</v>
      </c>
      <c r="W590" s="24" t="str">
        <f>'[1]SHEET 1'!W590:W590</f>
        <v>COMPLETE</v>
      </c>
      <c r="X590" s="24">
        <f>'[1]SHEET 1'!X590:X590</f>
        <v>19.600000000000001</v>
      </c>
      <c r="Y590" s="24">
        <f>'[1]SHEET 1'!Y590:Y590</f>
        <v>0</v>
      </c>
      <c r="Z590" s="24" t="str">
        <f>'[1]SHEET 1'!Z590:Z590</f>
        <v>EURO</v>
      </c>
      <c r="AA590" s="24">
        <f>'[1]SHEET 1'!AA590:AA590</f>
        <v>0</v>
      </c>
      <c r="AB590" s="27">
        <f>'[1]SHEET 1'!AB590:AB590</f>
        <v>45957</v>
      </c>
      <c r="AC590" s="24">
        <f>'[1]SHEET 1'!AC590:AC590</f>
        <v>0</v>
      </c>
      <c r="AD590" s="24">
        <f>'[1]SHEET 1'!AD590:AD590</f>
        <v>0</v>
      </c>
      <c r="AE590" s="24">
        <f>'[1]SHEET 1'!AE590:AE590</f>
        <v>0</v>
      </c>
      <c r="AF590" s="24">
        <f>'[1]SHEET 1'!AF590:AF590</f>
        <v>8</v>
      </c>
      <c r="AG590" s="24">
        <f>'[1]SHEET 1'!AG590:AG590</f>
        <v>0</v>
      </c>
      <c r="AH590" s="24">
        <f>'[1]SHEET 1'!AH590:AH590</f>
        <v>20</v>
      </c>
      <c r="BG590" s="6">
        <v>1</v>
      </c>
      <c r="BH590" s="18">
        <f t="shared" si="10"/>
        <v>19.600000000000001</v>
      </c>
      <c r="BI590" s="6">
        <v>2</v>
      </c>
      <c r="BJ590" s="6"/>
      <c r="BK590" s="6">
        <v>1</v>
      </c>
      <c r="BL590" s="6"/>
      <c r="BM590" s="24" t="s">
        <v>71</v>
      </c>
      <c r="BN590" s="24" t="s">
        <v>82</v>
      </c>
      <c r="BO590" s="29">
        <v>45946</v>
      </c>
      <c r="BP590" s="27" t="s">
        <v>101</v>
      </c>
      <c r="BQ590" s="29">
        <v>45937</v>
      </c>
      <c r="BR590" s="29">
        <v>45939</v>
      </c>
    </row>
    <row r="591" spans="1:73" hidden="1" x14ac:dyDescent="0.25">
      <c r="A591" s="24">
        <f>'[1]SHEET 1'!A591:A591</f>
        <v>260495</v>
      </c>
      <c r="B591" s="24">
        <f>'[1]SHEET 1'!B591:B591</f>
        <v>4502369075</v>
      </c>
      <c r="C591" s="24">
        <f>'[1]SHEET 1'!C591:C591</f>
        <v>45905</v>
      </c>
      <c r="D591" s="24">
        <f>'[1]SHEET 1'!D591:D591</f>
        <v>45908</v>
      </c>
      <c r="E591" s="24">
        <f>'[1]SHEET 1'!E591:E591</f>
        <v>45961</v>
      </c>
      <c r="F591" s="24">
        <f>'[1]SHEET 1'!F591:F591</f>
        <v>45960</v>
      </c>
      <c r="G591" s="24">
        <f>'[1]SHEET 1'!G591:G591</f>
        <v>45945</v>
      </c>
      <c r="H591" s="24" t="str">
        <f>'[1]SHEET 1'!H591:H591</f>
        <v>260495-170</v>
      </c>
      <c r="I591" s="24" t="str">
        <f>'[1]SHEET 1'!I591:I591</f>
        <v>Sulzer Pompes France</v>
      </c>
      <c r="J591" s="24">
        <f>'[1]SHEET 1'!J591:J591</f>
        <v>170</v>
      </c>
      <c r="K591" s="24" t="str">
        <f>'[1]SHEET 1'!K591:K591</f>
        <v>ORIFICE;THREADED;SLOTTED M8</v>
      </c>
      <c r="L591" s="24" t="str">
        <f>'[1]SHEET 1'!L591:L591</f>
        <v>C45/EN8/Gr C35E - EN 10083-2</v>
      </c>
      <c r="M591" s="24">
        <f>'[1]SHEET 1'!M591:M591</f>
        <v>505181468003</v>
      </c>
      <c r="N591" s="24" t="str">
        <f>'[1]SHEET 1'!N591:N591</f>
        <v>EM-467825</v>
      </c>
      <c r="O591" s="24">
        <f>'[1]SHEET 1'!O591:O591</f>
        <v>3</v>
      </c>
      <c r="P591" s="24">
        <f>'[1]SHEET 1'!P591:P591</f>
        <v>0</v>
      </c>
      <c r="Q591" s="24" t="str">
        <f>'[1]SHEET 1'!Q591:Q591</f>
        <v xml:space="preserve">PS-1001 </v>
      </c>
      <c r="R591" s="24">
        <f>'[1]SHEET 1'!R591:R591</f>
        <v>1</v>
      </c>
      <c r="S591" s="24">
        <f>'[1]SHEET 1'!S591:S591</f>
        <v>1</v>
      </c>
      <c r="T591" s="24">
        <f>'[1]SHEET 1'!T591:T591</f>
        <v>25222</v>
      </c>
      <c r="U591" s="24">
        <f>'[1]SHEET 1'!U591:U591</f>
        <v>45961</v>
      </c>
      <c r="V591" s="24">
        <f>'[1]SHEET 1'!V591:V591</f>
        <v>0</v>
      </c>
      <c r="W591" s="24" t="str">
        <f>'[1]SHEET 1'!W591:W591</f>
        <v>COMPLETE</v>
      </c>
      <c r="X591" s="24">
        <f>'[1]SHEET 1'!X591:X591</f>
        <v>19.600000000000001</v>
      </c>
      <c r="Y591" s="24">
        <f>'[1]SHEET 1'!Y591:Y591</f>
        <v>0</v>
      </c>
      <c r="Z591" s="24" t="str">
        <f>'[1]SHEET 1'!Z591:Z591</f>
        <v>EURO</v>
      </c>
      <c r="AA591" s="24">
        <f>'[1]SHEET 1'!AA591:AA591</f>
        <v>0</v>
      </c>
      <c r="AB591" s="27">
        <f>'[1]SHEET 1'!AB591:AB591</f>
        <v>45957</v>
      </c>
      <c r="AC591" s="24">
        <f>'[1]SHEET 1'!AC591:AC591</f>
        <v>0</v>
      </c>
      <c r="AD591" s="24">
        <f>'[1]SHEET 1'!AD591:AD591</f>
        <v>0</v>
      </c>
      <c r="AE591" s="24">
        <f>'[1]SHEET 1'!AE591:AE591</f>
        <v>0</v>
      </c>
      <c r="AF591" s="24">
        <f>'[1]SHEET 1'!AF591:AF591</f>
        <v>8</v>
      </c>
      <c r="AG591" s="24">
        <f>'[1]SHEET 1'!AG591:AG591</f>
        <v>0</v>
      </c>
      <c r="AH591" s="24">
        <f>'[1]SHEET 1'!AH591:AH591</f>
        <v>20</v>
      </c>
      <c r="BG591" s="6">
        <v>1</v>
      </c>
      <c r="BH591" s="18">
        <f t="shared" si="10"/>
        <v>19.600000000000001</v>
      </c>
      <c r="BI591" s="6">
        <v>2</v>
      </c>
      <c r="BJ591" s="6"/>
      <c r="BK591" s="6">
        <v>1</v>
      </c>
      <c r="BL591" s="6"/>
      <c r="BM591" s="24" t="s">
        <v>71</v>
      </c>
      <c r="BN591" s="24" t="s">
        <v>82</v>
      </c>
      <c r="BO591" s="29">
        <v>45946</v>
      </c>
      <c r="BP591" s="27" t="s">
        <v>101</v>
      </c>
      <c r="BQ591" s="29">
        <v>45937</v>
      </c>
      <c r="BR591" s="29">
        <v>45939</v>
      </c>
    </row>
    <row r="592" spans="1:73" hidden="1" x14ac:dyDescent="0.25">
      <c r="A592" s="24">
        <f>'[1]SHEET 1'!A592:A592</f>
        <v>260495</v>
      </c>
      <c r="B592" s="24">
        <f>'[1]SHEET 1'!B592:B592</f>
        <v>4502369075</v>
      </c>
      <c r="C592" s="24">
        <f>'[1]SHEET 1'!C592:C592</f>
        <v>45905</v>
      </c>
      <c r="D592" s="24">
        <f>'[1]SHEET 1'!D592:D592</f>
        <v>45908</v>
      </c>
      <c r="E592" s="24">
        <f>'[1]SHEET 1'!E592:E592</f>
        <v>45961</v>
      </c>
      <c r="F592" s="24">
        <f>'[1]SHEET 1'!F592:F592</f>
        <v>45960</v>
      </c>
      <c r="G592" s="24">
        <f>'[1]SHEET 1'!G592:G592</f>
        <v>45945</v>
      </c>
      <c r="H592" s="24" t="str">
        <f>'[1]SHEET 1'!H592:H592</f>
        <v>260495-180</v>
      </c>
      <c r="I592" s="24" t="str">
        <f>'[1]SHEET 1'!I592:I592</f>
        <v>Sulzer Pompes France</v>
      </c>
      <c r="J592" s="24">
        <f>'[1]SHEET 1'!J592:J592</f>
        <v>180</v>
      </c>
      <c r="K592" s="24" t="str">
        <f>'[1]SHEET 1'!K592:K592</f>
        <v>ORIFICE;THREADED;SLOTTED M8</v>
      </c>
      <c r="L592" s="24" t="str">
        <f>'[1]SHEET 1'!L592:L592</f>
        <v>C45/EN8/Gr C35E - EN 10083-2</v>
      </c>
      <c r="M592" s="24">
        <f>'[1]SHEET 1'!M592:M592</f>
        <v>505181468003</v>
      </c>
      <c r="N592" s="24" t="str">
        <f>'[1]SHEET 1'!N592:N592</f>
        <v>EM-467825</v>
      </c>
      <c r="O592" s="24">
        <f>'[1]SHEET 1'!O592:O592</f>
        <v>3</v>
      </c>
      <c r="P592" s="24">
        <f>'[1]SHEET 1'!P592:P592</f>
        <v>0</v>
      </c>
      <c r="Q592" s="24" t="str">
        <f>'[1]SHEET 1'!Q592:Q592</f>
        <v xml:space="preserve">PS-1001 </v>
      </c>
      <c r="R592" s="24">
        <f>'[1]SHEET 1'!R592:R592</f>
        <v>1</v>
      </c>
      <c r="S592" s="24">
        <f>'[1]SHEET 1'!S592:S592</f>
        <v>1</v>
      </c>
      <c r="T592" s="24">
        <f>'[1]SHEET 1'!T592:T592</f>
        <v>25222</v>
      </c>
      <c r="U592" s="24">
        <f>'[1]SHEET 1'!U592:U592</f>
        <v>45961</v>
      </c>
      <c r="V592" s="24">
        <f>'[1]SHEET 1'!V592:V592</f>
        <v>0</v>
      </c>
      <c r="W592" s="24" t="str">
        <f>'[1]SHEET 1'!W592:W592</f>
        <v>COMPLETE</v>
      </c>
      <c r="X592" s="24">
        <f>'[1]SHEET 1'!X592:X592</f>
        <v>19.600000000000001</v>
      </c>
      <c r="Y592" s="24">
        <f>'[1]SHEET 1'!Y592:Y592</f>
        <v>0</v>
      </c>
      <c r="Z592" s="24" t="str">
        <f>'[1]SHEET 1'!Z592:Z592</f>
        <v>EURO</v>
      </c>
      <c r="AA592" s="24">
        <f>'[1]SHEET 1'!AA592:AA592</f>
        <v>0</v>
      </c>
      <c r="AB592" s="27">
        <f>'[1]SHEET 1'!AB592:AB592</f>
        <v>45957</v>
      </c>
      <c r="AC592" s="24">
        <f>'[1]SHEET 1'!AC592:AC592</f>
        <v>0</v>
      </c>
      <c r="AD592" s="24">
        <f>'[1]SHEET 1'!AD592:AD592</f>
        <v>0</v>
      </c>
      <c r="AE592" s="24">
        <f>'[1]SHEET 1'!AE592:AE592</f>
        <v>0</v>
      </c>
      <c r="AF592" s="24">
        <f>'[1]SHEET 1'!AF592:AF592</f>
        <v>8</v>
      </c>
      <c r="AG592" s="24">
        <f>'[1]SHEET 1'!AG592:AG592</f>
        <v>0</v>
      </c>
      <c r="AH592" s="24">
        <f>'[1]SHEET 1'!AH592:AH592</f>
        <v>20</v>
      </c>
      <c r="BG592" s="6">
        <v>1</v>
      </c>
      <c r="BH592" s="18">
        <f t="shared" si="10"/>
        <v>19.600000000000001</v>
      </c>
      <c r="BI592" s="6">
        <v>2</v>
      </c>
      <c r="BJ592" s="6"/>
      <c r="BK592" s="6">
        <v>3</v>
      </c>
      <c r="BL592" s="6"/>
      <c r="BM592" s="24" t="s">
        <v>71</v>
      </c>
      <c r="BN592" s="24" t="s">
        <v>82</v>
      </c>
      <c r="BO592" s="29">
        <v>45946</v>
      </c>
      <c r="BP592" s="27" t="s">
        <v>101</v>
      </c>
      <c r="BQ592" s="29">
        <v>45937</v>
      </c>
      <c r="BR592" s="29">
        <v>45939</v>
      </c>
    </row>
    <row r="593" spans="1:76" hidden="1" x14ac:dyDescent="0.25">
      <c r="A593" s="24">
        <f>'[1]SHEET 1'!A593:A593</f>
        <v>260495</v>
      </c>
      <c r="B593" s="24">
        <f>'[1]SHEET 1'!B593:B593</f>
        <v>4502369075</v>
      </c>
      <c r="C593" s="24">
        <f>'[1]SHEET 1'!C593:C593</f>
        <v>45905</v>
      </c>
      <c r="D593" s="24">
        <f>'[1]SHEET 1'!D593:D593</f>
        <v>45908</v>
      </c>
      <c r="E593" s="24">
        <f>'[1]SHEET 1'!E593:E593</f>
        <v>45961</v>
      </c>
      <c r="F593" s="24">
        <f>'[1]SHEET 1'!F593:F593</f>
        <v>45960</v>
      </c>
      <c r="G593" s="24">
        <f>'[1]SHEET 1'!G593:G593</f>
        <v>45945</v>
      </c>
      <c r="H593" s="24" t="str">
        <f>'[1]SHEET 1'!H593:H593</f>
        <v>260495-190</v>
      </c>
      <c r="I593" s="24" t="str">
        <f>'[1]SHEET 1'!I593:I593</f>
        <v>Sulzer Pompes France</v>
      </c>
      <c r="J593" s="24">
        <f>'[1]SHEET 1'!J593:J593</f>
        <v>190</v>
      </c>
      <c r="K593" s="24" t="str">
        <f>'[1]SHEET 1'!K593:K593</f>
        <v>FLANGE;SPECIAL;SPECIAL</v>
      </c>
      <c r="L593" s="24" t="str">
        <f>'[1]SHEET 1'!L593:L593</f>
        <v>C45/EN8/Gr C35E - EN 10083-2</v>
      </c>
      <c r="M593" s="24">
        <f>'[1]SHEET 1'!M593:M593</f>
        <v>104327931001</v>
      </c>
      <c r="N593" s="24" t="str">
        <f>'[1]SHEET 1'!N593:N593</f>
        <v>EM-470578</v>
      </c>
      <c r="O593" s="24" t="str">
        <f>'[1]SHEET 1'!O593:O593</f>
        <v>B</v>
      </c>
      <c r="P593" s="24">
        <f>'[1]SHEET 1'!P593:P593</f>
        <v>0</v>
      </c>
      <c r="Q593" s="24">
        <f>'[1]SHEET 1'!Q593:Q593</f>
        <v>0</v>
      </c>
      <c r="R593" s="24">
        <f>'[1]SHEET 1'!R593:R593</f>
        <v>1</v>
      </c>
      <c r="S593" s="24">
        <f>'[1]SHEET 1'!S593:S593</f>
        <v>1</v>
      </c>
      <c r="T593" s="24">
        <f>'[1]SHEET 1'!T593:T593</f>
        <v>25222</v>
      </c>
      <c r="U593" s="24">
        <f>'[1]SHEET 1'!U593:U593</f>
        <v>45961</v>
      </c>
      <c r="V593" s="24">
        <f>'[1]SHEET 1'!V593:V593</f>
        <v>0</v>
      </c>
      <c r="W593" s="24" t="str">
        <f>'[1]SHEET 1'!W593:W593</f>
        <v>COMPLETE</v>
      </c>
      <c r="X593" s="24">
        <f>'[1]SHEET 1'!X593:X593</f>
        <v>210.4</v>
      </c>
      <c r="Y593" s="24">
        <f>'[1]SHEET 1'!Y593:Y593</f>
        <v>0</v>
      </c>
      <c r="Z593" s="24" t="str">
        <f>'[1]SHEET 1'!Z593:Z593</f>
        <v>EURO</v>
      </c>
      <c r="AA593" s="24">
        <f>'[1]SHEET 1'!AA593:AA593</f>
        <v>0</v>
      </c>
      <c r="AB593" s="27">
        <f>'[1]SHEET 1'!AB593:AB593</f>
        <v>45957</v>
      </c>
      <c r="AC593" s="24">
        <f>'[1]SHEET 1'!AC593:AC593</f>
        <v>0</v>
      </c>
      <c r="AD593" s="24">
        <f>'[1]SHEET 1'!AD593:AD593</f>
        <v>0</v>
      </c>
      <c r="AE593" s="24">
        <f>'[1]SHEET 1'!AE593:AE593</f>
        <v>0</v>
      </c>
      <c r="AF593" s="24">
        <f>'[1]SHEET 1'!AF593:AF593</f>
        <v>259.89999999999998</v>
      </c>
      <c r="AG593" s="24">
        <f>'[1]SHEET 1'!AG593:AG593</f>
        <v>200</v>
      </c>
      <c r="AH593" s="24">
        <f>'[1]SHEET 1'!AH593:AH593</f>
        <v>22</v>
      </c>
      <c r="BG593" s="6">
        <v>1</v>
      </c>
      <c r="BH593" s="18">
        <f t="shared" si="10"/>
        <v>210.4</v>
      </c>
      <c r="BI593" s="6">
        <v>2</v>
      </c>
      <c r="BJ593" s="6"/>
      <c r="BK593" s="6">
        <v>1</v>
      </c>
      <c r="BL593" s="6"/>
      <c r="BM593" s="24" t="s">
        <v>71</v>
      </c>
      <c r="BN593" s="24" t="s">
        <v>82</v>
      </c>
      <c r="BO593" s="29">
        <v>45947</v>
      </c>
      <c r="BP593" s="27" t="s">
        <v>106</v>
      </c>
      <c r="BQ593" s="29">
        <v>45940</v>
      </c>
      <c r="BR593" s="29">
        <v>45941</v>
      </c>
    </row>
    <row r="594" spans="1:76" hidden="1" x14ac:dyDescent="0.25">
      <c r="A594" s="24">
        <f>'[1]SHEET 1'!A594:A594</f>
        <v>260495</v>
      </c>
      <c r="B594" s="24">
        <f>'[1]SHEET 1'!B594:B594</f>
        <v>4502369075</v>
      </c>
      <c r="C594" s="24">
        <f>'[1]SHEET 1'!C594:C594</f>
        <v>45905</v>
      </c>
      <c r="D594" s="24">
        <f>'[1]SHEET 1'!D594:D594</f>
        <v>45908</v>
      </c>
      <c r="E594" s="24">
        <f>'[1]SHEET 1'!E594:E594</f>
        <v>45961</v>
      </c>
      <c r="F594" s="24">
        <f>'[1]SHEET 1'!F594:F594</f>
        <v>45960</v>
      </c>
      <c r="G594" s="24">
        <f>'[1]SHEET 1'!G594:G594</f>
        <v>45945</v>
      </c>
      <c r="H594" s="24" t="str">
        <f>'[1]SHEET 1'!H594:H594</f>
        <v>260495-200</v>
      </c>
      <c r="I594" s="24" t="str">
        <f>'[1]SHEET 1'!I594:I594</f>
        <v>Sulzer Pompes France</v>
      </c>
      <c r="J594" s="24">
        <f>'[1]SHEET 1'!J594:J594</f>
        <v>200</v>
      </c>
      <c r="K594" s="24" t="str">
        <f>'[1]SHEET 1'!K594:K594</f>
        <v>FLANGE;SPECIAL;SPECIAL</v>
      </c>
      <c r="L594" s="24" t="str">
        <f>'[1]SHEET 1'!L594:L594</f>
        <v>C45/EN8/Gr C35E - EN 10083-2</v>
      </c>
      <c r="M594" s="24">
        <f>'[1]SHEET 1'!M594:M594</f>
        <v>104327931001</v>
      </c>
      <c r="N594" s="24" t="str">
        <f>'[1]SHEET 1'!N594:N594</f>
        <v>EM-470578</v>
      </c>
      <c r="O594" s="24" t="str">
        <f>'[1]SHEET 1'!O594:O594</f>
        <v>B</v>
      </c>
      <c r="P594" s="24">
        <f>'[1]SHEET 1'!P594:P594</f>
        <v>0</v>
      </c>
      <c r="Q594" s="24">
        <f>'[1]SHEET 1'!Q594:Q594</f>
        <v>0</v>
      </c>
      <c r="R594" s="24">
        <f>'[1]SHEET 1'!R594:R594</f>
        <v>1</v>
      </c>
      <c r="S594" s="24">
        <f>'[1]SHEET 1'!S594:S594</f>
        <v>1</v>
      </c>
      <c r="T594" s="24">
        <f>'[1]SHEET 1'!T594:T594</f>
        <v>25222</v>
      </c>
      <c r="U594" s="24">
        <f>'[1]SHEET 1'!U594:U594</f>
        <v>45961</v>
      </c>
      <c r="V594" s="24">
        <f>'[1]SHEET 1'!V594:V594</f>
        <v>0</v>
      </c>
      <c r="W594" s="24" t="str">
        <f>'[1]SHEET 1'!W594:W594</f>
        <v>COMPLETE</v>
      </c>
      <c r="X594" s="24">
        <f>'[1]SHEET 1'!X594:X594</f>
        <v>210.4</v>
      </c>
      <c r="Y594" s="24">
        <f>'[1]SHEET 1'!Y594:Y594</f>
        <v>0</v>
      </c>
      <c r="Z594" s="24" t="str">
        <f>'[1]SHEET 1'!Z594:Z594</f>
        <v>EURO</v>
      </c>
      <c r="AA594" s="24">
        <f>'[1]SHEET 1'!AA594:AA594</f>
        <v>0</v>
      </c>
      <c r="AB594" s="27">
        <f>'[1]SHEET 1'!AB594:AB594</f>
        <v>45957</v>
      </c>
      <c r="AC594" s="24">
        <f>'[1]SHEET 1'!AC594:AC594</f>
        <v>0</v>
      </c>
      <c r="AD594" s="24">
        <f>'[1]SHEET 1'!AD594:AD594</f>
        <v>0</v>
      </c>
      <c r="AE594" s="24">
        <f>'[1]SHEET 1'!AE594:AE594</f>
        <v>0</v>
      </c>
      <c r="AF594" s="24">
        <f>'[1]SHEET 1'!AF594:AF594</f>
        <v>259.89999999999998</v>
      </c>
      <c r="AG594" s="24">
        <f>'[1]SHEET 1'!AG594:AG594</f>
        <v>200</v>
      </c>
      <c r="AH594" s="24">
        <f>'[1]SHEET 1'!AH594:AH594</f>
        <v>22</v>
      </c>
      <c r="BG594" s="6">
        <v>1</v>
      </c>
      <c r="BH594" s="18">
        <f t="shared" si="10"/>
        <v>210.4</v>
      </c>
      <c r="BI594" s="6">
        <v>2</v>
      </c>
      <c r="BJ594" s="6"/>
      <c r="BK594" s="6">
        <v>1</v>
      </c>
      <c r="BL594" s="6"/>
      <c r="BM594" s="24" t="s">
        <v>71</v>
      </c>
      <c r="BN594" s="24" t="s">
        <v>82</v>
      </c>
      <c r="BO594" s="29">
        <v>45947</v>
      </c>
      <c r="BP594" s="27" t="s">
        <v>106</v>
      </c>
      <c r="BQ594" s="29">
        <v>45940</v>
      </c>
      <c r="BR594" s="29">
        <v>45941</v>
      </c>
    </row>
    <row r="595" spans="1:76" hidden="1" x14ac:dyDescent="0.25">
      <c r="A595" s="24">
        <f>'[1]SHEET 1'!A595:A595</f>
        <v>260495</v>
      </c>
      <c r="B595" s="24">
        <f>'[1]SHEET 1'!B595:B595</f>
        <v>4502369075</v>
      </c>
      <c r="C595" s="24">
        <f>'[1]SHEET 1'!C595:C595</f>
        <v>45905</v>
      </c>
      <c r="D595" s="24">
        <f>'[1]SHEET 1'!D595:D595</f>
        <v>45908</v>
      </c>
      <c r="E595" s="24">
        <f>'[1]SHEET 1'!E595:E595</f>
        <v>45961</v>
      </c>
      <c r="F595" s="24">
        <f>'[1]SHEET 1'!F595:F595</f>
        <v>45960</v>
      </c>
      <c r="G595" s="24">
        <f>'[1]SHEET 1'!G595:G595</f>
        <v>45945</v>
      </c>
      <c r="H595" s="24" t="str">
        <f>'[1]SHEET 1'!H595:H595</f>
        <v>260495-210</v>
      </c>
      <c r="I595" s="24" t="str">
        <f>'[1]SHEET 1'!I595:I595</f>
        <v>Sulzer Pompes France</v>
      </c>
      <c r="J595" s="24">
        <f>'[1]SHEET 1'!J595:J595</f>
        <v>210</v>
      </c>
      <c r="K595" s="24" t="str">
        <f>'[1]SHEET 1'!K595:K595</f>
        <v>FLANGE;SPECIAL;SPECIAL</v>
      </c>
      <c r="L595" s="24" t="str">
        <f>'[1]SHEET 1'!L595:L595</f>
        <v>C45/EN8/Gr C35E - EN 10083-2</v>
      </c>
      <c r="M595" s="24">
        <f>'[1]SHEET 1'!M595:M595</f>
        <v>104327931001</v>
      </c>
      <c r="N595" s="24" t="str">
        <f>'[1]SHEET 1'!N595:N595</f>
        <v>EM-470578</v>
      </c>
      <c r="O595" s="24" t="str">
        <f>'[1]SHEET 1'!O595:O595</f>
        <v>B</v>
      </c>
      <c r="P595" s="24">
        <f>'[1]SHEET 1'!P595:P595</f>
        <v>0</v>
      </c>
      <c r="Q595" s="24">
        <f>'[1]SHEET 1'!Q595:Q595</f>
        <v>0</v>
      </c>
      <c r="R595" s="24">
        <f>'[1]SHEET 1'!R595:R595</f>
        <v>1</v>
      </c>
      <c r="S595" s="24">
        <f>'[1]SHEET 1'!S595:S595</f>
        <v>1</v>
      </c>
      <c r="T595" s="24">
        <f>'[1]SHEET 1'!T595:T595</f>
        <v>25222</v>
      </c>
      <c r="U595" s="24">
        <f>'[1]SHEET 1'!U595:U595</f>
        <v>45961</v>
      </c>
      <c r="V595" s="24">
        <f>'[1]SHEET 1'!V595:V595</f>
        <v>0</v>
      </c>
      <c r="W595" s="24" t="str">
        <f>'[1]SHEET 1'!W595:W595</f>
        <v>COMPLETE</v>
      </c>
      <c r="X595" s="24">
        <f>'[1]SHEET 1'!X595:X595</f>
        <v>210.4</v>
      </c>
      <c r="Y595" s="24">
        <f>'[1]SHEET 1'!Y595:Y595</f>
        <v>0</v>
      </c>
      <c r="Z595" s="24" t="str">
        <f>'[1]SHEET 1'!Z595:Z595</f>
        <v>EURO</v>
      </c>
      <c r="AA595" s="24">
        <f>'[1]SHEET 1'!AA595:AA595</f>
        <v>0</v>
      </c>
      <c r="AB595" s="27">
        <f>'[1]SHEET 1'!AB595:AB595</f>
        <v>45957</v>
      </c>
      <c r="AC595" s="24">
        <f>'[1]SHEET 1'!AC595:AC595</f>
        <v>0</v>
      </c>
      <c r="AD595" s="24">
        <f>'[1]SHEET 1'!AD595:AD595</f>
        <v>0</v>
      </c>
      <c r="AE595" s="24">
        <f>'[1]SHEET 1'!AE595:AE595</f>
        <v>0</v>
      </c>
      <c r="AF595" s="24">
        <f>'[1]SHEET 1'!AF595:AF595</f>
        <v>259.89999999999998</v>
      </c>
      <c r="AG595" s="24">
        <f>'[1]SHEET 1'!AG595:AG595</f>
        <v>200</v>
      </c>
      <c r="AH595" s="24">
        <f>'[1]SHEET 1'!AH595:AH595</f>
        <v>22</v>
      </c>
      <c r="BG595" s="6">
        <v>1</v>
      </c>
      <c r="BH595" s="18">
        <f t="shared" si="10"/>
        <v>210.4</v>
      </c>
      <c r="BI595" s="6">
        <v>2</v>
      </c>
      <c r="BJ595" s="6"/>
      <c r="BK595" s="6">
        <v>1</v>
      </c>
      <c r="BL595" s="6"/>
      <c r="BM595" s="24" t="s">
        <v>71</v>
      </c>
      <c r="BN595" s="24" t="s">
        <v>82</v>
      </c>
      <c r="BO595" s="29">
        <v>45947</v>
      </c>
      <c r="BP595" s="27" t="s">
        <v>106</v>
      </c>
      <c r="BQ595" s="29">
        <v>45940</v>
      </c>
      <c r="BR595" s="29">
        <v>45941</v>
      </c>
    </row>
    <row r="596" spans="1:76" hidden="1" x14ac:dyDescent="0.25">
      <c r="A596" s="24">
        <f>'[1]SHEET 1'!A596:A596</f>
        <v>260495</v>
      </c>
      <c r="B596" s="24">
        <f>'[1]SHEET 1'!B596:B596</f>
        <v>4502369075</v>
      </c>
      <c r="C596" s="24">
        <f>'[1]SHEET 1'!C596:C596</f>
        <v>45905</v>
      </c>
      <c r="D596" s="24">
        <f>'[1]SHEET 1'!D596:D596</f>
        <v>45908</v>
      </c>
      <c r="E596" s="24">
        <f>'[1]SHEET 1'!E596:E596</f>
        <v>45961</v>
      </c>
      <c r="F596" s="24">
        <f>'[1]SHEET 1'!F596:F596</f>
        <v>45960</v>
      </c>
      <c r="G596" s="24">
        <f>'[1]SHEET 1'!G596:G596</f>
        <v>45945</v>
      </c>
      <c r="H596" s="24" t="str">
        <f>'[1]SHEET 1'!H596:H596</f>
        <v>260495-220</v>
      </c>
      <c r="I596" s="24" t="str">
        <f>'[1]SHEET 1'!I596:I596</f>
        <v>Sulzer Pompes France</v>
      </c>
      <c r="J596" s="24">
        <f>'[1]SHEET 1'!J596:J596</f>
        <v>220</v>
      </c>
      <c r="K596" s="24" t="str">
        <f>'[1]SHEET 1'!K596:K596</f>
        <v>FLANGE;SPECIAL;SPECIAL</v>
      </c>
      <c r="L596" s="24" t="str">
        <f>'[1]SHEET 1'!L596:L596</f>
        <v>C45/EN8/Gr C35E - EN 10083-2</v>
      </c>
      <c r="M596" s="24">
        <f>'[1]SHEET 1'!M596:M596</f>
        <v>104327931001</v>
      </c>
      <c r="N596" s="24" t="str">
        <f>'[1]SHEET 1'!N596:N596</f>
        <v>EM-470578</v>
      </c>
      <c r="O596" s="24" t="str">
        <f>'[1]SHEET 1'!O596:O596</f>
        <v>B</v>
      </c>
      <c r="P596" s="24">
        <f>'[1]SHEET 1'!P596:P596</f>
        <v>0</v>
      </c>
      <c r="Q596" s="24">
        <f>'[1]SHEET 1'!Q596:Q596</f>
        <v>0</v>
      </c>
      <c r="R596" s="24">
        <f>'[1]SHEET 1'!R596:R596</f>
        <v>1</v>
      </c>
      <c r="S596" s="24">
        <f>'[1]SHEET 1'!S596:S596</f>
        <v>1</v>
      </c>
      <c r="T596" s="24">
        <f>'[1]SHEET 1'!T596:T596</f>
        <v>25222</v>
      </c>
      <c r="U596" s="24">
        <f>'[1]SHEET 1'!U596:U596</f>
        <v>45961</v>
      </c>
      <c r="V596" s="24">
        <f>'[1]SHEET 1'!V596:V596</f>
        <v>0</v>
      </c>
      <c r="W596" s="24" t="str">
        <f>'[1]SHEET 1'!W596:W596</f>
        <v>COMPLETE</v>
      </c>
      <c r="X596" s="24">
        <f>'[1]SHEET 1'!X596:X596</f>
        <v>210.4</v>
      </c>
      <c r="Y596" s="24">
        <f>'[1]SHEET 1'!Y596:Y596</f>
        <v>0</v>
      </c>
      <c r="Z596" s="24" t="str">
        <f>'[1]SHEET 1'!Z596:Z596</f>
        <v>EURO</v>
      </c>
      <c r="AA596" s="24">
        <f>'[1]SHEET 1'!AA596:AA596</f>
        <v>0</v>
      </c>
      <c r="AB596" s="27">
        <f>'[1]SHEET 1'!AB596:AB596</f>
        <v>45957</v>
      </c>
      <c r="AC596" s="24">
        <f>'[1]SHEET 1'!AC596:AC596</f>
        <v>0</v>
      </c>
      <c r="AD596" s="24">
        <f>'[1]SHEET 1'!AD596:AD596</f>
        <v>0</v>
      </c>
      <c r="AE596" s="24">
        <f>'[1]SHEET 1'!AE596:AE596</f>
        <v>0</v>
      </c>
      <c r="AF596" s="24">
        <f>'[1]SHEET 1'!AF596:AF596</f>
        <v>259.89999999999998</v>
      </c>
      <c r="AG596" s="24">
        <f>'[1]SHEET 1'!AG596:AG596</f>
        <v>200</v>
      </c>
      <c r="AH596" s="24">
        <f>'[1]SHEET 1'!AH596:AH596</f>
        <v>22</v>
      </c>
      <c r="BG596" s="6">
        <v>1</v>
      </c>
      <c r="BH596" s="18">
        <f t="shared" si="10"/>
        <v>210.4</v>
      </c>
      <c r="BI596" s="6">
        <v>2</v>
      </c>
      <c r="BJ596" s="6"/>
      <c r="BK596" s="6">
        <v>1</v>
      </c>
      <c r="BL596" s="6"/>
      <c r="BM596" s="24" t="s">
        <v>71</v>
      </c>
      <c r="BN596" s="24" t="s">
        <v>82</v>
      </c>
      <c r="BO596" s="29">
        <v>45947</v>
      </c>
      <c r="BP596" s="27" t="s">
        <v>106</v>
      </c>
      <c r="BQ596" s="29">
        <v>45940</v>
      </c>
      <c r="BR596" s="29">
        <v>45941</v>
      </c>
    </row>
    <row r="597" spans="1:76" hidden="1" x14ac:dyDescent="0.25">
      <c r="A597" s="24">
        <f>'[1]SHEET 1'!A597:A597</f>
        <v>260495</v>
      </c>
      <c r="B597" s="24">
        <f>'[1]SHEET 1'!B597:B597</f>
        <v>4502369075</v>
      </c>
      <c r="C597" s="24">
        <f>'[1]SHEET 1'!C597:C597</f>
        <v>45905</v>
      </c>
      <c r="D597" s="24">
        <f>'[1]SHEET 1'!D597:D597</f>
        <v>45908</v>
      </c>
      <c r="E597" s="24">
        <f>'[1]SHEET 1'!E597:E597</f>
        <v>45961</v>
      </c>
      <c r="F597" s="24">
        <f>'[1]SHEET 1'!F597:F597</f>
        <v>45960</v>
      </c>
      <c r="G597" s="24">
        <f>'[1]SHEET 1'!G597:G597</f>
        <v>45945</v>
      </c>
      <c r="H597" s="24" t="str">
        <f>'[1]SHEET 1'!H597:H597</f>
        <v>260495-230</v>
      </c>
      <c r="I597" s="24" t="str">
        <f>'[1]SHEET 1'!I597:I597</f>
        <v>Sulzer Pompes France</v>
      </c>
      <c r="J597" s="24">
        <f>'[1]SHEET 1'!J597:J597</f>
        <v>230</v>
      </c>
      <c r="K597" s="24" t="str">
        <f>'[1]SHEET 1'!K597:K597</f>
        <v>FLANGE;SPECIAL;SPECIAL</v>
      </c>
      <c r="L597" s="24" t="str">
        <f>'[1]SHEET 1'!L597:L597</f>
        <v>C45/EN8/Gr C35E - EN 10083-2</v>
      </c>
      <c r="M597" s="24">
        <f>'[1]SHEET 1'!M597:M597</f>
        <v>104327931001</v>
      </c>
      <c r="N597" s="24" t="str">
        <f>'[1]SHEET 1'!N597:N597</f>
        <v>EM-470578</v>
      </c>
      <c r="O597" s="24" t="str">
        <f>'[1]SHEET 1'!O597:O597</f>
        <v>B</v>
      </c>
      <c r="P597" s="24">
        <f>'[1]SHEET 1'!P597:P597</f>
        <v>0</v>
      </c>
      <c r="Q597" s="24">
        <f>'[1]SHEET 1'!Q597:Q597</f>
        <v>0</v>
      </c>
      <c r="R597" s="24">
        <f>'[1]SHEET 1'!R597:R597</f>
        <v>1</v>
      </c>
      <c r="S597" s="24">
        <f>'[1]SHEET 1'!S597:S597</f>
        <v>1</v>
      </c>
      <c r="T597" s="24">
        <f>'[1]SHEET 1'!T597:T597</f>
        <v>25222</v>
      </c>
      <c r="U597" s="24">
        <f>'[1]SHEET 1'!U597:U597</f>
        <v>45961</v>
      </c>
      <c r="V597" s="24">
        <f>'[1]SHEET 1'!V597:V597</f>
        <v>0</v>
      </c>
      <c r="W597" s="24" t="str">
        <f>'[1]SHEET 1'!W597:W597</f>
        <v>COMPLETE</v>
      </c>
      <c r="X597" s="24">
        <f>'[1]SHEET 1'!X597:X597</f>
        <v>210.4</v>
      </c>
      <c r="Y597" s="24">
        <f>'[1]SHEET 1'!Y597:Y597</f>
        <v>0</v>
      </c>
      <c r="Z597" s="24" t="str">
        <f>'[1]SHEET 1'!Z597:Z597</f>
        <v>EURO</v>
      </c>
      <c r="AA597" s="24">
        <f>'[1]SHEET 1'!AA597:AA597</f>
        <v>0</v>
      </c>
      <c r="AB597" s="27">
        <f>'[1]SHEET 1'!AB597:AB597</f>
        <v>45957</v>
      </c>
      <c r="AC597" s="24">
        <f>'[1]SHEET 1'!AC597:AC597</f>
        <v>0</v>
      </c>
      <c r="AD597" s="24">
        <f>'[1]SHEET 1'!AD597:AD597</f>
        <v>0</v>
      </c>
      <c r="AE597" s="24">
        <f>'[1]SHEET 1'!AE597:AE597</f>
        <v>0</v>
      </c>
      <c r="AF597" s="24">
        <f>'[1]SHEET 1'!AF597:AF597</f>
        <v>259.89999999999998</v>
      </c>
      <c r="AG597" s="24">
        <f>'[1]SHEET 1'!AG597:AG597</f>
        <v>200</v>
      </c>
      <c r="AH597" s="24">
        <f>'[1]SHEET 1'!AH597:AH597</f>
        <v>22</v>
      </c>
      <c r="BG597" s="6">
        <v>1</v>
      </c>
      <c r="BH597" s="18">
        <f t="shared" ref="BH597:BH660" si="11">BG597*X597</f>
        <v>210.4</v>
      </c>
      <c r="BI597" s="6">
        <v>2</v>
      </c>
      <c r="BJ597" s="6"/>
      <c r="BK597" s="6">
        <v>1</v>
      </c>
      <c r="BL597" s="6"/>
      <c r="BM597" s="24" t="s">
        <v>71</v>
      </c>
      <c r="BN597" s="24" t="s">
        <v>82</v>
      </c>
      <c r="BO597" s="29">
        <v>45947</v>
      </c>
      <c r="BP597" s="27" t="s">
        <v>106</v>
      </c>
      <c r="BQ597" s="29">
        <v>45940</v>
      </c>
      <c r="BR597" s="29">
        <v>45941</v>
      </c>
    </row>
    <row r="598" spans="1:76" hidden="1" x14ac:dyDescent="0.25">
      <c r="A598" s="24">
        <f>'[1]SHEET 1'!A598:A598</f>
        <v>260495</v>
      </c>
      <c r="B598" s="24">
        <f>'[1]SHEET 1'!B598:B598</f>
        <v>4502369075</v>
      </c>
      <c r="C598" s="24">
        <f>'[1]SHEET 1'!C598:C598</f>
        <v>45905</v>
      </c>
      <c r="D598" s="24">
        <f>'[1]SHEET 1'!D598:D598</f>
        <v>45908</v>
      </c>
      <c r="E598" s="24">
        <f>'[1]SHEET 1'!E598:E598</f>
        <v>45961</v>
      </c>
      <c r="F598" s="24">
        <f>'[1]SHEET 1'!F598:F598</f>
        <v>45960</v>
      </c>
      <c r="G598" s="24">
        <f>'[1]SHEET 1'!G598:G598</f>
        <v>45945</v>
      </c>
      <c r="H598" s="24" t="str">
        <f>'[1]SHEET 1'!H598:H598</f>
        <v>260495-240</v>
      </c>
      <c r="I598" s="24" t="str">
        <f>'[1]SHEET 1'!I598:I598</f>
        <v>Sulzer Pompes France</v>
      </c>
      <c r="J598" s="24">
        <f>'[1]SHEET 1'!J598:J598</f>
        <v>240</v>
      </c>
      <c r="K598" s="24" t="str">
        <f>'[1]SHEET 1'!K598:K598</f>
        <v>FLANGE;SPECIAL;SPECIAL</v>
      </c>
      <c r="L598" s="24" t="str">
        <f>'[1]SHEET 1'!L598:L598</f>
        <v>C45/EN8/Gr C35E - EN 10083-2</v>
      </c>
      <c r="M598" s="24">
        <f>'[1]SHEET 1'!M598:M598</f>
        <v>104327931001</v>
      </c>
      <c r="N598" s="24" t="str">
        <f>'[1]SHEET 1'!N598:N598</f>
        <v>EM-470578</v>
      </c>
      <c r="O598" s="24" t="str">
        <f>'[1]SHEET 1'!O598:O598</f>
        <v>B</v>
      </c>
      <c r="P598" s="24">
        <f>'[1]SHEET 1'!P598:P598</f>
        <v>0</v>
      </c>
      <c r="Q598" s="24">
        <f>'[1]SHEET 1'!Q598:Q598</f>
        <v>0</v>
      </c>
      <c r="R598" s="24">
        <f>'[1]SHEET 1'!R598:R598</f>
        <v>1</v>
      </c>
      <c r="S598" s="24">
        <f>'[1]SHEET 1'!S598:S598</f>
        <v>1</v>
      </c>
      <c r="T598" s="24">
        <f>'[1]SHEET 1'!T598:T598</f>
        <v>25222</v>
      </c>
      <c r="U598" s="24">
        <f>'[1]SHEET 1'!U598:U598</f>
        <v>45961</v>
      </c>
      <c r="V598" s="24">
        <f>'[1]SHEET 1'!V598:V598</f>
        <v>0</v>
      </c>
      <c r="W598" s="24" t="str">
        <f>'[1]SHEET 1'!W598:W598</f>
        <v>COMPLETE</v>
      </c>
      <c r="X598" s="24">
        <f>'[1]SHEET 1'!X598:X598</f>
        <v>210.4</v>
      </c>
      <c r="Y598" s="24">
        <f>'[1]SHEET 1'!Y598:Y598</f>
        <v>0</v>
      </c>
      <c r="Z598" s="24" t="str">
        <f>'[1]SHEET 1'!Z598:Z598</f>
        <v>EURO</v>
      </c>
      <c r="AA598" s="24">
        <f>'[1]SHEET 1'!AA598:AA598</f>
        <v>0</v>
      </c>
      <c r="AB598" s="27">
        <f>'[1]SHEET 1'!AB598:AB598</f>
        <v>45957</v>
      </c>
      <c r="AC598" s="24">
        <f>'[1]SHEET 1'!AC598:AC598</f>
        <v>0</v>
      </c>
      <c r="AD598" s="24">
        <f>'[1]SHEET 1'!AD598:AD598</f>
        <v>0</v>
      </c>
      <c r="AE598" s="24">
        <f>'[1]SHEET 1'!AE598:AE598</f>
        <v>0</v>
      </c>
      <c r="AF598" s="24">
        <f>'[1]SHEET 1'!AF598:AF598</f>
        <v>259.89999999999998</v>
      </c>
      <c r="AG598" s="24">
        <f>'[1]SHEET 1'!AG598:AG598</f>
        <v>200</v>
      </c>
      <c r="AH598" s="24">
        <f>'[1]SHEET 1'!AH598:AH598</f>
        <v>22</v>
      </c>
      <c r="BG598" s="6">
        <v>1</v>
      </c>
      <c r="BH598" s="18">
        <f t="shared" si="11"/>
        <v>210.4</v>
      </c>
      <c r="BI598" s="6">
        <v>2</v>
      </c>
      <c r="BJ598" s="6"/>
      <c r="BK598" s="6">
        <v>1</v>
      </c>
      <c r="BL598" s="6"/>
      <c r="BM598" s="24" t="s">
        <v>71</v>
      </c>
      <c r="BN598" s="24" t="s">
        <v>82</v>
      </c>
      <c r="BO598" s="29">
        <v>45947</v>
      </c>
      <c r="BP598" s="27" t="s">
        <v>106</v>
      </c>
      <c r="BQ598" s="29">
        <v>45940</v>
      </c>
      <c r="BR598" s="29">
        <v>45941</v>
      </c>
    </row>
    <row r="599" spans="1:76" hidden="1" x14ac:dyDescent="0.25">
      <c r="A599" s="24">
        <f>'[1]SHEET 1'!A599:A599</f>
        <v>260495</v>
      </c>
      <c r="B599" s="24">
        <f>'[1]SHEET 1'!B599:B599</f>
        <v>4502369075</v>
      </c>
      <c r="C599" s="24">
        <f>'[1]SHEET 1'!C599:C599</f>
        <v>45905</v>
      </c>
      <c r="D599" s="24">
        <f>'[1]SHEET 1'!D599:D599</f>
        <v>45908</v>
      </c>
      <c r="E599" s="24">
        <f>'[1]SHEET 1'!E599:E599</f>
        <v>45961</v>
      </c>
      <c r="F599" s="24">
        <f>'[1]SHEET 1'!F599:F599</f>
        <v>45945</v>
      </c>
      <c r="G599" s="24">
        <f>'[1]SHEET 1'!G599:G599</f>
        <v>0</v>
      </c>
      <c r="H599" s="24" t="str">
        <f>'[1]SHEET 1'!H599:H599</f>
        <v>260495-250</v>
      </c>
      <c r="I599" s="24" t="str">
        <f>'[1]SHEET 1'!I599:I599</f>
        <v>Sulzer Pompes France</v>
      </c>
      <c r="J599" s="24">
        <f>'[1]SHEET 1'!J599:J599</f>
        <v>250</v>
      </c>
      <c r="K599" s="24" t="str">
        <f>'[1]SHEET 1'!K599:K599</f>
        <v>COVER INSERT;MACH;MF;405</v>
      </c>
      <c r="L599" s="24" t="str">
        <f>'[1]SHEET 1'!L599:L599</f>
        <v xml:space="preserve"> ASTM A276 410 Cond 2/1.4006 +QT650 - EN 10088-3</v>
      </c>
      <c r="M599" s="24">
        <f>'[1]SHEET 1'!M599:M599</f>
        <v>104327942001</v>
      </c>
      <c r="N599" s="24" t="str">
        <f>'[1]SHEET 1'!N599:N599</f>
        <v>EM-470970</v>
      </c>
      <c r="O599" s="24" t="str">
        <f>'[1]SHEET 1'!O599:O599</f>
        <v>B</v>
      </c>
      <c r="P599" s="24">
        <f>'[1]SHEET 1'!P599:P599</f>
        <v>0</v>
      </c>
      <c r="Q599" s="24">
        <f>'[1]SHEET 1'!Q599:Q599</f>
        <v>0</v>
      </c>
      <c r="R599" s="24">
        <f>'[1]SHEET 1'!R599:R599</f>
        <v>1</v>
      </c>
      <c r="S599" s="24">
        <f>'[1]SHEET 1'!S599:S599</f>
        <v>1</v>
      </c>
      <c r="T599" s="24">
        <f>'[1]SHEET 1'!T599:T599</f>
        <v>25203</v>
      </c>
      <c r="U599" s="24">
        <f>'[1]SHEET 1'!U599:U599</f>
        <v>45945</v>
      </c>
      <c r="V599" s="24">
        <f>'[1]SHEET 1'!V599:V599</f>
        <v>0</v>
      </c>
      <c r="W599" s="24" t="str">
        <f>'[1]SHEET 1'!W599:W599</f>
        <v>COMPLETE</v>
      </c>
      <c r="X599" s="24">
        <f>'[1]SHEET 1'!X599:X599</f>
        <v>155.79999999999998</v>
      </c>
      <c r="Y599" s="24">
        <f>'[1]SHEET 1'!Y599:Y599</f>
        <v>0</v>
      </c>
      <c r="Z599" s="24" t="str">
        <f>'[1]SHEET 1'!Z599:Z599</f>
        <v>EURO</v>
      </c>
      <c r="AA599" s="24">
        <f>'[1]SHEET 1'!AA599:AA599</f>
        <v>0</v>
      </c>
      <c r="AB599" s="27">
        <f>'[1]SHEET 1'!AB599:AB599</f>
        <v>45942</v>
      </c>
      <c r="AC599" s="24">
        <f>'[1]SHEET 1'!AC599:AC599</f>
        <v>0</v>
      </c>
      <c r="AD599" s="24">
        <f>'[1]SHEET 1'!AD599:AD599</f>
        <v>0</v>
      </c>
      <c r="AE599" s="24">
        <f>'[1]SHEET 1'!AE599:AE599</f>
        <v>0</v>
      </c>
      <c r="AF599" s="24">
        <f>'[1]SHEET 1'!AF599:AF599</f>
        <v>165</v>
      </c>
      <c r="AG599" s="24">
        <f>'[1]SHEET 1'!AG599:AG599</f>
        <v>90</v>
      </c>
      <c r="AH599" s="24">
        <f>'[1]SHEET 1'!AH599:AH599</f>
        <v>6.5</v>
      </c>
      <c r="BG599" s="6">
        <v>1</v>
      </c>
      <c r="BH599" s="18">
        <f t="shared" si="11"/>
        <v>155.79999999999998</v>
      </c>
      <c r="BI599" s="6">
        <v>1</v>
      </c>
      <c r="BJ599" s="6"/>
      <c r="BK599" s="6">
        <v>1</v>
      </c>
      <c r="BL599" s="6"/>
      <c r="BM599" s="24" t="s">
        <v>71</v>
      </c>
      <c r="BN599" s="24" t="s">
        <v>82</v>
      </c>
      <c r="BO599" s="29">
        <v>45941</v>
      </c>
      <c r="BP599" s="29"/>
      <c r="BQ599" s="29"/>
      <c r="BR599" s="29"/>
    </row>
    <row r="600" spans="1:76" hidden="1" x14ac:dyDescent="0.25">
      <c r="A600" s="24">
        <f>'[1]SHEET 1'!A600:A600</f>
        <v>260495</v>
      </c>
      <c r="B600" s="24">
        <f>'[1]SHEET 1'!B600:B600</f>
        <v>4502369075</v>
      </c>
      <c r="C600" s="24">
        <f>'[1]SHEET 1'!C600:C600</f>
        <v>45905</v>
      </c>
      <c r="D600" s="24">
        <f>'[1]SHEET 1'!D600:D600</f>
        <v>45908</v>
      </c>
      <c r="E600" s="24">
        <f>'[1]SHEET 1'!E600:E600</f>
        <v>45961</v>
      </c>
      <c r="F600" s="24">
        <f>'[1]SHEET 1'!F600:F600</f>
        <v>45945</v>
      </c>
      <c r="G600" s="24">
        <f>'[1]SHEET 1'!G600:G600</f>
        <v>0</v>
      </c>
      <c r="H600" s="24" t="str">
        <f>'[1]SHEET 1'!H600:H600</f>
        <v>260495-260</v>
      </c>
      <c r="I600" s="24" t="str">
        <f>'[1]SHEET 1'!I600:I600</f>
        <v>Sulzer Pompes France</v>
      </c>
      <c r="J600" s="24">
        <f>'[1]SHEET 1'!J600:J600</f>
        <v>260</v>
      </c>
      <c r="K600" s="24" t="str">
        <f>'[1]SHEET 1'!K600:K600</f>
        <v>COVER INSERT;MACH;MF;405</v>
      </c>
      <c r="L600" s="24" t="str">
        <f>'[1]SHEET 1'!L600:L600</f>
        <v xml:space="preserve"> ASTM A276 410 Cond 2/1.4006 +QT650 - EN 10088-3</v>
      </c>
      <c r="M600" s="24">
        <f>'[1]SHEET 1'!M600:M600</f>
        <v>104327942001</v>
      </c>
      <c r="N600" s="24" t="str">
        <f>'[1]SHEET 1'!N600:N600</f>
        <v>EM-470970</v>
      </c>
      <c r="O600" s="24" t="str">
        <f>'[1]SHEET 1'!O600:O600</f>
        <v>B</v>
      </c>
      <c r="P600" s="24">
        <f>'[1]SHEET 1'!P600:P600</f>
        <v>0</v>
      </c>
      <c r="Q600" s="24">
        <f>'[1]SHEET 1'!Q600:Q600</f>
        <v>0</v>
      </c>
      <c r="R600" s="24">
        <f>'[1]SHEET 1'!R600:R600</f>
        <v>1</v>
      </c>
      <c r="S600" s="24">
        <f>'[1]SHEET 1'!S600:S600</f>
        <v>1</v>
      </c>
      <c r="T600" s="24">
        <f>'[1]SHEET 1'!T600:T600</f>
        <v>25203</v>
      </c>
      <c r="U600" s="24">
        <f>'[1]SHEET 1'!U600:U600</f>
        <v>45945</v>
      </c>
      <c r="V600" s="24">
        <f>'[1]SHEET 1'!V600:V600</f>
        <v>0</v>
      </c>
      <c r="W600" s="24" t="str">
        <f>'[1]SHEET 1'!W600:W600</f>
        <v>COMPLETE</v>
      </c>
      <c r="X600" s="24">
        <f>'[1]SHEET 1'!X600:X600</f>
        <v>155.79999999999998</v>
      </c>
      <c r="Y600" s="24">
        <f>'[1]SHEET 1'!Y600:Y600</f>
        <v>0</v>
      </c>
      <c r="Z600" s="24" t="str">
        <f>'[1]SHEET 1'!Z600:Z600</f>
        <v>EURO</v>
      </c>
      <c r="AA600" s="24">
        <f>'[1]SHEET 1'!AA600:AA600</f>
        <v>0</v>
      </c>
      <c r="AB600" s="27">
        <f>'[1]SHEET 1'!AB600:AB600</f>
        <v>45942</v>
      </c>
      <c r="AC600" s="24">
        <f>'[1]SHEET 1'!AC600:AC600</f>
        <v>0</v>
      </c>
      <c r="AD600" s="24">
        <f>'[1]SHEET 1'!AD600:AD600</f>
        <v>0</v>
      </c>
      <c r="AE600" s="24">
        <f>'[1]SHEET 1'!AE600:AE600</f>
        <v>0</v>
      </c>
      <c r="AF600" s="24">
        <f>'[1]SHEET 1'!AF600:AF600</f>
        <v>165</v>
      </c>
      <c r="AG600" s="24">
        <f>'[1]SHEET 1'!AG600:AG600</f>
        <v>90</v>
      </c>
      <c r="AH600" s="24">
        <f>'[1]SHEET 1'!AH600:AH600</f>
        <v>6.5</v>
      </c>
      <c r="BG600" s="6">
        <v>1</v>
      </c>
      <c r="BH600" s="18">
        <f t="shared" si="11"/>
        <v>155.79999999999998</v>
      </c>
      <c r="BI600" s="6">
        <v>1</v>
      </c>
      <c r="BJ600" s="6"/>
      <c r="BK600" s="6">
        <v>1</v>
      </c>
      <c r="BL600" s="6"/>
      <c r="BM600" s="24" t="s">
        <v>71</v>
      </c>
      <c r="BN600" s="24" t="s">
        <v>82</v>
      </c>
      <c r="BO600" s="29">
        <v>45941</v>
      </c>
      <c r="BP600" s="29"/>
      <c r="BQ600" s="29"/>
      <c r="BR600" s="29"/>
    </row>
    <row r="601" spans="1:76" hidden="1" x14ac:dyDescent="0.25">
      <c r="A601" s="24">
        <f>'[1]SHEET 1'!A601:A601</f>
        <v>260495</v>
      </c>
      <c r="B601" s="24">
        <f>'[1]SHEET 1'!B601:B601</f>
        <v>4502369075</v>
      </c>
      <c r="C601" s="24">
        <f>'[1]SHEET 1'!C601:C601</f>
        <v>45905</v>
      </c>
      <c r="D601" s="24">
        <f>'[1]SHEET 1'!D601:D601</f>
        <v>45908</v>
      </c>
      <c r="E601" s="24">
        <f>'[1]SHEET 1'!E601:E601</f>
        <v>45961</v>
      </c>
      <c r="F601" s="24">
        <f>'[1]SHEET 1'!F601:F601</f>
        <v>45945</v>
      </c>
      <c r="G601" s="24">
        <f>'[1]SHEET 1'!G601:G601</f>
        <v>0</v>
      </c>
      <c r="H601" s="24" t="str">
        <f>'[1]SHEET 1'!H601:H601</f>
        <v>260495-270</v>
      </c>
      <c r="I601" s="24" t="str">
        <f>'[1]SHEET 1'!I601:I601</f>
        <v>Sulzer Pompes France</v>
      </c>
      <c r="J601" s="24">
        <f>'[1]SHEET 1'!J601:J601</f>
        <v>270</v>
      </c>
      <c r="K601" s="24" t="str">
        <f>'[1]SHEET 1'!K601:K601</f>
        <v>COVER INSERT;MACH;MF;405</v>
      </c>
      <c r="L601" s="24" t="str">
        <f>'[1]SHEET 1'!L601:L601</f>
        <v xml:space="preserve"> ASTM A276 410 Cond 2/1.4006 +QT650 - EN 10088-3</v>
      </c>
      <c r="M601" s="24">
        <f>'[1]SHEET 1'!M601:M601</f>
        <v>104327942001</v>
      </c>
      <c r="N601" s="24" t="str">
        <f>'[1]SHEET 1'!N601:N601</f>
        <v>EM-470970</v>
      </c>
      <c r="O601" s="24" t="str">
        <f>'[1]SHEET 1'!O601:O601</f>
        <v>B</v>
      </c>
      <c r="P601" s="24">
        <f>'[1]SHEET 1'!P601:P601</f>
        <v>0</v>
      </c>
      <c r="Q601" s="24">
        <f>'[1]SHEET 1'!Q601:Q601</f>
        <v>0</v>
      </c>
      <c r="R601" s="24">
        <f>'[1]SHEET 1'!R601:R601</f>
        <v>1</v>
      </c>
      <c r="S601" s="24">
        <f>'[1]SHEET 1'!S601:S601</f>
        <v>1</v>
      </c>
      <c r="T601" s="24">
        <f>'[1]SHEET 1'!T601:T601</f>
        <v>25203</v>
      </c>
      <c r="U601" s="24">
        <f>'[1]SHEET 1'!U601:U601</f>
        <v>45945</v>
      </c>
      <c r="V601" s="24">
        <f>'[1]SHEET 1'!V601:V601</f>
        <v>0</v>
      </c>
      <c r="W601" s="24" t="str">
        <f>'[1]SHEET 1'!W601:W601</f>
        <v>COMPLETE</v>
      </c>
      <c r="X601" s="24">
        <f>'[1]SHEET 1'!X601:X601</f>
        <v>155.79999999999998</v>
      </c>
      <c r="Y601" s="24">
        <f>'[1]SHEET 1'!Y601:Y601</f>
        <v>0</v>
      </c>
      <c r="Z601" s="24" t="str">
        <f>'[1]SHEET 1'!Z601:Z601</f>
        <v>EURO</v>
      </c>
      <c r="AA601" s="24">
        <f>'[1]SHEET 1'!AA601:AA601</f>
        <v>0</v>
      </c>
      <c r="AB601" s="27">
        <f>'[1]SHEET 1'!AB601:AB601</f>
        <v>45942</v>
      </c>
      <c r="AC601" s="24">
        <f>'[1]SHEET 1'!AC601:AC601</f>
        <v>0</v>
      </c>
      <c r="AD601" s="24">
        <f>'[1]SHEET 1'!AD601:AD601</f>
        <v>0</v>
      </c>
      <c r="AE601" s="24">
        <f>'[1]SHEET 1'!AE601:AE601</f>
        <v>0</v>
      </c>
      <c r="AF601" s="24">
        <f>'[1]SHEET 1'!AF601:AF601</f>
        <v>165</v>
      </c>
      <c r="AG601" s="24">
        <f>'[1]SHEET 1'!AG601:AG601</f>
        <v>90</v>
      </c>
      <c r="AH601" s="24">
        <f>'[1]SHEET 1'!AH601:AH601</f>
        <v>6.5</v>
      </c>
      <c r="BG601" s="6">
        <v>1</v>
      </c>
      <c r="BH601" s="18">
        <f t="shared" si="11"/>
        <v>155.79999999999998</v>
      </c>
      <c r="BI601" s="6">
        <v>1</v>
      </c>
      <c r="BJ601" s="6"/>
      <c r="BK601" s="6">
        <v>1</v>
      </c>
      <c r="BL601" s="6"/>
      <c r="BM601" s="24" t="s">
        <v>71</v>
      </c>
      <c r="BN601" s="24" t="s">
        <v>82</v>
      </c>
      <c r="BO601" s="29">
        <v>45941</v>
      </c>
      <c r="BP601" s="29"/>
      <c r="BQ601" s="29"/>
      <c r="BR601" s="29"/>
    </row>
    <row r="602" spans="1:76" hidden="1" x14ac:dyDescent="0.25">
      <c r="A602" s="24">
        <f>'[1]SHEET 1'!A602:A602</f>
        <v>260495</v>
      </c>
      <c r="B602" s="24">
        <f>'[1]SHEET 1'!B602:B602</f>
        <v>4502369075</v>
      </c>
      <c r="C602" s="24">
        <f>'[1]SHEET 1'!C602:C602</f>
        <v>45905</v>
      </c>
      <c r="D602" s="24">
        <f>'[1]SHEET 1'!D602:D602</f>
        <v>45908</v>
      </c>
      <c r="E602" s="24">
        <f>'[1]SHEET 1'!E602:E602</f>
        <v>45961</v>
      </c>
      <c r="F602" s="24">
        <f>'[1]SHEET 1'!F602:F602</f>
        <v>45945</v>
      </c>
      <c r="G602" s="24">
        <f>'[1]SHEET 1'!G602:G602</f>
        <v>0</v>
      </c>
      <c r="H602" s="24" t="str">
        <f>'[1]SHEET 1'!H602:H602</f>
        <v>260495-280</v>
      </c>
      <c r="I602" s="24" t="str">
        <f>'[1]SHEET 1'!I602:I602</f>
        <v>Sulzer Pompes France</v>
      </c>
      <c r="J602" s="24">
        <f>'[1]SHEET 1'!J602:J602</f>
        <v>280</v>
      </c>
      <c r="K602" s="24" t="str">
        <f>'[1]SHEET 1'!K602:K602</f>
        <v>COVER INSERT;MACH;MF;405</v>
      </c>
      <c r="L602" s="24" t="str">
        <f>'[1]SHEET 1'!L602:L602</f>
        <v xml:space="preserve"> ASTM A276 410 Cond 2/1.4006 +QT650 - EN 10088-3</v>
      </c>
      <c r="M602" s="24">
        <f>'[1]SHEET 1'!M602:M602</f>
        <v>104327942001</v>
      </c>
      <c r="N602" s="24" t="str">
        <f>'[1]SHEET 1'!N602:N602</f>
        <v>EM-470970</v>
      </c>
      <c r="O602" s="24" t="str">
        <f>'[1]SHEET 1'!O602:O602</f>
        <v>B</v>
      </c>
      <c r="P602" s="24">
        <f>'[1]SHEET 1'!P602:P602</f>
        <v>0</v>
      </c>
      <c r="Q602" s="24">
        <f>'[1]SHEET 1'!Q602:Q602</f>
        <v>0</v>
      </c>
      <c r="R602" s="24">
        <f>'[1]SHEET 1'!R602:R602</f>
        <v>1</v>
      </c>
      <c r="S602" s="24">
        <f>'[1]SHEET 1'!S602:S602</f>
        <v>1</v>
      </c>
      <c r="T602" s="24">
        <f>'[1]SHEET 1'!T602:T602</f>
        <v>25203</v>
      </c>
      <c r="U602" s="24">
        <f>'[1]SHEET 1'!U602:U602</f>
        <v>45945</v>
      </c>
      <c r="V602" s="24">
        <f>'[1]SHEET 1'!V602:V602</f>
        <v>0</v>
      </c>
      <c r="W602" s="24" t="str">
        <f>'[1]SHEET 1'!W602:W602</f>
        <v>COMPLETE</v>
      </c>
      <c r="X602" s="24">
        <f>'[1]SHEET 1'!X602:X602</f>
        <v>155.79999999999998</v>
      </c>
      <c r="Y602" s="24">
        <f>'[1]SHEET 1'!Y602:Y602</f>
        <v>0</v>
      </c>
      <c r="Z602" s="24" t="str">
        <f>'[1]SHEET 1'!Z602:Z602</f>
        <v>EURO</v>
      </c>
      <c r="AA602" s="24">
        <f>'[1]SHEET 1'!AA602:AA602</f>
        <v>0</v>
      </c>
      <c r="AB602" s="27">
        <f>'[1]SHEET 1'!AB602:AB602</f>
        <v>45942</v>
      </c>
      <c r="AC602" s="24">
        <f>'[1]SHEET 1'!AC602:AC602</f>
        <v>0</v>
      </c>
      <c r="AD602" s="24">
        <f>'[1]SHEET 1'!AD602:AD602</f>
        <v>0</v>
      </c>
      <c r="AE602" s="24">
        <f>'[1]SHEET 1'!AE602:AE602</f>
        <v>0</v>
      </c>
      <c r="AF602" s="24">
        <f>'[1]SHEET 1'!AF602:AF602</f>
        <v>165</v>
      </c>
      <c r="AG602" s="24">
        <f>'[1]SHEET 1'!AG602:AG602</f>
        <v>90</v>
      </c>
      <c r="AH602" s="24">
        <f>'[1]SHEET 1'!AH602:AH602</f>
        <v>6.5</v>
      </c>
      <c r="BG602" s="6">
        <v>1</v>
      </c>
      <c r="BH602" s="18">
        <f t="shared" si="11"/>
        <v>155.79999999999998</v>
      </c>
      <c r="BI602" s="6">
        <v>1</v>
      </c>
      <c r="BJ602" s="6"/>
      <c r="BK602" s="6">
        <v>1</v>
      </c>
      <c r="BL602" s="6"/>
      <c r="BM602" s="24" t="s">
        <v>71</v>
      </c>
      <c r="BN602" s="24" t="s">
        <v>82</v>
      </c>
      <c r="BO602" s="29">
        <v>45941</v>
      </c>
      <c r="BP602" s="29"/>
      <c r="BQ602" s="29"/>
      <c r="BR602" s="29"/>
    </row>
    <row r="603" spans="1:76" hidden="1" x14ac:dyDescent="0.25">
      <c r="A603" s="24">
        <f>'[1]SHEET 1'!A603:A603</f>
        <v>260495</v>
      </c>
      <c r="B603" s="24">
        <f>'[1]SHEET 1'!B603:B603</f>
        <v>4502369075</v>
      </c>
      <c r="C603" s="24">
        <f>'[1]SHEET 1'!C603:C603</f>
        <v>45905</v>
      </c>
      <c r="D603" s="24">
        <f>'[1]SHEET 1'!D603:D603</f>
        <v>45908</v>
      </c>
      <c r="E603" s="24">
        <f>'[1]SHEET 1'!E603:E603</f>
        <v>45961</v>
      </c>
      <c r="F603" s="24">
        <f>'[1]SHEET 1'!F603:F603</f>
        <v>45945</v>
      </c>
      <c r="G603" s="24">
        <f>'[1]SHEET 1'!G603:G603</f>
        <v>0</v>
      </c>
      <c r="H603" s="24" t="str">
        <f>'[1]SHEET 1'!H603:H603</f>
        <v>260495-290</v>
      </c>
      <c r="I603" s="24" t="str">
        <f>'[1]SHEET 1'!I603:I603</f>
        <v>Sulzer Pompes France</v>
      </c>
      <c r="J603" s="24">
        <f>'[1]SHEET 1'!J603:J603</f>
        <v>290</v>
      </c>
      <c r="K603" s="24" t="str">
        <f>'[1]SHEET 1'!K603:K603</f>
        <v>COVER INSERT;MACH;MF;405</v>
      </c>
      <c r="L603" s="24" t="str">
        <f>'[1]SHEET 1'!L603:L603</f>
        <v xml:space="preserve"> ASTM A276 410 Cond 2/1.4006 +QT650 - EN 10088-3</v>
      </c>
      <c r="M603" s="24">
        <f>'[1]SHEET 1'!M603:M603</f>
        <v>104327942001</v>
      </c>
      <c r="N603" s="24" t="str">
        <f>'[1]SHEET 1'!N603:N603</f>
        <v>EM-470970</v>
      </c>
      <c r="O603" s="24" t="str">
        <f>'[1]SHEET 1'!O603:O603</f>
        <v>B</v>
      </c>
      <c r="P603" s="24">
        <f>'[1]SHEET 1'!P603:P603</f>
        <v>0</v>
      </c>
      <c r="Q603" s="24">
        <f>'[1]SHEET 1'!Q603:Q603</f>
        <v>0</v>
      </c>
      <c r="R603" s="24">
        <f>'[1]SHEET 1'!R603:R603</f>
        <v>1</v>
      </c>
      <c r="S603" s="24">
        <f>'[1]SHEET 1'!S603:S603</f>
        <v>1</v>
      </c>
      <c r="T603" s="24">
        <f>'[1]SHEET 1'!T603:T603</f>
        <v>25203</v>
      </c>
      <c r="U603" s="24">
        <f>'[1]SHEET 1'!U603:U603</f>
        <v>45945</v>
      </c>
      <c r="V603" s="24">
        <f>'[1]SHEET 1'!V603:V603</f>
        <v>0</v>
      </c>
      <c r="W603" s="24" t="str">
        <f>'[1]SHEET 1'!W603:W603</f>
        <v>COMPLETE</v>
      </c>
      <c r="X603" s="24">
        <f>'[1]SHEET 1'!X603:X603</f>
        <v>155.79999999999998</v>
      </c>
      <c r="Y603" s="24">
        <f>'[1]SHEET 1'!Y603:Y603</f>
        <v>0</v>
      </c>
      <c r="Z603" s="24" t="str">
        <f>'[1]SHEET 1'!Z603:Z603</f>
        <v>EURO</v>
      </c>
      <c r="AA603" s="24">
        <f>'[1]SHEET 1'!AA603:AA603</f>
        <v>0</v>
      </c>
      <c r="AB603" s="27">
        <f>'[1]SHEET 1'!AB603:AB603</f>
        <v>45942</v>
      </c>
      <c r="AC603" s="24">
        <f>'[1]SHEET 1'!AC603:AC603</f>
        <v>0</v>
      </c>
      <c r="AD603" s="24">
        <f>'[1]SHEET 1'!AD603:AD603</f>
        <v>0</v>
      </c>
      <c r="AE603" s="24">
        <f>'[1]SHEET 1'!AE603:AE603</f>
        <v>0</v>
      </c>
      <c r="AF603" s="24">
        <f>'[1]SHEET 1'!AF603:AF603</f>
        <v>165</v>
      </c>
      <c r="AG603" s="24">
        <f>'[1]SHEET 1'!AG603:AG603</f>
        <v>90</v>
      </c>
      <c r="AH603" s="24">
        <f>'[1]SHEET 1'!AH603:AH603</f>
        <v>6.5</v>
      </c>
      <c r="BG603" s="6">
        <v>1</v>
      </c>
      <c r="BH603" s="18">
        <f t="shared" si="11"/>
        <v>155.79999999999998</v>
      </c>
      <c r="BI603" s="6">
        <v>1</v>
      </c>
      <c r="BJ603" s="6"/>
      <c r="BK603" s="6">
        <v>1</v>
      </c>
      <c r="BL603" s="6"/>
      <c r="BM603" s="24" t="s">
        <v>71</v>
      </c>
      <c r="BN603" s="24" t="s">
        <v>82</v>
      </c>
      <c r="BO603" s="29">
        <v>45941</v>
      </c>
      <c r="BP603" s="29"/>
      <c r="BQ603" s="29"/>
      <c r="BR603" s="29"/>
    </row>
    <row r="604" spans="1:76" hidden="1" x14ac:dyDescent="0.25">
      <c r="A604" s="24">
        <f>'[1]SHEET 1'!A604:A604</f>
        <v>260495</v>
      </c>
      <c r="B604" s="24">
        <f>'[1]SHEET 1'!B604:B604</f>
        <v>4502369075</v>
      </c>
      <c r="C604" s="24">
        <f>'[1]SHEET 1'!C604:C604</f>
        <v>45905</v>
      </c>
      <c r="D604" s="24">
        <f>'[1]SHEET 1'!D604:D604</f>
        <v>45908</v>
      </c>
      <c r="E604" s="24">
        <f>'[1]SHEET 1'!E604:E604</f>
        <v>45961</v>
      </c>
      <c r="F604" s="24">
        <f>'[1]SHEET 1'!F604:F604</f>
        <v>45945</v>
      </c>
      <c r="G604" s="24">
        <f>'[1]SHEET 1'!G604:G604</f>
        <v>0</v>
      </c>
      <c r="H604" s="24" t="str">
        <f>'[1]SHEET 1'!H604:H604</f>
        <v>260495-300</v>
      </c>
      <c r="I604" s="24" t="str">
        <f>'[1]SHEET 1'!I604:I604</f>
        <v>Sulzer Pompes France</v>
      </c>
      <c r="J604" s="24">
        <f>'[1]SHEET 1'!J604:J604</f>
        <v>300</v>
      </c>
      <c r="K604" s="24" t="str">
        <f>'[1]SHEET 1'!K604:K604</f>
        <v>COVER INSERT;MACH;MF;405</v>
      </c>
      <c r="L604" s="24" t="str">
        <f>'[1]SHEET 1'!L604:L604</f>
        <v xml:space="preserve"> ASTM A276 410 Cond 2/1.4006 +QT650 - EN 10088-3</v>
      </c>
      <c r="M604" s="24">
        <f>'[1]SHEET 1'!M604:M604</f>
        <v>104327942001</v>
      </c>
      <c r="N604" s="24" t="str">
        <f>'[1]SHEET 1'!N604:N604</f>
        <v>EM-470970</v>
      </c>
      <c r="O604" s="24" t="str">
        <f>'[1]SHEET 1'!O604:O604</f>
        <v>B</v>
      </c>
      <c r="P604" s="24">
        <f>'[1]SHEET 1'!P604:P604</f>
        <v>0</v>
      </c>
      <c r="Q604" s="24">
        <f>'[1]SHEET 1'!Q604:Q604</f>
        <v>0</v>
      </c>
      <c r="R604" s="24">
        <f>'[1]SHEET 1'!R604:R604</f>
        <v>1</v>
      </c>
      <c r="S604" s="24">
        <f>'[1]SHEET 1'!S604:S604</f>
        <v>1</v>
      </c>
      <c r="T604" s="24">
        <f>'[1]SHEET 1'!T604:T604</f>
        <v>25203</v>
      </c>
      <c r="U604" s="24">
        <f>'[1]SHEET 1'!U604:U604</f>
        <v>45945</v>
      </c>
      <c r="V604" s="24">
        <f>'[1]SHEET 1'!V604:V604</f>
        <v>0</v>
      </c>
      <c r="W604" s="24" t="str">
        <f>'[1]SHEET 1'!W604:W604</f>
        <v>COMPLETE</v>
      </c>
      <c r="X604" s="24">
        <f>'[1]SHEET 1'!X604:X604</f>
        <v>155.79999999999998</v>
      </c>
      <c r="Y604" s="24">
        <f>'[1]SHEET 1'!Y604:Y604</f>
        <v>0</v>
      </c>
      <c r="Z604" s="24" t="str">
        <f>'[1]SHEET 1'!Z604:Z604</f>
        <v>EURO</v>
      </c>
      <c r="AA604" s="24">
        <f>'[1]SHEET 1'!AA604:AA604</f>
        <v>0</v>
      </c>
      <c r="AB604" s="27">
        <f>'[1]SHEET 1'!AB604:AB604</f>
        <v>45942</v>
      </c>
      <c r="AC604" s="24">
        <f>'[1]SHEET 1'!AC604:AC604</f>
        <v>0</v>
      </c>
      <c r="AD604" s="24">
        <f>'[1]SHEET 1'!AD604:AD604</f>
        <v>0</v>
      </c>
      <c r="AE604" s="24">
        <f>'[1]SHEET 1'!AE604:AE604</f>
        <v>0</v>
      </c>
      <c r="AF604" s="24">
        <f>'[1]SHEET 1'!AF604:AF604</f>
        <v>165</v>
      </c>
      <c r="AG604" s="24">
        <f>'[1]SHEET 1'!AG604:AG604</f>
        <v>90</v>
      </c>
      <c r="AH604" s="24">
        <f>'[1]SHEET 1'!AH604:AH604</f>
        <v>6.5</v>
      </c>
      <c r="BG604" s="6">
        <v>1</v>
      </c>
      <c r="BH604" s="18">
        <f t="shared" si="11"/>
        <v>155.79999999999998</v>
      </c>
      <c r="BI604" s="6">
        <v>1</v>
      </c>
      <c r="BJ604" s="6"/>
      <c r="BK604" s="6">
        <v>1</v>
      </c>
      <c r="BL604" s="6"/>
      <c r="BM604" s="24" t="s">
        <v>71</v>
      </c>
      <c r="BN604" s="24" t="s">
        <v>82</v>
      </c>
      <c r="BO604" s="29">
        <v>45941</v>
      </c>
      <c r="BP604" s="29"/>
      <c r="BQ604" s="29"/>
      <c r="BR604" s="29"/>
    </row>
    <row r="605" spans="1:76" hidden="1" x14ac:dyDescent="0.25">
      <c r="A605" s="24">
        <f>'[1]SHEET 1'!A605:A605</f>
        <v>260495</v>
      </c>
      <c r="B605" s="24">
        <f>'[1]SHEET 1'!B605:B605</f>
        <v>4502369075</v>
      </c>
      <c r="C605" s="24">
        <f>'[1]SHEET 1'!C605:C605</f>
        <v>45905</v>
      </c>
      <c r="D605" s="24">
        <f>'[1]SHEET 1'!D605:D605</f>
        <v>45908</v>
      </c>
      <c r="E605" s="24">
        <f>'[1]SHEET 1'!E605:E605</f>
        <v>45961</v>
      </c>
      <c r="F605" s="24">
        <f>'[1]SHEET 1'!F605:F605</f>
        <v>45960</v>
      </c>
      <c r="G605" s="24">
        <f>'[1]SHEET 1'!G605:G605</f>
        <v>45945</v>
      </c>
      <c r="H605" s="24" t="str">
        <f>'[1]SHEET 1'!H605:H605</f>
        <v>260495-310</v>
      </c>
      <c r="I605" s="24" t="str">
        <f>'[1]SHEET 1'!I605:I605</f>
        <v>Sulzer Pompes France</v>
      </c>
      <c r="J605" s="24">
        <f>'[1]SHEET 1'!J605:J605</f>
        <v>310</v>
      </c>
      <c r="K605" s="24" t="str">
        <f>'[1]SHEET 1'!K605:K605</f>
        <v>STATIONARY RING;MACH</v>
      </c>
      <c r="L605" s="24" t="str">
        <f>'[1]SHEET 1'!L605:L605</f>
        <v xml:space="preserve"> ASTM A276 UNS S41000; 225 to 275 HB</v>
      </c>
      <c r="M605" s="24">
        <f>'[1]SHEET 1'!M605:M605</f>
        <v>104328014001</v>
      </c>
      <c r="N605" s="24" t="str">
        <f>'[1]SHEET 1'!N605:N605</f>
        <v>EM-456817</v>
      </c>
      <c r="O605" s="24">
        <f>'[1]SHEET 1'!O605:O605</f>
        <v>4</v>
      </c>
      <c r="P605" s="24">
        <f>'[1]SHEET 1'!P605:P605</f>
        <v>0</v>
      </c>
      <c r="Q605" s="24">
        <f>'[1]SHEET 1'!Q605:Q605</f>
        <v>0</v>
      </c>
      <c r="R605" s="24">
        <f>'[1]SHEET 1'!R605:R605</f>
        <v>1</v>
      </c>
      <c r="S605" s="24">
        <f>'[1]SHEET 1'!S605:S605</f>
        <v>1</v>
      </c>
      <c r="T605" s="24">
        <f>'[1]SHEET 1'!T605:T605</f>
        <v>25222</v>
      </c>
      <c r="U605" s="24">
        <f>'[1]SHEET 1'!U605:U605</f>
        <v>45961</v>
      </c>
      <c r="V605" s="24">
        <f>'[1]SHEET 1'!V605:V605</f>
        <v>0</v>
      </c>
      <c r="W605" s="24" t="str">
        <f>'[1]SHEET 1'!W605:W605</f>
        <v>COMPLETE</v>
      </c>
      <c r="X605" s="24">
        <f>'[1]SHEET 1'!X605:X605</f>
        <v>167.2</v>
      </c>
      <c r="Y605" s="24">
        <f>'[1]SHEET 1'!Y605:Y605</f>
        <v>0</v>
      </c>
      <c r="Z605" s="24" t="str">
        <f>'[1]SHEET 1'!Z605:Z605</f>
        <v>EURO</v>
      </c>
      <c r="AA605" s="24">
        <f>'[1]SHEET 1'!AA605:AA605</f>
        <v>0</v>
      </c>
      <c r="AB605" s="27">
        <f>'[1]SHEET 1'!AB605:AB605</f>
        <v>45957</v>
      </c>
      <c r="AC605" s="24">
        <f>'[1]SHEET 1'!AC605:AC605</f>
        <v>0</v>
      </c>
      <c r="AD605" s="24">
        <f>'[1]SHEET 1'!AD605:AD605</f>
        <v>0</v>
      </c>
      <c r="AE605" s="24">
        <f>'[1]SHEET 1'!AE605:AE605</f>
        <v>0</v>
      </c>
      <c r="AF605" s="24">
        <f>'[1]SHEET 1'!AF605:AF605</f>
        <v>175</v>
      </c>
      <c r="AG605" s="24">
        <f>'[1]SHEET 1'!AG605:AG605</f>
        <v>165</v>
      </c>
      <c r="AH605" s="24">
        <f>'[1]SHEET 1'!AH605:AH605</f>
        <v>20</v>
      </c>
      <c r="BG605" s="6">
        <v>1</v>
      </c>
      <c r="BH605" s="18">
        <f t="shared" si="11"/>
        <v>167.2</v>
      </c>
      <c r="BI605" s="6">
        <v>2</v>
      </c>
      <c r="BJ605" s="6"/>
      <c r="BK605" s="6">
        <v>1</v>
      </c>
      <c r="BL605" s="6"/>
      <c r="BM605" s="24" t="s">
        <v>71</v>
      </c>
      <c r="BN605" s="24" t="s">
        <v>82</v>
      </c>
      <c r="BO605" s="29">
        <v>45964</v>
      </c>
      <c r="BP605" s="27" t="s">
        <v>106</v>
      </c>
      <c r="BQ605" s="29">
        <v>45940</v>
      </c>
      <c r="BR605" s="29">
        <v>45941</v>
      </c>
      <c r="BS605" s="33" t="s">
        <v>101</v>
      </c>
      <c r="BT605" s="36">
        <v>45947</v>
      </c>
      <c r="BV605" t="s">
        <v>85</v>
      </c>
      <c r="BX605" s="30">
        <v>45960</v>
      </c>
    </row>
    <row r="606" spans="1:76" hidden="1" x14ac:dyDescent="0.25">
      <c r="A606" s="24">
        <f>'[1]SHEET 1'!A606:A606</f>
        <v>260495</v>
      </c>
      <c r="B606" s="24">
        <f>'[1]SHEET 1'!B606:B606</f>
        <v>4502369075</v>
      </c>
      <c r="C606" s="24">
        <f>'[1]SHEET 1'!C606:C606</f>
        <v>45905</v>
      </c>
      <c r="D606" s="24">
        <f>'[1]SHEET 1'!D606:D606</f>
        <v>45908</v>
      </c>
      <c r="E606" s="24">
        <f>'[1]SHEET 1'!E606:E606</f>
        <v>45961</v>
      </c>
      <c r="F606" s="24">
        <f>'[1]SHEET 1'!F606:F606</f>
        <v>45960</v>
      </c>
      <c r="G606" s="24">
        <f>'[1]SHEET 1'!G606:G606</f>
        <v>45945</v>
      </c>
      <c r="H606" s="24" t="str">
        <f>'[1]SHEET 1'!H606:H606</f>
        <v>260495-320</v>
      </c>
      <c r="I606" s="24" t="str">
        <f>'[1]SHEET 1'!I606:I606</f>
        <v>Sulzer Pompes France</v>
      </c>
      <c r="J606" s="24">
        <f>'[1]SHEET 1'!J606:J606</f>
        <v>320</v>
      </c>
      <c r="K606" s="24" t="str">
        <f>'[1]SHEET 1'!K606:K606</f>
        <v>STATIONARY RING;MACH</v>
      </c>
      <c r="L606" s="24" t="str">
        <f>'[1]SHEET 1'!L606:L606</f>
        <v xml:space="preserve"> ASTM A276 UNS S41000; 225 to 275 HB</v>
      </c>
      <c r="M606" s="24">
        <f>'[1]SHEET 1'!M606:M606</f>
        <v>104328014001</v>
      </c>
      <c r="N606" s="24" t="str">
        <f>'[1]SHEET 1'!N606:N606</f>
        <v>EM-456817</v>
      </c>
      <c r="O606" s="24">
        <f>'[1]SHEET 1'!O606:O606</f>
        <v>4</v>
      </c>
      <c r="P606" s="24">
        <f>'[1]SHEET 1'!P606:P606</f>
        <v>0</v>
      </c>
      <c r="Q606" s="24">
        <f>'[1]SHEET 1'!Q606:Q606</f>
        <v>0</v>
      </c>
      <c r="R606" s="24">
        <f>'[1]SHEET 1'!R606:R606</f>
        <v>1</v>
      </c>
      <c r="S606" s="24">
        <f>'[1]SHEET 1'!S606:S606</f>
        <v>1</v>
      </c>
      <c r="T606" s="24">
        <f>'[1]SHEET 1'!T606:T606</f>
        <v>25222</v>
      </c>
      <c r="U606" s="24">
        <f>'[1]SHEET 1'!U606:U606</f>
        <v>45961</v>
      </c>
      <c r="V606" s="24">
        <f>'[1]SHEET 1'!V606:V606</f>
        <v>0</v>
      </c>
      <c r="W606" s="24" t="str">
        <f>'[1]SHEET 1'!W606:W606</f>
        <v>COMPLETE</v>
      </c>
      <c r="X606" s="24">
        <f>'[1]SHEET 1'!X606:X606</f>
        <v>167.2</v>
      </c>
      <c r="Y606" s="24">
        <f>'[1]SHEET 1'!Y606:Y606</f>
        <v>0</v>
      </c>
      <c r="Z606" s="24" t="str">
        <f>'[1]SHEET 1'!Z606:Z606</f>
        <v>EURO</v>
      </c>
      <c r="AA606" s="24">
        <f>'[1]SHEET 1'!AA606:AA606</f>
        <v>0</v>
      </c>
      <c r="AB606" s="27">
        <f>'[1]SHEET 1'!AB606:AB606</f>
        <v>45957</v>
      </c>
      <c r="AC606" s="24">
        <f>'[1]SHEET 1'!AC606:AC606</f>
        <v>0</v>
      </c>
      <c r="AD606" s="24">
        <f>'[1]SHEET 1'!AD606:AD606</f>
        <v>0</v>
      </c>
      <c r="AE606" s="24">
        <f>'[1]SHEET 1'!AE606:AE606</f>
        <v>0</v>
      </c>
      <c r="AF606" s="24">
        <f>'[1]SHEET 1'!AF606:AF606</f>
        <v>175</v>
      </c>
      <c r="AG606" s="24">
        <f>'[1]SHEET 1'!AG606:AG606</f>
        <v>165</v>
      </c>
      <c r="AH606" s="24">
        <f>'[1]SHEET 1'!AH606:AH606</f>
        <v>20</v>
      </c>
      <c r="BG606" s="6">
        <v>1</v>
      </c>
      <c r="BH606" s="18">
        <f t="shared" si="11"/>
        <v>167.2</v>
      </c>
      <c r="BI606" s="6">
        <v>2</v>
      </c>
      <c r="BJ606" s="6"/>
      <c r="BK606" s="6">
        <v>1</v>
      </c>
      <c r="BL606" s="6"/>
      <c r="BM606" s="24" t="s">
        <v>71</v>
      </c>
      <c r="BN606" s="24" t="s">
        <v>82</v>
      </c>
      <c r="BO606" s="29">
        <v>45964</v>
      </c>
      <c r="BP606" s="27" t="s">
        <v>106</v>
      </c>
      <c r="BQ606" s="29">
        <v>45940</v>
      </c>
      <c r="BR606" s="29">
        <v>45941</v>
      </c>
      <c r="BS606" s="33" t="s">
        <v>101</v>
      </c>
      <c r="BT606" s="36">
        <v>45947</v>
      </c>
      <c r="BV606" t="s">
        <v>85</v>
      </c>
      <c r="BX606" s="30">
        <v>45960</v>
      </c>
    </row>
    <row r="607" spans="1:76" hidden="1" x14ac:dyDescent="0.25">
      <c r="A607" s="24">
        <f>'[1]SHEET 1'!A607:A607</f>
        <v>260495</v>
      </c>
      <c r="B607" s="24">
        <f>'[1]SHEET 1'!B607:B607</f>
        <v>4502369075</v>
      </c>
      <c r="C607" s="24">
        <f>'[1]SHEET 1'!C607:C607</f>
        <v>45905</v>
      </c>
      <c r="D607" s="24">
        <f>'[1]SHEET 1'!D607:D607</f>
        <v>45908</v>
      </c>
      <c r="E607" s="24">
        <f>'[1]SHEET 1'!E607:E607</f>
        <v>45961</v>
      </c>
      <c r="F607" s="24">
        <f>'[1]SHEET 1'!F607:F607</f>
        <v>45960</v>
      </c>
      <c r="G607" s="24">
        <f>'[1]SHEET 1'!G607:G607</f>
        <v>45945</v>
      </c>
      <c r="H607" s="24" t="str">
        <f>'[1]SHEET 1'!H607:H607</f>
        <v>260495-330</v>
      </c>
      <c r="I607" s="24" t="str">
        <f>'[1]SHEET 1'!I607:I607</f>
        <v>Sulzer Pompes France</v>
      </c>
      <c r="J607" s="24">
        <f>'[1]SHEET 1'!J607:J607</f>
        <v>330</v>
      </c>
      <c r="K607" s="24" t="str">
        <f>'[1]SHEET 1'!K607:K607</f>
        <v>STATIONARY RING;MACH</v>
      </c>
      <c r="L607" s="24" t="str">
        <f>'[1]SHEET 1'!L607:L607</f>
        <v xml:space="preserve"> ASTM A276 UNS S41000; 225 to 275 HB</v>
      </c>
      <c r="M607" s="24">
        <f>'[1]SHEET 1'!M607:M607</f>
        <v>104328014001</v>
      </c>
      <c r="N607" s="24" t="str">
        <f>'[1]SHEET 1'!N607:N607</f>
        <v>EM-456817</v>
      </c>
      <c r="O607" s="24">
        <f>'[1]SHEET 1'!O607:O607</f>
        <v>4</v>
      </c>
      <c r="P607" s="24">
        <f>'[1]SHEET 1'!P607:P607</f>
        <v>0</v>
      </c>
      <c r="Q607" s="24">
        <f>'[1]SHEET 1'!Q607:Q607</f>
        <v>0</v>
      </c>
      <c r="R607" s="24">
        <f>'[1]SHEET 1'!R607:R607</f>
        <v>1</v>
      </c>
      <c r="S607" s="24">
        <f>'[1]SHEET 1'!S607:S607</f>
        <v>1</v>
      </c>
      <c r="T607" s="24">
        <f>'[1]SHEET 1'!T607:T607</f>
        <v>25222</v>
      </c>
      <c r="U607" s="24">
        <f>'[1]SHEET 1'!U607:U607</f>
        <v>45961</v>
      </c>
      <c r="V607" s="24">
        <f>'[1]SHEET 1'!V607:V607</f>
        <v>0</v>
      </c>
      <c r="W607" s="24" t="str">
        <f>'[1]SHEET 1'!W607:W607</f>
        <v>COMPLETE</v>
      </c>
      <c r="X607" s="24">
        <f>'[1]SHEET 1'!X607:X607</f>
        <v>167.2</v>
      </c>
      <c r="Y607" s="24">
        <f>'[1]SHEET 1'!Y607:Y607</f>
        <v>0</v>
      </c>
      <c r="Z607" s="24" t="str">
        <f>'[1]SHEET 1'!Z607:Z607</f>
        <v>EURO</v>
      </c>
      <c r="AA607" s="24">
        <f>'[1]SHEET 1'!AA607:AA607</f>
        <v>0</v>
      </c>
      <c r="AB607" s="27">
        <f>'[1]SHEET 1'!AB607:AB607</f>
        <v>45957</v>
      </c>
      <c r="AC607" s="24">
        <f>'[1]SHEET 1'!AC607:AC607</f>
        <v>0</v>
      </c>
      <c r="AD607" s="24">
        <f>'[1]SHEET 1'!AD607:AD607</f>
        <v>0</v>
      </c>
      <c r="AE607" s="24">
        <f>'[1]SHEET 1'!AE607:AE607</f>
        <v>0</v>
      </c>
      <c r="AF607" s="24">
        <f>'[1]SHEET 1'!AF607:AF607</f>
        <v>175</v>
      </c>
      <c r="AG607" s="24">
        <f>'[1]SHEET 1'!AG607:AG607</f>
        <v>165</v>
      </c>
      <c r="AH607" s="24">
        <f>'[1]SHEET 1'!AH607:AH607</f>
        <v>20</v>
      </c>
      <c r="BG607" s="6">
        <v>1</v>
      </c>
      <c r="BH607" s="18">
        <f t="shared" si="11"/>
        <v>167.2</v>
      </c>
      <c r="BI607" s="6">
        <v>2</v>
      </c>
      <c r="BJ607" s="6"/>
      <c r="BK607" s="6">
        <v>1</v>
      </c>
      <c r="BL607" s="6"/>
      <c r="BM607" s="24" t="s">
        <v>71</v>
      </c>
      <c r="BN607" s="24" t="s">
        <v>82</v>
      </c>
      <c r="BO607" s="29">
        <v>45964</v>
      </c>
      <c r="BP607" s="27" t="s">
        <v>106</v>
      </c>
      <c r="BQ607" s="29">
        <v>45940</v>
      </c>
      <c r="BR607" s="29">
        <v>45941</v>
      </c>
      <c r="BS607" s="33" t="s">
        <v>101</v>
      </c>
      <c r="BT607" s="36">
        <v>45947</v>
      </c>
      <c r="BV607" t="s">
        <v>85</v>
      </c>
      <c r="BX607" s="30">
        <v>45960</v>
      </c>
    </row>
    <row r="608" spans="1:76" hidden="1" x14ac:dyDescent="0.25">
      <c r="A608" s="24">
        <f>'[1]SHEET 1'!A608:A608</f>
        <v>260495</v>
      </c>
      <c r="B608" s="24">
        <f>'[1]SHEET 1'!B608:B608</f>
        <v>4502369075</v>
      </c>
      <c r="C608" s="24">
        <f>'[1]SHEET 1'!C608:C608</f>
        <v>45905</v>
      </c>
      <c r="D608" s="24">
        <f>'[1]SHEET 1'!D608:D608</f>
        <v>45908</v>
      </c>
      <c r="E608" s="24">
        <f>'[1]SHEET 1'!E608:E608</f>
        <v>45961</v>
      </c>
      <c r="F608" s="24">
        <f>'[1]SHEET 1'!F608:F608</f>
        <v>45960</v>
      </c>
      <c r="G608" s="24">
        <f>'[1]SHEET 1'!G608:G608</f>
        <v>45945</v>
      </c>
      <c r="H608" s="24" t="str">
        <f>'[1]SHEET 1'!H608:H608</f>
        <v>260495-340</v>
      </c>
      <c r="I608" s="24" t="str">
        <f>'[1]SHEET 1'!I608:I608</f>
        <v>Sulzer Pompes France</v>
      </c>
      <c r="J608" s="24">
        <f>'[1]SHEET 1'!J608:J608</f>
        <v>340</v>
      </c>
      <c r="K608" s="24" t="str">
        <f>'[1]SHEET 1'!K608:K608</f>
        <v>STATIONARY RING;MACH</v>
      </c>
      <c r="L608" s="24" t="str">
        <f>'[1]SHEET 1'!L608:L608</f>
        <v xml:space="preserve"> ASTM A276 UNS S41000; 225 to 275 HB</v>
      </c>
      <c r="M608" s="24">
        <f>'[1]SHEET 1'!M608:M608</f>
        <v>104328014001</v>
      </c>
      <c r="N608" s="24" t="str">
        <f>'[1]SHEET 1'!N608:N608</f>
        <v>EM-456817</v>
      </c>
      <c r="O608" s="24">
        <f>'[1]SHEET 1'!O608:O608</f>
        <v>4</v>
      </c>
      <c r="P608" s="24">
        <f>'[1]SHEET 1'!P608:P608</f>
        <v>0</v>
      </c>
      <c r="Q608" s="24">
        <f>'[1]SHEET 1'!Q608:Q608</f>
        <v>0</v>
      </c>
      <c r="R608" s="24">
        <f>'[1]SHEET 1'!R608:R608</f>
        <v>1</v>
      </c>
      <c r="S608" s="24">
        <f>'[1]SHEET 1'!S608:S608</f>
        <v>1</v>
      </c>
      <c r="T608" s="24">
        <f>'[1]SHEET 1'!T608:T608</f>
        <v>25222</v>
      </c>
      <c r="U608" s="24">
        <f>'[1]SHEET 1'!U608:U608</f>
        <v>45961</v>
      </c>
      <c r="V608" s="24">
        <f>'[1]SHEET 1'!V608:V608</f>
        <v>0</v>
      </c>
      <c r="W608" s="24" t="str">
        <f>'[1]SHEET 1'!W608:W608</f>
        <v>COMPLETE</v>
      </c>
      <c r="X608" s="24">
        <f>'[1]SHEET 1'!X608:X608</f>
        <v>167.2</v>
      </c>
      <c r="Y608" s="24">
        <f>'[1]SHEET 1'!Y608:Y608</f>
        <v>0</v>
      </c>
      <c r="Z608" s="24" t="str">
        <f>'[1]SHEET 1'!Z608:Z608</f>
        <v>EURO</v>
      </c>
      <c r="AA608" s="24">
        <f>'[1]SHEET 1'!AA608:AA608</f>
        <v>0</v>
      </c>
      <c r="AB608" s="27">
        <f>'[1]SHEET 1'!AB608:AB608</f>
        <v>45957</v>
      </c>
      <c r="AC608" s="24">
        <f>'[1]SHEET 1'!AC608:AC608</f>
        <v>0</v>
      </c>
      <c r="AD608" s="24">
        <f>'[1]SHEET 1'!AD608:AD608</f>
        <v>0</v>
      </c>
      <c r="AE608" s="24">
        <f>'[1]SHEET 1'!AE608:AE608</f>
        <v>0</v>
      </c>
      <c r="AF608" s="24">
        <f>'[1]SHEET 1'!AF608:AF608</f>
        <v>175</v>
      </c>
      <c r="AG608" s="24">
        <f>'[1]SHEET 1'!AG608:AG608</f>
        <v>165</v>
      </c>
      <c r="AH608" s="24">
        <f>'[1]SHEET 1'!AH608:AH608</f>
        <v>20</v>
      </c>
      <c r="BG608" s="6">
        <v>1</v>
      </c>
      <c r="BH608" s="18">
        <f t="shared" si="11"/>
        <v>167.2</v>
      </c>
      <c r="BI608" s="6">
        <v>2</v>
      </c>
      <c r="BJ608" s="6"/>
      <c r="BK608" s="6">
        <v>1</v>
      </c>
      <c r="BL608" s="6"/>
      <c r="BM608" s="24" t="s">
        <v>71</v>
      </c>
      <c r="BN608" s="24" t="s">
        <v>82</v>
      </c>
      <c r="BO608" s="29">
        <v>45964</v>
      </c>
      <c r="BP608" s="27" t="s">
        <v>106</v>
      </c>
      <c r="BQ608" s="29">
        <v>45940</v>
      </c>
      <c r="BR608" s="29">
        <v>45941</v>
      </c>
      <c r="BS608" s="33" t="s">
        <v>101</v>
      </c>
      <c r="BT608" s="36">
        <v>45947</v>
      </c>
      <c r="BV608" t="s">
        <v>85</v>
      </c>
      <c r="BX608" s="30">
        <v>45960</v>
      </c>
    </row>
    <row r="609" spans="1:77" hidden="1" x14ac:dyDescent="0.25">
      <c r="A609" s="24">
        <f>'[1]SHEET 1'!A609:A609</f>
        <v>260495</v>
      </c>
      <c r="B609" s="24">
        <f>'[1]SHEET 1'!B609:B609</f>
        <v>4502369075</v>
      </c>
      <c r="C609" s="24">
        <f>'[1]SHEET 1'!C609:C609</f>
        <v>45905</v>
      </c>
      <c r="D609" s="24">
        <f>'[1]SHEET 1'!D609:D609</f>
        <v>45908</v>
      </c>
      <c r="E609" s="24">
        <f>'[1]SHEET 1'!E609:E609</f>
        <v>45961</v>
      </c>
      <c r="F609" s="24">
        <f>'[1]SHEET 1'!F609:F609</f>
        <v>45960</v>
      </c>
      <c r="G609" s="24">
        <f>'[1]SHEET 1'!G609:G609</f>
        <v>45945</v>
      </c>
      <c r="H609" s="24" t="str">
        <f>'[1]SHEET 1'!H609:H609</f>
        <v>260495-350</v>
      </c>
      <c r="I609" s="24" t="str">
        <f>'[1]SHEET 1'!I609:I609</f>
        <v>Sulzer Pompes France</v>
      </c>
      <c r="J609" s="24">
        <f>'[1]SHEET 1'!J609:J609</f>
        <v>350</v>
      </c>
      <c r="K609" s="24" t="str">
        <f>'[1]SHEET 1'!K609:K609</f>
        <v>STATIONARY RING;MACH</v>
      </c>
      <c r="L609" s="24" t="str">
        <f>'[1]SHEET 1'!L609:L609</f>
        <v xml:space="preserve"> ASTM A276 UNS S41000; 225 to 275 HB</v>
      </c>
      <c r="M609" s="24">
        <f>'[1]SHEET 1'!M609:M609</f>
        <v>104328014001</v>
      </c>
      <c r="N609" s="24" t="str">
        <f>'[1]SHEET 1'!N609:N609</f>
        <v>EM-456817</v>
      </c>
      <c r="O609" s="24">
        <f>'[1]SHEET 1'!O609:O609</f>
        <v>4</v>
      </c>
      <c r="P609" s="24">
        <f>'[1]SHEET 1'!P609:P609</f>
        <v>0</v>
      </c>
      <c r="Q609" s="24">
        <f>'[1]SHEET 1'!Q609:Q609</f>
        <v>0</v>
      </c>
      <c r="R609" s="24">
        <f>'[1]SHEET 1'!R609:R609</f>
        <v>1</v>
      </c>
      <c r="S609" s="24">
        <f>'[1]SHEET 1'!S609:S609</f>
        <v>1</v>
      </c>
      <c r="T609" s="24">
        <f>'[1]SHEET 1'!T609:T609</f>
        <v>25222</v>
      </c>
      <c r="U609" s="24">
        <f>'[1]SHEET 1'!U609:U609</f>
        <v>45961</v>
      </c>
      <c r="V609" s="24">
        <f>'[1]SHEET 1'!V609:V609</f>
        <v>0</v>
      </c>
      <c r="W609" s="24" t="str">
        <f>'[1]SHEET 1'!W609:W609</f>
        <v>COMPLETE</v>
      </c>
      <c r="X609" s="24">
        <f>'[1]SHEET 1'!X609:X609</f>
        <v>167.2</v>
      </c>
      <c r="Y609" s="24">
        <f>'[1]SHEET 1'!Y609:Y609</f>
        <v>0</v>
      </c>
      <c r="Z609" s="24" t="str">
        <f>'[1]SHEET 1'!Z609:Z609</f>
        <v>EURO</v>
      </c>
      <c r="AA609" s="24">
        <f>'[1]SHEET 1'!AA609:AA609</f>
        <v>0</v>
      </c>
      <c r="AB609" s="27">
        <f>'[1]SHEET 1'!AB609:AB609</f>
        <v>45957</v>
      </c>
      <c r="AC609" s="24">
        <f>'[1]SHEET 1'!AC609:AC609</f>
        <v>0</v>
      </c>
      <c r="AD609" s="24">
        <f>'[1]SHEET 1'!AD609:AD609</f>
        <v>0</v>
      </c>
      <c r="AE609" s="24">
        <f>'[1]SHEET 1'!AE609:AE609</f>
        <v>0</v>
      </c>
      <c r="AF609" s="24">
        <f>'[1]SHEET 1'!AF609:AF609</f>
        <v>175</v>
      </c>
      <c r="AG609" s="24">
        <f>'[1]SHEET 1'!AG609:AG609</f>
        <v>165</v>
      </c>
      <c r="AH609" s="24">
        <f>'[1]SHEET 1'!AH609:AH609</f>
        <v>20</v>
      </c>
      <c r="BG609" s="6">
        <v>1</v>
      </c>
      <c r="BH609" s="18">
        <f t="shared" si="11"/>
        <v>167.2</v>
      </c>
      <c r="BI609" s="6">
        <v>2</v>
      </c>
      <c r="BJ609" s="6"/>
      <c r="BK609" s="6">
        <v>1</v>
      </c>
      <c r="BL609" s="6"/>
      <c r="BM609" s="24" t="s">
        <v>71</v>
      </c>
      <c r="BN609" s="24" t="s">
        <v>82</v>
      </c>
      <c r="BO609" s="29">
        <v>45964</v>
      </c>
      <c r="BP609" s="27" t="s">
        <v>106</v>
      </c>
      <c r="BQ609" s="29">
        <v>45940</v>
      </c>
      <c r="BR609" s="29">
        <v>45941</v>
      </c>
      <c r="BS609" s="33" t="s">
        <v>101</v>
      </c>
      <c r="BT609" s="36">
        <v>45947</v>
      </c>
      <c r="BV609" t="s">
        <v>85</v>
      </c>
      <c r="BX609" s="30">
        <v>45960</v>
      </c>
    </row>
    <row r="610" spans="1:77" hidden="1" x14ac:dyDescent="0.25">
      <c r="A610" s="24">
        <f>'[1]SHEET 1'!A610:A610</f>
        <v>260495</v>
      </c>
      <c r="B610" s="24">
        <f>'[1]SHEET 1'!B610:B610</f>
        <v>4502369075</v>
      </c>
      <c r="C610" s="24">
        <f>'[1]SHEET 1'!C610:C610</f>
        <v>45905</v>
      </c>
      <c r="D610" s="24">
        <f>'[1]SHEET 1'!D610:D610</f>
        <v>45908</v>
      </c>
      <c r="E610" s="24">
        <f>'[1]SHEET 1'!E610:E610</f>
        <v>45961</v>
      </c>
      <c r="F610" s="24">
        <f>'[1]SHEET 1'!F610:F610</f>
        <v>45960</v>
      </c>
      <c r="G610" s="24">
        <f>'[1]SHEET 1'!G610:G610</f>
        <v>45945</v>
      </c>
      <c r="H610" s="24" t="str">
        <f>'[1]SHEET 1'!H610:H610</f>
        <v>260495-360</v>
      </c>
      <c r="I610" s="24" t="str">
        <f>'[1]SHEET 1'!I610:I610</f>
        <v>Sulzer Pompes France</v>
      </c>
      <c r="J610" s="24">
        <f>'[1]SHEET 1'!J610:J610</f>
        <v>360</v>
      </c>
      <c r="K610" s="24" t="str">
        <f>'[1]SHEET 1'!K610:K610</f>
        <v>STATIONARY RING;MACH</v>
      </c>
      <c r="L610" s="24" t="str">
        <f>'[1]SHEET 1'!L610:L610</f>
        <v xml:space="preserve"> ASTM A276 UNS S41000; 225 to 275 HB</v>
      </c>
      <c r="M610" s="24">
        <f>'[1]SHEET 1'!M610:M610</f>
        <v>104328014001</v>
      </c>
      <c r="N610" s="24" t="str">
        <f>'[1]SHEET 1'!N610:N610</f>
        <v>EM-456817</v>
      </c>
      <c r="O610" s="24">
        <f>'[1]SHEET 1'!O610:O610</f>
        <v>4</v>
      </c>
      <c r="P610" s="24">
        <f>'[1]SHEET 1'!P610:P610</f>
        <v>0</v>
      </c>
      <c r="Q610" s="24">
        <f>'[1]SHEET 1'!Q610:Q610</f>
        <v>0</v>
      </c>
      <c r="R610" s="24">
        <f>'[1]SHEET 1'!R610:R610</f>
        <v>1</v>
      </c>
      <c r="S610" s="24">
        <f>'[1]SHEET 1'!S610:S610</f>
        <v>1</v>
      </c>
      <c r="T610" s="24">
        <f>'[1]SHEET 1'!T610:T610</f>
        <v>25222</v>
      </c>
      <c r="U610" s="24">
        <f>'[1]SHEET 1'!U610:U610</f>
        <v>45961</v>
      </c>
      <c r="V610" s="24">
        <f>'[1]SHEET 1'!V610:V610</f>
        <v>0</v>
      </c>
      <c r="W610" s="24" t="str">
        <f>'[1]SHEET 1'!W610:W610</f>
        <v>COMPLETE</v>
      </c>
      <c r="X610" s="24">
        <f>'[1]SHEET 1'!X610:X610</f>
        <v>167.2</v>
      </c>
      <c r="Y610" s="24">
        <f>'[1]SHEET 1'!Y610:Y610</f>
        <v>0</v>
      </c>
      <c r="Z610" s="24" t="str">
        <f>'[1]SHEET 1'!Z610:Z610</f>
        <v>EURO</v>
      </c>
      <c r="AA610" s="24">
        <f>'[1]SHEET 1'!AA610:AA610</f>
        <v>0</v>
      </c>
      <c r="AB610" s="27">
        <f>'[1]SHEET 1'!AB610:AB610</f>
        <v>45957</v>
      </c>
      <c r="AC610" s="24">
        <f>'[1]SHEET 1'!AC610:AC610</f>
        <v>0</v>
      </c>
      <c r="AD610" s="24">
        <f>'[1]SHEET 1'!AD610:AD610</f>
        <v>0</v>
      </c>
      <c r="AE610" s="24">
        <f>'[1]SHEET 1'!AE610:AE610</f>
        <v>0</v>
      </c>
      <c r="AF610" s="24">
        <f>'[1]SHEET 1'!AF610:AF610</f>
        <v>175</v>
      </c>
      <c r="AG610" s="24">
        <f>'[1]SHEET 1'!AG610:AG610</f>
        <v>165</v>
      </c>
      <c r="AH610" s="24">
        <f>'[1]SHEET 1'!AH610:AH610</f>
        <v>20</v>
      </c>
      <c r="BG610" s="6">
        <v>1</v>
      </c>
      <c r="BH610" s="18">
        <f t="shared" si="11"/>
        <v>167.2</v>
      </c>
      <c r="BI610" s="6">
        <v>2</v>
      </c>
      <c r="BJ610" s="6"/>
      <c r="BK610" s="6">
        <v>1</v>
      </c>
      <c r="BL610" s="6"/>
      <c r="BM610" s="24" t="s">
        <v>71</v>
      </c>
      <c r="BN610" s="24" t="s">
        <v>82</v>
      </c>
      <c r="BO610" s="29">
        <v>45964</v>
      </c>
      <c r="BP610" s="27" t="s">
        <v>106</v>
      </c>
      <c r="BQ610" s="29">
        <v>45940</v>
      </c>
      <c r="BR610" s="29">
        <v>45941</v>
      </c>
      <c r="BS610" s="33" t="s">
        <v>101</v>
      </c>
      <c r="BT610" s="36">
        <v>45947</v>
      </c>
      <c r="BV610" t="s">
        <v>85</v>
      </c>
      <c r="BX610" s="30">
        <v>45960</v>
      </c>
    </row>
    <row r="611" spans="1:77" hidden="1" x14ac:dyDescent="0.25">
      <c r="A611" s="24">
        <f>'[1]SHEET 1'!A611:A611</f>
        <v>260495</v>
      </c>
      <c r="B611" s="24">
        <f>'[1]SHEET 1'!B611:B611</f>
        <v>4502369075</v>
      </c>
      <c r="C611" s="24">
        <f>'[1]SHEET 1'!C611:C611</f>
        <v>45905</v>
      </c>
      <c r="D611" s="24">
        <f>'[1]SHEET 1'!D611:D611</f>
        <v>45908</v>
      </c>
      <c r="E611" s="24">
        <f>'[1]SHEET 1'!E611:E611</f>
        <v>45961</v>
      </c>
      <c r="F611" s="24">
        <f>'[1]SHEET 1'!F611:F611</f>
        <v>45960</v>
      </c>
      <c r="G611" s="24">
        <f>'[1]SHEET 1'!G611:G611</f>
        <v>45945</v>
      </c>
      <c r="H611" s="24" t="str">
        <f>'[1]SHEET 1'!H611:H611</f>
        <v>260495-370</v>
      </c>
      <c r="I611" s="24" t="str">
        <f>'[1]SHEET 1'!I611:I611</f>
        <v>Sulzer Pompes France</v>
      </c>
      <c r="J611" s="24">
        <f>'[1]SHEET 1'!J611:J611</f>
        <v>370</v>
      </c>
      <c r="K611" s="24" t="str">
        <f>'[1]SHEET 1'!K611:K611</f>
        <v>STATIONARY RING;MACH</v>
      </c>
      <c r="L611" s="24" t="str">
        <f>'[1]SHEET 1'!L611:L611</f>
        <v xml:space="preserve"> ASTM A276 UNS S41000; 225 to 275 HB</v>
      </c>
      <c r="M611" s="24">
        <f>'[1]SHEET 1'!M611:M611</f>
        <v>104328014001</v>
      </c>
      <c r="N611" s="24" t="str">
        <f>'[1]SHEET 1'!N611:N611</f>
        <v>EM-456817</v>
      </c>
      <c r="O611" s="24">
        <f>'[1]SHEET 1'!O611:O611</f>
        <v>4</v>
      </c>
      <c r="P611" s="24">
        <f>'[1]SHEET 1'!P611:P611</f>
        <v>0</v>
      </c>
      <c r="Q611" s="24">
        <f>'[1]SHEET 1'!Q611:Q611</f>
        <v>0</v>
      </c>
      <c r="R611" s="24">
        <f>'[1]SHEET 1'!R611:R611</f>
        <v>1</v>
      </c>
      <c r="S611" s="24">
        <f>'[1]SHEET 1'!S611:S611</f>
        <v>1</v>
      </c>
      <c r="T611" s="24">
        <f>'[1]SHEET 1'!T611:T611</f>
        <v>25222</v>
      </c>
      <c r="U611" s="24">
        <f>'[1]SHEET 1'!U611:U611</f>
        <v>45961</v>
      </c>
      <c r="V611" s="24">
        <f>'[1]SHEET 1'!V611:V611</f>
        <v>0</v>
      </c>
      <c r="W611" s="24" t="str">
        <f>'[1]SHEET 1'!W611:W611</f>
        <v>COMPLETE</v>
      </c>
      <c r="X611" s="24">
        <f>'[1]SHEET 1'!X611:X611</f>
        <v>167.2</v>
      </c>
      <c r="Y611" s="24">
        <f>'[1]SHEET 1'!Y611:Y611</f>
        <v>0</v>
      </c>
      <c r="Z611" s="24" t="str">
        <f>'[1]SHEET 1'!Z611:Z611</f>
        <v>EURO</v>
      </c>
      <c r="AA611" s="24">
        <f>'[1]SHEET 1'!AA611:AA611</f>
        <v>0</v>
      </c>
      <c r="AB611" s="27">
        <f>'[1]SHEET 1'!AB611:AB611</f>
        <v>45957</v>
      </c>
      <c r="AC611" s="24">
        <f>'[1]SHEET 1'!AC611:AC611</f>
        <v>0</v>
      </c>
      <c r="AD611" s="24">
        <f>'[1]SHEET 1'!AD611:AD611</f>
        <v>0</v>
      </c>
      <c r="AE611" s="24">
        <f>'[1]SHEET 1'!AE611:AE611</f>
        <v>0</v>
      </c>
      <c r="AF611" s="24">
        <f>'[1]SHEET 1'!AF611:AF611</f>
        <v>175</v>
      </c>
      <c r="AG611" s="24">
        <f>'[1]SHEET 1'!AG611:AG611</f>
        <v>165</v>
      </c>
      <c r="AH611" s="24">
        <f>'[1]SHEET 1'!AH611:AH611</f>
        <v>20</v>
      </c>
      <c r="BG611" s="6">
        <v>1</v>
      </c>
      <c r="BH611" s="18">
        <f t="shared" si="11"/>
        <v>167.2</v>
      </c>
      <c r="BI611" s="6">
        <v>2</v>
      </c>
      <c r="BJ611" s="6"/>
      <c r="BK611" s="6">
        <v>1</v>
      </c>
      <c r="BL611" s="6"/>
      <c r="BM611" s="24" t="s">
        <v>71</v>
      </c>
      <c r="BN611" s="24" t="s">
        <v>82</v>
      </c>
      <c r="BO611" s="29">
        <v>45964</v>
      </c>
      <c r="BP611" s="27" t="s">
        <v>106</v>
      </c>
      <c r="BQ611" s="29">
        <v>45940</v>
      </c>
      <c r="BR611" s="29">
        <v>45941</v>
      </c>
      <c r="BS611" s="33" t="s">
        <v>101</v>
      </c>
      <c r="BT611" s="36">
        <v>45947</v>
      </c>
      <c r="BV611" t="s">
        <v>85</v>
      </c>
      <c r="BX611" s="30">
        <v>45960</v>
      </c>
    </row>
    <row r="612" spans="1:77" hidden="1" x14ac:dyDescent="0.25">
      <c r="A612" s="24">
        <f>'[1]SHEET 1'!A612:A612</f>
        <v>260495</v>
      </c>
      <c r="B612" s="24">
        <f>'[1]SHEET 1'!B612:B612</f>
        <v>4502369075</v>
      </c>
      <c r="C612" s="24">
        <f>'[1]SHEET 1'!C612:C612</f>
        <v>45905</v>
      </c>
      <c r="D612" s="24">
        <f>'[1]SHEET 1'!D612:D612</f>
        <v>45908</v>
      </c>
      <c r="E612" s="24">
        <f>'[1]SHEET 1'!E612:E612</f>
        <v>45961</v>
      </c>
      <c r="F612" s="24">
        <f>'[1]SHEET 1'!F612:F612</f>
        <v>45960</v>
      </c>
      <c r="G612" s="24">
        <f>'[1]SHEET 1'!G612:G612</f>
        <v>45945</v>
      </c>
      <c r="H612" s="24" t="str">
        <f>'[1]SHEET 1'!H612:H612</f>
        <v>260495-380</v>
      </c>
      <c r="I612" s="24" t="str">
        <f>'[1]SHEET 1'!I612:I612</f>
        <v>Sulzer Pompes France</v>
      </c>
      <c r="J612" s="24">
        <f>'[1]SHEET 1'!J612:J612</f>
        <v>380</v>
      </c>
      <c r="K612" s="24" t="str">
        <f>'[1]SHEET 1'!K612:K612</f>
        <v>STATIONARY RING;MACH</v>
      </c>
      <c r="L612" s="24" t="str">
        <f>'[1]SHEET 1'!L612:L612</f>
        <v xml:space="preserve"> ASTM A276 UNS S41000; 225 to 275 HB</v>
      </c>
      <c r="M612" s="24">
        <f>'[1]SHEET 1'!M612:M612</f>
        <v>104328014001</v>
      </c>
      <c r="N612" s="24" t="str">
        <f>'[1]SHEET 1'!N612:N612</f>
        <v>EM-456817</v>
      </c>
      <c r="O612" s="24">
        <f>'[1]SHEET 1'!O612:O612</f>
        <v>4</v>
      </c>
      <c r="P612" s="24">
        <f>'[1]SHEET 1'!P612:P612</f>
        <v>0</v>
      </c>
      <c r="Q612" s="24">
        <f>'[1]SHEET 1'!Q612:Q612</f>
        <v>0</v>
      </c>
      <c r="R612" s="24">
        <f>'[1]SHEET 1'!R612:R612</f>
        <v>1</v>
      </c>
      <c r="S612" s="24">
        <f>'[1]SHEET 1'!S612:S612</f>
        <v>1</v>
      </c>
      <c r="T612" s="24">
        <f>'[1]SHEET 1'!T612:T612</f>
        <v>25222</v>
      </c>
      <c r="U612" s="24">
        <f>'[1]SHEET 1'!U612:U612</f>
        <v>45961</v>
      </c>
      <c r="V612" s="24">
        <f>'[1]SHEET 1'!V612:V612</f>
        <v>0</v>
      </c>
      <c r="W612" s="24" t="str">
        <f>'[1]SHEET 1'!W612:W612</f>
        <v>COMPLETE</v>
      </c>
      <c r="X612" s="24">
        <f>'[1]SHEET 1'!X612:X612</f>
        <v>167.2</v>
      </c>
      <c r="Y612" s="24">
        <f>'[1]SHEET 1'!Y612:Y612</f>
        <v>0</v>
      </c>
      <c r="Z612" s="24" t="str">
        <f>'[1]SHEET 1'!Z612:Z612</f>
        <v>EURO</v>
      </c>
      <c r="AA612" s="24">
        <f>'[1]SHEET 1'!AA612:AA612</f>
        <v>0</v>
      </c>
      <c r="AB612" s="27">
        <f>'[1]SHEET 1'!AB612:AB612</f>
        <v>45957</v>
      </c>
      <c r="AC612" s="24">
        <f>'[1]SHEET 1'!AC612:AC612</f>
        <v>0</v>
      </c>
      <c r="AD612" s="24">
        <f>'[1]SHEET 1'!AD612:AD612</f>
        <v>0</v>
      </c>
      <c r="AE612" s="24">
        <f>'[1]SHEET 1'!AE612:AE612</f>
        <v>0</v>
      </c>
      <c r="AF612" s="24">
        <f>'[1]SHEET 1'!AF612:AF612</f>
        <v>175</v>
      </c>
      <c r="AG612" s="24">
        <f>'[1]SHEET 1'!AG612:AG612</f>
        <v>165</v>
      </c>
      <c r="AH612" s="24">
        <f>'[1]SHEET 1'!AH612:AH612</f>
        <v>20</v>
      </c>
      <c r="BG612" s="6">
        <v>1</v>
      </c>
      <c r="BH612" s="18">
        <f t="shared" si="11"/>
        <v>167.2</v>
      </c>
      <c r="BI612" s="6">
        <v>2</v>
      </c>
      <c r="BJ612" s="6"/>
      <c r="BK612" s="6">
        <v>1</v>
      </c>
      <c r="BL612" s="6"/>
      <c r="BM612" s="24" t="s">
        <v>71</v>
      </c>
      <c r="BN612" s="24" t="s">
        <v>82</v>
      </c>
      <c r="BO612" s="29">
        <v>45964</v>
      </c>
      <c r="BP612" s="27" t="s">
        <v>106</v>
      </c>
      <c r="BQ612" s="29">
        <v>45940</v>
      </c>
      <c r="BR612" s="29">
        <v>45941</v>
      </c>
      <c r="BS612" s="33" t="s">
        <v>101</v>
      </c>
      <c r="BT612" s="36">
        <v>45947</v>
      </c>
      <c r="BV612" t="s">
        <v>85</v>
      </c>
      <c r="BX612" s="30">
        <v>45960</v>
      </c>
    </row>
    <row r="613" spans="1:77" hidden="1" x14ac:dyDescent="0.25">
      <c r="A613" s="24">
        <f>'[1]SHEET 1'!A613:A613</f>
        <v>260495</v>
      </c>
      <c r="B613" s="24">
        <f>'[1]SHEET 1'!B613:B613</f>
        <v>4502369075</v>
      </c>
      <c r="C613" s="24">
        <f>'[1]SHEET 1'!C613:C613</f>
        <v>45905</v>
      </c>
      <c r="D613" s="24">
        <f>'[1]SHEET 1'!D613:D613</f>
        <v>45908</v>
      </c>
      <c r="E613" s="24">
        <f>'[1]SHEET 1'!E613:E613</f>
        <v>45961</v>
      </c>
      <c r="F613" s="24">
        <f>'[1]SHEET 1'!F613:F613</f>
        <v>45960</v>
      </c>
      <c r="G613" s="24">
        <f>'[1]SHEET 1'!G613:G613</f>
        <v>45945</v>
      </c>
      <c r="H613" s="24" t="str">
        <f>'[1]SHEET 1'!H613:H613</f>
        <v>260495-390</v>
      </c>
      <c r="I613" s="24" t="str">
        <f>'[1]SHEET 1'!I613:I613</f>
        <v>Sulzer Pompes France</v>
      </c>
      <c r="J613" s="24">
        <f>'[1]SHEET 1'!J613:J613</f>
        <v>390</v>
      </c>
      <c r="K613" s="24" t="str">
        <f>'[1]SHEET 1'!K613:K613</f>
        <v>STATIONARY RING;MACH</v>
      </c>
      <c r="L613" s="24" t="str">
        <f>'[1]SHEET 1'!L613:L613</f>
        <v xml:space="preserve"> ASTM A276 UNS S41000; 225 to 275 HB</v>
      </c>
      <c r="M613" s="24">
        <f>'[1]SHEET 1'!M613:M613</f>
        <v>104328014001</v>
      </c>
      <c r="N613" s="24" t="str">
        <f>'[1]SHEET 1'!N613:N613</f>
        <v>EM-456817</v>
      </c>
      <c r="O613" s="24">
        <f>'[1]SHEET 1'!O613:O613</f>
        <v>4</v>
      </c>
      <c r="P613" s="24">
        <f>'[1]SHEET 1'!P613:P613</f>
        <v>0</v>
      </c>
      <c r="Q613" s="24">
        <f>'[1]SHEET 1'!Q613:Q613</f>
        <v>0</v>
      </c>
      <c r="R613" s="24">
        <f>'[1]SHEET 1'!R613:R613</f>
        <v>1</v>
      </c>
      <c r="S613" s="24">
        <f>'[1]SHEET 1'!S613:S613</f>
        <v>1</v>
      </c>
      <c r="T613" s="24">
        <f>'[1]SHEET 1'!T613:T613</f>
        <v>25222</v>
      </c>
      <c r="U613" s="24">
        <f>'[1]SHEET 1'!U613:U613</f>
        <v>45961</v>
      </c>
      <c r="V613" s="24">
        <f>'[1]SHEET 1'!V613:V613</f>
        <v>0</v>
      </c>
      <c r="W613" s="24" t="str">
        <f>'[1]SHEET 1'!W613:W613</f>
        <v>COMPLETE</v>
      </c>
      <c r="X613" s="24">
        <f>'[1]SHEET 1'!X613:X613</f>
        <v>167.2</v>
      </c>
      <c r="Y613" s="24">
        <f>'[1]SHEET 1'!Y613:Y613</f>
        <v>0</v>
      </c>
      <c r="Z613" s="24" t="str">
        <f>'[1]SHEET 1'!Z613:Z613</f>
        <v>EURO</v>
      </c>
      <c r="AA613" s="24">
        <f>'[1]SHEET 1'!AA613:AA613</f>
        <v>0</v>
      </c>
      <c r="AB613" s="27">
        <f>'[1]SHEET 1'!AB613:AB613</f>
        <v>45957</v>
      </c>
      <c r="AC613" s="24">
        <f>'[1]SHEET 1'!AC613:AC613</f>
        <v>0</v>
      </c>
      <c r="AD613" s="24">
        <f>'[1]SHEET 1'!AD613:AD613</f>
        <v>0</v>
      </c>
      <c r="AE613" s="24">
        <f>'[1]SHEET 1'!AE613:AE613</f>
        <v>0</v>
      </c>
      <c r="AF613" s="24">
        <f>'[1]SHEET 1'!AF613:AF613</f>
        <v>175</v>
      </c>
      <c r="AG613" s="24">
        <f>'[1]SHEET 1'!AG613:AG613</f>
        <v>165</v>
      </c>
      <c r="AH613" s="24">
        <f>'[1]SHEET 1'!AH613:AH613</f>
        <v>20</v>
      </c>
      <c r="BG613" s="6">
        <v>1</v>
      </c>
      <c r="BH613" s="18">
        <f t="shared" si="11"/>
        <v>167.2</v>
      </c>
      <c r="BI613" s="6">
        <v>2</v>
      </c>
      <c r="BJ613" s="6"/>
      <c r="BK613" s="6">
        <v>1</v>
      </c>
      <c r="BL613" s="6"/>
      <c r="BM613" s="24" t="s">
        <v>71</v>
      </c>
      <c r="BN613" s="24" t="s">
        <v>82</v>
      </c>
      <c r="BO613" s="29">
        <v>45964</v>
      </c>
      <c r="BP613" s="27" t="s">
        <v>106</v>
      </c>
      <c r="BQ613" s="29">
        <v>45940</v>
      </c>
      <c r="BR613" s="29">
        <v>45941</v>
      </c>
      <c r="BS613" s="33" t="s">
        <v>101</v>
      </c>
      <c r="BT613" s="36">
        <v>45947</v>
      </c>
      <c r="BV613" t="s">
        <v>85</v>
      </c>
      <c r="BX613" s="30">
        <v>45960</v>
      </c>
    </row>
    <row r="614" spans="1:77" hidden="1" x14ac:dyDescent="0.25">
      <c r="A614" s="24">
        <f>'[1]SHEET 1'!A614:A614</f>
        <v>260495</v>
      </c>
      <c r="B614" s="24">
        <f>'[1]SHEET 1'!B614:B614</f>
        <v>4502369075</v>
      </c>
      <c r="C614" s="24">
        <f>'[1]SHEET 1'!C614:C614</f>
        <v>45905</v>
      </c>
      <c r="D614" s="24">
        <f>'[1]SHEET 1'!D614:D614</f>
        <v>45908</v>
      </c>
      <c r="E614" s="24">
        <f>'[1]SHEET 1'!E614:E614</f>
        <v>45961</v>
      </c>
      <c r="F614" s="24">
        <f>'[1]SHEET 1'!F614:F614</f>
        <v>45960</v>
      </c>
      <c r="G614" s="24">
        <f>'[1]SHEET 1'!G614:G614</f>
        <v>45945</v>
      </c>
      <c r="H614" s="24" t="str">
        <f>'[1]SHEET 1'!H614:H614</f>
        <v>260495-400</v>
      </c>
      <c r="I614" s="24" t="str">
        <f>'[1]SHEET 1'!I614:I614</f>
        <v>Sulzer Pompes France</v>
      </c>
      <c r="J614" s="24">
        <f>'[1]SHEET 1'!J614:J614</f>
        <v>400</v>
      </c>
      <c r="K614" s="24" t="str">
        <f>'[1]SHEET 1'!K614:K614</f>
        <v>IMPELLER RING;MACH</v>
      </c>
      <c r="L614" s="24" t="str">
        <f>'[1]SHEET 1'!L614:L614</f>
        <v>ASTM A276 UNS S41000; 325 to 375 HB</v>
      </c>
      <c r="M614" s="24">
        <f>'[1]SHEET 1'!M614:M614</f>
        <v>104328024001</v>
      </c>
      <c r="N614" s="24" t="str">
        <f>'[1]SHEET 1'!N614:N614</f>
        <v>EM-463384</v>
      </c>
      <c r="O614" s="24">
        <f>'[1]SHEET 1'!O614:O614</f>
        <v>1</v>
      </c>
      <c r="P614" s="24">
        <f>'[1]SHEET 1'!P614:P614</f>
        <v>0</v>
      </c>
      <c r="Q614" s="24">
        <f>'[1]SHEET 1'!Q614:Q614</f>
        <v>0</v>
      </c>
      <c r="R614" s="24">
        <f>'[1]SHEET 1'!R614:R614</f>
        <v>1</v>
      </c>
      <c r="S614" s="24">
        <f>'[1]SHEET 1'!S614:S614</f>
        <v>1</v>
      </c>
      <c r="T614" s="24">
        <f>'[1]SHEET 1'!T614:T614</f>
        <v>25232</v>
      </c>
      <c r="U614" s="24">
        <f>'[1]SHEET 1'!U614:U614</f>
        <v>45978</v>
      </c>
      <c r="V614" s="24">
        <f>'[1]SHEET 1'!V614:V614</f>
        <v>0</v>
      </c>
      <c r="W614" s="24" t="str">
        <f>'[1]SHEET 1'!W614:W614</f>
        <v>COMPLETE</v>
      </c>
      <c r="X614" s="24">
        <f>'[1]SHEET 1'!X614:X614</f>
        <v>155</v>
      </c>
      <c r="Y614" s="24">
        <f>'[1]SHEET 1'!Y614:Y614</f>
        <v>0</v>
      </c>
      <c r="Z614" s="24" t="str">
        <f>'[1]SHEET 1'!Z614:Z614</f>
        <v>EURO</v>
      </c>
      <c r="AA614" s="24">
        <f>'[1]SHEET 1'!AA614:AA614</f>
        <v>0</v>
      </c>
      <c r="AB614" s="27">
        <f>'[1]SHEET 1'!AB614:AB614</f>
        <v>45957</v>
      </c>
      <c r="AC614" s="24">
        <f>'[1]SHEET 1'!AC614:AC614</f>
        <v>0</v>
      </c>
      <c r="AD614" s="24">
        <f>'[1]SHEET 1'!AD614:AD614</f>
        <v>0</v>
      </c>
      <c r="AE614" s="24">
        <f>'[1]SHEET 1'!AE614:AE614</f>
        <v>0</v>
      </c>
      <c r="AF614" s="24">
        <f>'[1]SHEET 1'!AF614:AF614</f>
        <v>164.4</v>
      </c>
      <c r="AG614" s="24">
        <f>'[1]SHEET 1'!AG614:AG614</f>
        <v>155</v>
      </c>
      <c r="AH614" s="24">
        <f>'[1]SHEET 1'!AH614:AH614</f>
        <v>20</v>
      </c>
      <c r="BG614" s="6">
        <v>1</v>
      </c>
      <c r="BH614" s="18">
        <f t="shared" si="11"/>
        <v>155</v>
      </c>
      <c r="BI614" s="6">
        <v>1</v>
      </c>
      <c r="BJ614" s="6"/>
      <c r="BK614" s="6">
        <v>1</v>
      </c>
      <c r="BL614" s="6"/>
      <c r="BM614" s="24" t="s">
        <v>71</v>
      </c>
      <c r="BN614" s="24" t="s">
        <v>97</v>
      </c>
      <c r="BO614" s="29">
        <v>45978</v>
      </c>
      <c r="BP614" s="27" t="s">
        <v>106</v>
      </c>
      <c r="BQ614" s="29">
        <v>45940</v>
      </c>
      <c r="BR614" s="29">
        <v>45941</v>
      </c>
      <c r="BS614" s="33" t="s">
        <v>101</v>
      </c>
      <c r="BT614" s="36">
        <v>45947</v>
      </c>
      <c r="BV614" t="s">
        <v>85</v>
      </c>
      <c r="BW614" s="30">
        <v>45966</v>
      </c>
      <c r="BY614" s="30">
        <v>45966</v>
      </c>
    </row>
    <row r="615" spans="1:77" hidden="1" x14ac:dyDescent="0.25">
      <c r="A615" s="24">
        <f>'[1]SHEET 1'!A615:A615</f>
        <v>260495</v>
      </c>
      <c r="B615" s="24">
        <f>'[1]SHEET 1'!B615:B615</f>
        <v>4502369075</v>
      </c>
      <c r="C615" s="24">
        <f>'[1]SHEET 1'!C615:C615</f>
        <v>45905</v>
      </c>
      <c r="D615" s="24">
        <f>'[1]SHEET 1'!D615:D615</f>
        <v>45908</v>
      </c>
      <c r="E615" s="24">
        <f>'[1]SHEET 1'!E615:E615</f>
        <v>45961</v>
      </c>
      <c r="F615" s="24">
        <f>'[1]SHEET 1'!F615:F615</f>
        <v>45960</v>
      </c>
      <c r="G615" s="24">
        <f>'[1]SHEET 1'!G615:G615</f>
        <v>45945</v>
      </c>
      <c r="H615" s="24" t="str">
        <f>'[1]SHEET 1'!H615:H615</f>
        <v>260495-410</v>
      </c>
      <c r="I615" s="24" t="str">
        <f>'[1]SHEET 1'!I615:I615</f>
        <v>Sulzer Pompes France</v>
      </c>
      <c r="J615" s="24">
        <f>'[1]SHEET 1'!J615:J615</f>
        <v>410</v>
      </c>
      <c r="K615" s="24" t="str">
        <f>'[1]SHEET 1'!K615:K615</f>
        <v>IMPELLER RING;MACH</v>
      </c>
      <c r="L615" s="24" t="str">
        <f>'[1]SHEET 1'!L615:L615</f>
        <v>ASTM A276 UNS S41000; 325 to 375 HB</v>
      </c>
      <c r="M615" s="24">
        <f>'[1]SHEET 1'!M615:M615</f>
        <v>104328024001</v>
      </c>
      <c r="N615" s="24" t="str">
        <f>'[1]SHEET 1'!N615:N615</f>
        <v>EM-463384</v>
      </c>
      <c r="O615" s="24">
        <f>'[1]SHEET 1'!O615:O615</f>
        <v>1</v>
      </c>
      <c r="P615" s="24">
        <f>'[1]SHEET 1'!P615:P615</f>
        <v>0</v>
      </c>
      <c r="Q615" s="24">
        <f>'[1]SHEET 1'!Q615:Q615</f>
        <v>0</v>
      </c>
      <c r="R615" s="24">
        <f>'[1]SHEET 1'!R615:R615</f>
        <v>1</v>
      </c>
      <c r="S615" s="24">
        <f>'[1]SHEET 1'!S615:S615</f>
        <v>1</v>
      </c>
      <c r="T615" s="24">
        <f>'[1]SHEET 1'!T615:T615</f>
        <v>25232</v>
      </c>
      <c r="U615" s="24">
        <f>'[1]SHEET 1'!U615:U615</f>
        <v>45978</v>
      </c>
      <c r="V615" s="24">
        <f>'[1]SHEET 1'!V615:V615</f>
        <v>0</v>
      </c>
      <c r="W615" s="24" t="str">
        <f>'[1]SHEET 1'!W615:W615</f>
        <v>COMPLETE</v>
      </c>
      <c r="X615" s="24">
        <f>'[1]SHEET 1'!X615:X615</f>
        <v>155</v>
      </c>
      <c r="Y615" s="24">
        <f>'[1]SHEET 1'!Y615:Y615</f>
        <v>0</v>
      </c>
      <c r="Z615" s="24" t="str">
        <f>'[1]SHEET 1'!Z615:Z615</f>
        <v>EURO</v>
      </c>
      <c r="AA615" s="24">
        <f>'[1]SHEET 1'!AA615:AA615</f>
        <v>0</v>
      </c>
      <c r="AB615" s="27">
        <f>'[1]SHEET 1'!AB615:AB615</f>
        <v>45957</v>
      </c>
      <c r="AC615" s="24">
        <f>'[1]SHEET 1'!AC615:AC615</f>
        <v>0</v>
      </c>
      <c r="AD615" s="24">
        <f>'[1]SHEET 1'!AD615:AD615</f>
        <v>0</v>
      </c>
      <c r="AE615" s="24">
        <f>'[1]SHEET 1'!AE615:AE615</f>
        <v>0</v>
      </c>
      <c r="AF615" s="24">
        <f>'[1]SHEET 1'!AF615:AF615</f>
        <v>164.4</v>
      </c>
      <c r="AG615" s="24">
        <f>'[1]SHEET 1'!AG615:AG615</f>
        <v>155</v>
      </c>
      <c r="AH615" s="24">
        <f>'[1]SHEET 1'!AH615:AH615</f>
        <v>20</v>
      </c>
      <c r="BG615" s="6">
        <v>1</v>
      </c>
      <c r="BH615" s="18">
        <f t="shared" si="11"/>
        <v>155</v>
      </c>
      <c r="BI615" s="6">
        <v>1</v>
      </c>
      <c r="BJ615" s="6"/>
      <c r="BK615" s="6">
        <v>1</v>
      </c>
      <c r="BL615" s="6"/>
      <c r="BM615" s="24" t="s">
        <v>71</v>
      </c>
      <c r="BN615" s="24" t="s">
        <v>97</v>
      </c>
      <c r="BO615" s="29">
        <v>45978</v>
      </c>
      <c r="BP615" s="27" t="s">
        <v>106</v>
      </c>
      <c r="BQ615" s="29">
        <v>45940</v>
      </c>
      <c r="BR615" s="29">
        <v>45941</v>
      </c>
      <c r="BS615" s="33" t="s">
        <v>101</v>
      </c>
      <c r="BT615" s="36">
        <v>45947</v>
      </c>
      <c r="BV615" t="s">
        <v>85</v>
      </c>
      <c r="BW615" s="30">
        <v>45966</v>
      </c>
      <c r="BY615" s="30">
        <v>45966</v>
      </c>
    </row>
    <row r="616" spans="1:77" hidden="1" x14ac:dyDescent="0.25">
      <c r="A616" s="24">
        <f>'[1]SHEET 1'!A616:A616</f>
        <v>260495</v>
      </c>
      <c r="B616" s="24">
        <f>'[1]SHEET 1'!B616:B616</f>
        <v>4502369075</v>
      </c>
      <c r="C616" s="24">
        <f>'[1]SHEET 1'!C616:C616</f>
        <v>45905</v>
      </c>
      <c r="D616" s="24">
        <f>'[1]SHEET 1'!D616:D616</f>
        <v>45908</v>
      </c>
      <c r="E616" s="24">
        <f>'[1]SHEET 1'!E616:E616</f>
        <v>45961</v>
      </c>
      <c r="F616" s="24">
        <f>'[1]SHEET 1'!F616:F616</f>
        <v>45960</v>
      </c>
      <c r="G616" s="24">
        <f>'[1]SHEET 1'!G616:G616</f>
        <v>45945</v>
      </c>
      <c r="H616" s="24" t="str">
        <f>'[1]SHEET 1'!H616:H616</f>
        <v>260495-420</v>
      </c>
      <c r="I616" s="24" t="str">
        <f>'[1]SHEET 1'!I616:I616</f>
        <v>Sulzer Pompes France</v>
      </c>
      <c r="J616" s="24">
        <f>'[1]SHEET 1'!J616:J616</f>
        <v>420</v>
      </c>
      <c r="K616" s="24" t="str">
        <f>'[1]SHEET 1'!K616:K616</f>
        <v>IMPELLER RING;MACH</v>
      </c>
      <c r="L616" s="24" t="str">
        <f>'[1]SHEET 1'!L616:L616</f>
        <v>ASTM A276 UNS S41000; 325 to 375 HB</v>
      </c>
      <c r="M616" s="24">
        <f>'[1]SHEET 1'!M616:M616</f>
        <v>104328024001</v>
      </c>
      <c r="N616" s="24" t="str">
        <f>'[1]SHEET 1'!N616:N616</f>
        <v>EM-463384</v>
      </c>
      <c r="O616" s="24">
        <f>'[1]SHEET 1'!O616:O616</f>
        <v>1</v>
      </c>
      <c r="P616" s="24">
        <f>'[1]SHEET 1'!P616:P616</f>
        <v>0</v>
      </c>
      <c r="Q616" s="24">
        <f>'[1]SHEET 1'!Q616:Q616</f>
        <v>0</v>
      </c>
      <c r="R616" s="24">
        <f>'[1]SHEET 1'!R616:R616</f>
        <v>1</v>
      </c>
      <c r="S616" s="24">
        <f>'[1]SHEET 1'!S616:S616</f>
        <v>1</v>
      </c>
      <c r="T616" s="24">
        <f>'[1]SHEET 1'!T616:T616</f>
        <v>25232</v>
      </c>
      <c r="U616" s="24">
        <f>'[1]SHEET 1'!U616:U616</f>
        <v>45978</v>
      </c>
      <c r="V616" s="24">
        <f>'[1]SHEET 1'!V616:V616</f>
        <v>0</v>
      </c>
      <c r="W616" s="24" t="str">
        <f>'[1]SHEET 1'!W616:W616</f>
        <v>COMPLETE</v>
      </c>
      <c r="X616" s="24">
        <f>'[1]SHEET 1'!X616:X616</f>
        <v>155</v>
      </c>
      <c r="Y616" s="24">
        <f>'[1]SHEET 1'!Y616:Y616</f>
        <v>0</v>
      </c>
      <c r="Z616" s="24" t="str">
        <f>'[1]SHEET 1'!Z616:Z616</f>
        <v>EURO</v>
      </c>
      <c r="AA616" s="24">
        <f>'[1]SHEET 1'!AA616:AA616</f>
        <v>0</v>
      </c>
      <c r="AB616" s="27">
        <f>'[1]SHEET 1'!AB616:AB616</f>
        <v>45957</v>
      </c>
      <c r="AC616" s="24">
        <f>'[1]SHEET 1'!AC616:AC616</f>
        <v>0</v>
      </c>
      <c r="AD616" s="24">
        <f>'[1]SHEET 1'!AD616:AD616</f>
        <v>0</v>
      </c>
      <c r="AE616" s="24">
        <f>'[1]SHEET 1'!AE616:AE616</f>
        <v>0</v>
      </c>
      <c r="AF616" s="24">
        <f>'[1]SHEET 1'!AF616:AF616</f>
        <v>164.4</v>
      </c>
      <c r="AG616" s="24">
        <f>'[1]SHEET 1'!AG616:AG616</f>
        <v>155</v>
      </c>
      <c r="AH616" s="24">
        <f>'[1]SHEET 1'!AH616:AH616</f>
        <v>20</v>
      </c>
      <c r="BG616" s="6">
        <v>1</v>
      </c>
      <c r="BH616" s="18">
        <f t="shared" si="11"/>
        <v>155</v>
      </c>
      <c r="BI616" s="6">
        <v>1</v>
      </c>
      <c r="BJ616" s="6"/>
      <c r="BK616" s="6">
        <v>1</v>
      </c>
      <c r="BL616" s="6"/>
      <c r="BM616" s="24" t="s">
        <v>71</v>
      </c>
      <c r="BN616" s="24" t="s">
        <v>97</v>
      </c>
      <c r="BO616" s="29">
        <v>45978</v>
      </c>
      <c r="BP616" s="27" t="s">
        <v>106</v>
      </c>
      <c r="BQ616" s="29">
        <v>45940</v>
      </c>
      <c r="BR616" s="29">
        <v>45941</v>
      </c>
      <c r="BS616" s="33" t="s">
        <v>101</v>
      </c>
      <c r="BT616" s="36">
        <v>45947</v>
      </c>
      <c r="BV616" t="s">
        <v>85</v>
      </c>
      <c r="BW616" s="30">
        <v>45966</v>
      </c>
      <c r="BY616" s="30">
        <v>45966</v>
      </c>
    </row>
    <row r="617" spans="1:77" hidden="1" x14ac:dyDescent="0.25">
      <c r="A617" s="24">
        <f>'[1]SHEET 1'!A617:A617</f>
        <v>260495</v>
      </c>
      <c r="B617" s="24">
        <f>'[1]SHEET 1'!B617:B617</f>
        <v>4502369075</v>
      </c>
      <c r="C617" s="24">
        <f>'[1]SHEET 1'!C617:C617</f>
        <v>45905</v>
      </c>
      <c r="D617" s="24">
        <f>'[1]SHEET 1'!D617:D617</f>
        <v>45908</v>
      </c>
      <c r="E617" s="24">
        <f>'[1]SHEET 1'!E617:E617</f>
        <v>45961</v>
      </c>
      <c r="F617" s="24">
        <f>'[1]SHEET 1'!F617:F617</f>
        <v>45960</v>
      </c>
      <c r="G617" s="24">
        <f>'[1]SHEET 1'!G617:G617</f>
        <v>45945</v>
      </c>
      <c r="H617" s="24" t="str">
        <f>'[1]SHEET 1'!H617:H617</f>
        <v>260495-430</v>
      </c>
      <c r="I617" s="24" t="str">
        <f>'[1]SHEET 1'!I617:I617</f>
        <v>Sulzer Pompes France</v>
      </c>
      <c r="J617" s="24">
        <f>'[1]SHEET 1'!J617:J617</f>
        <v>430</v>
      </c>
      <c r="K617" s="24" t="str">
        <f>'[1]SHEET 1'!K617:K617</f>
        <v>IMPELLER RING;MACH</v>
      </c>
      <c r="L617" s="24" t="str">
        <f>'[1]SHEET 1'!L617:L617</f>
        <v>ASTM A276 UNS S41000; 325 to 375 HB</v>
      </c>
      <c r="M617" s="24">
        <f>'[1]SHEET 1'!M617:M617</f>
        <v>104328024001</v>
      </c>
      <c r="N617" s="24" t="str">
        <f>'[1]SHEET 1'!N617:N617</f>
        <v>EM-463384</v>
      </c>
      <c r="O617" s="24">
        <f>'[1]SHEET 1'!O617:O617</f>
        <v>1</v>
      </c>
      <c r="P617" s="24">
        <f>'[1]SHEET 1'!P617:P617</f>
        <v>0</v>
      </c>
      <c r="Q617" s="24">
        <f>'[1]SHEET 1'!Q617:Q617</f>
        <v>0</v>
      </c>
      <c r="R617" s="24">
        <f>'[1]SHEET 1'!R617:R617</f>
        <v>1</v>
      </c>
      <c r="S617" s="24">
        <f>'[1]SHEET 1'!S617:S617</f>
        <v>1</v>
      </c>
      <c r="T617" s="24">
        <f>'[1]SHEET 1'!T617:T617</f>
        <v>25232</v>
      </c>
      <c r="U617" s="24">
        <f>'[1]SHEET 1'!U617:U617</f>
        <v>45978</v>
      </c>
      <c r="V617" s="24">
        <f>'[1]SHEET 1'!V617:V617</f>
        <v>0</v>
      </c>
      <c r="W617" s="24" t="str">
        <f>'[1]SHEET 1'!W617:W617</f>
        <v>COMPLETE</v>
      </c>
      <c r="X617" s="24">
        <f>'[1]SHEET 1'!X617:X617</f>
        <v>155</v>
      </c>
      <c r="Y617" s="24">
        <f>'[1]SHEET 1'!Y617:Y617</f>
        <v>0</v>
      </c>
      <c r="Z617" s="24" t="str">
        <f>'[1]SHEET 1'!Z617:Z617</f>
        <v>EURO</v>
      </c>
      <c r="AA617" s="24">
        <f>'[1]SHEET 1'!AA617:AA617</f>
        <v>0</v>
      </c>
      <c r="AB617" s="27">
        <f>'[1]SHEET 1'!AB617:AB617</f>
        <v>45957</v>
      </c>
      <c r="AC617" s="24">
        <f>'[1]SHEET 1'!AC617:AC617</f>
        <v>0</v>
      </c>
      <c r="AD617" s="24">
        <f>'[1]SHEET 1'!AD617:AD617</f>
        <v>0</v>
      </c>
      <c r="AE617" s="24">
        <f>'[1]SHEET 1'!AE617:AE617</f>
        <v>0</v>
      </c>
      <c r="AF617" s="24">
        <f>'[1]SHEET 1'!AF617:AF617</f>
        <v>164.4</v>
      </c>
      <c r="AG617" s="24">
        <f>'[1]SHEET 1'!AG617:AG617</f>
        <v>155</v>
      </c>
      <c r="AH617" s="24">
        <f>'[1]SHEET 1'!AH617:AH617</f>
        <v>20</v>
      </c>
      <c r="BG617" s="6">
        <v>1</v>
      </c>
      <c r="BH617" s="18">
        <f t="shared" si="11"/>
        <v>155</v>
      </c>
      <c r="BI617" s="6">
        <v>1</v>
      </c>
      <c r="BJ617" s="6"/>
      <c r="BK617" s="6">
        <v>1</v>
      </c>
      <c r="BL617" s="6"/>
      <c r="BM617" s="24" t="s">
        <v>71</v>
      </c>
      <c r="BN617" s="24" t="s">
        <v>97</v>
      </c>
      <c r="BO617" s="29">
        <v>45978</v>
      </c>
      <c r="BP617" s="27" t="s">
        <v>106</v>
      </c>
      <c r="BQ617" s="29">
        <v>45940</v>
      </c>
      <c r="BR617" s="29">
        <v>45941</v>
      </c>
      <c r="BS617" s="33" t="s">
        <v>101</v>
      </c>
      <c r="BT617" s="36">
        <v>45947</v>
      </c>
      <c r="BV617" t="s">
        <v>85</v>
      </c>
      <c r="BW617" s="30">
        <v>45966</v>
      </c>
      <c r="BY617" s="30">
        <v>45966</v>
      </c>
    </row>
    <row r="618" spans="1:77" hidden="1" x14ac:dyDescent="0.25">
      <c r="A618" s="24">
        <f>'[1]SHEET 1'!A618:A618</f>
        <v>260495</v>
      </c>
      <c r="B618" s="24">
        <f>'[1]SHEET 1'!B618:B618</f>
        <v>4502369075</v>
      </c>
      <c r="C618" s="24">
        <f>'[1]SHEET 1'!C618:C618</f>
        <v>45905</v>
      </c>
      <c r="D618" s="24">
        <f>'[1]SHEET 1'!D618:D618</f>
        <v>45908</v>
      </c>
      <c r="E618" s="24">
        <f>'[1]SHEET 1'!E618:E618</f>
        <v>45961</v>
      </c>
      <c r="F618" s="24">
        <f>'[1]SHEET 1'!F618:F618</f>
        <v>45960</v>
      </c>
      <c r="G618" s="24">
        <f>'[1]SHEET 1'!G618:G618</f>
        <v>45945</v>
      </c>
      <c r="H618" s="24" t="str">
        <f>'[1]SHEET 1'!H618:H618</f>
        <v>260495-440</v>
      </c>
      <c r="I618" s="24" t="str">
        <f>'[1]SHEET 1'!I618:I618</f>
        <v>Sulzer Pompes France</v>
      </c>
      <c r="J618" s="24">
        <f>'[1]SHEET 1'!J618:J618</f>
        <v>440</v>
      </c>
      <c r="K618" s="24" t="str">
        <f>'[1]SHEET 1'!K618:K618</f>
        <v>IMPELLER RING;MACH</v>
      </c>
      <c r="L618" s="24" t="str">
        <f>'[1]SHEET 1'!L618:L618</f>
        <v>ASTM A276 UNS S41000; 325 to 375 HB</v>
      </c>
      <c r="M618" s="24">
        <f>'[1]SHEET 1'!M618:M618</f>
        <v>104328024001</v>
      </c>
      <c r="N618" s="24" t="str">
        <f>'[1]SHEET 1'!N618:N618</f>
        <v>EM-463384</v>
      </c>
      <c r="O618" s="24">
        <f>'[1]SHEET 1'!O618:O618</f>
        <v>1</v>
      </c>
      <c r="P618" s="24">
        <f>'[1]SHEET 1'!P618:P618</f>
        <v>0</v>
      </c>
      <c r="Q618" s="24">
        <f>'[1]SHEET 1'!Q618:Q618</f>
        <v>0</v>
      </c>
      <c r="R618" s="24">
        <f>'[1]SHEET 1'!R618:R618</f>
        <v>1</v>
      </c>
      <c r="S618" s="24">
        <f>'[1]SHEET 1'!S618:S618</f>
        <v>1</v>
      </c>
      <c r="T618" s="24">
        <f>'[1]SHEET 1'!T618:T618</f>
        <v>25232</v>
      </c>
      <c r="U618" s="24">
        <f>'[1]SHEET 1'!U618:U618</f>
        <v>45978</v>
      </c>
      <c r="V618" s="24">
        <f>'[1]SHEET 1'!V618:V618</f>
        <v>0</v>
      </c>
      <c r="W618" s="24" t="str">
        <f>'[1]SHEET 1'!W618:W618</f>
        <v>COMPLETE</v>
      </c>
      <c r="X618" s="24">
        <f>'[1]SHEET 1'!X618:X618</f>
        <v>155</v>
      </c>
      <c r="Y618" s="24">
        <f>'[1]SHEET 1'!Y618:Y618</f>
        <v>0</v>
      </c>
      <c r="Z618" s="24" t="str">
        <f>'[1]SHEET 1'!Z618:Z618</f>
        <v>EURO</v>
      </c>
      <c r="AA618" s="24">
        <f>'[1]SHEET 1'!AA618:AA618</f>
        <v>0</v>
      </c>
      <c r="AB618" s="27">
        <f>'[1]SHEET 1'!AB618:AB618</f>
        <v>45957</v>
      </c>
      <c r="AC618" s="24">
        <f>'[1]SHEET 1'!AC618:AC618</f>
        <v>0</v>
      </c>
      <c r="AD618" s="24">
        <f>'[1]SHEET 1'!AD618:AD618</f>
        <v>0</v>
      </c>
      <c r="AE618" s="24">
        <f>'[1]SHEET 1'!AE618:AE618</f>
        <v>0</v>
      </c>
      <c r="AF618" s="24">
        <f>'[1]SHEET 1'!AF618:AF618</f>
        <v>164.4</v>
      </c>
      <c r="AG618" s="24">
        <f>'[1]SHEET 1'!AG618:AG618</f>
        <v>155</v>
      </c>
      <c r="AH618" s="24">
        <f>'[1]SHEET 1'!AH618:AH618</f>
        <v>20</v>
      </c>
      <c r="BG618" s="6">
        <v>1</v>
      </c>
      <c r="BH618" s="18">
        <f t="shared" si="11"/>
        <v>155</v>
      </c>
      <c r="BI618" s="6">
        <v>1</v>
      </c>
      <c r="BJ618" s="6"/>
      <c r="BK618" s="6">
        <v>1</v>
      </c>
      <c r="BL618" s="6"/>
      <c r="BM618" s="24" t="s">
        <v>71</v>
      </c>
      <c r="BN618" s="24" t="s">
        <v>97</v>
      </c>
      <c r="BO618" s="29">
        <v>45978</v>
      </c>
      <c r="BP618" s="27" t="s">
        <v>106</v>
      </c>
      <c r="BQ618" s="29">
        <v>45940</v>
      </c>
      <c r="BR618" s="29">
        <v>45941</v>
      </c>
      <c r="BS618" s="33" t="s">
        <v>101</v>
      </c>
      <c r="BT618" s="36">
        <v>45947</v>
      </c>
      <c r="BV618" t="s">
        <v>85</v>
      </c>
      <c r="BW618" s="30">
        <v>45966</v>
      </c>
      <c r="BY618" s="30">
        <v>45966</v>
      </c>
    </row>
    <row r="619" spans="1:77" hidden="1" x14ac:dyDescent="0.25">
      <c r="A619" s="24">
        <f>'[1]SHEET 1'!A619:A619</f>
        <v>260495</v>
      </c>
      <c r="B619" s="24">
        <f>'[1]SHEET 1'!B619:B619</f>
        <v>4502369075</v>
      </c>
      <c r="C619" s="24">
        <f>'[1]SHEET 1'!C619:C619</f>
        <v>45905</v>
      </c>
      <c r="D619" s="24">
        <f>'[1]SHEET 1'!D619:D619</f>
        <v>45908</v>
      </c>
      <c r="E619" s="24">
        <f>'[1]SHEET 1'!E619:E619</f>
        <v>45961</v>
      </c>
      <c r="F619" s="24">
        <f>'[1]SHEET 1'!F619:F619</f>
        <v>45960</v>
      </c>
      <c r="G619" s="24">
        <f>'[1]SHEET 1'!G619:G619</f>
        <v>45945</v>
      </c>
      <c r="H619" s="24" t="str">
        <f>'[1]SHEET 1'!H619:H619</f>
        <v>260495-450</v>
      </c>
      <c r="I619" s="24" t="str">
        <f>'[1]SHEET 1'!I619:I619</f>
        <v>Sulzer Pompes France</v>
      </c>
      <c r="J619" s="24">
        <f>'[1]SHEET 1'!J619:J619</f>
        <v>450</v>
      </c>
      <c r="K619" s="24" t="str">
        <f>'[1]SHEET 1'!K619:K619</f>
        <v>IMPELLER RING;MACH</v>
      </c>
      <c r="L619" s="24" t="str">
        <f>'[1]SHEET 1'!L619:L619</f>
        <v>ASTM A276 UNS S41000; 325 to 375 HB</v>
      </c>
      <c r="M619" s="24">
        <f>'[1]SHEET 1'!M619:M619</f>
        <v>104328024001</v>
      </c>
      <c r="N619" s="24" t="str">
        <f>'[1]SHEET 1'!N619:N619</f>
        <v>EM-463384</v>
      </c>
      <c r="O619" s="24">
        <f>'[1]SHEET 1'!O619:O619</f>
        <v>1</v>
      </c>
      <c r="P619" s="24">
        <f>'[1]SHEET 1'!P619:P619</f>
        <v>0</v>
      </c>
      <c r="Q619" s="24">
        <f>'[1]SHEET 1'!Q619:Q619</f>
        <v>0</v>
      </c>
      <c r="R619" s="24">
        <f>'[1]SHEET 1'!R619:R619</f>
        <v>1</v>
      </c>
      <c r="S619" s="24">
        <f>'[1]SHEET 1'!S619:S619</f>
        <v>1</v>
      </c>
      <c r="T619" s="24">
        <f>'[1]SHEET 1'!T619:T619</f>
        <v>25232</v>
      </c>
      <c r="U619" s="24">
        <f>'[1]SHEET 1'!U619:U619</f>
        <v>45978</v>
      </c>
      <c r="V619" s="24">
        <f>'[1]SHEET 1'!V619:V619</f>
        <v>0</v>
      </c>
      <c r="W619" s="24" t="str">
        <f>'[1]SHEET 1'!W619:W619</f>
        <v>COMPLETE</v>
      </c>
      <c r="X619" s="24">
        <f>'[1]SHEET 1'!X619:X619</f>
        <v>155</v>
      </c>
      <c r="Y619" s="24">
        <f>'[1]SHEET 1'!Y619:Y619</f>
        <v>0</v>
      </c>
      <c r="Z619" s="24" t="str">
        <f>'[1]SHEET 1'!Z619:Z619</f>
        <v>EURO</v>
      </c>
      <c r="AA619" s="24">
        <f>'[1]SHEET 1'!AA619:AA619</f>
        <v>0</v>
      </c>
      <c r="AB619" s="27">
        <f>'[1]SHEET 1'!AB619:AB619</f>
        <v>45957</v>
      </c>
      <c r="AC619" s="24">
        <f>'[1]SHEET 1'!AC619:AC619</f>
        <v>0</v>
      </c>
      <c r="AD619" s="24">
        <f>'[1]SHEET 1'!AD619:AD619</f>
        <v>0</v>
      </c>
      <c r="AE619" s="24">
        <f>'[1]SHEET 1'!AE619:AE619</f>
        <v>0</v>
      </c>
      <c r="AF619" s="24">
        <f>'[1]SHEET 1'!AF619:AF619</f>
        <v>164.4</v>
      </c>
      <c r="AG619" s="24">
        <f>'[1]SHEET 1'!AG619:AG619</f>
        <v>155</v>
      </c>
      <c r="AH619" s="24">
        <f>'[1]SHEET 1'!AH619:AH619</f>
        <v>20</v>
      </c>
      <c r="BG619" s="6">
        <v>1</v>
      </c>
      <c r="BH619" s="18">
        <f t="shared" si="11"/>
        <v>155</v>
      </c>
      <c r="BI619" s="6">
        <v>1</v>
      </c>
      <c r="BJ619" s="6"/>
      <c r="BK619" s="6">
        <v>1</v>
      </c>
      <c r="BL619" s="6"/>
      <c r="BM619" s="24" t="s">
        <v>71</v>
      </c>
      <c r="BN619" s="24" t="s">
        <v>97</v>
      </c>
      <c r="BO619" s="29">
        <v>45978</v>
      </c>
      <c r="BP619" s="27" t="s">
        <v>106</v>
      </c>
      <c r="BQ619" s="29">
        <v>45940</v>
      </c>
      <c r="BR619" s="29">
        <v>45941</v>
      </c>
      <c r="BS619" s="33" t="s">
        <v>101</v>
      </c>
      <c r="BT619" s="36">
        <v>45947</v>
      </c>
      <c r="BV619" t="s">
        <v>85</v>
      </c>
      <c r="BW619" s="30">
        <v>45966</v>
      </c>
      <c r="BY619" s="30">
        <v>45966</v>
      </c>
    </row>
    <row r="620" spans="1:77" hidden="1" x14ac:dyDescent="0.25">
      <c r="A620" s="24">
        <f>'[1]SHEET 1'!A620:A620</f>
        <v>260495</v>
      </c>
      <c r="B620" s="24">
        <f>'[1]SHEET 1'!B620:B620</f>
        <v>4502369075</v>
      </c>
      <c r="C620" s="24">
        <f>'[1]SHEET 1'!C620:C620</f>
        <v>45905</v>
      </c>
      <c r="D620" s="24">
        <f>'[1]SHEET 1'!D620:D620</f>
        <v>45908</v>
      </c>
      <c r="E620" s="24">
        <f>'[1]SHEET 1'!E620:E620</f>
        <v>45961</v>
      </c>
      <c r="F620" s="24">
        <f>'[1]SHEET 1'!F620:F620</f>
        <v>45960</v>
      </c>
      <c r="G620" s="24">
        <f>'[1]SHEET 1'!G620:G620</f>
        <v>45945</v>
      </c>
      <c r="H620" s="24" t="str">
        <f>'[1]SHEET 1'!H620:H620</f>
        <v>260495-460</v>
      </c>
      <c r="I620" s="24" t="str">
        <f>'[1]SHEET 1'!I620:I620</f>
        <v>Sulzer Pompes France</v>
      </c>
      <c r="J620" s="24">
        <f>'[1]SHEET 1'!J620:J620</f>
        <v>460</v>
      </c>
      <c r="K620" s="24" t="str">
        <f>'[1]SHEET 1'!K620:K620</f>
        <v>IMPELLER RING;MACH</v>
      </c>
      <c r="L620" s="24" t="str">
        <f>'[1]SHEET 1'!L620:L620</f>
        <v>ASTM A276 UNS S41000; 325 to 375 HB</v>
      </c>
      <c r="M620" s="24">
        <f>'[1]SHEET 1'!M620:M620</f>
        <v>104328024001</v>
      </c>
      <c r="N620" s="24" t="str">
        <f>'[1]SHEET 1'!N620:N620</f>
        <v>EM-463384</v>
      </c>
      <c r="O620" s="24">
        <f>'[1]SHEET 1'!O620:O620</f>
        <v>1</v>
      </c>
      <c r="P620" s="24">
        <f>'[1]SHEET 1'!P620:P620</f>
        <v>0</v>
      </c>
      <c r="Q620" s="24">
        <f>'[1]SHEET 1'!Q620:Q620</f>
        <v>0</v>
      </c>
      <c r="R620" s="24">
        <f>'[1]SHEET 1'!R620:R620</f>
        <v>1</v>
      </c>
      <c r="S620" s="24">
        <f>'[1]SHEET 1'!S620:S620</f>
        <v>1</v>
      </c>
      <c r="T620" s="24">
        <f>'[1]SHEET 1'!T620:T620</f>
        <v>25232</v>
      </c>
      <c r="U620" s="24">
        <f>'[1]SHEET 1'!U620:U620</f>
        <v>45978</v>
      </c>
      <c r="V620" s="24">
        <f>'[1]SHEET 1'!V620:V620</f>
        <v>0</v>
      </c>
      <c r="W620" s="24" t="str">
        <f>'[1]SHEET 1'!W620:W620</f>
        <v>COMPLETE</v>
      </c>
      <c r="X620" s="24">
        <f>'[1]SHEET 1'!X620:X620</f>
        <v>155</v>
      </c>
      <c r="Y620" s="24">
        <f>'[1]SHEET 1'!Y620:Y620</f>
        <v>0</v>
      </c>
      <c r="Z620" s="24" t="str">
        <f>'[1]SHEET 1'!Z620:Z620</f>
        <v>EURO</v>
      </c>
      <c r="AA620" s="24">
        <f>'[1]SHEET 1'!AA620:AA620</f>
        <v>0</v>
      </c>
      <c r="AB620" s="27">
        <f>'[1]SHEET 1'!AB620:AB620</f>
        <v>45957</v>
      </c>
      <c r="AC620" s="24">
        <f>'[1]SHEET 1'!AC620:AC620</f>
        <v>0</v>
      </c>
      <c r="AD620" s="24">
        <f>'[1]SHEET 1'!AD620:AD620</f>
        <v>0</v>
      </c>
      <c r="AE620" s="24">
        <f>'[1]SHEET 1'!AE620:AE620</f>
        <v>0</v>
      </c>
      <c r="AF620" s="24">
        <f>'[1]SHEET 1'!AF620:AF620</f>
        <v>164.4</v>
      </c>
      <c r="AG620" s="24">
        <f>'[1]SHEET 1'!AG620:AG620</f>
        <v>155</v>
      </c>
      <c r="AH620" s="24">
        <f>'[1]SHEET 1'!AH620:AH620</f>
        <v>20</v>
      </c>
      <c r="BG620" s="6">
        <v>1</v>
      </c>
      <c r="BH620" s="18">
        <f t="shared" si="11"/>
        <v>155</v>
      </c>
      <c r="BI620" s="6">
        <v>1</v>
      </c>
      <c r="BJ620" s="6"/>
      <c r="BK620" s="6">
        <v>1</v>
      </c>
      <c r="BL620" s="6"/>
      <c r="BM620" s="24" t="s">
        <v>71</v>
      </c>
      <c r="BN620" s="24" t="s">
        <v>97</v>
      </c>
      <c r="BO620" s="29">
        <v>45978</v>
      </c>
      <c r="BP620" s="27" t="s">
        <v>106</v>
      </c>
      <c r="BQ620" s="29">
        <v>45940</v>
      </c>
      <c r="BR620" s="29">
        <v>45941</v>
      </c>
      <c r="BS620" s="33" t="s">
        <v>101</v>
      </c>
      <c r="BT620" s="36">
        <v>45947</v>
      </c>
      <c r="BV620" t="s">
        <v>85</v>
      </c>
      <c r="BW620" s="30">
        <v>45966</v>
      </c>
      <c r="BY620" s="30">
        <v>45966</v>
      </c>
    </row>
    <row r="621" spans="1:77" hidden="1" x14ac:dyDescent="0.25">
      <c r="A621" s="24">
        <f>'[1]SHEET 1'!A621:A621</f>
        <v>260495</v>
      </c>
      <c r="B621" s="24">
        <f>'[1]SHEET 1'!B621:B621</f>
        <v>4502369075</v>
      </c>
      <c r="C621" s="24">
        <f>'[1]SHEET 1'!C621:C621</f>
        <v>45905</v>
      </c>
      <c r="D621" s="24">
        <f>'[1]SHEET 1'!D621:D621</f>
        <v>45908</v>
      </c>
      <c r="E621" s="24">
        <f>'[1]SHEET 1'!E621:E621</f>
        <v>45961</v>
      </c>
      <c r="F621" s="24">
        <f>'[1]SHEET 1'!F621:F621</f>
        <v>45960</v>
      </c>
      <c r="G621" s="24">
        <f>'[1]SHEET 1'!G621:G621</f>
        <v>45945</v>
      </c>
      <c r="H621" s="24" t="str">
        <f>'[1]SHEET 1'!H621:H621</f>
        <v>260495-470</v>
      </c>
      <c r="I621" s="24" t="str">
        <f>'[1]SHEET 1'!I621:I621</f>
        <v>Sulzer Pompes France</v>
      </c>
      <c r="J621" s="24">
        <f>'[1]SHEET 1'!J621:J621</f>
        <v>470</v>
      </c>
      <c r="K621" s="24" t="str">
        <f>'[1]SHEET 1'!K621:K621</f>
        <v>IMPELLER RING;MACH</v>
      </c>
      <c r="L621" s="24" t="str">
        <f>'[1]SHEET 1'!L621:L621</f>
        <v>ASTM A276 UNS S41000; 325 to 375 HB</v>
      </c>
      <c r="M621" s="24">
        <f>'[1]SHEET 1'!M621:M621</f>
        <v>104328024001</v>
      </c>
      <c r="N621" s="24" t="str">
        <f>'[1]SHEET 1'!N621:N621</f>
        <v>EM-463384</v>
      </c>
      <c r="O621" s="24">
        <f>'[1]SHEET 1'!O621:O621</f>
        <v>1</v>
      </c>
      <c r="P621" s="24">
        <f>'[1]SHEET 1'!P621:P621</f>
        <v>0</v>
      </c>
      <c r="Q621" s="24">
        <f>'[1]SHEET 1'!Q621:Q621</f>
        <v>0</v>
      </c>
      <c r="R621" s="24">
        <f>'[1]SHEET 1'!R621:R621</f>
        <v>1</v>
      </c>
      <c r="S621" s="24">
        <f>'[1]SHEET 1'!S621:S621</f>
        <v>1</v>
      </c>
      <c r="T621" s="24">
        <f>'[1]SHEET 1'!T621:T621</f>
        <v>25232</v>
      </c>
      <c r="U621" s="24">
        <f>'[1]SHEET 1'!U621:U621</f>
        <v>45978</v>
      </c>
      <c r="V621" s="24">
        <f>'[1]SHEET 1'!V621:V621</f>
        <v>0</v>
      </c>
      <c r="W621" s="24" t="str">
        <f>'[1]SHEET 1'!W621:W621</f>
        <v>COMPLETE</v>
      </c>
      <c r="X621" s="24">
        <f>'[1]SHEET 1'!X621:X621</f>
        <v>155</v>
      </c>
      <c r="Y621" s="24">
        <f>'[1]SHEET 1'!Y621:Y621</f>
        <v>0</v>
      </c>
      <c r="Z621" s="24" t="str">
        <f>'[1]SHEET 1'!Z621:Z621</f>
        <v>EURO</v>
      </c>
      <c r="AA621" s="24">
        <f>'[1]SHEET 1'!AA621:AA621</f>
        <v>0</v>
      </c>
      <c r="AB621" s="27">
        <f>'[1]SHEET 1'!AB621:AB621</f>
        <v>45957</v>
      </c>
      <c r="AC621" s="24">
        <f>'[1]SHEET 1'!AC621:AC621</f>
        <v>0</v>
      </c>
      <c r="AD621" s="24">
        <f>'[1]SHEET 1'!AD621:AD621</f>
        <v>0</v>
      </c>
      <c r="AE621" s="24">
        <f>'[1]SHEET 1'!AE621:AE621</f>
        <v>0</v>
      </c>
      <c r="AF621" s="24">
        <f>'[1]SHEET 1'!AF621:AF621</f>
        <v>164.4</v>
      </c>
      <c r="AG621" s="24">
        <f>'[1]SHEET 1'!AG621:AG621</f>
        <v>155</v>
      </c>
      <c r="AH621" s="24">
        <f>'[1]SHEET 1'!AH621:AH621</f>
        <v>20</v>
      </c>
      <c r="BG621" s="6">
        <v>1</v>
      </c>
      <c r="BH621" s="18">
        <f t="shared" si="11"/>
        <v>155</v>
      </c>
      <c r="BI621" s="6">
        <v>1</v>
      </c>
      <c r="BJ621" s="6"/>
      <c r="BK621" s="6">
        <v>1</v>
      </c>
      <c r="BL621" s="6"/>
      <c r="BM621" s="24" t="s">
        <v>71</v>
      </c>
      <c r="BN621" s="24" t="s">
        <v>97</v>
      </c>
      <c r="BO621" s="29">
        <v>45978</v>
      </c>
      <c r="BP621" s="27" t="s">
        <v>106</v>
      </c>
      <c r="BQ621" s="29">
        <v>45940</v>
      </c>
      <c r="BR621" s="29">
        <v>45941</v>
      </c>
      <c r="BS621" s="33" t="s">
        <v>101</v>
      </c>
      <c r="BT621" s="36">
        <v>45947</v>
      </c>
      <c r="BV621" t="s">
        <v>85</v>
      </c>
      <c r="BW621" s="30">
        <v>45966</v>
      </c>
      <c r="BY621" s="30">
        <v>45966</v>
      </c>
    </row>
    <row r="622" spans="1:77" hidden="1" x14ac:dyDescent="0.25">
      <c r="A622" s="24">
        <f>'[1]SHEET 1'!A622:A622</f>
        <v>260495</v>
      </c>
      <c r="B622" s="24">
        <f>'[1]SHEET 1'!B622:B622</f>
        <v>4502369075</v>
      </c>
      <c r="C622" s="24">
        <f>'[1]SHEET 1'!C622:C622</f>
        <v>45905</v>
      </c>
      <c r="D622" s="24">
        <f>'[1]SHEET 1'!D622:D622</f>
        <v>45908</v>
      </c>
      <c r="E622" s="24">
        <f>'[1]SHEET 1'!E622:E622</f>
        <v>45961</v>
      </c>
      <c r="F622" s="24">
        <f>'[1]SHEET 1'!F622:F622</f>
        <v>45960</v>
      </c>
      <c r="G622" s="24">
        <f>'[1]SHEET 1'!G622:G622</f>
        <v>45945</v>
      </c>
      <c r="H622" s="24" t="str">
        <f>'[1]SHEET 1'!H622:H622</f>
        <v>260495-480</v>
      </c>
      <c r="I622" s="24" t="str">
        <f>'[1]SHEET 1'!I622:I622</f>
        <v>Sulzer Pompes France</v>
      </c>
      <c r="J622" s="24">
        <f>'[1]SHEET 1'!J622:J622</f>
        <v>480</v>
      </c>
      <c r="K622" s="24" t="str">
        <f>'[1]SHEET 1'!K622:K622</f>
        <v>IMPELLER RING;MACH</v>
      </c>
      <c r="L622" s="24" t="str">
        <f>'[1]SHEET 1'!L622:L622</f>
        <v>ASTM A276 UNS S41000; 325 to 375 HB</v>
      </c>
      <c r="M622" s="24">
        <f>'[1]SHEET 1'!M622:M622</f>
        <v>104328024001</v>
      </c>
      <c r="N622" s="24" t="str">
        <f>'[1]SHEET 1'!N622:N622</f>
        <v>EM-463384</v>
      </c>
      <c r="O622" s="24">
        <f>'[1]SHEET 1'!O622:O622</f>
        <v>1</v>
      </c>
      <c r="P622" s="24">
        <f>'[1]SHEET 1'!P622:P622</f>
        <v>0</v>
      </c>
      <c r="Q622" s="24">
        <f>'[1]SHEET 1'!Q622:Q622</f>
        <v>0</v>
      </c>
      <c r="R622" s="24">
        <f>'[1]SHEET 1'!R622:R622</f>
        <v>1</v>
      </c>
      <c r="S622" s="24">
        <f>'[1]SHEET 1'!S622:S622</f>
        <v>1</v>
      </c>
      <c r="T622" s="24">
        <f>'[1]SHEET 1'!T622:T622</f>
        <v>25232</v>
      </c>
      <c r="U622" s="24">
        <f>'[1]SHEET 1'!U622:U622</f>
        <v>45978</v>
      </c>
      <c r="V622" s="24">
        <f>'[1]SHEET 1'!V622:V622</f>
        <v>0</v>
      </c>
      <c r="W622" s="24" t="str">
        <f>'[1]SHEET 1'!W622:W622</f>
        <v>COMPLETE</v>
      </c>
      <c r="X622" s="24">
        <f>'[1]SHEET 1'!X622:X622</f>
        <v>155</v>
      </c>
      <c r="Y622" s="24">
        <f>'[1]SHEET 1'!Y622:Y622</f>
        <v>0</v>
      </c>
      <c r="Z622" s="24" t="str">
        <f>'[1]SHEET 1'!Z622:Z622</f>
        <v>EURO</v>
      </c>
      <c r="AA622" s="24">
        <f>'[1]SHEET 1'!AA622:AA622</f>
        <v>0</v>
      </c>
      <c r="AB622" s="27">
        <f>'[1]SHEET 1'!AB622:AB622</f>
        <v>45957</v>
      </c>
      <c r="AC622" s="24">
        <f>'[1]SHEET 1'!AC622:AC622</f>
        <v>0</v>
      </c>
      <c r="AD622" s="24">
        <f>'[1]SHEET 1'!AD622:AD622</f>
        <v>0</v>
      </c>
      <c r="AE622" s="24">
        <f>'[1]SHEET 1'!AE622:AE622</f>
        <v>0</v>
      </c>
      <c r="AF622" s="24">
        <f>'[1]SHEET 1'!AF622:AF622</f>
        <v>164.4</v>
      </c>
      <c r="AG622" s="24">
        <f>'[1]SHEET 1'!AG622:AG622</f>
        <v>155</v>
      </c>
      <c r="AH622" s="24">
        <f>'[1]SHEET 1'!AH622:AH622</f>
        <v>20</v>
      </c>
      <c r="BG622" s="6">
        <v>1</v>
      </c>
      <c r="BH622" s="18">
        <f t="shared" si="11"/>
        <v>155</v>
      </c>
      <c r="BI622" s="6">
        <v>1</v>
      </c>
      <c r="BJ622" s="6"/>
      <c r="BK622" s="6">
        <v>1</v>
      </c>
      <c r="BL622" s="6"/>
      <c r="BM622" s="24" t="s">
        <v>71</v>
      </c>
      <c r="BN622" s="24" t="s">
        <v>97</v>
      </c>
      <c r="BO622" s="29">
        <v>45978</v>
      </c>
      <c r="BP622" s="27" t="s">
        <v>106</v>
      </c>
      <c r="BQ622" s="29">
        <v>45940</v>
      </c>
      <c r="BR622" s="29">
        <v>45941</v>
      </c>
      <c r="BS622" s="33" t="s">
        <v>101</v>
      </c>
      <c r="BT622" s="36">
        <v>45947</v>
      </c>
      <c r="BV622" t="s">
        <v>85</v>
      </c>
      <c r="BW622" s="30">
        <v>45966</v>
      </c>
      <c r="BY622" s="30">
        <v>45966</v>
      </c>
    </row>
    <row r="623" spans="1:77" hidden="1" x14ac:dyDescent="0.25">
      <c r="A623" s="24">
        <f>'[1]SHEET 1'!A623:A623</f>
        <v>260495</v>
      </c>
      <c r="B623" s="24">
        <f>'[1]SHEET 1'!B623:B623</f>
        <v>4502369075</v>
      </c>
      <c r="C623" s="24">
        <f>'[1]SHEET 1'!C623:C623</f>
        <v>45905</v>
      </c>
      <c r="D623" s="24">
        <f>'[1]SHEET 1'!D623:D623</f>
        <v>45908</v>
      </c>
      <c r="E623" s="24">
        <f>'[1]SHEET 1'!E623:E623</f>
        <v>45961</v>
      </c>
      <c r="F623" s="24">
        <f>'[1]SHEET 1'!F623:F623</f>
        <v>45945</v>
      </c>
      <c r="G623" s="24">
        <f>'[1]SHEET 1'!G623:G623</f>
        <v>0</v>
      </c>
      <c r="H623" s="24" t="str">
        <f>'[1]SHEET 1'!H623:H623</f>
        <v>260495-490</v>
      </c>
      <c r="I623" s="24" t="str">
        <f>'[1]SHEET 1'!I623:I623</f>
        <v>Sulzer Pompes France</v>
      </c>
      <c r="J623" s="24">
        <f>'[1]SHEET 1'!J623:J623</f>
        <v>490</v>
      </c>
      <c r="K623" s="24" t="str">
        <f>'[1]SHEET 1'!K623:K623</f>
        <v>IMPELLER HUB CAP;MACH;PRLR;100</v>
      </c>
      <c r="L623" s="24" t="str">
        <f>'[1]SHEET 1'!L623:L623</f>
        <v>ASTM A276 UNS S41000 Cond T</v>
      </c>
      <c r="M623" s="24">
        <f>'[1]SHEET 1'!M623:M623</f>
        <v>104328021001</v>
      </c>
      <c r="N623" s="24" t="str">
        <f>'[1]SHEET 1'!N623:N623</f>
        <v>EM-455741</v>
      </c>
      <c r="O623" s="24" t="str">
        <f>'[1]SHEET 1'!O623:O623</f>
        <v>-</v>
      </c>
      <c r="P623" s="24">
        <f>'[1]SHEET 1'!P623:P623</f>
        <v>0</v>
      </c>
      <c r="Q623" s="24">
        <f>'[1]SHEET 1'!Q623:Q623</f>
        <v>0</v>
      </c>
      <c r="R623" s="24">
        <f>'[1]SHEET 1'!R623:R623</f>
        <v>1</v>
      </c>
      <c r="S623" s="24">
        <f>'[1]SHEET 1'!S623:S623</f>
        <v>1</v>
      </c>
      <c r="T623" s="24">
        <f>'[1]SHEET 1'!T623:T623</f>
        <v>25203</v>
      </c>
      <c r="U623" s="24">
        <f>'[1]SHEET 1'!U623:U623</f>
        <v>45945</v>
      </c>
      <c r="V623" s="24">
        <f>'[1]SHEET 1'!V623:V623</f>
        <v>0</v>
      </c>
      <c r="W623" s="24" t="str">
        <f>'[1]SHEET 1'!W623:W623</f>
        <v>COMPLETE</v>
      </c>
      <c r="X623" s="24">
        <f>'[1]SHEET 1'!X623:X623</f>
        <v>72</v>
      </c>
      <c r="Y623" s="24">
        <f>'[1]SHEET 1'!Y623:Y623</f>
        <v>0</v>
      </c>
      <c r="Z623" s="24" t="str">
        <f>'[1]SHEET 1'!Z623:Z623</f>
        <v>EURO</v>
      </c>
      <c r="AA623" s="24">
        <f>'[1]SHEET 1'!AA623:AA623</f>
        <v>0</v>
      </c>
      <c r="AB623" s="27">
        <f>'[1]SHEET 1'!AB623:AB623</f>
        <v>45942</v>
      </c>
      <c r="AC623" s="24">
        <f>'[1]SHEET 1'!AC623:AC623</f>
        <v>0</v>
      </c>
      <c r="AD623" s="24">
        <f>'[1]SHEET 1'!AD623:AD623</f>
        <v>0</v>
      </c>
      <c r="AE623" s="24">
        <f>'[1]SHEET 1'!AE623:AE623</f>
        <v>0</v>
      </c>
      <c r="AF623" s="24">
        <f>'[1]SHEET 1'!AF623:AF623</f>
        <v>55</v>
      </c>
      <c r="AG623" s="24">
        <f>'[1]SHEET 1'!AG623:AG623</f>
        <v>0</v>
      </c>
      <c r="AH623" s="24">
        <f>'[1]SHEET 1'!AH623:AH623</f>
        <v>50</v>
      </c>
      <c r="BG623" s="6">
        <v>1</v>
      </c>
      <c r="BH623" s="18">
        <f t="shared" si="11"/>
        <v>72</v>
      </c>
      <c r="BI623" s="6">
        <v>1</v>
      </c>
      <c r="BJ623" s="6"/>
      <c r="BK623" s="6">
        <v>1</v>
      </c>
      <c r="BL623" s="6"/>
      <c r="BM623" s="24" t="s">
        <v>71</v>
      </c>
      <c r="BN623" s="24" t="s">
        <v>82</v>
      </c>
      <c r="BO623" s="29">
        <v>45940</v>
      </c>
      <c r="BP623" s="27"/>
      <c r="BQ623" s="29"/>
      <c r="BR623" s="29"/>
    </row>
    <row r="624" spans="1:77" hidden="1" x14ac:dyDescent="0.25">
      <c r="A624" s="24">
        <f>'[1]SHEET 1'!A624:A624</f>
        <v>260495</v>
      </c>
      <c r="B624" s="24">
        <f>'[1]SHEET 1'!B624:B624</f>
        <v>4502369075</v>
      </c>
      <c r="C624" s="24">
        <f>'[1]SHEET 1'!C624:C624</f>
        <v>45905</v>
      </c>
      <c r="D624" s="24">
        <f>'[1]SHEET 1'!D624:D624</f>
        <v>45908</v>
      </c>
      <c r="E624" s="24">
        <f>'[1]SHEET 1'!E624:E624</f>
        <v>45961</v>
      </c>
      <c r="F624" s="24">
        <f>'[1]SHEET 1'!F624:F624</f>
        <v>45945</v>
      </c>
      <c r="G624" s="24">
        <f>'[1]SHEET 1'!G624:G624</f>
        <v>0</v>
      </c>
      <c r="H624" s="24" t="str">
        <f>'[1]SHEET 1'!H624:H624</f>
        <v>260495-500</v>
      </c>
      <c r="I624" s="24" t="str">
        <f>'[1]SHEET 1'!I624:I624</f>
        <v>Sulzer Pompes France</v>
      </c>
      <c r="J624" s="24">
        <f>'[1]SHEET 1'!J624:J624</f>
        <v>500</v>
      </c>
      <c r="K624" s="24" t="str">
        <f>'[1]SHEET 1'!K624:K624</f>
        <v>IMPELLER HUB CAP;MACH;PRLR;100</v>
      </c>
      <c r="L624" s="24" t="str">
        <f>'[1]SHEET 1'!L624:L624</f>
        <v>ASTM A276 UNS S41000 Cond T</v>
      </c>
      <c r="M624" s="24">
        <f>'[1]SHEET 1'!M624:M624</f>
        <v>104328021001</v>
      </c>
      <c r="N624" s="24" t="str">
        <f>'[1]SHEET 1'!N624:N624</f>
        <v>EM-455741</v>
      </c>
      <c r="O624" s="24" t="str">
        <f>'[1]SHEET 1'!O624:O624</f>
        <v>-</v>
      </c>
      <c r="P624" s="24">
        <f>'[1]SHEET 1'!P624:P624</f>
        <v>0</v>
      </c>
      <c r="Q624" s="24">
        <f>'[1]SHEET 1'!Q624:Q624</f>
        <v>0</v>
      </c>
      <c r="R624" s="24">
        <f>'[1]SHEET 1'!R624:R624</f>
        <v>1</v>
      </c>
      <c r="S624" s="24">
        <f>'[1]SHEET 1'!S624:S624</f>
        <v>1</v>
      </c>
      <c r="T624" s="24">
        <f>'[1]SHEET 1'!T624:T624</f>
        <v>25203</v>
      </c>
      <c r="U624" s="24">
        <f>'[1]SHEET 1'!U624:U624</f>
        <v>45945</v>
      </c>
      <c r="V624" s="24">
        <f>'[1]SHEET 1'!V624:V624</f>
        <v>0</v>
      </c>
      <c r="W624" s="24" t="str">
        <f>'[1]SHEET 1'!W624:W624</f>
        <v>COMPLETE</v>
      </c>
      <c r="X624" s="24">
        <f>'[1]SHEET 1'!X624:X624</f>
        <v>72</v>
      </c>
      <c r="Y624" s="24">
        <f>'[1]SHEET 1'!Y624:Y624</f>
        <v>0</v>
      </c>
      <c r="Z624" s="24" t="str">
        <f>'[1]SHEET 1'!Z624:Z624</f>
        <v>EURO</v>
      </c>
      <c r="AA624" s="24">
        <f>'[1]SHEET 1'!AA624:AA624</f>
        <v>0</v>
      </c>
      <c r="AB624" s="27">
        <f>'[1]SHEET 1'!AB624:AB624</f>
        <v>45942</v>
      </c>
      <c r="AC624" s="24">
        <f>'[1]SHEET 1'!AC624:AC624</f>
        <v>0</v>
      </c>
      <c r="AD624" s="24">
        <f>'[1]SHEET 1'!AD624:AD624</f>
        <v>0</v>
      </c>
      <c r="AE624" s="24">
        <f>'[1]SHEET 1'!AE624:AE624</f>
        <v>0</v>
      </c>
      <c r="AF624" s="24">
        <f>'[1]SHEET 1'!AF624:AF624</f>
        <v>55</v>
      </c>
      <c r="AG624" s="24">
        <f>'[1]SHEET 1'!AG624:AG624</f>
        <v>0</v>
      </c>
      <c r="AH624" s="24">
        <f>'[1]SHEET 1'!AH624:AH624</f>
        <v>50</v>
      </c>
      <c r="BG624" s="6">
        <v>1</v>
      </c>
      <c r="BH624" s="18">
        <f t="shared" si="11"/>
        <v>72</v>
      </c>
      <c r="BI624" s="6">
        <v>1</v>
      </c>
      <c r="BJ624" s="6"/>
      <c r="BK624" s="6">
        <v>1</v>
      </c>
      <c r="BL624" s="6"/>
      <c r="BM624" s="24" t="s">
        <v>71</v>
      </c>
      <c r="BN624" s="24" t="s">
        <v>82</v>
      </c>
      <c r="BO624" s="29">
        <v>45940</v>
      </c>
      <c r="BP624" s="29"/>
      <c r="BQ624" s="29"/>
      <c r="BR624" s="29"/>
    </row>
    <row r="625" spans="1:70" hidden="1" x14ac:dyDescent="0.25">
      <c r="A625" s="24">
        <f>'[1]SHEET 1'!A625:A625</f>
        <v>260495</v>
      </c>
      <c r="B625" s="24">
        <f>'[1]SHEET 1'!B625:B625</f>
        <v>4502369075</v>
      </c>
      <c r="C625" s="24">
        <f>'[1]SHEET 1'!C625:C625</f>
        <v>45905</v>
      </c>
      <c r="D625" s="24">
        <f>'[1]SHEET 1'!D625:D625</f>
        <v>45908</v>
      </c>
      <c r="E625" s="24">
        <f>'[1]SHEET 1'!E625:E625</f>
        <v>45961</v>
      </c>
      <c r="F625" s="24">
        <f>'[1]SHEET 1'!F625:F625</f>
        <v>45945</v>
      </c>
      <c r="G625" s="24">
        <f>'[1]SHEET 1'!G625:G625</f>
        <v>0</v>
      </c>
      <c r="H625" s="24" t="str">
        <f>'[1]SHEET 1'!H625:H625</f>
        <v>260495-510</v>
      </c>
      <c r="I625" s="24" t="str">
        <f>'[1]SHEET 1'!I625:I625</f>
        <v>Sulzer Pompes France</v>
      </c>
      <c r="J625" s="24">
        <f>'[1]SHEET 1'!J625:J625</f>
        <v>510</v>
      </c>
      <c r="K625" s="24" t="str">
        <f>'[1]SHEET 1'!K625:K625</f>
        <v>IMPELLER HUB CAP;MACH;PRLR;100</v>
      </c>
      <c r="L625" s="24" t="str">
        <f>'[1]SHEET 1'!L625:L625</f>
        <v>ASTM A276 UNS S41000 Cond T</v>
      </c>
      <c r="M625" s="24">
        <f>'[1]SHEET 1'!M625:M625</f>
        <v>104328021001</v>
      </c>
      <c r="N625" s="24" t="str">
        <f>'[1]SHEET 1'!N625:N625</f>
        <v>EM-455741</v>
      </c>
      <c r="O625" s="24" t="str">
        <f>'[1]SHEET 1'!O625:O625</f>
        <v>-</v>
      </c>
      <c r="P625" s="24">
        <f>'[1]SHEET 1'!P625:P625</f>
        <v>0</v>
      </c>
      <c r="Q625" s="24">
        <f>'[1]SHEET 1'!Q625:Q625</f>
        <v>0</v>
      </c>
      <c r="R625" s="24">
        <f>'[1]SHEET 1'!R625:R625</f>
        <v>1</v>
      </c>
      <c r="S625" s="24">
        <f>'[1]SHEET 1'!S625:S625</f>
        <v>1</v>
      </c>
      <c r="T625" s="24">
        <f>'[1]SHEET 1'!T625:T625</f>
        <v>25203</v>
      </c>
      <c r="U625" s="24">
        <f>'[1]SHEET 1'!U625:U625</f>
        <v>45945</v>
      </c>
      <c r="V625" s="24">
        <f>'[1]SHEET 1'!V625:V625</f>
        <v>0</v>
      </c>
      <c r="W625" s="24" t="str">
        <f>'[1]SHEET 1'!W625:W625</f>
        <v>COMPLETE</v>
      </c>
      <c r="X625" s="24">
        <f>'[1]SHEET 1'!X625:X625</f>
        <v>72</v>
      </c>
      <c r="Y625" s="24">
        <f>'[1]SHEET 1'!Y625:Y625</f>
        <v>0</v>
      </c>
      <c r="Z625" s="24" t="str">
        <f>'[1]SHEET 1'!Z625:Z625</f>
        <v>EURO</v>
      </c>
      <c r="AA625" s="24">
        <f>'[1]SHEET 1'!AA625:AA625</f>
        <v>0</v>
      </c>
      <c r="AB625" s="27">
        <f>'[1]SHEET 1'!AB625:AB625</f>
        <v>45942</v>
      </c>
      <c r="AC625" s="24">
        <f>'[1]SHEET 1'!AC625:AC625</f>
        <v>0</v>
      </c>
      <c r="AD625" s="24">
        <f>'[1]SHEET 1'!AD625:AD625</f>
        <v>0</v>
      </c>
      <c r="AE625" s="24">
        <f>'[1]SHEET 1'!AE625:AE625</f>
        <v>0</v>
      </c>
      <c r="AF625" s="24">
        <f>'[1]SHEET 1'!AF625:AF625</f>
        <v>55</v>
      </c>
      <c r="AG625" s="24">
        <f>'[1]SHEET 1'!AG625:AG625</f>
        <v>0</v>
      </c>
      <c r="AH625" s="24">
        <f>'[1]SHEET 1'!AH625:AH625</f>
        <v>50</v>
      </c>
      <c r="BG625" s="6">
        <v>1</v>
      </c>
      <c r="BH625" s="18">
        <f t="shared" si="11"/>
        <v>72</v>
      </c>
      <c r="BI625" s="6">
        <v>1</v>
      </c>
      <c r="BJ625" s="6"/>
      <c r="BK625" s="6">
        <v>1</v>
      </c>
      <c r="BL625" s="6"/>
      <c r="BM625" s="24" t="s">
        <v>71</v>
      </c>
      <c r="BN625" s="24" t="s">
        <v>82</v>
      </c>
      <c r="BO625" s="29">
        <v>45940</v>
      </c>
      <c r="BP625" s="29"/>
      <c r="BQ625" s="29"/>
      <c r="BR625" s="29"/>
    </row>
    <row r="626" spans="1:70" hidden="1" x14ac:dyDescent="0.25">
      <c r="A626" s="24">
        <f>'[1]SHEET 1'!A626:A626</f>
        <v>260495</v>
      </c>
      <c r="B626" s="24">
        <f>'[1]SHEET 1'!B626:B626</f>
        <v>4502369075</v>
      </c>
      <c r="C626" s="24">
        <f>'[1]SHEET 1'!C626:C626</f>
        <v>45905</v>
      </c>
      <c r="D626" s="24">
        <f>'[1]SHEET 1'!D626:D626</f>
        <v>45908</v>
      </c>
      <c r="E626" s="24">
        <f>'[1]SHEET 1'!E626:E626</f>
        <v>45961</v>
      </c>
      <c r="F626" s="24">
        <f>'[1]SHEET 1'!F626:F626</f>
        <v>45945</v>
      </c>
      <c r="G626" s="24">
        <f>'[1]SHEET 1'!G626:G626</f>
        <v>0</v>
      </c>
      <c r="H626" s="24" t="str">
        <f>'[1]SHEET 1'!H626:H626</f>
        <v>260495-520</v>
      </c>
      <c r="I626" s="24" t="str">
        <f>'[1]SHEET 1'!I626:I626</f>
        <v>Sulzer Pompes France</v>
      </c>
      <c r="J626" s="24">
        <f>'[1]SHEET 1'!J626:J626</f>
        <v>520</v>
      </c>
      <c r="K626" s="24" t="str">
        <f>'[1]SHEET 1'!K626:K626</f>
        <v>IMPELLER HUB CAP;MACH;PRLR;100</v>
      </c>
      <c r="L626" s="24" t="str">
        <f>'[1]SHEET 1'!L626:L626</f>
        <v>ASTM A276 UNS S41000 Cond T</v>
      </c>
      <c r="M626" s="24">
        <f>'[1]SHEET 1'!M626:M626</f>
        <v>104328021001</v>
      </c>
      <c r="N626" s="24" t="str">
        <f>'[1]SHEET 1'!N626:N626</f>
        <v>EM-455741</v>
      </c>
      <c r="O626" s="24" t="str">
        <f>'[1]SHEET 1'!O626:O626</f>
        <v>-</v>
      </c>
      <c r="P626" s="24">
        <f>'[1]SHEET 1'!P626:P626</f>
        <v>0</v>
      </c>
      <c r="Q626" s="24">
        <f>'[1]SHEET 1'!Q626:Q626</f>
        <v>0</v>
      </c>
      <c r="R626" s="24">
        <f>'[1]SHEET 1'!R626:R626</f>
        <v>1</v>
      </c>
      <c r="S626" s="24">
        <f>'[1]SHEET 1'!S626:S626</f>
        <v>1</v>
      </c>
      <c r="T626" s="24">
        <f>'[1]SHEET 1'!T626:T626</f>
        <v>25203</v>
      </c>
      <c r="U626" s="24">
        <f>'[1]SHEET 1'!U626:U626</f>
        <v>45945</v>
      </c>
      <c r="V626" s="24">
        <f>'[1]SHEET 1'!V626:V626</f>
        <v>0</v>
      </c>
      <c r="W626" s="24" t="str">
        <f>'[1]SHEET 1'!W626:W626</f>
        <v>COMPLETE</v>
      </c>
      <c r="X626" s="24">
        <f>'[1]SHEET 1'!X626:X626</f>
        <v>72</v>
      </c>
      <c r="Y626" s="24">
        <f>'[1]SHEET 1'!Y626:Y626</f>
        <v>0</v>
      </c>
      <c r="Z626" s="24" t="str">
        <f>'[1]SHEET 1'!Z626:Z626</f>
        <v>EURO</v>
      </c>
      <c r="AA626" s="24">
        <f>'[1]SHEET 1'!AA626:AA626</f>
        <v>0</v>
      </c>
      <c r="AB626" s="27">
        <f>'[1]SHEET 1'!AB626:AB626</f>
        <v>45942</v>
      </c>
      <c r="AC626" s="24">
        <f>'[1]SHEET 1'!AC626:AC626</f>
        <v>0</v>
      </c>
      <c r="AD626" s="24">
        <f>'[1]SHEET 1'!AD626:AD626</f>
        <v>0</v>
      </c>
      <c r="AE626" s="24">
        <f>'[1]SHEET 1'!AE626:AE626</f>
        <v>0</v>
      </c>
      <c r="AF626" s="24">
        <f>'[1]SHEET 1'!AF626:AF626</f>
        <v>55</v>
      </c>
      <c r="AG626" s="24">
        <f>'[1]SHEET 1'!AG626:AG626</f>
        <v>0</v>
      </c>
      <c r="AH626" s="24">
        <f>'[1]SHEET 1'!AH626:AH626</f>
        <v>50</v>
      </c>
      <c r="BG626" s="6">
        <v>1</v>
      </c>
      <c r="BH626" s="18">
        <f t="shared" si="11"/>
        <v>72</v>
      </c>
      <c r="BI626" s="6">
        <v>1</v>
      </c>
      <c r="BJ626" s="6"/>
      <c r="BK626" s="6">
        <v>1</v>
      </c>
      <c r="BL626" s="6"/>
      <c r="BM626" s="24" t="s">
        <v>71</v>
      </c>
      <c r="BN626" s="24" t="s">
        <v>82</v>
      </c>
      <c r="BO626" s="29">
        <v>45940</v>
      </c>
      <c r="BP626" s="29"/>
      <c r="BQ626" s="29"/>
      <c r="BR626" s="29"/>
    </row>
    <row r="627" spans="1:70" hidden="1" x14ac:dyDescent="0.25">
      <c r="A627" s="24">
        <f>'[1]SHEET 1'!A627:A627</f>
        <v>260495</v>
      </c>
      <c r="B627" s="24">
        <f>'[1]SHEET 1'!B627:B627</f>
        <v>4502369075</v>
      </c>
      <c r="C627" s="24">
        <f>'[1]SHEET 1'!C627:C627</f>
        <v>45905</v>
      </c>
      <c r="D627" s="24">
        <f>'[1]SHEET 1'!D627:D627</f>
        <v>45908</v>
      </c>
      <c r="E627" s="24">
        <f>'[1]SHEET 1'!E627:E627</f>
        <v>45961</v>
      </c>
      <c r="F627" s="24">
        <f>'[1]SHEET 1'!F627:F627</f>
        <v>45945</v>
      </c>
      <c r="G627" s="24">
        <f>'[1]SHEET 1'!G627:G627</f>
        <v>0</v>
      </c>
      <c r="H627" s="24" t="str">
        <f>'[1]SHEET 1'!H627:H627</f>
        <v>260495-530</v>
      </c>
      <c r="I627" s="24" t="str">
        <f>'[1]SHEET 1'!I627:I627</f>
        <v>Sulzer Pompes France</v>
      </c>
      <c r="J627" s="24">
        <f>'[1]SHEET 1'!J627:J627</f>
        <v>530</v>
      </c>
      <c r="K627" s="24" t="str">
        <f>'[1]SHEET 1'!K627:K627</f>
        <v>IMPELLER HUB CAP;MACH;PRLR;100</v>
      </c>
      <c r="L627" s="24" t="str">
        <f>'[1]SHEET 1'!L627:L627</f>
        <v>ASTM A276 UNS S41000 Cond T</v>
      </c>
      <c r="M627" s="24">
        <f>'[1]SHEET 1'!M627:M627</f>
        <v>104328021001</v>
      </c>
      <c r="N627" s="24" t="str">
        <f>'[1]SHEET 1'!N627:N627</f>
        <v>EM-455741</v>
      </c>
      <c r="O627" s="24" t="str">
        <f>'[1]SHEET 1'!O627:O627</f>
        <v>-</v>
      </c>
      <c r="P627" s="24">
        <f>'[1]SHEET 1'!P627:P627</f>
        <v>0</v>
      </c>
      <c r="Q627" s="24">
        <f>'[1]SHEET 1'!Q627:Q627</f>
        <v>0</v>
      </c>
      <c r="R627" s="24">
        <f>'[1]SHEET 1'!R627:R627</f>
        <v>1</v>
      </c>
      <c r="S627" s="24">
        <f>'[1]SHEET 1'!S627:S627</f>
        <v>1</v>
      </c>
      <c r="T627" s="24">
        <f>'[1]SHEET 1'!T627:T627</f>
        <v>25203</v>
      </c>
      <c r="U627" s="24">
        <f>'[1]SHEET 1'!U627:U627</f>
        <v>45945</v>
      </c>
      <c r="V627" s="24">
        <f>'[1]SHEET 1'!V627:V627</f>
        <v>0</v>
      </c>
      <c r="W627" s="24" t="str">
        <f>'[1]SHEET 1'!W627:W627</f>
        <v>COMPLETE</v>
      </c>
      <c r="X627" s="24">
        <f>'[1]SHEET 1'!X627:X627</f>
        <v>72</v>
      </c>
      <c r="Y627" s="24">
        <f>'[1]SHEET 1'!Y627:Y627</f>
        <v>0</v>
      </c>
      <c r="Z627" s="24" t="str">
        <f>'[1]SHEET 1'!Z627:Z627</f>
        <v>EURO</v>
      </c>
      <c r="AA627" s="24">
        <f>'[1]SHEET 1'!AA627:AA627</f>
        <v>0</v>
      </c>
      <c r="AB627" s="27">
        <f>'[1]SHEET 1'!AB627:AB627</f>
        <v>45942</v>
      </c>
      <c r="AC627" s="24">
        <f>'[1]SHEET 1'!AC627:AC627</f>
        <v>0</v>
      </c>
      <c r="AD627" s="24">
        <f>'[1]SHEET 1'!AD627:AD627</f>
        <v>0</v>
      </c>
      <c r="AE627" s="24">
        <f>'[1]SHEET 1'!AE627:AE627</f>
        <v>0</v>
      </c>
      <c r="AF627" s="24">
        <f>'[1]SHEET 1'!AF627:AF627</f>
        <v>55</v>
      </c>
      <c r="AG627" s="24">
        <f>'[1]SHEET 1'!AG627:AG627</f>
        <v>0</v>
      </c>
      <c r="AH627" s="24">
        <f>'[1]SHEET 1'!AH627:AH627</f>
        <v>50</v>
      </c>
      <c r="BG627" s="6">
        <v>1</v>
      </c>
      <c r="BH627" s="18">
        <f t="shared" si="11"/>
        <v>72</v>
      </c>
      <c r="BI627" s="6">
        <v>1</v>
      </c>
      <c r="BJ627" s="6"/>
      <c r="BK627" s="6">
        <v>1</v>
      </c>
      <c r="BL627" s="6"/>
      <c r="BM627" s="24" t="s">
        <v>71</v>
      </c>
      <c r="BN627" s="24" t="s">
        <v>82</v>
      </c>
      <c r="BO627" s="29">
        <v>45940</v>
      </c>
      <c r="BP627" s="29"/>
      <c r="BQ627" s="29"/>
      <c r="BR627" s="29"/>
    </row>
    <row r="628" spans="1:70" hidden="1" x14ac:dyDescent="0.25">
      <c r="A628" s="24">
        <f>'[1]SHEET 1'!A628:A628</f>
        <v>260495</v>
      </c>
      <c r="B628" s="24">
        <f>'[1]SHEET 1'!B628:B628</f>
        <v>4502369075</v>
      </c>
      <c r="C628" s="24">
        <f>'[1]SHEET 1'!C628:C628</f>
        <v>45905</v>
      </c>
      <c r="D628" s="24">
        <f>'[1]SHEET 1'!D628:D628</f>
        <v>45908</v>
      </c>
      <c r="E628" s="24">
        <f>'[1]SHEET 1'!E628:E628</f>
        <v>45961</v>
      </c>
      <c r="F628" s="24">
        <f>'[1]SHEET 1'!F628:F628</f>
        <v>45945</v>
      </c>
      <c r="G628" s="24">
        <f>'[1]SHEET 1'!G628:G628</f>
        <v>0</v>
      </c>
      <c r="H628" s="24" t="str">
        <f>'[1]SHEET 1'!H628:H628</f>
        <v>260495-540</v>
      </c>
      <c r="I628" s="24" t="str">
        <f>'[1]SHEET 1'!I628:I628</f>
        <v>Sulzer Pompes France</v>
      </c>
      <c r="J628" s="24">
        <f>'[1]SHEET 1'!J628:J628</f>
        <v>540</v>
      </c>
      <c r="K628" s="24" t="str">
        <f>'[1]SHEET 1'!K628:K628</f>
        <v>IMPELLER HUB CAP;MACH;PRLR;100</v>
      </c>
      <c r="L628" s="24" t="str">
        <f>'[1]SHEET 1'!L628:L628</f>
        <v>ASTM A276 UNS S41000 Cond T</v>
      </c>
      <c r="M628" s="24">
        <f>'[1]SHEET 1'!M628:M628</f>
        <v>104328021001</v>
      </c>
      <c r="N628" s="24" t="str">
        <f>'[1]SHEET 1'!N628:N628</f>
        <v>EM-455741</v>
      </c>
      <c r="O628" s="24" t="str">
        <f>'[1]SHEET 1'!O628:O628</f>
        <v>-</v>
      </c>
      <c r="P628" s="24">
        <f>'[1]SHEET 1'!P628:P628</f>
        <v>0</v>
      </c>
      <c r="Q628" s="24">
        <f>'[1]SHEET 1'!Q628:Q628</f>
        <v>0</v>
      </c>
      <c r="R628" s="24">
        <f>'[1]SHEET 1'!R628:R628</f>
        <v>1</v>
      </c>
      <c r="S628" s="24">
        <f>'[1]SHEET 1'!S628:S628</f>
        <v>1</v>
      </c>
      <c r="T628" s="24">
        <f>'[1]SHEET 1'!T628:T628</f>
        <v>25203</v>
      </c>
      <c r="U628" s="24">
        <f>'[1]SHEET 1'!U628:U628</f>
        <v>45945</v>
      </c>
      <c r="V628" s="24">
        <f>'[1]SHEET 1'!V628:V628</f>
        <v>0</v>
      </c>
      <c r="W628" s="24" t="str">
        <f>'[1]SHEET 1'!W628:W628</f>
        <v>COMPLETE</v>
      </c>
      <c r="X628" s="24">
        <f>'[1]SHEET 1'!X628:X628</f>
        <v>72</v>
      </c>
      <c r="Y628" s="24">
        <f>'[1]SHEET 1'!Y628:Y628</f>
        <v>0</v>
      </c>
      <c r="Z628" s="24" t="str">
        <f>'[1]SHEET 1'!Z628:Z628</f>
        <v>EURO</v>
      </c>
      <c r="AA628" s="24">
        <f>'[1]SHEET 1'!AA628:AA628</f>
        <v>0</v>
      </c>
      <c r="AB628" s="27">
        <f>'[1]SHEET 1'!AB628:AB628</f>
        <v>45942</v>
      </c>
      <c r="AC628" s="24">
        <f>'[1]SHEET 1'!AC628:AC628</f>
        <v>0</v>
      </c>
      <c r="AD628" s="24">
        <f>'[1]SHEET 1'!AD628:AD628</f>
        <v>0</v>
      </c>
      <c r="AE628" s="24">
        <f>'[1]SHEET 1'!AE628:AE628</f>
        <v>0</v>
      </c>
      <c r="AF628" s="24">
        <f>'[1]SHEET 1'!AF628:AF628</f>
        <v>55</v>
      </c>
      <c r="AG628" s="24">
        <f>'[1]SHEET 1'!AG628:AG628</f>
        <v>0</v>
      </c>
      <c r="AH628" s="24">
        <f>'[1]SHEET 1'!AH628:AH628</f>
        <v>50</v>
      </c>
      <c r="BG628" s="6">
        <v>1</v>
      </c>
      <c r="BH628" s="18">
        <f t="shared" si="11"/>
        <v>72</v>
      </c>
      <c r="BI628" s="6">
        <v>1</v>
      </c>
      <c r="BJ628" s="6"/>
      <c r="BK628" s="6">
        <v>1</v>
      </c>
      <c r="BL628" s="6"/>
      <c r="BM628" s="24" t="s">
        <v>71</v>
      </c>
      <c r="BN628" s="24" t="s">
        <v>82</v>
      </c>
      <c r="BO628" s="29">
        <v>45940</v>
      </c>
      <c r="BP628" s="29"/>
      <c r="BQ628" s="29"/>
      <c r="BR628" s="29"/>
    </row>
    <row r="629" spans="1:70" hidden="1" x14ac:dyDescent="0.25">
      <c r="A629" s="24">
        <f>'[1]SHEET 1'!A629:A629</f>
        <v>260495</v>
      </c>
      <c r="B629" s="24">
        <f>'[1]SHEET 1'!B629:B629</f>
        <v>4502369075</v>
      </c>
      <c r="C629" s="24">
        <f>'[1]SHEET 1'!C629:C629</f>
        <v>45905</v>
      </c>
      <c r="D629" s="24">
        <f>'[1]SHEET 1'!D629:D629</f>
        <v>45908</v>
      </c>
      <c r="E629" s="24">
        <f>'[1]SHEET 1'!E629:E629</f>
        <v>45961</v>
      </c>
      <c r="F629" s="24">
        <f>'[1]SHEET 1'!F629:F629</f>
        <v>45945</v>
      </c>
      <c r="G629" s="24">
        <f>'[1]SHEET 1'!G629:G629</f>
        <v>0</v>
      </c>
      <c r="H629" s="24" t="str">
        <f>'[1]SHEET 1'!H629:H629</f>
        <v>260495-550</v>
      </c>
      <c r="I629" s="24" t="str">
        <f>'[1]SHEET 1'!I629:I629</f>
        <v>Sulzer Pompes France</v>
      </c>
      <c r="J629" s="24">
        <f>'[1]SHEET 1'!J629:J629</f>
        <v>550</v>
      </c>
      <c r="K629" s="24" t="str">
        <f>'[1]SHEET 1'!K629:K629</f>
        <v>IMPELLER HUB CAP;MACH;PRLR;100</v>
      </c>
      <c r="L629" s="24" t="str">
        <f>'[1]SHEET 1'!L629:L629</f>
        <v>ASTM A276 UNS S41000 Cond T</v>
      </c>
      <c r="M629" s="24">
        <f>'[1]SHEET 1'!M629:M629</f>
        <v>104328021001</v>
      </c>
      <c r="N629" s="24" t="str">
        <f>'[1]SHEET 1'!N629:N629</f>
        <v>EM-455741</v>
      </c>
      <c r="O629" s="24" t="str">
        <f>'[1]SHEET 1'!O629:O629</f>
        <v>-</v>
      </c>
      <c r="P629" s="24">
        <f>'[1]SHEET 1'!P629:P629</f>
        <v>0</v>
      </c>
      <c r="Q629" s="24">
        <f>'[1]SHEET 1'!Q629:Q629</f>
        <v>0</v>
      </c>
      <c r="R629" s="24">
        <f>'[1]SHEET 1'!R629:R629</f>
        <v>1</v>
      </c>
      <c r="S629" s="24">
        <f>'[1]SHEET 1'!S629:S629</f>
        <v>1</v>
      </c>
      <c r="T629" s="24">
        <f>'[1]SHEET 1'!T629:T629</f>
        <v>25203</v>
      </c>
      <c r="U629" s="24">
        <f>'[1]SHEET 1'!U629:U629</f>
        <v>45945</v>
      </c>
      <c r="V629" s="24">
        <f>'[1]SHEET 1'!V629:V629</f>
        <v>0</v>
      </c>
      <c r="W629" s="24" t="str">
        <f>'[1]SHEET 1'!W629:W629</f>
        <v>COMPLETE</v>
      </c>
      <c r="X629" s="24">
        <f>'[1]SHEET 1'!X629:X629</f>
        <v>72</v>
      </c>
      <c r="Y629" s="24">
        <f>'[1]SHEET 1'!Y629:Y629</f>
        <v>0</v>
      </c>
      <c r="Z629" s="24" t="str">
        <f>'[1]SHEET 1'!Z629:Z629</f>
        <v>EURO</v>
      </c>
      <c r="AA629" s="24">
        <f>'[1]SHEET 1'!AA629:AA629</f>
        <v>0</v>
      </c>
      <c r="AB629" s="27">
        <f>'[1]SHEET 1'!AB629:AB629</f>
        <v>45942</v>
      </c>
      <c r="AC629" s="24">
        <f>'[1]SHEET 1'!AC629:AC629</f>
        <v>0</v>
      </c>
      <c r="AD629" s="24">
        <f>'[1]SHEET 1'!AD629:AD629</f>
        <v>0</v>
      </c>
      <c r="AE629" s="24">
        <f>'[1]SHEET 1'!AE629:AE629</f>
        <v>0</v>
      </c>
      <c r="AF629" s="24">
        <f>'[1]SHEET 1'!AF629:AF629</f>
        <v>55</v>
      </c>
      <c r="AG629" s="24">
        <f>'[1]SHEET 1'!AG629:AG629</f>
        <v>0</v>
      </c>
      <c r="AH629" s="24">
        <f>'[1]SHEET 1'!AH629:AH629</f>
        <v>50</v>
      </c>
      <c r="BG629" s="6">
        <v>1</v>
      </c>
      <c r="BH629" s="18">
        <f t="shared" si="11"/>
        <v>72</v>
      </c>
      <c r="BI629" s="6">
        <v>1</v>
      </c>
      <c r="BJ629" s="6"/>
      <c r="BK629" s="6">
        <v>1</v>
      </c>
      <c r="BL629" s="6"/>
      <c r="BM629" s="24" t="s">
        <v>71</v>
      </c>
      <c r="BN629" s="24" t="s">
        <v>82</v>
      </c>
      <c r="BO629" s="29">
        <v>45940</v>
      </c>
      <c r="BP629" s="29"/>
      <c r="BQ629" s="29"/>
      <c r="BR629" s="29"/>
    </row>
    <row r="630" spans="1:70" hidden="1" x14ac:dyDescent="0.25">
      <c r="A630" s="24">
        <f>'[1]SHEET 1'!A630:A630</f>
        <v>260495</v>
      </c>
      <c r="B630" s="24">
        <f>'[1]SHEET 1'!B630:B630</f>
        <v>4502369075</v>
      </c>
      <c r="C630" s="24">
        <f>'[1]SHEET 1'!C630:C630</f>
        <v>45905</v>
      </c>
      <c r="D630" s="24">
        <f>'[1]SHEET 1'!D630:D630</f>
        <v>45908</v>
      </c>
      <c r="E630" s="24">
        <f>'[1]SHEET 1'!E630:E630</f>
        <v>45961</v>
      </c>
      <c r="F630" s="24">
        <f>'[1]SHEET 1'!F630:F630</f>
        <v>45945</v>
      </c>
      <c r="G630" s="24">
        <f>'[1]SHEET 1'!G630:G630</f>
        <v>0</v>
      </c>
      <c r="H630" s="24" t="str">
        <f>'[1]SHEET 1'!H630:H630</f>
        <v>260495-560</v>
      </c>
      <c r="I630" s="24" t="str">
        <f>'[1]SHEET 1'!I630:I630</f>
        <v>Sulzer Pompes France</v>
      </c>
      <c r="J630" s="24">
        <f>'[1]SHEET 1'!J630:J630</f>
        <v>560</v>
      </c>
      <c r="K630" s="24" t="str">
        <f>'[1]SHEET 1'!K630:K630</f>
        <v>IMPELLER HUB CAP;MACH;PRLR;100</v>
      </c>
      <c r="L630" s="24" t="str">
        <f>'[1]SHEET 1'!L630:L630</f>
        <v>ASTM A276 UNS S41000 Cond T</v>
      </c>
      <c r="M630" s="24">
        <f>'[1]SHEET 1'!M630:M630</f>
        <v>104328021001</v>
      </c>
      <c r="N630" s="24" t="str">
        <f>'[1]SHEET 1'!N630:N630</f>
        <v>EM-455741</v>
      </c>
      <c r="O630" s="24" t="str">
        <f>'[1]SHEET 1'!O630:O630</f>
        <v>-</v>
      </c>
      <c r="P630" s="24">
        <f>'[1]SHEET 1'!P630:P630</f>
        <v>0</v>
      </c>
      <c r="Q630" s="24">
        <f>'[1]SHEET 1'!Q630:Q630</f>
        <v>0</v>
      </c>
      <c r="R630" s="24">
        <f>'[1]SHEET 1'!R630:R630</f>
        <v>1</v>
      </c>
      <c r="S630" s="24">
        <f>'[1]SHEET 1'!S630:S630</f>
        <v>1</v>
      </c>
      <c r="T630" s="24">
        <f>'[1]SHEET 1'!T630:T630</f>
        <v>25203</v>
      </c>
      <c r="U630" s="24">
        <f>'[1]SHEET 1'!U630:U630</f>
        <v>45945</v>
      </c>
      <c r="V630" s="24">
        <f>'[1]SHEET 1'!V630:V630</f>
        <v>0</v>
      </c>
      <c r="W630" s="24" t="str">
        <f>'[1]SHEET 1'!W630:W630</f>
        <v>COMPLETE</v>
      </c>
      <c r="X630" s="24">
        <f>'[1]SHEET 1'!X630:X630</f>
        <v>72</v>
      </c>
      <c r="Y630" s="24">
        <f>'[1]SHEET 1'!Y630:Y630</f>
        <v>0</v>
      </c>
      <c r="Z630" s="24" t="str">
        <f>'[1]SHEET 1'!Z630:Z630</f>
        <v>EURO</v>
      </c>
      <c r="AA630" s="24">
        <f>'[1]SHEET 1'!AA630:AA630</f>
        <v>0</v>
      </c>
      <c r="AB630" s="27">
        <f>'[1]SHEET 1'!AB630:AB630</f>
        <v>45942</v>
      </c>
      <c r="AC630" s="24">
        <f>'[1]SHEET 1'!AC630:AC630</f>
        <v>0</v>
      </c>
      <c r="AD630" s="24">
        <f>'[1]SHEET 1'!AD630:AD630</f>
        <v>0</v>
      </c>
      <c r="AE630" s="24">
        <f>'[1]SHEET 1'!AE630:AE630</f>
        <v>0</v>
      </c>
      <c r="AF630" s="24">
        <f>'[1]SHEET 1'!AF630:AF630</f>
        <v>55</v>
      </c>
      <c r="AG630" s="24">
        <f>'[1]SHEET 1'!AG630:AG630</f>
        <v>0</v>
      </c>
      <c r="AH630" s="24">
        <f>'[1]SHEET 1'!AH630:AH630</f>
        <v>50</v>
      </c>
      <c r="BG630" s="6">
        <v>1</v>
      </c>
      <c r="BH630" s="18">
        <f t="shared" si="11"/>
        <v>72</v>
      </c>
      <c r="BI630" s="6">
        <v>1</v>
      </c>
      <c r="BJ630" s="6"/>
      <c r="BK630" s="6">
        <v>1</v>
      </c>
      <c r="BL630" s="6"/>
      <c r="BM630" s="24" t="s">
        <v>71</v>
      </c>
      <c r="BN630" s="24" t="s">
        <v>82</v>
      </c>
      <c r="BO630" s="29">
        <v>45940</v>
      </c>
      <c r="BP630" s="29"/>
      <c r="BQ630" s="29"/>
      <c r="BR630" s="29"/>
    </row>
    <row r="631" spans="1:70" hidden="1" x14ac:dyDescent="0.25">
      <c r="A631" s="24">
        <f>'[1]SHEET 1'!A631:A631</f>
        <v>260495</v>
      </c>
      <c r="B631" s="24">
        <f>'[1]SHEET 1'!B631:B631</f>
        <v>4502369075</v>
      </c>
      <c r="C631" s="24">
        <f>'[1]SHEET 1'!C631:C631</f>
        <v>45905</v>
      </c>
      <c r="D631" s="24">
        <f>'[1]SHEET 1'!D631:D631</f>
        <v>45908</v>
      </c>
      <c r="E631" s="24">
        <f>'[1]SHEET 1'!E631:E631</f>
        <v>45961</v>
      </c>
      <c r="F631" s="24">
        <f>'[1]SHEET 1'!F631:F631</f>
        <v>45945</v>
      </c>
      <c r="G631" s="24">
        <f>'[1]SHEET 1'!G631:G631</f>
        <v>0</v>
      </c>
      <c r="H631" s="24" t="str">
        <f>'[1]SHEET 1'!H631:H631</f>
        <v>260495-570</v>
      </c>
      <c r="I631" s="24" t="str">
        <f>'[1]SHEET 1'!I631:I631</f>
        <v>Sulzer Pompes France</v>
      </c>
      <c r="J631" s="24">
        <f>'[1]SHEET 1'!J631:J631</f>
        <v>570</v>
      </c>
      <c r="K631" s="24" t="str">
        <f>'[1]SHEET 1'!K631:K631</f>
        <v>IMPELLER HUB CAP;MACH;PRLR;100</v>
      </c>
      <c r="L631" s="24" t="str">
        <f>'[1]SHEET 1'!L631:L631</f>
        <v>ASTM A276 UNS S41000 Cond T</v>
      </c>
      <c r="M631" s="24">
        <f>'[1]SHEET 1'!M631:M631</f>
        <v>104328021001</v>
      </c>
      <c r="N631" s="24" t="str">
        <f>'[1]SHEET 1'!N631:N631</f>
        <v>EM-455741</v>
      </c>
      <c r="O631" s="24" t="str">
        <f>'[1]SHEET 1'!O631:O631</f>
        <v>-</v>
      </c>
      <c r="P631" s="24">
        <f>'[1]SHEET 1'!P631:P631</f>
        <v>0</v>
      </c>
      <c r="Q631" s="24">
        <f>'[1]SHEET 1'!Q631:Q631</f>
        <v>0</v>
      </c>
      <c r="R631" s="24">
        <f>'[1]SHEET 1'!R631:R631</f>
        <v>1</v>
      </c>
      <c r="S631" s="24">
        <f>'[1]SHEET 1'!S631:S631</f>
        <v>1</v>
      </c>
      <c r="T631" s="24">
        <f>'[1]SHEET 1'!T631:T631</f>
        <v>25203</v>
      </c>
      <c r="U631" s="24">
        <f>'[1]SHEET 1'!U631:U631</f>
        <v>45945</v>
      </c>
      <c r="V631" s="24">
        <f>'[1]SHEET 1'!V631:V631</f>
        <v>0</v>
      </c>
      <c r="W631" s="24" t="str">
        <f>'[1]SHEET 1'!W631:W631</f>
        <v>COMPLETE</v>
      </c>
      <c r="X631" s="24">
        <f>'[1]SHEET 1'!X631:X631</f>
        <v>72</v>
      </c>
      <c r="Y631" s="24">
        <f>'[1]SHEET 1'!Y631:Y631</f>
        <v>0</v>
      </c>
      <c r="Z631" s="24" t="str">
        <f>'[1]SHEET 1'!Z631:Z631</f>
        <v>EURO</v>
      </c>
      <c r="AA631" s="24">
        <f>'[1]SHEET 1'!AA631:AA631</f>
        <v>0</v>
      </c>
      <c r="AB631" s="27">
        <f>'[1]SHEET 1'!AB631:AB631</f>
        <v>45942</v>
      </c>
      <c r="AC631" s="24">
        <f>'[1]SHEET 1'!AC631:AC631</f>
        <v>0</v>
      </c>
      <c r="AD631" s="24">
        <f>'[1]SHEET 1'!AD631:AD631</f>
        <v>0</v>
      </c>
      <c r="AE631" s="24">
        <f>'[1]SHEET 1'!AE631:AE631</f>
        <v>0</v>
      </c>
      <c r="AF631" s="24">
        <f>'[1]SHEET 1'!AF631:AF631</f>
        <v>55</v>
      </c>
      <c r="AG631" s="24">
        <f>'[1]SHEET 1'!AG631:AG631</f>
        <v>0</v>
      </c>
      <c r="AH631" s="24">
        <f>'[1]SHEET 1'!AH631:AH631</f>
        <v>50</v>
      </c>
      <c r="BG631" s="6">
        <v>1</v>
      </c>
      <c r="BH631" s="18">
        <f t="shared" si="11"/>
        <v>72</v>
      </c>
      <c r="BI631" s="6">
        <v>1</v>
      </c>
      <c r="BJ631" s="6"/>
      <c r="BK631" s="6">
        <v>1</v>
      </c>
      <c r="BL631" s="6"/>
      <c r="BM631" s="24" t="s">
        <v>71</v>
      </c>
      <c r="BN631" s="24" t="s">
        <v>82</v>
      </c>
      <c r="BO631" s="29">
        <v>45940</v>
      </c>
      <c r="BP631" s="29"/>
      <c r="BQ631" s="29"/>
      <c r="BR631" s="29"/>
    </row>
    <row r="632" spans="1:70" hidden="1" x14ac:dyDescent="0.25">
      <c r="A632" s="24">
        <f>'[1]SHEET 1'!A632:A632</f>
        <v>260504</v>
      </c>
      <c r="B632" s="24">
        <f>'[1]SHEET 1'!B632:B632</f>
        <v>4502370653</v>
      </c>
      <c r="C632" s="24">
        <f>'[1]SHEET 1'!C632:C632</f>
        <v>45909</v>
      </c>
      <c r="D632" s="24">
        <f>'[1]SHEET 1'!D632:D632</f>
        <v>45910</v>
      </c>
      <c r="E632" s="24">
        <f>'[1]SHEET 1'!E632:E632</f>
        <v>45959</v>
      </c>
      <c r="F632" s="24">
        <f>'[1]SHEET 1'!F632:F632</f>
        <v>45940</v>
      </c>
      <c r="G632" s="24">
        <f>'[1]SHEET 1'!G632:G632</f>
        <v>45971</v>
      </c>
      <c r="H632" s="24" t="str">
        <f>'[1]SHEET 1'!H632:H632</f>
        <v>260504-10</v>
      </c>
      <c r="I632" s="24" t="str">
        <f>'[1]SHEET 1'!I632:I632</f>
        <v>SULZER PUMPS (CANADA) INC</v>
      </c>
      <c r="J632" s="24">
        <f>'[1]SHEET 1'!J632:J632</f>
        <v>10</v>
      </c>
      <c r="K632" s="24" t="str">
        <f>'[1]SHEET 1'!K632:K632</f>
        <v>STATIONARY RING</v>
      </c>
      <c r="L632" s="24" t="str">
        <f>'[1]SHEET 1'!L632:L632</f>
        <v>A276 UNS S32760/A182 F55 NACE MR0175</v>
      </c>
      <c r="M632" s="24">
        <f>'[1]SHEET 1'!M632:M632</f>
        <v>204709661003</v>
      </c>
      <c r="N632" s="24" t="str">
        <f>'[1]SHEET 1'!N632:N632</f>
        <v>B06764-000</v>
      </c>
      <c r="O632" s="24" t="str">
        <f>'[1]SHEET 1'!O632:O632</f>
        <v>F</v>
      </c>
      <c r="P632" s="24">
        <f>'[1]SHEET 1'!P632:P632</f>
        <v>0</v>
      </c>
      <c r="Q632" s="24">
        <f>'[1]SHEET 1'!Q632:Q632</f>
        <v>0</v>
      </c>
      <c r="R632" s="24">
        <f>'[1]SHEET 1'!R632:R632</f>
        <v>1</v>
      </c>
      <c r="S632" s="24">
        <f>'[1]SHEET 1'!S632:S632</f>
        <v>1</v>
      </c>
      <c r="T632" s="24" t="str">
        <f>'[1]SHEET 1'!T632:T632</f>
        <v>Cancelled by Mehrak dtd.16/09/2025</v>
      </c>
      <c r="U632" s="24">
        <f>'[1]SHEET 1'!U632:U632</f>
        <v>0</v>
      </c>
      <c r="V632" s="24">
        <f>'[1]SHEET 1'!V632:V632</f>
        <v>0</v>
      </c>
      <c r="W632" s="24" t="str">
        <f>'[1]SHEET 1'!W632:W632</f>
        <v>COMPLETE</v>
      </c>
      <c r="X632" s="24">
        <f>'[1]SHEET 1'!X632:X632</f>
        <v>913.5</v>
      </c>
      <c r="Y632" s="24">
        <f>'[1]SHEET 1'!Y632:Y632</f>
        <v>0</v>
      </c>
      <c r="Z632" s="24" t="str">
        <f>'[1]SHEET 1'!Z632:Z632</f>
        <v>USD</v>
      </c>
      <c r="AA632" s="24">
        <f>'[1]SHEET 1'!AA632:AA632</f>
        <v>0</v>
      </c>
      <c r="AB632" s="27">
        <f>'[1]SHEET 1'!AB632:AB632</f>
        <v>45937</v>
      </c>
      <c r="AC632" s="24">
        <f>'[1]SHEET 1'!AC632:AC632</f>
        <v>0</v>
      </c>
      <c r="AD632" s="24">
        <f>'[1]SHEET 1'!AD632:AD632</f>
        <v>0</v>
      </c>
      <c r="AE632" s="24">
        <f>'[1]SHEET 1'!AE632:AE632</f>
        <v>0</v>
      </c>
      <c r="AF632" s="24">
        <f>'[1]SHEET 1'!AF632:AF632</f>
        <v>301.65039999999999</v>
      </c>
      <c r="AG632" s="24">
        <f>'[1]SHEET 1'!AG632:AG632</f>
        <v>285.75</v>
      </c>
      <c r="AH632" s="24">
        <f>'[1]SHEET 1'!AH632:AH632</f>
        <v>38.099999999999994</v>
      </c>
      <c r="BG632" s="6"/>
      <c r="BH632" s="18">
        <f t="shared" si="11"/>
        <v>0</v>
      </c>
      <c r="BI632" s="6"/>
      <c r="BJ632" s="6"/>
      <c r="BK632" s="6"/>
      <c r="BL632" s="6"/>
      <c r="BM632" s="17"/>
      <c r="BN632" s="17"/>
      <c r="BO632" s="29"/>
      <c r="BP632" s="29"/>
      <c r="BQ632" s="29"/>
      <c r="BR632" s="29"/>
    </row>
    <row r="633" spans="1:70" hidden="1" x14ac:dyDescent="0.25">
      <c r="A633" s="24">
        <f>'[1]SHEET 1'!A633:A633</f>
        <v>260512</v>
      </c>
      <c r="B633" s="24">
        <f>'[1]SHEET 1'!B633:B633</f>
        <v>4502371590</v>
      </c>
      <c r="C633" s="24">
        <f>'[1]SHEET 1'!C633:C633</f>
        <v>45911</v>
      </c>
      <c r="D633" s="24">
        <f>'[1]SHEET 1'!D633:D633</f>
        <v>45912</v>
      </c>
      <c r="E633" s="24">
        <f>'[1]SHEET 1'!E633:E633</f>
        <v>45966</v>
      </c>
      <c r="F633" s="24">
        <f>'[1]SHEET 1'!F633:F633</f>
        <v>45960</v>
      </c>
      <c r="G633" s="24">
        <f>'[1]SHEET 1'!G633:G633</f>
        <v>45976</v>
      </c>
      <c r="H633" s="24" t="str">
        <f>'[1]SHEET 1'!H633:H633</f>
        <v>260512-10</v>
      </c>
      <c r="I633" s="24" t="str">
        <f>'[1]SHEET 1'!I633:I633</f>
        <v>Sulzer Pompes France</v>
      </c>
      <c r="J633" s="24">
        <f>'[1]SHEET 1'!J633:J633</f>
        <v>10</v>
      </c>
      <c r="K633" s="24" t="str">
        <f>'[1]SHEET 1'!K633:K633</f>
        <v>OIL RING;D137xd125x16</v>
      </c>
      <c r="L633" s="24" t="str">
        <f>'[1]SHEET 1'!L633:L633</f>
        <v>Gr CuSn12-C (CC483K) - GS - EN 1982</v>
      </c>
      <c r="M633" s="24" t="str">
        <f>'[1]SHEET 1'!M633:M633</f>
        <v>DEHZ100B90</v>
      </c>
      <c r="N633" s="24" t="str">
        <f>'[1]SHEET 1'!N633:N633</f>
        <v>EM-466301</v>
      </c>
      <c r="O633" s="24" t="str">
        <f>'[1]SHEET 1'!O633:O633</f>
        <v>-</v>
      </c>
      <c r="P633" s="24">
        <f>'[1]SHEET 1'!P633:P633</f>
        <v>0</v>
      </c>
      <c r="Q633" s="24">
        <f>'[1]SHEET 1'!Q633:Q633</f>
        <v>0</v>
      </c>
      <c r="R633" s="24">
        <f>'[1]SHEET 1'!R633:R633</f>
        <v>1</v>
      </c>
      <c r="S633" s="24">
        <f>'[1]SHEET 1'!S633:S633</f>
        <v>1</v>
      </c>
      <c r="T633" s="24">
        <f>'[1]SHEET 1'!T633:T633</f>
        <v>25222</v>
      </c>
      <c r="U633" s="24">
        <f>'[1]SHEET 1'!U633:U633</f>
        <v>45961</v>
      </c>
      <c r="V633" s="24">
        <f>'[1]SHEET 1'!V633:V633</f>
        <v>0</v>
      </c>
      <c r="W633" s="24" t="str">
        <f>'[1]SHEET 1'!W633:W633</f>
        <v>COMPLETE</v>
      </c>
      <c r="X633" s="24">
        <f>'[1]SHEET 1'!X633:X633</f>
        <v>110.3</v>
      </c>
      <c r="Y633" s="24">
        <f>'[1]SHEET 1'!Y633:Y633</f>
        <v>0</v>
      </c>
      <c r="Z633" s="24" t="str">
        <f>'[1]SHEET 1'!Z633:Z633</f>
        <v>EURO</v>
      </c>
      <c r="AA633" s="24">
        <f>'[1]SHEET 1'!AA633:AA633</f>
        <v>0</v>
      </c>
      <c r="AB633" s="27">
        <f>'[1]SHEET 1'!AB633:AB633</f>
        <v>45957</v>
      </c>
      <c r="AC633" s="24">
        <f>'[1]SHEET 1'!AC633:AC633</f>
        <v>0</v>
      </c>
      <c r="AD633" s="24">
        <f>'[1]SHEET 1'!AD633:AD633</f>
        <v>0</v>
      </c>
      <c r="AE633" s="24">
        <f>'[1]SHEET 1'!AE633:AE633</f>
        <v>0</v>
      </c>
      <c r="AF633" s="24">
        <f>'[1]SHEET 1'!AF633:AF633</f>
        <v>137</v>
      </c>
      <c r="AG633" s="24">
        <f>'[1]SHEET 1'!AG633:AG633</f>
        <v>125</v>
      </c>
      <c r="AH633" s="24">
        <f>'[1]SHEET 1'!AH633:AH633</f>
        <v>16</v>
      </c>
      <c r="BG633" s="6">
        <v>1</v>
      </c>
      <c r="BH633" s="18">
        <f t="shared" si="11"/>
        <v>110.3</v>
      </c>
      <c r="BI633" s="6">
        <v>2</v>
      </c>
      <c r="BJ633" s="6"/>
      <c r="BK633" s="6">
        <v>1</v>
      </c>
      <c r="BL633" s="6"/>
      <c r="BM633" s="24" t="s">
        <v>71</v>
      </c>
      <c r="BN633" s="24" t="s">
        <v>82</v>
      </c>
      <c r="BO633" s="29">
        <v>45957</v>
      </c>
      <c r="BP633" s="27" t="s">
        <v>122</v>
      </c>
      <c r="BQ633" s="29">
        <v>45937</v>
      </c>
      <c r="BR633" s="29">
        <v>45939</v>
      </c>
    </row>
    <row r="634" spans="1:70" hidden="1" x14ac:dyDescent="0.25">
      <c r="A634" s="24">
        <f>'[1]SHEET 1'!A634:A634</f>
        <v>260512</v>
      </c>
      <c r="B634" s="24">
        <f>'[1]SHEET 1'!B634:B634</f>
        <v>4502371590</v>
      </c>
      <c r="C634" s="24">
        <f>'[1]SHEET 1'!C634:C634</f>
        <v>45911</v>
      </c>
      <c r="D634" s="24">
        <f>'[1]SHEET 1'!D634:D634</f>
        <v>45912</v>
      </c>
      <c r="E634" s="24">
        <f>'[1]SHEET 1'!E634:E634</f>
        <v>45966</v>
      </c>
      <c r="F634" s="24">
        <f>'[1]SHEET 1'!F634:F634</f>
        <v>45960</v>
      </c>
      <c r="G634" s="24">
        <f>'[1]SHEET 1'!G634:G634</f>
        <v>45976</v>
      </c>
      <c r="H634" s="24" t="str">
        <f>'[1]SHEET 1'!H634:H634</f>
        <v>260512-20</v>
      </c>
      <c r="I634" s="24" t="str">
        <f>'[1]SHEET 1'!I634:I634</f>
        <v>Sulzer Pompes France</v>
      </c>
      <c r="J634" s="24">
        <f>'[1]SHEET 1'!J634:J634</f>
        <v>20</v>
      </c>
      <c r="K634" s="24" t="str">
        <f>'[1]SHEET 1'!K634:K634</f>
        <v>OIL RING;D137xd125x16</v>
      </c>
      <c r="L634" s="24" t="str">
        <f>'[1]SHEET 1'!L634:L634</f>
        <v>Gr CuSn12-C (CC483K) - GS - EN 1982</v>
      </c>
      <c r="M634" s="24" t="str">
        <f>'[1]SHEET 1'!M634:M634</f>
        <v>DEHZ100B90</v>
      </c>
      <c r="N634" s="24" t="str">
        <f>'[1]SHEET 1'!N634:N634</f>
        <v>EM-466301</v>
      </c>
      <c r="O634" s="24" t="str">
        <f>'[1]SHEET 1'!O634:O634</f>
        <v>-</v>
      </c>
      <c r="P634" s="24">
        <f>'[1]SHEET 1'!P634:P634</f>
        <v>0</v>
      </c>
      <c r="Q634" s="24">
        <f>'[1]SHEET 1'!Q634:Q634</f>
        <v>0</v>
      </c>
      <c r="R634" s="24">
        <f>'[1]SHEET 1'!R634:R634</f>
        <v>1</v>
      </c>
      <c r="S634" s="24">
        <f>'[1]SHEET 1'!S634:S634</f>
        <v>1</v>
      </c>
      <c r="T634" s="24">
        <f>'[1]SHEET 1'!T634:T634</f>
        <v>25222</v>
      </c>
      <c r="U634" s="24">
        <f>'[1]SHEET 1'!U634:U634</f>
        <v>45961</v>
      </c>
      <c r="V634" s="24">
        <f>'[1]SHEET 1'!V634:V634</f>
        <v>0</v>
      </c>
      <c r="W634" s="24" t="str">
        <f>'[1]SHEET 1'!W634:W634</f>
        <v>COMPLETE</v>
      </c>
      <c r="X634" s="24">
        <f>'[1]SHEET 1'!X634:X634</f>
        <v>110.3</v>
      </c>
      <c r="Y634" s="24">
        <f>'[1]SHEET 1'!Y634:Y634</f>
        <v>0</v>
      </c>
      <c r="Z634" s="24" t="str">
        <f>'[1]SHEET 1'!Z634:Z634</f>
        <v>EURO</v>
      </c>
      <c r="AA634" s="24">
        <f>'[1]SHEET 1'!AA634:AA634</f>
        <v>0</v>
      </c>
      <c r="AB634" s="27">
        <f>'[1]SHEET 1'!AB634:AB634</f>
        <v>45957</v>
      </c>
      <c r="AC634" s="24">
        <f>'[1]SHEET 1'!AC634:AC634</f>
        <v>0</v>
      </c>
      <c r="AD634" s="24">
        <f>'[1]SHEET 1'!AD634:AD634</f>
        <v>0</v>
      </c>
      <c r="AE634" s="24">
        <f>'[1]SHEET 1'!AE634:AE634</f>
        <v>0</v>
      </c>
      <c r="AF634" s="24">
        <f>'[1]SHEET 1'!AF634:AF634</f>
        <v>137</v>
      </c>
      <c r="AG634" s="24">
        <f>'[1]SHEET 1'!AG634:AG634</f>
        <v>125</v>
      </c>
      <c r="AH634" s="24">
        <f>'[1]SHEET 1'!AH634:AH634</f>
        <v>16</v>
      </c>
      <c r="BG634" s="6">
        <v>1</v>
      </c>
      <c r="BH634" s="18">
        <f t="shared" si="11"/>
        <v>110.3</v>
      </c>
      <c r="BI634" s="6">
        <v>2</v>
      </c>
      <c r="BJ634" s="6"/>
      <c r="BK634" s="6">
        <v>1</v>
      </c>
      <c r="BL634" s="6"/>
      <c r="BM634" s="24" t="s">
        <v>71</v>
      </c>
      <c r="BN634" s="24" t="s">
        <v>82</v>
      </c>
      <c r="BO634" s="29">
        <v>45957</v>
      </c>
      <c r="BP634" s="27" t="s">
        <v>122</v>
      </c>
      <c r="BQ634" s="29">
        <v>45937</v>
      </c>
      <c r="BR634" s="29">
        <v>45939</v>
      </c>
    </row>
    <row r="635" spans="1:70" hidden="1" x14ac:dyDescent="0.25">
      <c r="A635" s="24">
        <f>'[1]SHEET 1'!A635:A635</f>
        <v>260512</v>
      </c>
      <c r="B635" s="24">
        <f>'[1]SHEET 1'!B635:B635</f>
        <v>4502371590</v>
      </c>
      <c r="C635" s="24">
        <f>'[1]SHEET 1'!C635:C635</f>
        <v>45911</v>
      </c>
      <c r="D635" s="24">
        <f>'[1]SHEET 1'!D635:D635</f>
        <v>45912</v>
      </c>
      <c r="E635" s="24">
        <f>'[1]SHEET 1'!E635:E635</f>
        <v>45966</v>
      </c>
      <c r="F635" s="24">
        <f>'[1]SHEET 1'!F635:F635</f>
        <v>45960</v>
      </c>
      <c r="G635" s="24">
        <f>'[1]SHEET 1'!G635:G635</f>
        <v>45976</v>
      </c>
      <c r="H635" s="24" t="str">
        <f>'[1]SHEET 1'!H635:H635</f>
        <v>260512-30</v>
      </c>
      <c r="I635" s="24" t="str">
        <f>'[1]SHEET 1'!I635:I635</f>
        <v>Sulzer Pompes France</v>
      </c>
      <c r="J635" s="24">
        <f>'[1]SHEET 1'!J635:J635</f>
        <v>30</v>
      </c>
      <c r="K635" s="24" t="str">
        <f>'[1]SHEET 1'!K635:K635</f>
        <v>OIL RING;D137xd125x16</v>
      </c>
      <c r="L635" s="24" t="str">
        <f>'[1]SHEET 1'!L635:L635</f>
        <v>Gr CuSn12-C (CC483K) - GS - EN 1982</v>
      </c>
      <c r="M635" s="24" t="str">
        <f>'[1]SHEET 1'!M635:M635</f>
        <v>DEHZ100B90</v>
      </c>
      <c r="N635" s="24" t="str">
        <f>'[1]SHEET 1'!N635:N635</f>
        <v>EM-466301</v>
      </c>
      <c r="O635" s="24" t="str">
        <f>'[1]SHEET 1'!O635:O635</f>
        <v>-</v>
      </c>
      <c r="P635" s="24">
        <f>'[1]SHEET 1'!P635:P635</f>
        <v>0</v>
      </c>
      <c r="Q635" s="24">
        <f>'[1]SHEET 1'!Q635:Q635</f>
        <v>0</v>
      </c>
      <c r="R635" s="24">
        <f>'[1]SHEET 1'!R635:R635</f>
        <v>1</v>
      </c>
      <c r="S635" s="24">
        <f>'[1]SHEET 1'!S635:S635</f>
        <v>1</v>
      </c>
      <c r="T635" s="24">
        <f>'[1]SHEET 1'!T635:T635</f>
        <v>25222</v>
      </c>
      <c r="U635" s="24">
        <f>'[1]SHEET 1'!U635:U635</f>
        <v>45961</v>
      </c>
      <c r="V635" s="24">
        <f>'[1]SHEET 1'!V635:V635</f>
        <v>0</v>
      </c>
      <c r="W635" s="24" t="str">
        <f>'[1]SHEET 1'!W635:W635</f>
        <v>COMPLETE</v>
      </c>
      <c r="X635" s="24">
        <f>'[1]SHEET 1'!X635:X635</f>
        <v>110.3</v>
      </c>
      <c r="Y635" s="24">
        <f>'[1]SHEET 1'!Y635:Y635</f>
        <v>0</v>
      </c>
      <c r="Z635" s="24" t="str">
        <f>'[1]SHEET 1'!Z635:Z635</f>
        <v>EURO</v>
      </c>
      <c r="AA635" s="24">
        <f>'[1]SHEET 1'!AA635:AA635</f>
        <v>0</v>
      </c>
      <c r="AB635" s="27">
        <f>'[1]SHEET 1'!AB635:AB635</f>
        <v>45957</v>
      </c>
      <c r="AC635" s="24">
        <f>'[1]SHEET 1'!AC635:AC635</f>
        <v>0</v>
      </c>
      <c r="AD635" s="24">
        <f>'[1]SHEET 1'!AD635:AD635</f>
        <v>0</v>
      </c>
      <c r="AE635" s="24">
        <f>'[1]SHEET 1'!AE635:AE635</f>
        <v>0</v>
      </c>
      <c r="AF635" s="24">
        <f>'[1]SHEET 1'!AF635:AF635</f>
        <v>137</v>
      </c>
      <c r="AG635" s="24">
        <f>'[1]SHEET 1'!AG635:AG635</f>
        <v>125</v>
      </c>
      <c r="AH635" s="24">
        <f>'[1]SHEET 1'!AH635:AH635</f>
        <v>16</v>
      </c>
      <c r="BG635" s="6">
        <v>1</v>
      </c>
      <c r="BH635" s="18">
        <f t="shared" si="11"/>
        <v>110.3</v>
      </c>
      <c r="BI635" s="6">
        <v>2</v>
      </c>
      <c r="BJ635" s="6"/>
      <c r="BK635" s="6">
        <v>1</v>
      </c>
      <c r="BL635" s="6"/>
      <c r="BM635" s="24" t="s">
        <v>71</v>
      </c>
      <c r="BN635" s="24" t="s">
        <v>82</v>
      </c>
      <c r="BO635" s="29">
        <v>45957</v>
      </c>
      <c r="BP635" s="27" t="s">
        <v>122</v>
      </c>
      <c r="BQ635" s="29">
        <v>45937</v>
      </c>
      <c r="BR635" s="29">
        <v>45939</v>
      </c>
    </row>
    <row r="636" spans="1:70" hidden="1" x14ac:dyDescent="0.25">
      <c r="A636" s="24">
        <f>'[1]SHEET 1'!A636:A636</f>
        <v>260512</v>
      </c>
      <c r="B636" s="24">
        <f>'[1]SHEET 1'!B636:B636</f>
        <v>4502371590</v>
      </c>
      <c r="C636" s="24">
        <f>'[1]SHEET 1'!C636:C636</f>
        <v>45911</v>
      </c>
      <c r="D636" s="24">
        <f>'[1]SHEET 1'!D636:D636</f>
        <v>45912</v>
      </c>
      <c r="E636" s="24">
        <f>'[1]SHEET 1'!E636:E636</f>
        <v>45966</v>
      </c>
      <c r="F636" s="24">
        <f>'[1]SHEET 1'!F636:F636</f>
        <v>45960</v>
      </c>
      <c r="G636" s="24">
        <f>'[1]SHEET 1'!G636:G636</f>
        <v>45976</v>
      </c>
      <c r="H636" s="24" t="str">
        <f>'[1]SHEET 1'!H636:H636</f>
        <v>260512-40</v>
      </c>
      <c r="I636" s="24" t="str">
        <f>'[1]SHEET 1'!I636:I636</f>
        <v>Sulzer Pompes France</v>
      </c>
      <c r="J636" s="24">
        <f>'[1]SHEET 1'!J636:J636</f>
        <v>40</v>
      </c>
      <c r="K636" s="24" t="str">
        <f>'[1]SHEET 1'!K636:K636</f>
        <v>OIL RING;D137xd125x16</v>
      </c>
      <c r="L636" s="24" t="str">
        <f>'[1]SHEET 1'!L636:L636</f>
        <v>Gr CuSn12-C (CC483K) - GS - EN 1982</v>
      </c>
      <c r="M636" s="24" t="str">
        <f>'[1]SHEET 1'!M636:M636</f>
        <v>DEHZ100B90</v>
      </c>
      <c r="N636" s="24" t="str">
        <f>'[1]SHEET 1'!N636:N636</f>
        <v>EM-466301</v>
      </c>
      <c r="O636" s="24" t="str">
        <f>'[1]SHEET 1'!O636:O636</f>
        <v>-</v>
      </c>
      <c r="P636" s="24">
        <f>'[1]SHEET 1'!P636:P636</f>
        <v>0</v>
      </c>
      <c r="Q636" s="24">
        <f>'[1]SHEET 1'!Q636:Q636</f>
        <v>0</v>
      </c>
      <c r="R636" s="24">
        <f>'[1]SHEET 1'!R636:R636</f>
        <v>1</v>
      </c>
      <c r="S636" s="24">
        <f>'[1]SHEET 1'!S636:S636</f>
        <v>1</v>
      </c>
      <c r="T636" s="24">
        <f>'[1]SHEET 1'!T636:T636</f>
        <v>25222</v>
      </c>
      <c r="U636" s="24">
        <f>'[1]SHEET 1'!U636:U636</f>
        <v>45961</v>
      </c>
      <c r="V636" s="24">
        <f>'[1]SHEET 1'!V636:V636</f>
        <v>0</v>
      </c>
      <c r="W636" s="24" t="str">
        <f>'[1]SHEET 1'!W636:W636</f>
        <v>COMPLETE</v>
      </c>
      <c r="X636" s="24">
        <f>'[1]SHEET 1'!X636:X636</f>
        <v>110.3</v>
      </c>
      <c r="Y636" s="24">
        <f>'[1]SHEET 1'!Y636:Y636</f>
        <v>0</v>
      </c>
      <c r="Z636" s="24" t="str">
        <f>'[1]SHEET 1'!Z636:Z636</f>
        <v>EURO</v>
      </c>
      <c r="AA636" s="24">
        <f>'[1]SHEET 1'!AA636:AA636</f>
        <v>0</v>
      </c>
      <c r="AB636" s="27">
        <f>'[1]SHEET 1'!AB636:AB636</f>
        <v>45957</v>
      </c>
      <c r="AC636" s="24">
        <f>'[1]SHEET 1'!AC636:AC636</f>
        <v>0</v>
      </c>
      <c r="AD636" s="24">
        <f>'[1]SHEET 1'!AD636:AD636</f>
        <v>0</v>
      </c>
      <c r="AE636" s="24">
        <f>'[1]SHEET 1'!AE636:AE636</f>
        <v>0</v>
      </c>
      <c r="AF636" s="24">
        <f>'[1]SHEET 1'!AF636:AF636</f>
        <v>137</v>
      </c>
      <c r="AG636" s="24">
        <f>'[1]SHEET 1'!AG636:AG636</f>
        <v>125</v>
      </c>
      <c r="AH636" s="24">
        <f>'[1]SHEET 1'!AH636:AH636</f>
        <v>16</v>
      </c>
      <c r="BG636" s="6">
        <v>1</v>
      </c>
      <c r="BH636" s="18">
        <f t="shared" si="11"/>
        <v>110.3</v>
      </c>
      <c r="BI636" s="6">
        <v>2</v>
      </c>
      <c r="BJ636" s="6"/>
      <c r="BK636" s="6">
        <v>1</v>
      </c>
      <c r="BL636" s="6"/>
      <c r="BM636" s="24" t="s">
        <v>71</v>
      </c>
      <c r="BN636" s="24" t="s">
        <v>82</v>
      </c>
      <c r="BO636" s="29">
        <v>45957</v>
      </c>
      <c r="BP636" s="27" t="s">
        <v>122</v>
      </c>
      <c r="BQ636" s="29">
        <v>45937</v>
      </c>
      <c r="BR636" s="29">
        <v>45939</v>
      </c>
    </row>
    <row r="637" spans="1:70" hidden="1" x14ac:dyDescent="0.25">
      <c r="A637" s="24">
        <f>'[1]SHEET 1'!A637:A637</f>
        <v>260512</v>
      </c>
      <c r="B637" s="24">
        <f>'[1]SHEET 1'!B637:B637</f>
        <v>4502371590</v>
      </c>
      <c r="C637" s="24">
        <f>'[1]SHEET 1'!C637:C637</f>
        <v>45911</v>
      </c>
      <c r="D637" s="24">
        <f>'[1]SHEET 1'!D637:D637</f>
        <v>45912</v>
      </c>
      <c r="E637" s="24">
        <f>'[1]SHEET 1'!E637:E637</f>
        <v>45966</v>
      </c>
      <c r="F637" s="24">
        <f>'[1]SHEET 1'!F637:F637</f>
        <v>45960</v>
      </c>
      <c r="G637" s="24">
        <f>'[1]SHEET 1'!G637:G637</f>
        <v>45976</v>
      </c>
      <c r="H637" s="24" t="str">
        <f>'[1]SHEET 1'!H637:H637</f>
        <v>260512-50</v>
      </c>
      <c r="I637" s="24" t="str">
        <f>'[1]SHEET 1'!I637:I637</f>
        <v>Sulzer Pompes France</v>
      </c>
      <c r="J637" s="24">
        <f>'[1]SHEET 1'!J637:J637</f>
        <v>50</v>
      </c>
      <c r="K637" s="24" t="str">
        <f>'[1]SHEET 1'!K637:K637</f>
        <v>OIL RING;D137xd125x16</v>
      </c>
      <c r="L637" s="24" t="str">
        <f>'[1]SHEET 1'!L637:L637</f>
        <v>Gr CuSn12-C (CC483K) - GS - EN 1982</v>
      </c>
      <c r="M637" s="24" t="str">
        <f>'[1]SHEET 1'!M637:M637</f>
        <v>DEHZ100B90</v>
      </c>
      <c r="N637" s="24" t="str">
        <f>'[1]SHEET 1'!N637:N637</f>
        <v>EM-466301</v>
      </c>
      <c r="O637" s="24" t="str">
        <f>'[1]SHEET 1'!O637:O637</f>
        <v>-</v>
      </c>
      <c r="P637" s="24">
        <f>'[1]SHEET 1'!P637:P637</f>
        <v>0</v>
      </c>
      <c r="Q637" s="24">
        <f>'[1]SHEET 1'!Q637:Q637</f>
        <v>0</v>
      </c>
      <c r="R637" s="24">
        <f>'[1]SHEET 1'!R637:R637</f>
        <v>1</v>
      </c>
      <c r="S637" s="24">
        <f>'[1]SHEET 1'!S637:S637</f>
        <v>1</v>
      </c>
      <c r="T637" s="24">
        <f>'[1]SHEET 1'!T637:T637</f>
        <v>25222</v>
      </c>
      <c r="U637" s="24">
        <f>'[1]SHEET 1'!U637:U637</f>
        <v>45961</v>
      </c>
      <c r="V637" s="24">
        <f>'[1]SHEET 1'!V637:V637</f>
        <v>0</v>
      </c>
      <c r="W637" s="24" t="str">
        <f>'[1]SHEET 1'!W637:W637</f>
        <v>COMPLETE</v>
      </c>
      <c r="X637" s="24">
        <f>'[1]SHEET 1'!X637:X637</f>
        <v>110.3</v>
      </c>
      <c r="Y637" s="24">
        <f>'[1]SHEET 1'!Y637:Y637</f>
        <v>0</v>
      </c>
      <c r="Z637" s="24" t="str">
        <f>'[1]SHEET 1'!Z637:Z637</f>
        <v>EURO</v>
      </c>
      <c r="AA637" s="24">
        <f>'[1]SHEET 1'!AA637:AA637</f>
        <v>0</v>
      </c>
      <c r="AB637" s="27">
        <f>'[1]SHEET 1'!AB637:AB637</f>
        <v>45957</v>
      </c>
      <c r="AC637" s="24">
        <f>'[1]SHEET 1'!AC637:AC637</f>
        <v>0</v>
      </c>
      <c r="AD637" s="24">
        <f>'[1]SHEET 1'!AD637:AD637</f>
        <v>0</v>
      </c>
      <c r="AE637" s="24">
        <f>'[1]SHEET 1'!AE637:AE637</f>
        <v>0</v>
      </c>
      <c r="AF637" s="24">
        <f>'[1]SHEET 1'!AF637:AF637</f>
        <v>137</v>
      </c>
      <c r="AG637" s="24">
        <f>'[1]SHEET 1'!AG637:AG637</f>
        <v>125</v>
      </c>
      <c r="AH637" s="24">
        <f>'[1]SHEET 1'!AH637:AH637</f>
        <v>16</v>
      </c>
      <c r="BG637" s="6">
        <v>1</v>
      </c>
      <c r="BH637" s="18">
        <f t="shared" si="11"/>
        <v>110.3</v>
      </c>
      <c r="BI637" s="6">
        <v>2</v>
      </c>
      <c r="BJ637" s="6"/>
      <c r="BK637" s="6">
        <v>1</v>
      </c>
      <c r="BL637" s="6"/>
      <c r="BM637" s="24" t="s">
        <v>71</v>
      </c>
      <c r="BN637" s="24" t="s">
        <v>82</v>
      </c>
      <c r="BO637" s="29">
        <v>45957</v>
      </c>
      <c r="BP637" s="27" t="s">
        <v>122</v>
      </c>
      <c r="BQ637" s="29">
        <v>45937</v>
      </c>
      <c r="BR637" s="29">
        <v>45939</v>
      </c>
    </row>
    <row r="638" spans="1:70" hidden="1" x14ac:dyDescent="0.25">
      <c r="A638" s="24">
        <f>'[1]SHEET 1'!A638:A638</f>
        <v>260512</v>
      </c>
      <c r="B638" s="24">
        <f>'[1]SHEET 1'!B638:B638</f>
        <v>4502371590</v>
      </c>
      <c r="C638" s="24">
        <f>'[1]SHEET 1'!C638:C638</f>
        <v>45911</v>
      </c>
      <c r="D638" s="24">
        <f>'[1]SHEET 1'!D638:D638</f>
        <v>45912</v>
      </c>
      <c r="E638" s="24">
        <f>'[1]SHEET 1'!E638:E638</f>
        <v>45966</v>
      </c>
      <c r="F638" s="24">
        <f>'[1]SHEET 1'!F638:F638</f>
        <v>45960</v>
      </c>
      <c r="G638" s="24">
        <f>'[1]SHEET 1'!G638:G638</f>
        <v>45976</v>
      </c>
      <c r="H638" s="24" t="str">
        <f>'[1]SHEET 1'!H638:H638</f>
        <v>260512-60</v>
      </c>
      <c r="I638" s="24" t="str">
        <f>'[1]SHEET 1'!I638:I638</f>
        <v>Sulzer Pompes France</v>
      </c>
      <c r="J638" s="24">
        <f>'[1]SHEET 1'!J638:J638</f>
        <v>60</v>
      </c>
      <c r="K638" s="24" t="str">
        <f>'[1]SHEET 1'!K638:K638</f>
        <v>OIL RING;D137xd125x16</v>
      </c>
      <c r="L638" s="24" t="str">
        <f>'[1]SHEET 1'!L638:L638</f>
        <v>Gr CuSn12-C (CC483K) - GS - EN 1982</v>
      </c>
      <c r="M638" s="24" t="str">
        <f>'[1]SHEET 1'!M638:M638</f>
        <v>DEHZ100B90</v>
      </c>
      <c r="N638" s="24" t="str">
        <f>'[1]SHEET 1'!N638:N638</f>
        <v>EM-466301</v>
      </c>
      <c r="O638" s="24" t="str">
        <f>'[1]SHEET 1'!O638:O638</f>
        <v>-</v>
      </c>
      <c r="P638" s="24">
        <f>'[1]SHEET 1'!P638:P638</f>
        <v>0</v>
      </c>
      <c r="Q638" s="24">
        <f>'[1]SHEET 1'!Q638:Q638</f>
        <v>0</v>
      </c>
      <c r="R638" s="24">
        <f>'[1]SHEET 1'!R638:R638</f>
        <v>1</v>
      </c>
      <c r="S638" s="24">
        <f>'[1]SHEET 1'!S638:S638</f>
        <v>1</v>
      </c>
      <c r="T638" s="24">
        <f>'[1]SHEET 1'!T638:T638</f>
        <v>25222</v>
      </c>
      <c r="U638" s="24">
        <f>'[1]SHEET 1'!U638:U638</f>
        <v>45961</v>
      </c>
      <c r="V638" s="24">
        <f>'[1]SHEET 1'!V638:V638</f>
        <v>0</v>
      </c>
      <c r="W638" s="24" t="str">
        <f>'[1]SHEET 1'!W638:W638</f>
        <v>COMPLETE</v>
      </c>
      <c r="X638" s="24">
        <f>'[1]SHEET 1'!X638:X638</f>
        <v>110.3</v>
      </c>
      <c r="Y638" s="24">
        <f>'[1]SHEET 1'!Y638:Y638</f>
        <v>0</v>
      </c>
      <c r="Z638" s="24" t="str">
        <f>'[1]SHEET 1'!Z638:Z638</f>
        <v>EURO</v>
      </c>
      <c r="AA638" s="24">
        <f>'[1]SHEET 1'!AA638:AA638</f>
        <v>0</v>
      </c>
      <c r="AB638" s="27">
        <f>'[1]SHEET 1'!AB638:AB638</f>
        <v>45957</v>
      </c>
      <c r="AC638" s="24">
        <f>'[1]SHEET 1'!AC638:AC638</f>
        <v>0</v>
      </c>
      <c r="AD638" s="24">
        <f>'[1]SHEET 1'!AD638:AD638</f>
        <v>0</v>
      </c>
      <c r="AE638" s="24">
        <f>'[1]SHEET 1'!AE638:AE638</f>
        <v>0</v>
      </c>
      <c r="AF638" s="24">
        <f>'[1]SHEET 1'!AF638:AF638</f>
        <v>137</v>
      </c>
      <c r="AG638" s="24">
        <f>'[1]SHEET 1'!AG638:AG638</f>
        <v>125</v>
      </c>
      <c r="AH638" s="24">
        <f>'[1]SHEET 1'!AH638:AH638</f>
        <v>16</v>
      </c>
      <c r="BG638" s="6">
        <v>1</v>
      </c>
      <c r="BH638" s="18">
        <f t="shared" si="11"/>
        <v>110.3</v>
      </c>
      <c r="BI638" s="6">
        <v>2</v>
      </c>
      <c r="BJ638" s="6"/>
      <c r="BK638" s="6">
        <v>1</v>
      </c>
      <c r="BL638" s="6"/>
      <c r="BM638" s="24" t="s">
        <v>71</v>
      </c>
      <c r="BN638" s="24" t="s">
        <v>82</v>
      </c>
      <c r="BO638" s="29">
        <v>45957</v>
      </c>
      <c r="BP638" s="27" t="s">
        <v>122</v>
      </c>
      <c r="BQ638" s="29">
        <v>45937</v>
      </c>
      <c r="BR638" s="29">
        <v>45939</v>
      </c>
    </row>
    <row r="639" spans="1:70" hidden="1" x14ac:dyDescent="0.25">
      <c r="A639" s="24">
        <f>'[1]SHEET 1'!A639:A639</f>
        <v>260512</v>
      </c>
      <c r="B639" s="24">
        <f>'[1]SHEET 1'!B639:B639</f>
        <v>4502371590</v>
      </c>
      <c r="C639" s="24">
        <f>'[1]SHEET 1'!C639:C639</f>
        <v>45911</v>
      </c>
      <c r="D639" s="24">
        <f>'[1]SHEET 1'!D639:D639</f>
        <v>45912</v>
      </c>
      <c r="E639" s="24">
        <f>'[1]SHEET 1'!E639:E639</f>
        <v>45966</v>
      </c>
      <c r="F639" s="24">
        <f>'[1]SHEET 1'!F639:F639</f>
        <v>45960</v>
      </c>
      <c r="G639" s="24">
        <f>'[1]SHEET 1'!G639:G639</f>
        <v>45976</v>
      </c>
      <c r="H639" s="24" t="str">
        <f>'[1]SHEET 1'!H639:H639</f>
        <v>260512-70</v>
      </c>
      <c r="I639" s="24" t="str">
        <f>'[1]SHEET 1'!I639:I639</f>
        <v>Sulzer Pompes France</v>
      </c>
      <c r="J639" s="24">
        <f>'[1]SHEET 1'!J639:J639</f>
        <v>70</v>
      </c>
      <c r="K639" s="24" t="str">
        <f>'[1]SHEET 1'!K639:K639</f>
        <v>THROTTLE RING;MACH</v>
      </c>
      <c r="L639" s="24" t="str">
        <f>'[1]SHEET 1'!L639:L639</f>
        <v>Gr CuSn12-C (CC483K) - GS - EN 1982</v>
      </c>
      <c r="M639" s="24">
        <f>'[1]SHEET 1'!M639:M639</f>
        <v>104328017001</v>
      </c>
      <c r="N639" s="24" t="str">
        <f>'[1]SHEET 1'!N639:N639</f>
        <v>EM-454511</v>
      </c>
      <c r="O639" s="24" t="str">
        <f>'[1]SHEET 1'!O639:O639</f>
        <v>-</v>
      </c>
      <c r="P639" s="24">
        <f>'[1]SHEET 1'!P639:P639</f>
        <v>0</v>
      </c>
      <c r="Q639" s="24">
        <f>'[1]SHEET 1'!Q639:Q639</f>
        <v>0</v>
      </c>
      <c r="R639" s="24">
        <f>'[1]SHEET 1'!R639:R639</f>
        <v>1</v>
      </c>
      <c r="S639" s="24">
        <f>'[1]SHEET 1'!S639:S639</f>
        <v>1</v>
      </c>
      <c r="T639" s="24">
        <f>'[1]SHEET 1'!T639:T639</f>
        <v>25222</v>
      </c>
      <c r="U639" s="24">
        <f>'[1]SHEET 1'!U639:U639</f>
        <v>45961</v>
      </c>
      <c r="V639" s="24">
        <f>'[1]SHEET 1'!V639:V639</f>
        <v>0</v>
      </c>
      <c r="W639" s="24" t="str">
        <f>'[1]SHEET 1'!W639:W639</f>
        <v>COMPLETE</v>
      </c>
      <c r="X639" s="24">
        <f>'[1]SHEET 1'!X639:X639</f>
        <v>160.1</v>
      </c>
      <c r="Y639" s="24">
        <f>'[1]SHEET 1'!Y639:Y639</f>
        <v>0</v>
      </c>
      <c r="Z639" s="24" t="str">
        <f>'[1]SHEET 1'!Z639:Z639</f>
        <v>EURO</v>
      </c>
      <c r="AA639" s="24">
        <f>'[1]SHEET 1'!AA639:AA639</f>
        <v>0</v>
      </c>
      <c r="AB639" s="27">
        <f>'[1]SHEET 1'!AB639:AB639</f>
        <v>45957</v>
      </c>
      <c r="AC639" s="24">
        <f>'[1]SHEET 1'!AC639:AC639</f>
        <v>0</v>
      </c>
      <c r="AD639" s="24">
        <f>'[1]SHEET 1'!AD639:AD639</f>
        <v>0</v>
      </c>
      <c r="AE639" s="24">
        <f>'[1]SHEET 1'!AE639:AE639</f>
        <v>0</v>
      </c>
      <c r="AF639" s="24">
        <f>'[1]SHEET 1'!AF639:AF639</f>
        <v>80</v>
      </c>
      <c r="AG639" s="24">
        <f>'[1]SHEET 1'!AG639:AG639</f>
        <v>55.3</v>
      </c>
      <c r="AH639" s="24">
        <f>'[1]SHEET 1'!AH639:AH639</f>
        <v>15</v>
      </c>
      <c r="BG639" s="6">
        <v>1</v>
      </c>
      <c r="BH639" s="18">
        <f t="shared" si="11"/>
        <v>160.1</v>
      </c>
      <c r="BI639" s="6">
        <v>2</v>
      </c>
      <c r="BJ639" s="6"/>
      <c r="BK639" s="6">
        <v>1</v>
      </c>
      <c r="BL639" s="6"/>
      <c r="BM639" s="24" t="s">
        <v>71</v>
      </c>
      <c r="BN639" s="24" t="s">
        <v>82</v>
      </c>
      <c r="BO639" s="29">
        <v>45964</v>
      </c>
      <c r="BP639" s="27" t="s">
        <v>122</v>
      </c>
      <c r="BQ639" s="29">
        <v>45937</v>
      </c>
      <c r="BR639" s="29">
        <v>45939</v>
      </c>
    </row>
    <row r="640" spans="1:70" hidden="1" x14ac:dyDescent="0.25">
      <c r="A640" s="24">
        <f>'[1]SHEET 1'!A640:A640</f>
        <v>260512</v>
      </c>
      <c r="B640" s="24">
        <f>'[1]SHEET 1'!B640:B640</f>
        <v>4502371590</v>
      </c>
      <c r="C640" s="24">
        <f>'[1]SHEET 1'!C640:C640</f>
        <v>45911</v>
      </c>
      <c r="D640" s="24">
        <f>'[1]SHEET 1'!D640:D640</f>
        <v>45912</v>
      </c>
      <c r="E640" s="24">
        <f>'[1]SHEET 1'!E640:E640</f>
        <v>45966</v>
      </c>
      <c r="F640" s="24">
        <f>'[1]SHEET 1'!F640:F640</f>
        <v>45960</v>
      </c>
      <c r="G640" s="24">
        <f>'[1]SHEET 1'!G640:G640</f>
        <v>45976</v>
      </c>
      <c r="H640" s="24" t="str">
        <f>'[1]SHEET 1'!H640:H640</f>
        <v>260512-80</v>
      </c>
      <c r="I640" s="24" t="str">
        <f>'[1]SHEET 1'!I640:I640</f>
        <v>Sulzer Pompes France</v>
      </c>
      <c r="J640" s="24">
        <f>'[1]SHEET 1'!J640:J640</f>
        <v>80</v>
      </c>
      <c r="K640" s="24" t="str">
        <f>'[1]SHEET 1'!K640:K640</f>
        <v>THROTTLE RING;MACH</v>
      </c>
      <c r="L640" s="24" t="str">
        <f>'[1]SHEET 1'!L640:L640</f>
        <v>Gr CuSn12-C (CC483K) - GS - EN 1982</v>
      </c>
      <c r="M640" s="24">
        <f>'[1]SHEET 1'!M640:M640</f>
        <v>104328017001</v>
      </c>
      <c r="N640" s="24" t="str">
        <f>'[1]SHEET 1'!N640:N640</f>
        <v>EM-454511</v>
      </c>
      <c r="O640" s="24" t="str">
        <f>'[1]SHEET 1'!O640:O640</f>
        <v>-</v>
      </c>
      <c r="P640" s="24">
        <f>'[1]SHEET 1'!P640:P640</f>
        <v>0</v>
      </c>
      <c r="Q640" s="24">
        <f>'[1]SHEET 1'!Q640:Q640</f>
        <v>0</v>
      </c>
      <c r="R640" s="24">
        <f>'[1]SHEET 1'!R640:R640</f>
        <v>1</v>
      </c>
      <c r="S640" s="24">
        <f>'[1]SHEET 1'!S640:S640</f>
        <v>1</v>
      </c>
      <c r="T640" s="24">
        <f>'[1]SHEET 1'!T640:T640</f>
        <v>25222</v>
      </c>
      <c r="U640" s="24">
        <f>'[1]SHEET 1'!U640:U640</f>
        <v>45961</v>
      </c>
      <c r="V640" s="24">
        <f>'[1]SHEET 1'!V640:V640</f>
        <v>0</v>
      </c>
      <c r="W640" s="24" t="str">
        <f>'[1]SHEET 1'!W640:W640</f>
        <v>COMPLETE</v>
      </c>
      <c r="X640" s="24">
        <f>'[1]SHEET 1'!X640:X640</f>
        <v>160.1</v>
      </c>
      <c r="Y640" s="24">
        <f>'[1]SHEET 1'!Y640:Y640</f>
        <v>0</v>
      </c>
      <c r="Z640" s="24" t="str">
        <f>'[1]SHEET 1'!Z640:Z640</f>
        <v>EURO</v>
      </c>
      <c r="AA640" s="24">
        <f>'[1]SHEET 1'!AA640:AA640</f>
        <v>0</v>
      </c>
      <c r="AB640" s="27">
        <f>'[1]SHEET 1'!AB640:AB640</f>
        <v>45957</v>
      </c>
      <c r="AC640" s="24">
        <f>'[1]SHEET 1'!AC640:AC640</f>
        <v>0</v>
      </c>
      <c r="AD640" s="24">
        <f>'[1]SHEET 1'!AD640:AD640</f>
        <v>0</v>
      </c>
      <c r="AE640" s="24">
        <f>'[1]SHEET 1'!AE640:AE640</f>
        <v>0</v>
      </c>
      <c r="AF640" s="24">
        <f>'[1]SHEET 1'!AF640:AF640</f>
        <v>80</v>
      </c>
      <c r="AG640" s="24">
        <f>'[1]SHEET 1'!AG640:AG640</f>
        <v>55.3</v>
      </c>
      <c r="AH640" s="24">
        <f>'[1]SHEET 1'!AH640:AH640</f>
        <v>15</v>
      </c>
      <c r="BG640" s="6">
        <v>1</v>
      </c>
      <c r="BH640" s="18">
        <f t="shared" si="11"/>
        <v>160.1</v>
      </c>
      <c r="BI640" s="6">
        <v>2</v>
      </c>
      <c r="BJ640" s="6"/>
      <c r="BK640" s="6">
        <v>1</v>
      </c>
      <c r="BL640" s="6"/>
      <c r="BM640" s="24" t="s">
        <v>71</v>
      </c>
      <c r="BN640" s="24" t="s">
        <v>82</v>
      </c>
      <c r="BO640" s="29">
        <v>45964</v>
      </c>
      <c r="BP640" s="27" t="s">
        <v>122</v>
      </c>
      <c r="BQ640" s="29">
        <v>45937</v>
      </c>
      <c r="BR640" s="29">
        <v>45939</v>
      </c>
    </row>
    <row r="641" spans="1:70" hidden="1" x14ac:dyDescent="0.25">
      <c r="A641" s="24">
        <f>'[1]SHEET 1'!A641:A641</f>
        <v>260512</v>
      </c>
      <c r="B641" s="24">
        <f>'[1]SHEET 1'!B641:B641</f>
        <v>4502371590</v>
      </c>
      <c r="C641" s="24">
        <f>'[1]SHEET 1'!C641:C641</f>
        <v>45911</v>
      </c>
      <c r="D641" s="24">
        <f>'[1]SHEET 1'!D641:D641</f>
        <v>45912</v>
      </c>
      <c r="E641" s="24">
        <f>'[1]SHEET 1'!E641:E641</f>
        <v>45966</v>
      </c>
      <c r="F641" s="24">
        <f>'[1]SHEET 1'!F641:F641</f>
        <v>45960</v>
      </c>
      <c r="G641" s="24">
        <f>'[1]SHEET 1'!G641:G641</f>
        <v>45976</v>
      </c>
      <c r="H641" s="24" t="str">
        <f>'[1]SHEET 1'!H641:H641</f>
        <v>260512-90</v>
      </c>
      <c r="I641" s="24" t="str">
        <f>'[1]SHEET 1'!I641:I641</f>
        <v>Sulzer Pompes France</v>
      </c>
      <c r="J641" s="24">
        <f>'[1]SHEET 1'!J641:J641</f>
        <v>90</v>
      </c>
      <c r="K641" s="24" t="str">
        <f>'[1]SHEET 1'!K641:K641</f>
        <v>THROTTLE RING;MACH</v>
      </c>
      <c r="L641" s="24" t="str">
        <f>'[1]SHEET 1'!L641:L641</f>
        <v>Gr CuSn12-C (CC483K) - GS - EN 1982</v>
      </c>
      <c r="M641" s="24">
        <f>'[1]SHEET 1'!M641:M641</f>
        <v>104328017001</v>
      </c>
      <c r="N641" s="24" t="str">
        <f>'[1]SHEET 1'!N641:N641</f>
        <v>EM-454511</v>
      </c>
      <c r="O641" s="24" t="str">
        <f>'[1]SHEET 1'!O641:O641</f>
        <v>-</v>
      </c>
      <c r="P641" s="24">
        <f>'[1]SHEET 1'!P641:P641</f>
        <v>0</v>
      </c>
      <c r="Q641" s="24">
        <f>'[1]SHEET 1'!Q641:Q641</f>
        <v>0</v>
      </c>
      <c r="R641" s="24">
        <f>'[1]SHEET 1'!R641:R641</f>
        <v>1</v>
      </c>
      <c r="S641" s="24">
        <f>'[1]SHEET 1'!S641:S641</f>
        <v>1</v>
      </c>
      <c r="T641" s="24">
        <f>'[1]SHEET 1'!T641:T641</f>
        <v>25222</v>
      </c>
      <c r="U641" s="24">
        <f>'[1]SHEET 1'!U641:U641</f>
        <v>45961</v>
      </c>
      <c r="V641" s="24">
        <f>'[1]SHEET 1'!V641:V641</f>
        <v>0</v>
      </c>
      <c r="W641" s="24" t="str">
        <f>'[1]SHEET 1'!W641:W641</f>
        <v>COMPLETE</v>
      </c>
      <c r="X641" s="24">
        <f>'[1]SHEET 1'!X641:X641</f>
        <v>160.1</v>
      </c>
      <c r="Y641" s="24">
        <f>'[1]SHEET 1'!Y641:Y641</f>
        <v>0</v>
      </c>
      <c r="Z641" s="24" t="str">
        <f>'[1]SHEET 1'!Z641:Z641</f>
        <v>EURO</v>
      </c>
      <c r="AA641" s="24">
        <f>'[1]SHEET 1'!AA641:AA641</f>
        <v>0</v>
      </c>
      <c r="AB641" s="27">
        <f>'[1]SHEET 1'!AB641:AB641</f>
        <v>45957</v>
      </c>
      <c r="AC641" s="24">
        <f>'[1]SHEET 1'!AC641:AC641</f>
        <v>0</v>
      </c>
      <c r="AD641" s="24">
        <f>'[1]SHEET 1'!AD641:AD641</f>
        <v>0</v>
      </c>
      <c r="AE641" s="24">
        <f>'[1]SHEET 1'!AE641:AE641</f>
        <v>0</v>
      </c>
      <c r="AF641" s="24">
        <f>'[1]SHEET 1'!AF641:AF641</f>
        <v>80</v>
      </c>
      <c r="AG641" s="24">
        <f>'[1]SHEET 1'!AG641:AG641</f>
        <v>55.3</v>
      </c>
      <c r="AH641" s="24">
        <f>'[1]SHEET 1'!AH641:AH641</f>
        <v>15</v>
      </c>
      <c r="BG641" s="6">
        <v>1</v>
      </c>
      <c r="BH641" s="18">
        <f t="shared" si="11"/>
        <v>160.1</v>
      </c>
      <c r="BI641" s="6">
        <v>2</v>
      </c>
      <c r="BJ641" s="6"/>
      <c r="BK641" s="6">
        <v>1</v>
      </c>
      <c r="BL641" s="6"/>
      <c r="BM641" s="24" t="s">
        <v>71</v>
      </c>
      <c r="BN641" s="24" t="s">
        <v>82</v>
      </c>
      <c r="BO641" s="29">
        <v>45964</v>
      </c>
      <c r="BP641" s="27" t="s">
        <v>122</v>
      </c>
      <c r="BQ641" s="29">
        <v>45937</v>
      </c>
      <c r="BR641" s="29">
        <v>45939</v>
      </c>
    </row>
    <row r="642" spans="1:70" hidden="1" x14ac:dyDescent="0.25">
      <c r="A642" s="24">
        <f>'[1]SHEET 1'!A642:A642</f>
        <v>260512</v>
      </c>
      <c r="B642" s="24">
        <f>'[1]SHEET 1'!B642:B642</f>
        <v>4502371590</v>
      </c>
      <c r="C642" s="24">
        <f>'[1]SHEET 1'!C642:C642</f>
        <v>45911</v>
      </c>
      <c r="D642" s="24">
        <f>'[1]SHEET 1'!D642:D642</f>
        <v>45912</v>
      </c>
      <c r="E642" s="24">
        <f>'[1]SHEET 1'!E642:E642</f>
        <v>45966</v>
      </c>
      <c r="F642" s="24">
        <f>'[1]SHEET 1'!F642:F642</f>
        <v>45960</v>
      </c>
      <c r="G642" s="24">
        <f>'[1]SHEET 1'!G642:G642</f>
        <v>45976</v>
      </c>
      <c r="H642" s="24" t="str">
        <f>'[1]SHEET 1'!H642:H642</f>
        <v>260512-100</v>
      </c>
      <c r="I642" s="24" t="str">
        <f>'[1]SHEET 1'!I642:I642</f>
        <v>Sulzer Pompes France</v>
      </c>
      <c r="J642" s="24">
        <f>'[1]SHEET 1'!J642:J642</f>
        <v>100</v>
      </c>
      <c r="K642" s="24" t="str">
        <f>'[1]SHEET 1'!K642:K642</f>
        <v>THROTTLE RING;MACH</v>
      </c>
      <c r="L642" s="24" t="str">
        <f>'[1]SHEET 1'!L642:L642</f>
        <v>Gr CuSn12-C (CC483K) - GS - EN 1982</v>
      </c>
      <c r="M642" s="24">
        <f>'[1]SHEET 1'!M642:M642</f>
        <v>104328017001</v>
      </c>
      <c r="N642" s="24" t="str">
        <f>'[1]SHEET 1'!N642:N642</f>
        <v>EM-454511</v>
      </c>
      <c r="O642" s="24" t="str">
        <f>'[1]SHEET 1'!O642:O642</f>
        <v>-</v>
      </c>
      <c r="P642" s="24">
        <f>'[1]SHEET 1'!P642:P642</f>
        <v>0</v>
      </c>
      <c r="Q642" s="24">
        <f>'[1]SHEET 1'!Q642:Q642</f>
        <v>0</v>
      </c>
      <c r="R642" s="24">
        <f>'[1]SHEET 1'!R642:R642</f>
        <v>1</v>
      </c>
      <c r="S642" s="24">
        <f>'[1]SHEET 1'!S642:S642</f>
        <v>1</v>
      </c>
      <c r="T642" s="24">
        <f>'[1]SHEET 1'!T642:T642</f>
        <v>25222</v>
      </c>
      <c r="U642" s="24">
        <f>'[1]SHEET 1'!U642:U642</f>
        <v>45961</v>
      </c>
      <c r="V642" s="24">
        <f>'[1]SHEET 1'!V642:V642</f>
        <v>0</v>
      </c>
      <c r="W642" s="24" t="str">
        <f>'[1]SHEET 1'!W642:W642</f>
        <v>COMPLETE</v>
      </c>
      <c r="X642" s="24">
        <f>'[1]SHEET 1'!X642:X642</f>
        <v>160.1</v>
      </c>
      <c r="Y642" s="24">
        <f>'[1]SHEET 1'!Y642:Y642</f>
        <v>0</v>
      </c>
      <c r="Z642" s="24" t="str">
        <f>'[1]SHEET 1'!Z642:Z642</f>
        <v>EURO</v>
      </c>
      <c r="AA642" s="24">
        <f>'[1]SHEET 1'!AA642:AA642</f>
        <v>0</v>
      </c>
      <c r="AB642" s="27">
        <f>'[1]SHEET 1'!AB642:AB642</f>
        <v>45957</v>
      </c>
      <c r="AC642" s="24">
        <f>'[1]SHEET 1'!AC642:AC642</f>
        <v>0</v>
      </c>
      <c r="AD642" s="24">
        <f>'[1]SHEET 1'!AD642:AD642</f>
        <v>0</v>
      </c>
      <c r="AE642" s="24">
        <f>'[1]SHEET 1'!AE642:AE642</f>
        <v>0</v>
      </c>
      <c r="AF642" s="24">
        <f>'[1]SHEET 1'!AF642:AF642</f>
        <v>80</v>
      </c>
      <c r="AG642" s="24">
        <f>'[1]SHEET 1'!AG642:AG642</f>
        <v>55.3</v>
      </c>
      <c r="AH642" s="24">
        <f>'[1]SHEET 1'!AH642:AH642</f>
        <v>15</v>
      </c>
      <c r="BG642" s="6">
        <v>1</v>
      </c>
      <c r="BH642" s="18">
        <f t="shared" si="11"/>
        <v>160.1</v>
      </c>
      <c r="BI642" s="6">
        <v>2</v>
      </c>
      <c r="BJ642" s="6"/>
      <c r="BK642" s="6">
        <v>1</v>
      </c>
      <c r="BL642" s="6"/>
      <c r="BM642" s="24" t="s">
        <v>71</v>
      </c>
      <c r="BN642" s="24" t="s">
        <v>82</v>
      </c>
      <c r="BO642" s="29">
        <v>45964</v>
      </c>
      <c r="BP642" s="27" t="s">
        <v>122</v>
      </c>
      <c r="BQ642" s="29">
        <v>45937</v>
      </c>
      <c r="BR642" s="29">
        <v>45939</v>
      </c>
    </row>
    <row r="643" spans="1:70" hidden="1" x14ac:dyDescent="0.25">
      <c r="A643" s="24">
        <f>'[1]SHEET 1'!A643:A643</f>
        <v>260512</v>
      </c>
      <c r="B643" s="24">
        <f>'[1]SHEET 1'!B643:B643</f>
        <v>4502371590</v>
      </c>
      <c r="C643" s="24">
        <f>'[1]SHEET 1'!C643:C643</f>
        <v>45911</v>
      </c>
      <c r="D643" s="24">
        <f>'[1]SHEET 1'!D643:D643</f>
        <v>45912</v>
      </c>
      <c r="E643" s="24">
        <f>'[1]SHEET 1'!E643:E643</f>
        <v>45966</v>
      </c>
      <c r="F643" s="24">
        <f>'[1]SHEET 1'!F643:F643</f>
        <v>45960</v>
      </c>
      <c r="G643" s="24">
        <f>'[1]SHEET 1'!G643:G643</f>
        <v>45976</v>
      </c>
      <c r="H643" s="24" t="str">
        <f>'[1]SHEET 1'!H643:H643</f>
        <v>260512-110</v>
      </c>
      <c r="I643" s="24" t="str">
        <f>'[1]SHEET 1'!I643:I643</f>
        <v>Sulzer Pompes France</v>
      </c>
      <c r="J643" s="24">
        <f>'[1]SHEET 1'!J643:J643</f>
        <v>110</v>
      </c>
      <c r="K643" s="24" t="str">
        <f>'[1]SHEET 1'!K643:K643</f>
        <v>THROTTLE RING;MACH</v>
      </c>
      <c r="L643" s="24" t="str">
        <f>'[1]SHEET 1'!L643:L643</f>
        <v>Gr CuSn12-C (CC483K) - GS - EN 1982</v>
      </c>
      <c r="M643" s="24">
        <f>'[1]SHEET 1'!M643:M643</f>
        <v>104328017001</v>
      </c>
      <c r="N643" s="24" t="str">
        <f>'[1]SHEET 1'!N643:N643</f>
        <v>EM-454511</v>
      </c>
      <c r="O643" s="24" t="str">
        <f>'[1]SHEET 1'!O643:O643</f>
        <v>-</v>
      </c>
      <c r="P643" s="24">
        <f>'[1]SHEET 1'!P643:P643</f>
        <v>0</v>
      </c>
      <c r="Q643" s="24">
        <f>'[1]SHEET 1'!Q643:Q643</f>
        <v>0</v>
      </c>
      <c r="R643" s="24">
        <f>'[1]SHEET 1'!R643:R643</f>
        <v>1</v>
      </c>
      <c r="S643" s="24">
        <f>'[1]SHEET 1'!S643:S643</f>
        <v>1</v>
      </c>
      <c r="T643" s="24">
        <f>'[1]SHEET 1'!T643:T643</f>
        <v>25222</v>
      </c>
      <c r="U643" s="24">
        <f>'[1]SHEET 1'!U643:U643</f>
        <v>45961</v>
      </c>
      <c r="V643" s="24">
        <f>'[1]SHEET 1'!V643:V643</f>
        <v>0</v>
      </c>
      <c r="W643" s="24" t="str">
        <f>'[1]SHEET 1'!W643:W643</f>
        <v>COMPLETE</v>
      </c>
      <c r="X643" s="24">
        <f>'[1]SHEET 1'!X643:X643</f>
        <v>160.1</v>
      </c>
      <c r="Y643" s="24">
        <f>'[1]SHEET 1'!Y643:Y643</f>
        <v>0</v>
      </c>
      <c r="Z643" s="24" t="str">
        <f>'[1]SHEET 1'!Z643:Z643</f>
        <v>EURO</v>
      </c>
      <c r="AA643" s="24">
        <f>'[1]SHEET 1'!AA643:AA643</f>
        <v>0</v>
      </c>
      <c r="AB643" s="27">
        <f>'[1]SHEET 1'!AB643:AB643</f>
        <v>45957</v>
      </c>
      <c r="AC643" s="24">
        <f>'[1]SHEET 1'!AC643:AC643</f>
        <v>0</v>
      </c>
      <c r="AD643" s="24">
        <f>'[1]SHEET 1'!AD643:AD643</f>
        <v>0</v>
      </c>
      <c r="AE643" s="24">
        <f>'[1]SHEET 1'!AE643:AE643</f>
        <v>0</v>
      </c>
      <c r="AF643" s="24">
        <f>'[1]SHEET 1'!AF643:AF643</f>
        <v>80</v>
      </c>
      <c r="AG643" s="24">
        <f>'[1]SHEET 1'!AG643:AG643</f>
        <v>55.3</v>
      </c>
      <c r="AH643" s="24">
        <f>'[1]SHEET 1'!AH643:AH643</f>
        <v>15</v>
      </c>
      <c r="BG643" s="6">
        <v>1</v>
      </c>
      <c r="BH643" s="18">
        <f t="shared" si="11"/>
        <v>160.1</v>
      </c>
      <c r="BI643" s="6">
        <v>2</v>
      </c>
      <c r="BJ643" s="6"/>
      <c r="BK643" s="6">
        <v>1</v>
      </c>
      <c r="BL643" s="6"/>
      <c r="BM643" s="24" t="s">
        <v>71</v>
      </c>
      <c r="BN643" s="24" t="s">
        <v>82</v>
      </c>
      <c r="BO643" s="29">
        <v>45964</v>
      </c>
      <c r="BP643" s="27" t="s">
        <v>122</v>
      </c>
      <c r="BQ643" s="29">
        <v>45937</v>
      </c>
      <c r="BR643" s="29">
        <v>45939</v>
      </c>
    </row>
    <row r="644" spans="1:70" hidden="1" x14ac:dyDescent="0.25">
      <c r="A644" s="24">
        <f>'[1]SHEET 1'!A644:A644</f>
        <v>260512</v>
      </c>
      <c r="B644" s="24">
        <f>'[1]SHEET 1'!B644:B644</f>
        <v>4502371590</v>
      </c>
      <c r="C644" s="24">
        <f>'[1]SHEET 1'!C644:C644</f>
        <v>45911</v>
      </c>
      <c r="D644" s="24">
        <f>'[1]SHEET 1'!D644:D644</f>
        <v>45912</v>
      </c>
      <c r="E644" s="24">
        <f>'[1]SHEET 1'!E644:E644</f>
        <v>45966</v>
      </c>
      <c r="F644" s="24">
        <f>'[1]SHEET 1'!F644:F644</f>
        <v>45960</v>
      </c>
      <c r="G644" s="24">
        <f>'[1]SHEET 1'!G644:G644</f>
        <v>45976</v>
      </c>
      <c r="H644" s="24" t="str">
        <f>'[1]SHEET 1'!H644:H644</f>
        <v>260512-120</v>
      </c>
      <c r="I644" s="24" t="str">
        <f>'[1]SHEET 1'!I644:I644</f>
        <v>Sulzer Pompes France</v>
      </c>
      <c r="J644" s="24">
        <f>'[1]SHEET 1'!J644:J644</f>
        <v>120</v>
      </c>
      <c r="K644" s="24" t="str">
        <f>'[1]SHEET 1'!K644:K644</f>
        <v>THROTTLE RING;MACH</v>
      </c>
      <c r="L644" s="24" t="str">
        <f>'[1]SHEET 1'!L644:L644</f>
        <v>Gr CuSn12-C (CC483K) - GS - EN 1982</v>
      </c>
      <c r="M644" s="24">
        <f>'[1]SHEET 1'!M644:M644</f>
        <v>104328017001</v>
      </c>
      <c r="N644" s="24" t="str">
        <f>'[1]SHEET 1'!N644:N644</f>
        <v>EM-454511</v>
      </c>
      <c r="O644" s="24" t="str">
        <f>'[1]SHEET 1'!O644:O644</f>
        <v>-</v>
      </c>
      <c r="P644" s="24">
        <f>'[1]SHEET 1'!P644:P644</f>
        <v>0</v>
      </c>
      <c r="Q644" s="24">
        <f>'[1]SHEET 1'!Q644:Q644</f>
        <v>0</v>
      </c>
      <c r="R644" s="24">
        <f>'[1]SHEET 1'!R644:R644</f>
        <v>1</v>
      </c>
      <c r="S644" s="24">
        <f>'[1]SHEET 1'!S644:S644</f>
        <v>1</v>
      </c>
      <c r="T644" s="24">
        <f>'[1]SHEET 1'!T644:T644</f>
        <v>25222</v>
      </c>
      <c r="U644" s="24">
        <f>'[1]SHEET 1'!U644:U644</f>
        <v>45961</v>
      </c>
      <c r="V644" s="24">
        <f>'[1]SHEET 1'!V644:V644</f>
        <v>0</v>
      </c>
      <c r="W644" s="24" t="str">
        <f>'[1]SHEET 1'!W644:W644</f>
        <v>COMPLETE</v>
      </c>
      <c r="X644" s="24">
        <f>'[1]SHEET 1'!X644:X644</f>
        <v>160.1</v>
      </c>
      <c r="Y644" s="24">
        <f>'[1]SHEET 1'!Y644:Y644</f>
        <v>0</v>
      </c>
      <c r="Z644" s="24" t="str">
        <f>'[1]SHEET 1'!Z644:Z644</f>
        <v>EURO</v>
      </c>
      <c r="AA644" s="24">
        <f>'[1]SHEET 1'!AA644:AA644</f>
        <v>0</v>
      </c>
      <c r="AB644" s="27">
        <f>'[1]SHEET 1'!AB644:AB644</f>
        <v>45957</v>
      </c>
      <c r="AC644" s="24">
        <f>'[1]SHEET 1'!AC644:AC644</f>
        <v>0</v>
      </c>
      <c r="AD644" s="24">
        <f>'[1]SHEET 1'!AD644:AD644</f>
        <v>0</v>
      </c>
      <c r="AE644" s="24">
        <f>'[1]SHEET 1'!AE644:AE644</f>
        <v>0</v>
      </c>
      <c r="AF644" s="24">
        <f>'[1]SHEET 1'!AF644:AF644</f>
        <v>80</v>
      </c>
      <c r="AG644" s="24">
        <f>'[1]SHEET 1'!AG644:AG644</f>
        <v>55.3</v>
      </c>
      <c r="AH644" s="24">
        <f>'[1]SHEET 1'!AH644:AH644</f>
        <v>15</v>
      </c>
      <c r="BG644" s="6">
        <v>1</v>
      </c>
      <c r="BH644" s="18">
        <f t="shared" si="11"/>
        <v>160.1</v>
      </c>
      <c r="BI644" s="6">
        <v>2</v>
      </c>
      <c r="BJ644" s="6"/>
      <c r="BK644" s="6">
        <v>1</v>
      </c>
      <c r="BL644" s="6"/>
      <c r="BM644" s="24" t="s">
        <v>71</v>
      </c>
      <c r="BN644" s="24" t="s">
        <v>82</v>
      </c>
      <c r="BO644" s="29">
        <v>45964</v>
      </c>
      <c r="BP644" s="27" t="s">
        <v>122</v>
      </c>
      <c r="BQ644" s="29">
        <v>45937</v>
      </c>
      <c r="BR644" s="29">
        <v>45939</v>
      </c>
    </row>
    <row r="645" spans="1:70" hidden="1" x14ac:dyDescent="0.25">
      <c r="A645" s="24">
        <f>'[1]SHEET 1'!A645:A645</f>
        <v>260512</v>
      </c>
      <c r="B645" s="24">
        <f>'[1]SHEET 1'!B645:B645</f>
        <v>4502371590</v>
      </c>
      <c r="C645" s="24">
        <f>'[1]SHEET 1'!C645:C645</f>
        <v>45911</v>
      </c>
      <c r="D645" s="24">
        <f>'[1]SHEET 1'!D645:D645</f>
        <v>45912</v>
      </c>
      <c r="E645" s="24">
        <f>'[1]SHEET 1'!E645:E645</f>
        <v>45966</v>
      </c>
      <c r="F645" s="24">
        <f>'[1]SHEET 1'!F645:F645</f>
        <v>45960</v>
      </c>
      <c r="G645" s="24">
        <f>'[1]SHEET 1'!G645:G645</f>
        <v>45976</v>
      </c>
      <c r="H645" s="24" t="str">
        <f>'[1]SHEET 1'!H645:H645</f>
        <v>260512-130</v>
      </c>
      <c r="I645" s="24" t="str">
        <f>'[1]SHEET 1'!I645:I645</f>
        <v>Sulzer Pompes France</v>
      </c>
      <c r="J645" s="24">
        <f>'[1]SHEET 1'!J645:J645</f>
        <v>130</v>
      </c>
      <c r="K645" s="24" t="str">
        <f>'[1]SHEET 1'!K645:K645</f>
        <v>THROTTLE RING;MACH</v>
      </c>
      <c r="L645" s="24" t="str">
        <f>'[1]SHEET 1'!L645:L645</f>
        <v>Gr CuSn12-C (CC483K) - GS - EN 1982</v>
      </c>
      <c r="M645" s="24">
        <f>'[1]SHEET 1'!M645:M645</f>
        <v>104328017001</v>
      </c>
      <c r="N645" s="24" t="str">
        <f>'[1]SHEET 1'!N645:N645</f>
        <v>EM-454511</v>
      </c>
      <c r="O645" s="24" t="str">
        <f>'[1]SHEET 1'!O645:O645</f>
        <v>-</v>
      </c>
      <c r="P645" s="24">
        <f>'[1]SHEET 1'!P645:P645</f>
        <v>0</v>
      </c>
      <c r="Q645" s="24">
        <f>'[1]SHEET 1'!Q645:Q645</f>
        <v>0</v>
      </c>
      <c r="R645" s="24">
        <f>'[1]SHEET 1'!R645:R645</f>
        <v>1</v>
      </c>
      <c r="S645" s="24">
        <f>'[1]SHEET 1'!S645:S645</f>
        <v>1</v>
      </c>
      <c r="T645" s="24">
        <f>'[1]SHEET 1'!T645:T645</f>
        <v>25222</v>
      </c>
      <c r="U645" s="24">
        <f>'[1]SHEET 1'!U645:U645</f>
        <v>45961</v>
      </c>
      <c r="V645" s="24">
        <f>'[1]SHEET 1'!V645:V645</f>
        <v>0</v>
      </c>
      <c r="W645" s="24" t="str">
        <f>'[1]SHEET 1'!W645:W645</f>
        <v>COMPLETE</v>
      </c>
      <c r="X645" s="24">
        <f>'[1]SHEET 1'!X645:X645</f>
        <v>160.1</v>
      </c>
      <c r="Y645" s="24">
        <f>'[1]SHEET 1'!Y645:Y645</f>
        <v>0</v>
      </c>
      <c r="Z645" s="24" t="str">
        <f>'[1]SHEET 1'!Z645:Z645</f>
        <v>EURO</v>
      </c>
      <c r="AA645" s="24">
        <f>'[1]SHEET 1'!AA645:AA645</f>
        <v>0</v>
      </c>
      <c r="AB645" s="27">
        <f>'[1]SHEET 1'!AB645:AB645</f>
        <v>45957</v>
      </c>
      <c r="AC645" s="24">
        <f>'[1]SHEET 1'!AC645:AC645</f>
        <v>0</v>
      </c>
      <c r="AD645" s="24">
        <f>'[1]SHEET 1'!AD645:AD645</f>
        <v>0</v>
      </c>
      <c r="AE645" s="24">
        <f>'[1]SHEET 1'!AE645:AE645</f>
        <v>0</v>
      </c>
      <c r="AF645" s="24">
        <f>'[1]SHEET 1'!AF645:AF645</f>
        <v>80</v>
      </c>
      <c r="AG645" s="24">
        <f>'[1]SHEET 1'!AG645:AG645</f>
        <v>55.3</v>
      </c>
      <c r="AH645" s="24">
        <f>'[1]SHEET 1'!AH645:AH645</f>
        <v>15</v>
      </c>
      <c r="BG645" s="6">
        <v>1</v>
      </c>
      <c r="BH645" s="18">
        <f t="shared" si="11"/>
        <v>160.1</v>
      </c>
      <c r="BI645" s="6">
        <v>2</v>
      </c>
      <c r="BJ645" s="6"/>
      <c r="BK645" s="6">
        <v>1</v>
      </c>
      <c r="BL645" s="6"/>
      <c r="BM645" s="24" t="s">
        <v>71</v>
      </c>
      <c r="BN645" s="24" t="s">
        <v>82</v>
      </c>
      <c r="BO645" s="29">
        <v>45964</v>
      </c>
      <c r="BP645" s="27" t="s">
        <v>122</v>
      </c>
      <c r="BQ645" s="29">
        <v>45937</v>
      </c>
      <c r="BR645" s="29">
        <v>45939</v>
      </c>
    </row>
    <row r="646" spans="1:70" hidden="1" x14ac:dyDescent="0.25">
      <c r="A646" s="24">
        <f>'[1]SHEET 1'!A646:A646</f>
        <v>260512</v>
      </c>
      <c r="B646" s="24">
        <f>'[1]SHEET 1'!B646:B646</f>
        <v>4502371590</v>
      </c>
      <c r="C646" s="24">
        <f>'[1]SHEET 1'!C646:C646</f>
        <v>45911</v>
      </c>
      <c r="D646" s="24">
        <f>'[1]SHEET 1'!D646:D646</f>
        <v>45912</v>
      </c>
      <c r="E646" s="24">
        <f>'[1]SHEET 1'!E646:E646</f>
        <v>45966</v>
      </c>
      <c r="F646" s="24">
        <f>'[1]SHEET 1'!F646:F646</f>
        <v>45960</v>
      </c>
      <c r="G646" s="24">
        <f>'[1]SHEET 1'!G646:G646</f>
        <v>45976</v>
      </c>
      <c r="H646" s="24" t="str">
        <f>'[1]SHEET 1'!H646:H646</f>
        <v>260512-140</v>
      </c>
      <c r="I646" s="24" t="str">
        <f>'[1]SHEET 1'!I646:I646</f>
        <v>Sulzer Pompes France</v>
      </c>
      <c r="J646" s="24">
        <f>'[1]SHEET 1'!J646:J646</f>
        <v>140</v>
      </c>
      <c r="K646" s="24" t="str">
        <f>'[1]SHEET 1'!K646:K646</f>
        <v>THROTTLE RING;MACH</v>
      </c>
      <c r="L646" s="24" t="str">
        <f>'[1]SHEET 1'!L646:L646</f>
        <v>Gr CuSn12-C (CC483K) - GS - EN 1982</v>
      </c>
      <c r="M646" s="24">
        <f>'[1]SHEET 1'!M646:M646</f>
        <v>104328017001</v>
      </c>
      <c r="N646" s="24" t="str">
        <f>'[1]SHEET 1'!N646:N646</f>
        <v>EM-454511</v>
      </c>
      <c r="O646" s="24" t="str">
        <f>'[1]SHEET 1'!O646:O646</f>
        <v>-</v>
      </c>
      <c r="P646" s="24">
        <f>'[1]SHEET 1'!P646:P646</f>
        <v>0</v>
      </c>
      <c r="Q646" s="24">
        <f>'[1]SHEET 1'!Q646:Q646</f>
        <v>0</v>
      </c>
      <c r="R646" s="24">
        <f>'[1]SHEET 1'!R646:R646</f>
        <v>1</v>
      </c>
      <c r="S646" s="24">
        <f>'[1]SHEET 1'!S646:S646</f>
        <v>1</v>
      </c>
      <c r="T646" s="24">
        <f>'[1]SHEET 1'!T646:T646</f>
        <v>25222</v>
      </c>
      <c r="U646" s="24">
        <f>'[1]SHEET 1'!U646:U646</f>
        <v>45961</v>
      </c>
      <c r="V646" s="24">
        <f>'[1]SHEET 1'!V646:V646</f>
        <v>0</v>
      </c>
      <c r="W646" s="24" t="str">
        <f>'[1]SHEET 1'!W646:W646</f>
        <v>COMPLETE</v>
      </c>
      <c r="X646" s="24">
        <f>'[1]SHEET 1'!X646:X646</f>
        <v>160.1</v>
      </c>
      <c r="Y646" s="24">
        <f>'[1]SHEET 1'!Y646:Y646</f>
        <v>0</v>
      </c>
      <c r="Z646" s="24" t="str">
        <f>'[1]SHEET 1'!Z646:Z646</f>
        <v>EURO</v>
      </c>
      <c r="AA646" s="24">
        <f>'[1]SHEET 1'!AA646:AA646</f>
        <v>0</v>
      </c>
      <c r="AB646" s="27">
        <f>'[1]SHEET 1'!AB646:AB646</f>
        <v>45957</v>
      </c>
      <c r="AC646" s="24">
        <f>'[1]SHEET 1'!AC646:AC646</f>
        <v>0</v>
      </c>
      <c r="AD646" s="24">
        <f>'[1]SHEET 1'!AD646:AD646</f>
        <v>0</v>
      </c>
      <c r="AE646" s="24">
        <f>'[1]SHEET 1'!AE646:AE646</f>
        <v>0</v>
      </c>
      <c r="AF646" s="24">
        <f>'[1]SHEET 1'!AF646:AF646</f>
        <v>80</v>
      </c>
      <c r="AG646" s="24">
        <f>'[1]SHEET 1'!AG646:AG646</f>
        <v>55.3</v>
      </c>
      <c r="AH646" s="24">
        <f>'[1]SHEET 1'!AH646:AH646</f>
        <v>15</v>
      </c>
      <c r="BG646" s="6">
        <v>1</v>
      </c>
      <c r="BH646" s="18">
        <f t="shared" si="11"/>
        <v>160.1</v>
      </c>
      <c r="BI646" s="6">
        <v>2</v>
      </c>
      <c r="BJ646" s="6"/>
      <c r="BK646" s="6">
        <v>1</v>
      </c>
      <c r="BL646" s="6"/>
      <c r="BM646" s="24" t="s">
        <v>71</v>
      </c>
      <c r="BN646" s="24" t="s">
        <v>82</v>
      </c>
      <c r="BO646" s="29">
        <v>45964</v>
      </c>
      <c r="BP646" s="27" t="s">
        <v>122</v>
      </c>
      <c r="BQ646" s="29">
        <v>45937</v>
      </c>
      <c r="BR646" s="29">
        <v>45939</v>
      </c>
    </row>
    <row r="647" spans="1:70" hidden="1" x14ac:dyDescent="0.25">
      <c r="A647" s="24">
        <f>'[1]SHEET 1'!A647:A647</f>
        <v>260512</v>
      </c>
      <c r="B647" s="24">
        <f>'[1]SHEET 1'!B647:B647</f>
        <v>4502371590</v>
      </c>
      <c r="C647" s="24">
        <f>'[1]SHEET 1'!C647:C647</f>
        <v>45911</v>
      </c>
      <c r="D647" s="24">
        <f>'[1]SHEET 1'!D647:D647</f>
        <v>45912</v>
      </c>
      <c r="E647" s="24">
        <f>'[1]SHEET 1'!E647:E647</f>
        <v>45966</v>
      </c>
      <c r="F647" s="24">
        <f>'[1]SHEET 1'!F647:F647</f>
        <v>45960</v>
      </c>
      <c r="G647" s="24">
        <f>'[1]SHEET 1'!G647:G647</f>
        <v>45976</v>
      </c>
      <c r="H647" s="24" t="str">
        <f>'[1]SHEET 1'!H647:H647</f>
        <v>260512-150</v>
      </c>
      <c r="I647" s="24" t="str">
        <f>'[1]SHEET 1'!I647:I647</f>
        <v>Sulzer Pompes France</v>
      </c>
      <c r="J647" s="24">
        <f>'[1]SHEET 1'!J647:J647</f>
        <v>150</v>
      </c>
      <c r="K647" s="24" t="str">
        <f>'[1]SHEET 1'!K647:K647</f>
        <v>THROTTLE RING;MACH</v>
      </c>
      <c r="L647" s="24" t="str">
        <f>'[1]SHEET 1'!L647:L647</f>
        <v>Gr CuSn12-C (CC483K) - GS - EN 1982</v>
      </c>
      <c r="M647" s="24">
        <f>'[1]SHEET 1'!M647:M647</f>
        <v>104328017001</v>
      </c>
      <c r="N647" s="24" t="str">
        <f>'[1]SHEET 1'!N647:N647</f>
        <v>EM-454511</v>
      </c>
      <c r="O647" s="24" t="str">
        <f>'[1]SHEET 1'!O647:O647</f>
        <v>-</v>
      </c>
      <c r="P647" s="24">
        <f>'[1]SHEET 1'!P647:P647</f>
        <v>0</v>
      </c>
      <c r="Q647" s="24">
        <f>'[1]SHEET 1'!Q647:Q647</f>
        <v>0</v>
      </c>
      <c r="R647" s="24">
        <f>'[1]SHEET 1'!R647:R647</f>
        <v>1</v>
      </c>
      <c r="S647" s="24">
        <f>'[1]SHEET 1'!S647:S647</f>
        <v>1</v>
      </c>
      <c r="T647" s="24">
        <f>'[1]SHEET 1'!T647:T647</f>
        <v>25222</v>
      </c>
      <c r="U647" s="24">
        <f>'[1]SHEET 1'!U647:U647</f>
        <v>45961</v>
      </c>
      <c r="V647" s="24">
        <f>'[1]SHEET 1'!V647:V647</f>
        <v>0</v>
      </c>
      <c r="W647" s="24" t="str">
        <f>'[1]SHEET 1'!W647:W647</f>
        <v>COMPLETE</v>
      </c>
      <c r="X647" s="24">
        <f>'[1]SHEET 1'!X647:X647</f>
        <v>160.1</v>
      </c>
      <c r="Y647" s="24">
        <f>'[1]SHEET 1'!Y647:Y647</f>
        <v>0</v>
      </c>
      <c r="Z647" s="24" t="str">
        <f>'[1]SHEET 1'!Z647:Z647</f>
        <v>EURO</v>
      </c>
      <c r="AA647" s="24">
        <f>'[1]SHEET 1'!AA647:AA647</f>
        <v>0</v>
      </c>
      <c r="AB647" s="27">
        <f>'[1]SHEET 1'!AB647:AB647</f>
        <v>45957</v>
      </c>
      <c r="AC647" s="24">
        <f>'[1]SHEET 1'!AC647:AC647</f>
        <v>0</v>
      </c>
      <c r="AD647" s="24">
        <f>'[1]SHEET 1'!AD647:AD647</f>
        <v>0</v>
      </c>
      <c r="AE647" s="24">
        <f>'[1]SHEET 1'!AE647:AE647</f>
        <v>0</v>
      </c>
      <c r="AF647" s="24">
        <f>'[1]SHEET 1'!AF647:AF647</f>
        <v>80</v>
      </c>
      <c r="AG647" s="24">
        <f>'[1]SHEET 1'!AG647:AG647</f>
        <v>55.3</v>
      </c>
      <c r="AH647" s="24">
        <f>'[1]SHEET 1'!AH647:AH647</f>
        <v>15</v>
      </c>
      <c r="BG647" s="6">
        <v>1</v>
      </c>
      <c r="BH647" s="18">
        <f t="shared" si="11"/>
        <v>160.1</v>
      </c>
      <c r="BI647" s="6">
        <v>2</v>
      </c>
      <c r="BJ647" s="6"/>
      <c r="BK647" s="6">
        <v>1</v>
      </c>
      <c r="BL647" s="6"/>
      <c r="BM647" s="24" t="s">
        <v>71</v>
      </c>
      <c r="BN647" s="24" t="s">
        <v>82</v>
      </c>
      <c r="BO647" s="29">
        <v>45964</v>
      </c>
      <c r="BP647" s="27" t="s">
        <v>122</v>
      </c>
      <c r="BQ647" s="29">
        <v>45937</v>
      </c>
      <c r="BR647" s="29">
        <v>45939</v>
      </c>
    </row>
    <row r="648" spans="1:70" hidden="1" x14ac:dyDescent="0.25">
      <c r="A648" s="24">
        <f>'[1]SHEET 1'!A648:A648</f>
        <v>260512</v>
      </c>
      <c r="B648" s="24">
        <f>'[1]SHEET 1'!B648:B648</f>
        <v>4502371590</v>
      </c>
      <c r="C648" s="24">
        <f>'[1]SHEET 1'!C648:C648</f>
        <v>45911</v>
      </c>
      <c r="D648" s="24">
        <f>'[1]SHEET 1'!D648:D648</f>
        <v>45912</v>
      </c>
      <c r="E648" s="24">
        <f>'[1]SHEET 1'!E648:E648</f>
        <v>45966</v>
      </c>
      <c r="F648" s="24">
        <f>'[1]SHEET 1'!F648:F648</f>
        <v>45960</v>
      </c>
      <c r="G648" s="24">
        <f>'[1]SHEET 1'!G648:G648</f>
        <v>45976</v>
      </c>
      <c r="H648" s="24" t="str">
        <f>'[1]SHEET 1'!H648:H648</f>
        <v>260512-160</v>
      </c>
      <c r="I648" s="24" t="str">
        <f>'[1]SHEET 1'!I648:I648</f>
        <v>Sulzer Pompes France</v>
      </c>
      <c r="J648" s="24">
        <f>'[1]SHEET 1'!J648:J648</f>
        <v>160</v>
      </c>
      <c r="K648" s="24" t="str">
        <f>'[1]SHEET 1'!K648:K648</f>
        <v>THROTTLE RING;MACH</v>
      </c>
      <c r="L648" s="24" t="str">
        <f>'[1]SHEET 1'!L648:L648</f>
        <v>Gr CuSn12-C (CC483K) - GS - EN 1982</v>
      </c>
      <c r="M648" s="24">
        <f>'[1]SHEET 1'!M648:M648</f>
        <v>104328019001</v>
      </c>
      <c r="N648" s="24" t="str">
        <f>'[1]SHEET 1'!N648:N648</f>
        <v>EM-454515</v>
      </c>
      <c r="O648" s="24" t="str">
        <f>'[1]SHEET 1'!O648:O648</f>
        <v>B</v>
      </c>
      <c r="P648" s="24">
        <f>'[1]SHEET 1'!P648:P648</f>
        <v>0</v>
      </c>
      <c r="Q648" s="24">
        <f>'[1]SHEET 1'!Q648:Q648</f>
        <v>0</v>
      </c>
      <c r="R648" s="24">
        <f>'[1]SHEET 1'!R648:R648</f>
        <v>1</v>
      </c>
      <c r="S648" s="24">
        <f>'[1]SHEET 1'!S648:S648</f>
        <v>1</v>
      </c>
      <c r="T648" s="24">
        <f>'[1]SHEET 1'!T648:T648</f>
        <v>25222</v>
      </c>
      <c r="U648" s="24">
        <f>'[1]SHEET 1'!U648:U648</f>
        <v>45961</v>
      </c>
      <c r="V648" s="24">
        <f>'[1]SHEET 1'!V648:V648</f>
        <v>0</v>
      </c>
      <c r="W648" s="24" t="str">
        <f>'[1]SHEET 1'!W648:W648</f>
        <v>COMPLETE</v>
      </c>
      <c r="X648" s="24">
        <f>'[1]SHEET 1'!X648:X648</f>
        <v>129.29999999999998</v>
      </c>
      <c r="Y648" s="24">
        <f>'[1]SHEET 1'!Y648:Y648</f>
        <v>0</v>
      </c>
      <c r="Z648" s="24" t="str">
        <f>'[1]SHEET 1'!Z648:Z648</f>
        <v>EURO</v>
      </c>
      <c r="AA648" s="24">
        <f>'[1]SHEET 1'!AA648:AA648</f>
        <v>0</v>
      </c>
      <c r="AB648" s="27">
        <f>'[1]SHEET 1'!AB648:AB648</f>
        <v>45957</v>
      </c>
      <c r="AC648" s="24">
        <f>'[1]SHEET 1'!AC648:AC648</f>
        <v>0</v>
      </c>
      <c r="AD648" s="24">
        <f>'[1]SHEET 1'!AD648:AD648</f>
        <v>0</v>
      </c>
      <c r="AE648" s="24">
        <f>'[1]SHEET 1'!AE648:AE648</f>
        <v>0</v>
      </c>
      <c r="AF648" s="24">
        <f>'[1]SHEET 1'!AF648:AF648</f>
        <v>67</v>
      </c>
      <c r="AG648" s="24">
        <f>'[1]SHEET 1'!AG648:AG648</f>
        <v>42.3</v>
      </c>
      <c r="AH648" s="24">
        <f>'[1]SHEET 1'!AH648:AH648</f>
        <v>15</v>
      </c>
      <c r="BG648" s="6">
        <v>1</v>
      </c>
      <c r="BH648" s="18">
        <f t="shared" si="11"/>
        <v>129.29999999999998</v>
      </c>
      <c r="BI648" s="6">
        <v>2</v>
      </c>
      <c r="BJ648" s="6"/>
      <c r="BK648" s="6">
        <v>1</v>
      </c>
      <c r="BL648" s="6"/>
      <c r="BM648" s="24" t="s">
        <v>71</v>
      </c>
      <c r="BN648" s="24" t="s">
        <v>82</v>
      </c>
      <c r="BO648" s="29">
        <v>45964</v>
      </c>
      <c r="BP648" s="27" t="s">
        <v>122</v>
      </c>
      <c r="BQ648" s="29">
        <v>45937</v>
      </c>
      <c r="BR648" s="29">
        <v>45939</v>
      </c>
    </row>
    <row r="649" spans="1:70" hidden="1" x14ac:dyDescent="0.25">
      <c r="A649" s="24">
        <f>'[1]SHEET 1'!A649:A649</f>
        <v>260512</v>
      </c>
      <c r="B649" s="24">
        <f>'[1]SHEET 1'!B649:B649</f>
        <v>4502371590</v>
      </c>
      <c r="C649" s="24">
        <f>'[1]SHEET 1'!C649:C649</f>
        <v>45911</v>
      </c>
      <c r="D649" s="24">
        <f>'[1]SHEET 1'!D649:D649</f>
        <v>45912</v>
      </c>
      <c r="E649" s="24">
        <f>'[1]SHEET 1'!E649:E649</f>
        <v>45966</v>
      </c>
      <c r="F649" s="24">
        <f>'[1]SHEET 1'!F649:F649</f>
        <v>45960</v>
      </c>
      <c r="G649" s="24">
        <f>'[1]SHEET 1'!G649:G649</f>
        <v>45976</v>
      </c>
      <c r="H649" s="24" t="str">
        <f>'[1]SHEET 1'!H649:H649</f>
        <v>260512-170</v>
      </c>
      <c r="I649" s="24" t="str">
        <f>'[1]SHEET 1'!I649:I649</f>
        <v>Sulzer Pompes France</v>
      </c>
      <c r="J649" s="24">
        <f>'[1]SHEET 1'!J649:J649</f>
        <v>170</v>
      </c>
      <c r="K649" s="24" t="str">
        <f>'[1]SHEET 1'!K649:K649</f>
        <v>THROTTLE RING;MACH</v>
      </c>
      <c r="L649" s="24" t="str">
        <f>'[1]SHEET 1'!L649:L649</f>
        <v>Gr CuSn12-C (CC483K) - GS - EN 1982</v>
      </c>
      <c r="M649" s="24">
        <f>'[1]SHEET 1'!M649:M649</f>
        <v>104328019001</v>
      </c>
      <c r="N649" s="24" t="str">
        <f>'[1]SHEET 1'!N649:N649</f>
        <v>EM-454515</v>
      </c>
      <c r="O649" s="24" t="str">
        <f>'[1]SHEET 1'!O649:O649</f>
        <v>B</v>
      </c>
      <c r="P649" s="24">
        <f>'[1]SHEET 1'!P649:P649</f>
        <v>0</v>
      </c>
      <c r="Q649" s="24">
        <f>'[1]SHEET 1'!Q649:Q649</f>
        <v>0</v>
      </c>
      <c r="R649" s="24">
        <f>'[1]SHEET 1'!R649:R649</f>
        <v>1</v>
      </c>
      <c r="S649" s="24">
        <f>'[1]SHEET 1'!S649:S649</f>
        <v>1</v>
      </c>
      <c r="T649" s="24">
        <f>'[1]SHEET 1'!T649:T649</f>
        <v>25222</v>
      </c>
      <c r="U649" s="24">
        <f>'[1]SHEET 1'!U649:U649</f>
        <v>45961</v>
      </c>
      <c r="V649" s="24">
        <f>'[1]SHEET 1'!V649:V649</f>
        <v>0</v>
      </c>
      <c r="W649" s="24" t="str">
        <f>'[1]SHEET 1'!W649:W649</f>
        <v>COMPLETE</v>
      </c>
      <c r="X649" s="24">
        <f>'[1]SHEET 1'!X649:X649</f>
        <v>129.29999999999998</v>
      </c>
      <c r="Y649" s="24">
        <f>'[1]SHEET 1'!Y649:Y649</f>
        <v>0</v>
      </c>
      <c r="Z649" s="24" t="str">
        <f>'[1]SHEET 1'!Z649:Z649</f>
        <v>EURO</v>
      </c>
      <c r="AA649" s="24">
        <f>'[1]SHEET 1'!AA649:AA649</f>
        <v>0</v>
      </c>
      <c r="AB649" s="27">
        <f>'[1]SHEET 1'!AB649:AB649</f>
        <v>45957</v>
      </c>
      <c r="AC649" s="24">
        <f>'[1]SHEET 1'!AC649:AC649</f>
        <v>0</v>
      </c>
      <c r="AD649" s="24">
        <f>'[1]SHEET 1'!AD649:AD649</f>
        <v>0</v>
      </c>
      <c r="AE649" s="24">
        <f>'[1]SHEET 1'!AE649:AE649</f>
        <v>0</v>
      </c>
      <c r="AF649" s="24">
        <f>'[1]SHEET 1'!AF649:AF649</f>
        <v>67</v>
      </c>
      <c r="AG649" s="24">
        <f>'[1]SHEET 1'!AG649:AG649</f>
        <v>42.3</v>
      </c>
      <c r="AH649" s="24">
        <f>'[1]SHEET 1'!AH649:AH649</f>
        <v>15</v>
      </c>
      <c r="BG649" s="6">
        <v>1</v>
      </c>
      <c r="BH649" s="18">
        <f t="shared" si="11"/>
        <v>129.29999999999998</v>
      </c>
      <c r="BI649" s="6">
        <v>2</v>
      </c>
      <c r="BJ649" s="6"/>
      <c r="BK649" s="6">
        <v>1</v>
      </c>
      <c r="BL649" s="6"/>
      <c r="BM649" s="24" t="s">
        <v>71</v>
      </c>
      <c r="BN649" s="24" t="s">
        <v>82</v>
      </c>
      <c r="BO649" s="29">
        <v>45964</v>
      </c>
      <c r="BP649" s="27" t="s">
        <v>122</v>
      </c>
      <c r="BQ649" s="29">
        <v>45937</v>
      </c>
      <c r="BR649" s="29">
        <v>45939</v>
      </c>
    </row>
    <row r="650" spans="1:70" hidden="1" x14ac:dyDescent="0.25">
      <c r="A650" s="24">
        <f>'[1]SHEET 1'!A650:A650</f>
        <v>260512</v>
      </c>
      <c r="B650" s="24">
        <f>'[1]SHEET 1'!B650:B650</f>
        <v>4502371590</v>
      </c>
      <c r="C650" s="24">
        <f>'[1]SHEET 1'!C650:C650</f>
        <v>45911</v>
      </c>
      <c r="D650" s="24">
        <f>'[1]SHEET 1'!D650:D650</f>
        <v>45912</v>
      </c>
      <c r="E650" s="24">
        <f>'[1]SHEET 1'!E650:E650</f>
        <v>45966</v>
      </c>
      <c r="F650" s="24">
        <f>'[1]SHEET 1'!F650:F650</f>
        <v>45960</v>
      </c>
      <c r="G650" s="24">
        <f>'[1]SHEET 1'!G650:G650</f>
        <v>45976</v>
      </c>
      <c r="H650" s="24" t="str">
        <f>'[1]SHEET 1'!H650:H650</f>
        <v>260512-180</v>
      </c>
      <c r="I650" s="24" t="str">
        <f>'[1]SHEET 1'!I650:I650</f>
        <v>Sulzer Pompes France</v>
      </c>
      <c r="J650" s="24">
        <f>'[1]SHEET 1'!J650:J650</f>
        <v>180</v>
      </c>
      <c r="K650" s="24" t="str">
        <f>'[1]SHEET 1'!K650:K650</f>
        <v>THROTTLE RING;MACH</v>
      </c>
      <c r="L650" s="24" t="str">
        <f>'[1]SHEET 1'!L650:L650</f>
        <v>Gr CuSn12-C (CC483K) - GS - EN 1982</v>
      </c>
      <c r="M650" s="24">
        <f>'[1]SHEET 1'!M650:M650</f>
        <v>104328019001</v>
      </c>
      <c r="N650" s="24" t="str">
        <f>'[1]SHEET 1'!N650:N650</f>
        <v>EM-454515</v>
      </c>
      <c r="O650" s="24" t="str">
        <f>'[1]SHEET 1'!O650:O650</f>
        <v>B</v>
      </c>
      <c r="P650" s="24">
        <f>'[1]SHEET 1'!P650:P650</f>
        <v>0</v>
      </c>
      <c r="Q650" s="24">
        <f>'[1]SHEET 1'!Q650:Q650</f>
        <v>0</v>
      </c>
      <c r="R650" s="24">
        <f>'[1]SHEET 1'!R650:R650</f>
        <v>1</v>
      </c>
      <c r="S650" s="24">
        <f>'[1]SHEET 1'!S650:S650</f>
        <v>1</v>
      </c>
      <c r="T650" s="24">
        <f>'[1]SHEET 1'!T650:T650</f>
        <v>25222</v>
      </c>
      <c r="U650" s="24">
        <f>'[1]SHEET 1'!U650:U650</f>
        <v>45961</v>
      </c>
      <c r="V650" s="24">
        <f>'[1]SHEET 1'!V650:V650</f>
        <v>0</v>
      </c>
      <c r="W650" s="24" t="str">
        <f>'[1]SHEET 1'!W650:W650</f>
        <v>COMPLETE</v>
      </c>
      <c r="X650" s="24">
        <f>'[1]SHEET 1'!X650:X650</f>
        <v>129.29999999999998</v>
      </c>
      <c r="Y650" s="24">
        <f>'[1]SHEET 1'!Y650:Y650</f>
        <v>0</v>
      </c>
      <c r="Z650" s="24" t="str">
        <f>'[1]SHEET 1'!Z650:Z650</f>
        <v>EURO</v>
      </c>
      <c r="AA650" s="24">
        <f>'[1]SHEET 1'!AA650:AA650</f>
        <v>0</v>
      </c>
      <c r="AB650" s="27">
        <f>'[1]SHEET 1'!AB650:AB650</f>
        <v>45957</v>
      </c>
      <c r="AC650" s="24">
        <f>'[1]SHEET 1'!AC650:AC650</f>
        <v>0</v>
      </c>
      <c r="AD650" s="24">
        <f>'[1]SHEET 1'!AD650:AD650</f>
        <v>0</v>
      </c>
      <c r="AE650" s="24">
        <f>'[1]SHEET 1'!AE650:AE650</f>
        <v>0</v>
      </c>
      <c r="AF650" s="24">
        <f>'[1]SHEET 1'!AF650:AF650</f>
        <v>67</v>
      </c>
      <c r="AG650" s="24">
        <f>'[1]SHEET 1'!AG650:AG650</f>
        <v>42.3</v>
      </c>
      <c r="AH650" s="24">
        <f>'[1]SHEET 1'!AH650:AH650</f>
        <v>15</v>
      </c>
      <c r="BG650" s="6">
        <v>1</v>
      </c>
      <c r="BH650" s="18">
        <f t="shared" si="11"/>
        <v>129.29999999999998</v>
      </c>
      <c r="BI650" s="6">
        <v>2</v>
      </c>
      <c r="BJ650" s="6"/>
      <c r="BK650" s="6">
        <v>1</v>
      </c>
      <c r="BL650" s="6"/>
      <c r="BM650" s="24" t="s">
        <v>71</v>
      </c>
      <c r="BN650" s="24" t="s">
        <v>82</v>
      </c>
      <c r="BO650" s="29">
        <v>45964</v>
      </c>
      <c r="BP650" s="27" t="s">
        <v>122</v>
      </c>
      <c r="BQ650" s="29">
        <v>45937</v>
      </c>
      <c r="BR650" s="29">
        <v>45939</v>
      </c>
    </row>
    <row r="651" spans="1:70" hidden="1" x14ac:dyDescent="0.25">
      <c r="A651" s="24">
        <f>'[1]SHEET 1'!A651:A651</f>
        <v>260512</v>
      </c>
      <c r="B651" s="24">
        <f>'[1]SHEET 1'!B651:B651</f>
        <v>4502371590</v>
      </c>
      <c r="C651" s="24">
        <f>'[1]SHEET 1'!C651:C651</f>
        <v>45911</v>
      </c>
      <c r="D651" s="24">
        <f>'[1]SHEET 1'!D651:D651</f>
        <v>45912</v>
      </c>
      <c r="E651" s="24">
        <f>'[1]SHEET 1'!E651:E651</f>
        <v>45966</v>
      </c>
      <c r="F651" s="24">
        <f>'[1]SHEET 1'!F651:F651</f>
        <v>45960</v>
      </c>
      <c r="G651" s="24">
        <f>'[1]SHEET 1'!G651:G651</f>
        <v>45976</v>
      </c>
      <c r="H651" s="24" t="str">
        <f>'[1]SHEET 1'!H651:H651</f>
        <v>260512-190</v>
      </c>
      <c r="I651" s="24" t="str">
        <f>'[1]SHEET 1'!I651:I651</f>
        <v>Sulzer Pompes France</v>
      </c>
      <c r="J651" s="24">
        <f>'[1]SHEET 1'!J651:J651</f>
        <v>190</v>
      </c>
      <c r="K651" s="24" t="str">
        <f>'[1]SHEET 1'!K651:K651</f>
        <v>THROTTLE RING;MACH</v>
      </c>
      <c r="L651" s="24" t="str">
        <f>'[1]SHEET 1'!L651:L651</f>
        <v>Gr CuSn12-C (CC483K) - GS - EN 1982</v>
      </c>
      <c r="M651" s="24">
        <f>'[1]SHEET 1'!M651:M651</f>
        <v>104328019001</v>
      </c>
      <c r="N651" s="24" t="str">
        <f>'[1]SHEET 1'!N651:N651</f>
        <v>EM-454515</v>
      </c>
      <c r="O651" s="24" t="str">
        <f>'[1]SHEET 1'!O651:O651</f>
        <v>B</v>
      </c>
      <c r="P651" s="24">
        <f>'[1]SHEET 1'!P651:P651</f>
        <v>0</v>
      </c>
      <c r="Q651" s="24">
        <f>'[1]SHEET 1'!Q651:Q651</f>
        <v>0</v>
      </c>
      <c r="R651" s="24">
        <f>'[1]SHEET 1'!R651:R651</f>
        <v>1</v>
      </c>
      <c r="S651" s="24">
        <f>'[1]SHEET 1'!S651:S651</f>
        <v>1</v>
      </c>
      <c r="T651" s="24">
        <f>'[1]SHEET 1'!T651:T651</f>
        <v>25222</v>
      </c>
      <c r="U651" s="24">
        <f>'[1]SHEET 1'!U651:U651</f>
        <v>45961</v>
      </c>
      <c r="V651" s="24">
        <f>'[1]SHEET 1'!V651:V651</f>
        <v>0</v>
      </c>
      <c r="W651" s="24" t="str">
        <f>'[1]SHEET 1'!W651:W651</f>
        <v>COMPLETE</v>
      </c>
      <c r="X651" s="24">
        <f>'[1]SHEET 1'!X651:X651</f>
        <v>129.29999999999998</v>
      </c>
      <c r="Y651" s="24">
        <f>'[1]SHEET 1'!Y651:Y651</f>
        <v>0</v>
      </c>
      <c r="Z651" s="24" t="str">
        <f>'[1]SHEET 1'!Z651:Z651</f>
        <v>EURO</v>
      </c>
      <c r="AA651" s="24">
        <f>'[1]SHEET 1'!AA651:AA651</f>
        <v>0</v>
      </c>
      <c r="AB651" s="27">
        <f>'[1]SHEET 1'!AB651:AB651</f>
        <v>45957</v>
      </c>
      <c r="AC651" s="24">
        <f>'[1]SHEET 1'!AC651:AC651</f>
        <v>0</v>
      </c>
      <c r="AD651" s="24">
        <f>'[1]SHEET 1'!AD651:AD651</f>
        <v>0</v>
      </c>
      <c r="AE651" s="24">
        <f>'[1]SHEET 1'!AE651:AE651</f>
        <v>0</v>
      </c>
      <c r="AF651" s="24">
        <f>'[1]SHEET 1'!AF651:AF651</f>
        <v>67</v>
      </c>
      <c r="AG651" s="24">
        <f>'[1]SHEET 1'!AG651:AG651</f>
        <v>42.3</v>
      </c>
      <c r="AH651" s="24">
        <f>'[1]SHEET 1'!AH651:AH651</f>
        <v>15</v>
      </c>
      <c r="BG651" s="6">
        <v>1</v>
      </c>
      <c r="BH651" s="18">
        <f t="shared" si="11"/>
        <v>129.29999999999998</v>
      </c>
      <c r="BI651" s="6">
        <v>2</v>
      </c>
      <c r="BJ651" s="6"/>
      <c r="BK651" s="6">
        <v>1</v>
      </c>
      <c r="BL651" s="6"/>
      <c r="BM651" s="24" t="s">
        <v>71</v>
      </c>
      <c r="BN651" s="24" t="s">
        <v>82</v>
      </c>
      <c r="BO651" s="29">
        <v>45964</v>
      </c>
      <c r="BP651" s="27" t="s">
        <v>122</v>
      </c>
      <c r="BQ651" s="29">
        <v>45937</v>
      </c>
      <c r="BR651" s="29">
        <v>45939</v>
      </c>
    </row>
    <row r="652" spans="1:70" hidden="1" x14ac:dyDescent="0.25">
      <c r="A652" s="24">
        <f>'[1]SHEET 1'!A652:A652</f>
        <v>260512</v>
      </c>
      <c r="B652" s="24">
        <f>'[1]SHEET 1'!B652:B652</f>
        <v>4502371590</v>
      </c>
      <c r="C652" s="24">
        <f>'[1]SHEET 1'!C652:C652</f>
        <v>45911</v>
      </c>
      <c r="D652" s="24">
        <f>'[1]SHEET 1'!D652:D652</f>
        <v>45912</v>
      </c>
      <c r="E652" s="24">
        <f>'[1]SHEET 1'!E652:E652</f>
        <v>45966</v>
      </c>
      <c r="F652" s="24">
        <f>'[1]SHEET 1'!F652:F652</f>
        <v>45960</v>
      </c>
      <c r="G652" s="24">
        <f>'[1]SHEET 1'!G652:G652</f>
        <v>45976</v>
      </c>
      <c r="H652" s="24" t="str">
        <f>'[1]SHEET 1'!H652:H652</f>
        <v>260512-200</v>
      </c>
      <c r="I652" s="24" t="str">
        <f>'[1]SHEET 1'!I652:I652</f>
        <v>Sulzer Pompes France</v>
      </c>
      <c r="J652" s="24">
        <f>'[1]SHEET 1'!J652:J652</f>
        <v>200</v>
      </c>
      <c r="K652" s="24" t="str">
        <f>'[1]SHEET 1'!K652:K652</f>
        <v>THROTTLE RING;MACH</v>
      </c>
      <c r="L652" s="24" t="str">
        <f>'[1]SHEET 1'!L652:L652</f>
        <v>Gr CuSn12-C (CC483K) - GS - EN 1982</v>
      </c>
      <c r="M652" s="24">
        <f>'[1]SHEET 1'!M652:M652</f>
        <v>104328019001</v>
      </c>
      <c r="N652" s="24" t="str">
        <f>'[1]SHEET 1'!N652:N652</f>
        <v>EM-454515</v>
      </c>
      <c r="O652" s="24" t="str">
        <f>'[1]SHEET 1'!O652:O652</f>
        <v>B</v>
      </c>
      <c r="P652" s="24">
        <f>'[1]SHEET 1'!P652:P652</f>
        <v>0</v>
      </c>
      <c r="Q652" s="24">
        <f>'[1]SHEET 1'!Q652:Q652</f>
        <v>0</v>
      </c>
      <c r="R652" s="24">
        <f>'[1]SHEET 1'!R652:R652</f>
        <v>1</v>
      </c>
      <c r="S652" s="24">
        <f>'[1]SHEET 1'!S652:S652</f>
        <v>1</v>
      </c>
      <c r="T652" s="24">
        <f>'[1]SHEET 1'!T652:T652</f>
        <v>25222</v>
      </c>
      <c r="U652" s="24">
        <f>'[1]SHEET 1'!U652:U652</f>
        <v>45961</v>
      </c>
      <c r="V652" s="24">
        <f>'[1]SHEET 1'!V652:V652</f>
        <v>0</v>
      </c>
      <c r="W652" s="24" t="str">
        <f>'[1]SHEET 1'!W652:W652</f>
        <v>COMPLETE</v>
      </c>
      <c r="X652" s="24">
        <f>'[1]SHEET 1'!X652:X652</f>
        <v>129.29999999999998</v>
      </c>
      <c r="Y652" s="24">
        <f>'[1]SHEET 1'!Y652:Y652</f>
        <v>0</v>
      </c>
      <c r="Z652" s="24" t="str">
        <f>'[1]SHEET 1'!Z652:Z652</f>
        <v>EURO</v>
      </c>
      <c r="AA652" s="24">
        <f>'[1]SHEET 1'!AA652:AA652</f>
        <v>0</v>
      </c>
      <c r="AB652" s="27">
        <f>'[1]SHEET 1'!AB652:AB652</f>
        <v>45957</v>
      </c>
      <c r="AC652" s="24">
        <f>'[1]SHEET 1'!AC652:AC652</f>
        <v>0</v>
      </c>
      <c r="AD652" s="24">
        <f>'[1]SHEET 1'!AD652:AD652</f>
        <v>0</v>
      </c>
      <c r="AE652" s="24">
        <f>'[1]SHEET 1'!AE652:AE652</f>
        <v>0</v>
      </c>
      <c r="AF652" s="24">
        <f>'[1]SHEET 1'!AF652:AF652</f>
        <v>67</v>
      </c>
      <c r="AG652" s="24">
        <f>'[1]SHEET 1'!AG652:AG652</f>
        <v>42.3</v>
      </c>
      <c r="AH652" s="24">
        <f>'[1]SHEET 1'!AH652:AH652</f>
        <v>15</v>
      </c>
      <c r="BG652" s="6">
        <v>1</v>
      </c>
      <c r="BH652" s="18">
        <f t="shared" si="11"/>
        <v>129.29999999999998</v>
      </c>
      <c r="BI652" s="6">
        <v>2</v>
      </c>
      <c r="BJ652" s="6"/>
      <c r="BK652" s="6">
        <v>1</v>
      </c>
      <c r="BL652" s="6"/>
      <c r="BM652" s="24" t="s">
        <v>71</v>
      </c>
      <c r="BN652" s="24" t="s">
        <v>82</v>
      </c>
      <c r="BO652" s="29">
        <v>45964</v>
      </c>
      <c r="BP652" s="27" t="s">
        <v>122</v>
      </c>
      <c r="BQ652" s="29">
        <v>45937</v>
      </c>
      <c r="BR652" s="29">
        <v>45939</v>
      </c>
    </row>
    <row r="653" spans="1:70" hidden="1" x14ac:dyDescent="0.25">
      <c r="A653" s="24">
        <f>'[1]SHEET 1'!A653:A653</f>
        <v>260512</v>
      </c>
      <c r="B653" s="24">
        <f>'[1]SHEET 1'!B653:B653</f>
        <v>4502371590</v>
      </c>
      <c r="C653" s="24">
        <f>'[1]SHEET 1'!C653:C653</f>
        <v>45911</v>
      </c>
      <c r="D653" s="24">
        <f>'[1]SHEET 1'!D653:D653</f>
        <v>45912</v>
      </c>
      <c r="E653" s="24">
        <f>'[1]SHEET 1'!E653:E653</f>
        <v>45966</v>
      </c>
      <c r="F653" s="24">
        <f>'[1]SHEET 1'!F653:F653</f>
        <v>45960</v>
      </c>
      <c r="G653" s="24">
        <f>'[1]SHEET 1'!G653:G653</f>
        <v>45976</v>
      </c>
      <c r="H653" s="24" t="str">
        <f>'[1]SHEET 1'!H653:H653</f>
        <v>260512-210</v>
      </c>
      <c r="I653" s="24" t="str">
        <f>'[1]SHEET 1'!I653:I653</f>
        <v>Sulzer Pompes France</v>
      </c>
      <c r="J653" s="24">
        <f>'[1]SHEET 1'!J653:J653</f>
        <v>210</v>
      </c>
      <c r="K653" s="24" t="str">
        <f>'[1]SHEET 1'!K653:K653</f>
        <v>THROTTLE RING;MACH</v>
      </c>
      <c r="L653" s="24" t="str">
        <f>'[1]SHEET 1'!L653:L653</f>
        <v>Gr CuSn12-C (CC483K) - GS - EN 1982</v>
      </c>
      <c r="M653" s="24">
        <f>'[1]SHEET 1'!M653:M653</f>
        <v>104328019001</v>
      </c>
      <c r="N653" s="24" t="str">
        <f>'[1]SHEET 1'!N653:N653</f>
        <v>EM-454515</v>
      </c>
      <c r="O653" s="24" t="str">
        <f>'[1]SHEET 1'!O653:O653</f>
        <v>B</v>
      </c>
      <c r="P653" s="24">
        <f>'[1]SHEET 1'!P653:P653</f>
        <v>0</v>
      </c>
      <c r="Q653" s="24">
        <f>'[1]SHEET 1'!Q653:Q653</f>
        <v>0</v>
      </c>
      <c r="R653" s="24">
        <f>'[1]SHEET 1'!R653:R653</f>
        <v>1</v>
      </c>
      <c r="S653" s="24">
        <f>'[1]SHEET 1'!S653:S653</f>
        <v>1</v>
      </c>
      <c r="T653" s="24">
        <f>'[1]SHEET 1'!T653:T653</f>
        <v>25222</v>
      </c>
      <c r="U653" s="24">
        <f>'[1]SHEET 1'!U653:U653</f>
        <v>45961</v>
      </c>
      <c r="V653" s="24">
        <f>'[1]SHEET 1'!V653:V653</f>
        <v>0</v>
      </c>
      <c r="W653" s="24" t="str">
        <f>'[1]SHEET 1'!W653:W653</f>
        <v>COMPLETE</v>
      </c>
      <c r="X653" s="24">
        <f>'[1]SHEET 1'!X653:X653</f>
        <v>129.29999999999998</v>
      </c>
      <c r="Y653" s="24">
        <f>'[1]SHEET 1'!Y653:Y653</f>
        <v>0</v>
      </c>
      <c r="Z653" s="24" t="str">
        <f>'[1]SHEET 1'!Z653:Z653</f>
        <v>EURO</v>
      </c>
      <c r="AA653" s="24">
        <f>'[1]SHEET 1'!AA653:AA653</f>
        <v>0</v>
      </c>
      <c r="AB653" s="27">
        <f>'[1]SHEET 1'!AB653:AB653</f>
        <v>45957</v>
      </c>
      <c r="AC653" s="24">
        <f>'[1]SHEET 1'!AC653:AC653</f>
        <v>0</v>
      </c>
      <c r="AD653" s="24">
        <f>'[1]SHEET 1'!AD653:AD653</f>
        <v>0</v>
      </c>
      <c r="AE653" s="24">
        <f>'[1]SHEET 1'!AE653:AE653</f>
        <v>0</v>
      </c>
      <c r="AF653" s="24">
        <f>'[1]SHEET 1'!AF653:AF653</f>
        <v>67</v>
      </c>
      <c r="AG653" s="24">
        <f>'[1]SHEET 1'!AG653:AG653</f>
        <v>42.3</v>
      </c>
      <c r="AH653" s="24">
        <f>'[1]SHEET 1'!AH653:AH653</f>
        <v>15</v>
      </c>
      <c r="BG653" s="6">
        <v>1</v>
      </c>
      <c r="BH653" s="18">
        <f t="shared" si="11"/>
        <v>129.29999999999998</v>
      </c>
      <c r="BI653" s="6">
        <v>2</v>
      </c>
      <c r="BJ653" s="6"/>
      <c r="BK653" s="6">
        <v>1</v>
      </c>
      <c r="BL653" s="6"/>
      <c r="BM653" s="24" t="s">
        <v>71</v>
      </c>
      <c r="BN653" s="24" t="s">
        <v>82</v>
      </c>
      <c r="BO653" s="29">
        <v>45964</v>
      </c>
      <c r="BP653" s="27" t="s">
        <v>122</v>
      </c>
      <c r="BQ653" s="29">
        <v>45937</v>
      </c>
      <c r="BR653" s="29">
        <v>45939</v>
      </c>
    </row>
    <row r="654" spans="1:70" hidden="1" x14ac:dyDescent="0.25">
      <c r="A654" s="24">
        <f>'[1]SHEET 1'!A654:A654</f>
        <v>260512</v>
      </c>
      <c r="B654" s="24">
        <f>'[1]SHEET 1'!B654:B654</f>
        <v>4502371590</v>
      </c>
      <c r="C654" s="24">
        <f>'[1]SHEET 1'!C654:C654</f>
        <v>45911</v>
      </c>
      <c r="D654" s="24">
        <f>'[1]SHEET 1'!D654:D654</f>
        <v>45912</v>
      </c>
      <c r="E654" s="24">
        <f>'[1]SHEET 1'!E654:E654</f>
        <v>45966</v>
      </c>
      <c r="F654" s="24">
        <f>'[1]SHEET 1'!F654:F654</f>
        <v>45960</v>
      </c>
      <c r="G654" s="24">
        <f>'[1]SHEET 1'!G654:G654</f>
        <v>45976</v>
      </c>
      <c r="H654" s="24" t="str">
        <f>'[1]SHEET 1'!H654:H654</f>
        <v>260512-220</v>
      </c>
      <c r="I654" s="24" t="str">
        <f>'[1]SHEET 1'!I654:I654</f>
        <v>Sulzer Pompes France</v>
      </c>
      <c r="J654" s="24">
        <f>'[1]SHEET 1'!J654:J654</f>
        <v>220</v>
      </c>
      <c r="K654" s="24" t="str">
        <f>'[1]SHEET 1'!K654:K654</f>
        <v>THROTTLE RING;MACH</v>
      </c>
      <c r="L654" s="24" t="str">
        <f>'[1]SHEET 1'!L654:L654</f>
        <v>Gr CuSn12-C (CC483K) - GS - EN 1982</v>
      </c>
      <c r="M654" s="24">
        <f>'[1]SHEET 1'!M654:M654</f>
        <v>104328019001</v>
      </c>
      <c r="N654" s="24" t="str">
        <f>'[1]SHEET 1'!N654:N654</f>
        <v>EM-454515</v>
      </c>
      <c r="O654" s="24" t="str">
        <f>'[1]SHEET 1'!O654:O654</f>
        <v>B</v>
      </c>
      <c r="P654" s="24">
        <f>'[1]SHEET 1'!P654:P654</f>
        <v>0</v>
      </c>
      <c r="Q654" s="24">
        <f>'[1]SHEET 1'!Q654:Q654</f>
        <v>0</v>
      </c>
      <c r="R654" s="24">
        <f>'[1]SHEET 1'!R654:R654</f>
        <v>1</v>
      </c>
      <c r="S654" s="24">
        <f>'[1]SHEET 1'!S654:S654</f>
        <v>1</v>
      </c>
      <c r="T654" s="24">
        <f>'[1]SHEET 1'!T654:T654</f>
        <v>25222</v>
      </c>
      <c r="U654" s="24">
        <f>'[1]SHEET 1'!U654:U654</f>
        <v>45961</v>
      </c>
      <c r="V654" s="24">
        <f>'[1]SHEET 1'!V654:V654</f>
        <v>0</v>
      </c>
      <c r="W654" s="24" t="str">
        <f>'[1]SHEET 1'!W654:W654</f>
        <v>COMPLETE</v>
      </c>
      <c r="X654" s="24">
        <f>'[1]SHEET 1'!X654:X654</f>
        <v>129.29999999999998</v>
      </c>
      <c r="Y654" s="24">
        <f>'[1]SHEET 1'!Y654:Y654</f>
        <v>0</v>
      </c>
      <c r="Z654" s="24" t="str">
        <f>'[1]SHEET 1'!Z654:Z654</f>
        <v>EURO</v>
      </c>
      <c r="AA654" s="24">
        <f>'[1]SHEET 1'!AA654:AA654</f>
        <v>0</v>
      </c>
      <c r="AB654" s="27">
        <f>'[1]SHEET 1'!AB654:AB654</f>
        <v>45957</v>
      </c>
      <c r="AC654" s="24">
        <f>'[1]SHEET 1'!AC654:AC654</f>
        <v>0</v>
      </c>
      <c r="AD654" s="24">
        <f>'[1]SHEET 1'!AD654:AD654</f>
        <v>0</v>
      </c>
      <c r="AE654" s="24">
        <f>'[1]SHEET 1'!AE654:AE654</f>
        <v>0</v>
      </c>
      <c r="AF654" s="24">
        <f>'[1]SHEET 1'!AF654:AF654</f>
        <v>67</v>
      </c>
      <c r="AG654" s="24">
        <f>'[1]SHEET 1'!AG654:AG654</f>
        <v>42.3</v>
      </c>
      <c r="AH654" s="24">
        <f>'[1]SHEET 1'!AH654:AH654</f>
        <v>15</v>
      </c>
      <c r="BG654" s="6">
        <v>1</v>
      </c>
      <c r="BH654" s="18">
        <f t="shared" si="11"/>
        <v>129.29999999999998</v>
      </c>
      <c r="BI654" s="6">
        <v>2</v>
      </c>
      <c r="BJ654" s="6"/>
      <c r="BK654" s="6">
        <v>1</v>
      </c>
      <c r="BL654" s="6"/>
      <c r="BM654" s="24" t="s">
        <v>71</v>
      </c>
      <c r="BN654" s="24" t="s">
        <v>82</v>
      </c>
      <c r="BO654" s="29">
        <v>45964</v>
      </c>
      <c r="BP654" s="27" t="s">
        <v>122</v>
      </c>
      <c r="BQ654" s="29">
        <v>45937</v>
      </c>
      <c r="BR654" s="29">
        <v>45939</v>
      </c>
    </row>
    <row r="655" spans="1:70" hidden="1" x14ac:dyDescent="0.25">
      <c r="A655" s="24">
        <f>'[1]SHEET 1'!A655:A655</f>
        <v>260512</v>
      </c>
      <c r="B655" s="24">
        <f>'[1]SHEET 1'!B655:B655</f>
        <v>4502371590</v>
      </c>
      <c r="C655" s="24">
        <f>'[1]SHEET 1'!C655:C655</f>
        <v>45911</v>
      </c>
      <c r="D655" s="24">
        <f>'[1]SHEET 1'!D655:D655</f>
        <v>45912</v>
      </c>
      <c r="E655" s="24">
        <f>'[1]SHEET 1'!E655:E655</f>
        <v>45966</v>
      </c>
      <c r="F655" s="24">
        <f>'[1]SHEET 1'!F655:F655</f>
        <v>45960</v>
      </c>
      <c r="G655" s="24">
        <f>'[1]SHEET 1'!G655:G655</f>
        <v>45976</v>
      </c>
      <c r="H655" s="24" t="str">
        <f>'[1]SHEET 1'!H655:H655</f>
        <v>260512-230</v>
      </c>
      <c r="I655" s="24" t="str">
        <f>'[1]SHEET 1'!I655:I655</f>
        <v>Sulzer Pompes France</v>
      </c>
      <c r="J655" s="24">
        <f>'[1]SHEET 1'!J655:J655</f>
        <v>230</v>
      </c>
      <c r="K655" s="24" t="str">
        <f>'[1]SHEET 1'!K655:K655</f>
        <v>THROTTLE RING;MACH</v>
      </c>
      <c r="L655" s="24" t="str">
        <f>'[1]SHEET 1'!L655:L655</f>
        <v>Gr CuSn12-C (CC483K) - GS - EN 1982</v>
      </c>
      <c r="M655" s="24">
        <f>'[1]SHEET 1'!M655:M655</f>
        <v>104328019001</v>
      </c>
      <c r="N655" s="24" t="str">
        <f>'[1]SHEET 1'!N655:N655</f>
        <v>EM-454515</v>
      </c>
      <c r="O655" s="24" t="str">
        <f>'[1]SHEET 1'!O655:O655</f>
        <v>B</v>
      </c>
      <c r="P655" s="24">
        <f>'[1]SHEET 1'!P655:P655</f>
        <v>0</v>
      </c>
      <c r="Q655" s="24">
        <f>'[1]SHEET 1'!Q655:Q655</f>
        <v>0</v>
      </c>
      <c r="R655" s="24">
        <f>'[1]SHEET 1'!R655:R655</f>
        <v>1</v>
      </c>
      <c r="S655" s="24">
        <f>'[1]SHEET 1'!S655:S655</f>
        <v>1</v>
      </c>
      <c r="T655" s="24">
        <f>'[1]SHEET 1'!T655:T655</f>
        <v>25222</v>
      </c>
      <c r="U655" s="24">
        <f>'[1]SHEET 1'!U655:U655</f>
        <v>45961</v>
      </c>
      <c r="V655" s="24">
        <f>'[1]SHEET 1'!V655:V655</f>
        <v>0</v>
      </c>
      <c r="W655" s="24" t="str">
        <f>'[1]SHEET 1'!W655:W655</f>
        <v>COMPLETE</v>
      </c>
      <c r="X655" s="24">
        <f>'[1]SHEET 1'!X655:X655</f>
        <v>129.29999999999998</v>
      </c>
      <c r="Y655" s="24">
        <f>'[1]SHEET 1'!Y655:Y655</f>
        <v>0</v>
      </c>
      <c r="Z655" s="24" t="str">
        <f>'[1]SHEET 1'!Z655:Z655</f>
        <v>EURO</v>
      </c>
      <c r="AA655" s="24">
        <f>'[1]SHEET 1'!AA655:AA655</f>
        <v>0</v>
      </c>
      <c r="AB655" s="27">
        <f>'[1]SHEET 1'!AB655:AB655</f>
        <v>45957</v>
      </c>
      <c r="AC655" s="24">
        <f>'[1]SHEET 1'!AC655:AC655</f>
        <v>0</v>
      </c>
      <c r="AD655" s="24">
        <f>'[1]SHEET 1'!AD655:AD655</f>
        <v>0</v>
      </c>
      <c r="AE655" s="24">
        <f>'[1]SHEET 1'!AE655:AE655</f>
        <v>0</v>
      </c>
      <c r="AF655" s="24">
        <f>'[1]SHEET 1'!AF655:AF655</f>
        <v>67</v>
      </c>
      <c r="AG655" s="24">
        <f>'[1]SHEET 1'!AG655:AG655</f>
        <v>42.3</v>
      </c>
      <c r="AH655" s="24">
        <f>'[1]SHEET 1'!AH655:AH655</f>
        <v>15</v>
      </c>
      <c r="BG655" s="6">
        <v>1</v>
      </c>
      <c r="BH655" s="18">
        <f t="shared" si="11"/>
        <v>129.29999999999998</v>
      </c>
      <c r="BI655" s="6">
        <v>2</v>
      </c>
      <c r="BJ655" s="6"/>
      <c r="BK655" s="6">
        <v>1</v>
      </c>
      <c r="BL655" s="6"/>
      <c r="BM655" s="24" t="s">
        <v>71</v>
      </c>
      <c r="BN655" s="24" t="s">
        <v>82</v>
      </c>
      <c r="BO655" s="29">
        <v>45964</v>
      </c>
      <c r="BP655" s="27" t="s">
        <v>122</v>
      </c>
      <c r="BQ655" s="29">
        <v>45937</v>
      </c>
      <c r="BR655" s="29">
        <v>45939</v>
      </c>
    </row>
    <row r="656" spans="1:70" hidden="1" x14ac:dyDescent="0.25">
      <c r="A656" s="24">
        <f>'[1]SHEET 1'!A656:A656</f>
        <v>260512</v>
      </c>
      <c r="B656" s="24">
        <f>'[1]SHEET 1'!B656:B656</f>
        <v>4502371590</v>
      </c>
      <c r="C656" s="24">
        <f>'[1]SHEET 1'!C656:C656</f>
        <v>45911</v>
      </c>
      <c r="D656" s="24">
        <f>'[1]SHEET 1'!D656:D656</f>
        <v>45912</v>
      </c>
      <c r="E656" s="24">
        <f>'[1]SHEET 1'!E656:E656</f>
        <v>45966</v>
      </c>
      <c r="F656" s="24">
        <f>'[1]SHEET 1'!F656:F656</f>
        <v>45960</v>
      </c>
      <c r="G656" s="24">
        <f>'[1]SHEET 1'!G656:G656</f>
        <v>45976</v>
      </c>
      <c r="H656" s="24" t="str">
        <f>'[1]SHEET 1'!H656:H656</f>
        <v>260512-240</v>
      </c>
      <c r="I656" s="24" t="str">
        <f>'[1]SHEET 1'!I656:I656</f>
        <v>Sulzer Pompes France</v>
      </c>
      <c r="J656" s="24">
        <f>'[1]SHEET 1'!J656:J656</f>
        <v>240</v>
      </c>
      <c r="K656" s="24" t="str">
        <f>'[1]SHEET 1'!K656:K656</f>
        <v>THROTTLE RING;MACH</v>
      </c>
      <c r="L656" s="24" t="str">
        <f>'[1]SHEET 1'!L656:L656</f>
        <v>Gr CuSn12-C (CC483K) - GS - EN 1982</v>
      </c>
      <c r="M656" s="24">
        <f>'[1]SHEET 1'!M656:M656</f>
        <v>104328019001</v>
      </c>
      <c r="N656" s="24" t="str">
        <f>'[1]SHEET 1'!N656:N656</f>
        <v>EM-454515</v>
      </c>
      <c r="O656" s="24" t="str">
        <f>'[1]SHEET 1'!O656:O656</f>
        <v>B</v>
      </c>
      <c r="P656" s="24">
        <f>'[1]SHEET 1'!P656:P656</f>
        <v>0</v>
      </c>
      <c r="Q656" s="24">
        <f>'[1]SHEET 1'!Q656:Q656</f>
        <v>0</v>
      </c>
      <c r="R656" s="24">
        <f>'[1]SHEET 1'!R656:R656</f>
        <v>1</v>
      </c>
      <c r="S656" s="24">
        <f>'[1]SHEET 1'!S656:S656</f>
        <v>1</v>
      </c>
      <c r="T656" s="24">
        <f>'[1]SHEET 1'!T656:T656</f>
        <v>25222</v>
      </c>
      <c r="U656" s="24">
        <f>'[1]SHEET 1'!U656:U656</f>
        <v>45961</v>
      </c>
      <c r="V656" s="24">
        <f>'[1]SHEET 1'!V656:V656</f>
        <v>0</v>
      </c>
      <c r="W656" s="24" t="str">
        <f>'[1]SHEET 1'!W656:W656</f>
        <v>COMPLETE</v>
      </c>
      <c r="X656" s="24">
        <f>'[1]SHEET 1'!X656:X656</f>
        <v>129.29999999999998</v>
      </c>
      <c r="Y656" s="24">
        <f>'[1]SHEET 1'!Y656:Y656</f>
        <v>0</v>
      </c>
      <c r="Z656" s="24" t="str">
        <f>'[1]SHEET 1'!Z656:Z656</f>
        <v>EURO</v>
      </c>
      <c r="AA656" s="24">
        <f>'[1]SHEET 1'!AA656:AA656</f>
        <v>0</v>
      </c>
      <c r="AB656" s="27">
        <f>'[1]SHEET 1'!AB656:AB656</f>
        <v>45957</v>
      </c>
      <c r="AC656" s="24">
        <f>'[1]SHEET 1'!AC656:AC656</f>
        <v>0</v>
      </c>
      <c r="AD656" s="24">
        <f>'[1]SHEET 1'!AD656:AD656</f>
        <v>0</v>
      </c>
      <c r="AE656" s="24">
        <f>'[1]SHEET 1'!AE656:AE656</f>
        <v>0</v>
      </c>
      <c r="AF656" s="24">
        <f>'[1]SHEET 1'!AF656:AF656</f>
        <v>67</v>
      </c>
      <c r="AG656" s="24">
        <f>'[1]SHEET 1'!AG656:AG656</f>
        <v>42.3</v>
      </c>
      <c r="AH656" s="24">
        <f>'[1]SHEET 1'!AH656:AH656</f>
        <v>15</v>
      </c>
      <c r="BG656" s="6">
        <v>1</v>
      </c>
      <c r="BH656" s="18">
        <f t="shared" si="11"/>
        <v>129.29999999999998</v>
      </c>
      <c r="BI656" s="6">
        <v>2</v>
      </c>
      <c r="BJ656" s="6"/>
      <c r="BK656" s="6">
        <v>1</v>
      </c>
      <c r="BL656" s="6"/>
      <c r="BM656" s="24" t="s">
        <v>71</v>
      </c>
      <c r="BN656" s="24" t="s">
        <v>82</v>
      </c>
      <c r="BO656" s="29">
        <v>45964</v>
      </c>
      <c r="BP656" s="27" t="s">
        <v>122</v>
      </c>
      <c r="BQ656" s="29">
        <v>45937</v>
      </c>
      <c r="BR656" s="29">
        <v>45939</v>
      </c>
    </row>
    <row r="657" spans="1:70" hidden="1" x14ac:dyDescent="0.25">
      <c r="A657" s="24">
        <f>'[1]SHEET 1'!A657:A657</f>
        <v>260512</v>
      </c>
      <c r="B657" s="24">
        <f>'[1]SHEET 1'!B657:B657</f>
        <v>4502371590</v>
      </c>
      <c r="C657" s="24">
        <f>'[1]SHEET 1'!C657:C657</f>
        <v>45911</v>
      </c>
      <c r="D657" s="24">
        <f>'[1]SHEET 1'!D657:D657</f>
        <v>45912</v>
      </c>
      <c r="E657" s="24">
        <f>'[1]SHEET 1'!E657:E657</f>
        <v>45966</v>
      </c>
      <c r="F657" s="24">
        <f>'[1]SHEET 1'!F657:F657</f>
        <v>45960</v>
      </c>
      <c r="G657" s="24">
        <f>'[1]SHEET 1'!G657:G657</f>
        <v>45976</v>
      </c>
      <c r="H657" s="24" t="str">
        <f>'[1]SHEET 1'!H657:H657</f>
        <v>260512-250</v>
      </c>
      <c r="I657" s="24" t="str">
        <f>'[1]SHEET 1'!I657:I657</f>
        <v>Sulzer Pompes France</v>
      </c>
      <c r="J657" s="24">
        <f>'[1]SHEET 1'!J657:J657</f>
        <v>250</v>
      </c>
      <c r="K657" s="24" t="str">
        <f>'[1]SHEET 1'!K657:K657</f>
        <v>DEFLECTOR;MACH;PRL;VARIOUS SIZE</v>
      </c>
      <c r="L657" s="24" t="str">
        <f>'[1]SHEET 1'!L657:L657</f>
        <v>Gr CuSn12-C (CC483K) - GS - EN 1982</v>
      </c>
      <c r="M657" s="24">
        <f>'[1]SHEET 1'!M657:M657</f>
        <v>104328022001</v>
      </c>
      <c r="N657" s="24" t="str">
        <f>'[1]SHEET 1'!N657:N657</f>
        <v>EM-456503</v>
      </c>
      <c r="O657" s="24" t="str">
        <f>'[1]SHEET 1'!O657:O657</f>
        <v>-</v>
      </c>
      <c r="P657" s="24">
        <f>'[1]SHEET 1'!P657:P657</f>
        <v>0</v>
      </c>
      <c r="Q657" s="24">
        <f>'[1]SHEET 1'!Q657:Q657</f>
        <v>0</v>
      </c>
      <c r="R657" s="24">
        <f>'[1]SHEET 1'!R657:R657</f>
        <v>1</v>
      </c>
      <c r="S657" s="24">
        <f>'[1]SHEET 1'!S657:S657</f>
        <v>1</v>
      </c>
      <c r="T657" s="24">
        <f>'[1]SHEET 1'!T657:T657</f>
        <v>25222</v>
      </c>
      <c r="U657" s="24">
        <f>'[1]SHEET 1'!U657:U657</f>
        <v>45961</v>
      </c>
      <c r="V657" s="24">
        <f>'[1]SHEET 1'!V657:V657</f>
        <v>0</v>
      </c>
      <c r="W657" s="24" t="str">
        <f>'[1]SHEET 1'!W657:W657</f>
        <v>COMPLETE</v>
      </c>
      <c r="X657" s="24">
        <f>'[1]SHEET 1'!X657:X657</f>
        <v>149.79999999999998</v>
      </c>
      <c r="Y657" s="24">
        <f>'[1]SHEET 1'!Y657:Y657</f>
        <v>0</v>
      </c>
      <c r="Z657" s="24" t="str">
        <f>'[1]SHEET 1'!Z657:Z657</f>
        <v>EURO</v>
      </c>
      <c r="AA657" s="24">
        <f>'[1]SHEET 1'!AA657:AA657</f>
        <v>0</v>
      </c>
      <c r="AB657" s="27">
        <f>'[1]SHEET 1'!AB657:AB657</f>
        <v>45957</v>
      </c>
      <c r="AC657" s="24">
        <f>'[1]SHEET 1'!AC657:AC657</f>
        <v>0</v>
      </c>
      <c r="AD657" s="24">
        <f>'[1]SHEET 1'!AD657:AD657</f>
        <v>0</v>
      </c>
      <c r="AE657" s="24">
        <f>'[1]SHEET 1'!AE657:AE657</f>
        <v>0</v>
      </c>
      <c r="AF657" s="24">
        <f>'[1]SHEET 1'!AF657:AF657</f>
        <v>89</v>
      </c>
      <c r="AG657" s="24">
        <f>'[1]SHEET 1'!AG657:AG657</f>
        <v>55</v>
      </c>
      <c r="AH657" s="24">
        <f>'[1]SHEET 1'!AH657:AH657</f>
        <v>14</v>
      </c>
      <c r="BG657" s="6">
        <v>1</v>
      </c>
      <c r="BH657" s="18">
        <f t="shared" si="11"/>
        <v>149.79999999999998</v>
      </c>
      <c r="BI657" s="6">
        <v>2</v>
      </c>
      <c r="BJ657" s="6"/>
      <c r="BK657" s="6">
        <v>1</v>
      </c>
      <c r="BL657" s="6"/>
      <c r="BM657" s="24" t="s">
        <v>71</v>
      </c>
      <c r="BN657" s="24" t="s">
        <v>82</v>
      </c>
      <c r="BO657" s="29">
        <v>45964</v>
      </c>
      <c r="BP657" s="27" t="s">
        <v>122</v>
      </c>
      <c r="BQ657" s="29">
        <v>45937</v>
      </c>
      <c r="BR657" s="29">
        <v>45939</v>
      </c>
    </row>
    <row r="658" spans="1:70" hidden="1" x14ac:dyDescent="0.25">
      <c r="A658" s="24">
        <f>'[1]SHEET 1'!A658:A658</f>
        <v>260512</v>
      </c>
      <c r="B658" s="24">
        <f>'[1]SHEET 1'!B658:B658</f>
        <v>4502371590</v>
      </c>
      <c r="C658" s="24">
        <f>'[1]SHEET 1'!C658:C658</f>
        <v>45911</v>
      </c>
      <c r="D658" s="24">
        <f>'[1]SHEET 1'!D658:D658</f>
        <v>45912</v>
      </c>
      <c r="E658" s="24">
        <f>'[1]SHEET 1'!E658:E658</f>
        <v>45966</v>
      </c>
      <c r="F658" s="24">
        <f>'[1]SHEET 1'!F658:F658</f>
        <v>45960</v>
      </c>
      <c r="G658" s="24">
        <f>'[1]SHEET 1'!G658:G658</f>
        <v>45976</v>
      </c>
      <c r="H658" s="24" t="str">
        <f>'[1]SHEET 1'!H658:H658</f>
        <v>260512-260</v>
      </c>
      <c r="I658" s="24" t="str">
        <f>'[1]SHEET 1'!I658:I658</f>
        <v>Sulzer Pompes France</v>
      </c>
      <c r="J658" s="24">
        <f>'[1]SHEET 1'!J658:J658</f>
        <v>260</v>
      </c>
      <c r="K658" s="24" t="str">
        <f>'[1]SHEET 1'!K658:K658</f>
        <v>DEFLECTOR;MACH;PRL;VARIOUS SIZE</v>
      </c>
      <c r="L658" s="24" t="str">
        <f>'[1]SHEET 1'!L658:L658</f>
        <v>Gr CuSn12-C (CC483K) - GS - EN 1982</v>
      </c>
      <c r="M658" s="24">
        <f>'[1]SHEET 1'!M658:M658</f>
        <v>104328022001</v>
      </c>
      <c r="N658" s="24" t="str">
        <f>'[1]SHEET 1'!N658:N658</f>
        <v>EM-456503</v>
      </c>
      <c r="O658" s="24" t="str">
        <f>'[1]SHEET 1'!O658:O658</f>
        <v>-</v>
      </c>
      <c r="P658" s="24">
        <f>'[1]SHEET 1'!P658:P658</f>
        <v>0</v>
      </c>
      <c r="Q658" s="24">
        <f>'[1]SHEET 1'!Q658:Q658</f>
        <v>0</v>
      </c>
      <c r="R658" s="24">
        <f>'[1]SHEET 1'!R658:R658</f>
        <v>1</v>
      </c>
      <c r="S658" s="24">
        <f>'[1]SHEET 1'!S658:S658</f>
        <v>1</v>
      </c>
      <c r="T658" s="24">
        <f>'[1]SHEET 1'!T658:T658</f>
        <v>25222</v>
      </c>
      <c r="U658" s="24">
        <f>'[1]SHEET 1'!U658:U658</f>
        <v>45961</v>
      </c>
      <c r="V658" s="24">
        <f>'[1]SHEET 1'!V658:V658</f>
        <v>0</v>
      </c>
      <c r="W658" s="24" t="str">
        <f>'[1]SHEET 1'!W658:W658</f>
        <v>COMPLETE</v>
      </c>
      <c r="X658" s="24">
        <f>'[1]SHEET 1'!X658:X658</f>
        <v>149.79999999999998</v>
      </c>
      <c r="Y658" s="24">
        <f>'[1]SHEET 1'!Y658:Y658</f>
        <v>0</v>
      </c>
      <c r="Z658" s="24" t="str">
        <f>'[1]SHEET 1'!Z658:Z658</f>
        <v>EURO</v>
      </c>
      <c r="AA658" s="24">
        <f>'[1]SHEET 1'!AA658:AA658</f>
        <v>0</v>
      </c>
      <c r="AB658" s="27">
        <f>'[1]SHEET 1'!AB658:AB658</f>
        <v>45957</v>
      </c>
      <c r="AC658" s="24">
        <f>'[1]SHEET 1'!AC658:AC658</f>
        <v>0</v>
      </c>
      <c r="AD658" s="24">
        <f>'[1]SHEET 1'!AD658:AD658</f>
        <v>0</v>
      </c>
      <c r="AE658" s="24">
        <f>'[1]SHEET 1'!AE658:AE658</f>
        <v>0</v>
      </c>
      <c r="AF658" s="24">
        <f>'[1]SHEET 1'!AF658:AF658</f>
        <v>89</v>
      </c>
      <c r="AG658" s="24">
        <f>'[1]SHEET 1'!AG658:AG658</f>
        <v>55</v>
      </c>
      <c r="AH658" s="24">
        <f>'[1]SHEET 1'!AH658:AH658</f>
        <v>14</v>
      </c>
      <c r="BG658" s="6">
        <v>1</v>
      </c>
      <c r="BH658" s="18">
        <f t="shared" si="11"/>
        <v>149.79999999999998</v>
      </c>
      <c r="BI658" s="6">
        <v>2</v>
      </c>
      <c r="BJ658" s="6"/>
      <c r="BK658" s="6">
        <v>1</v>
      </c>
      <c r="BL658" s="6"/>
      <c r="BM658" s="24" t="s">
        <v>71</v>
      </c>
      <c r="BN658" s="24" t="s">
        <v>82</v>
      </c>
      <c r="BO658" s="29">
        <v>45964</v>
      </c>
      <c r="BP658" s="27" t="s">
        <v>122</v>
      </c>
      <c r="BQ658" s="29">
        <v>45937</v>
      </c>
      <c r="BR658" s="29">
        <v>45939</v>
      </c>
    </row>
    <row r="659" spans="1:70" hidden="1" x14ac:dyDescent="0.25">
      <c r="A659" s="24">
        <f>'[1]SHEET 1'!A659:A659</f>
        <v>260512</v>
      </c>
      <c r="B659" s="24">
        <f>'[1]SHEET 1'!B659:B659</f>
        <v>4502371590</v>
      </c>
      <c r="C659" s="24">
        <f>'[1]SHEET 1'!C659:C659</f>
        <v>45911</v>
      </c>
      <c r="D659" s="24">
        <f>'[1]SHEET 1'!D659:D659</f>
        <v>45912</v>
      </c>
      <c r="E659" s="24">
        <f>'[1]SHEET 1'!E659:E659</f>
        <v>45966</v>
      </c>
      <c r="F659" s="24">
        <f>'[1]SHEET 1'!F659:F659</f>
        <v>45960</v>
      </c>
      <c r="G659" s="24">
        <f>'[1]SHEET 1'!G659:G659</f>
        <v>45976</v>
      </c>
      <c r="H659" s="24" t="str">
        <f>'[1]SHEET 1'!H659:H659</f>
        <v>260512-270</v>
      </c>
      <c r="I659" s="24" t="str">
        <f>'[1]SHEET 1'!I659:I659</f>
        <v>Sulzer Pompes France</v>
      </c>
      <c r="J659" s="24">
        <f>'[1]SHEET 1'!J659:J659</f>
        <v>270</v>
      </c>
      <c r="K659" s="24" t="str">
        <f>'[1]SHEET 1'!K659:K659</f>
        <v>DEFLECTOR;MACH;PRL;VARIOUS SIZE</v>
      </c>
      <c r="L659" s="24" t="str">
        <f>'[1]SHEET 1'!L659:L659</f>
        <v>Gr CuSn12-C (CC483K) - GS - EN 1982</v>
      </c>
      <c r="M659" s="24">
        <f>'[1]SHEET 1'!M659:M659</f>
        <v>104328022001</v>
      </c>
      <c r="N659" s="24" t="str">
        <f>'[1]SHEET 1'!N659:N659</f>
        <v>EM-456503</v>
      </c>
      <c r="O659" s="24" t="str">
        <f>'[1]SHEET 1'!O659:O659</f>
        <v>-</v>
      </c>
      <c r="P659" s="24">
        <f>'[1]SHEET 1'!P659:P659</f>
        <v>0</v>
      </c>
      <c r="Q659" s="24">
        <f>'[1]SHEET 1'!Q659:Q659</f>
        <v>0</v>
      </c>
      <c r="R659" s="24">
        <f>'[1]SHEET 1'!R659:R659</f>
        <v>1</v>
      </c>
      <c r="S659" s="24">
        <f>'[1]SHEET 1'!S659:S659</f>
        <v>1</v>
      </c>
      <c r="T659" s="24">
        <f>'[1]SHEET 1'!T659:T659</f>
        <v>25222</v>
      </c>
      <c r="U659" s="24">
        <f>'[1]SHEET 1'!U659:U659</f>
        <v>45961</v>
      </c>
      <c r="V659" s="24">
        <f>'[1]SHEET 1'!V659:V659</f>
        <v>0</v>
      </c>
      <c r="W659" s="24" t="str">
        <f>'[1]SHEET 1'!W659:W659</f>
        <v>COMPLETE</v>
      </c>
      <c r="X659" s="24">
        <f>'[1]SHEET 1'!X659:X659</f>
        <v>149.79999999999998</v>
      </c>
      <c r="Y659" s="24">
        <f>'[1]SHEET 1'!Y659:Y659</f>
        <v>0</v>
      </c>
      <c r="Z659" s="24" t="str">
        <f>'[1]SHEET 1'!Z659:Z659</f>
        <v>EURO</v>
      </c>
      <c r="AA659" s="24">
        <f>'[1]SHEET 1'!AA659:AA659</f>
        <v>0</v>
      </c>
      <c r="AB659" s="27">
        <f>'[1]SHEET 1'!AB659:AB659</f>
        <v>45957</v>
      </c>
      <c r="AC659" s="24">
        <f>'[1]SHEET 1'!AC659:AC659</f>
        <v>0</v>
      </c>
      <c r="AD659" s="24">
        <f>'[1]SHEET 1'!AD659:AD659</f>
        <v>0</v>
      </c>
      <c r="AE659" s="24">
        <f>'[1]SHEET 1'!AE659:AE659</f>
        <v>0</v>
      </c>
      <c r="AF659" s="24">
        <f>'[1]SHEET 1'!AF659:AF659</f>
        <v>89</v>
      </c>
      <c r="AG659" s="24">
        <f>'[1]SHEET 1'!AG659:AG659</f>
        <v>55</v>
      </c>
      <c r="AH659" s="24">
        <f>'[1]SHEET 1'!AH659:AH659</f>
        <v>14</v>
      </c>
      <c r="BG659" s="6">
        <v>1</v>
      </c>
      <c r="BH659" s="18">
        <f t="shared" si="11"/>
        <v>149.79999999999998</v>
      </c>
      <c r="BI659" s="6">
        <v>2</v>
      </c>
      <c r="BJ659" s="6"/>
      <c r="BK659" s="6">
        <v>1</v>
      </c>
      <c r="BL659" s="6"/>
      <c r="BM659" s="24" t="s">
        <v>71</v>
      </c>
      <c r="BN659" s="24" t="s">
        <v>82</v>
      </c>
      <c r="BO659" s="29">
        <v>45964</v>
      </c>
      <c r="BP659" s="27" t="s">
        <v>122</v>
      </c>
      <c r="BQ659" s="29">
        <v>45937</v>
      </c>
      <c r="BR659" s="29">
        <v>45939</v>
      </c>
    </row>
    <row r="660" spans="1:70" hidden="1" x14ac:dyDescent="0.25">
      <c r="A660" s="24">
        <f>'[1]SHEET 1'!A660:A660</f>
        <v>260512</v>
      </c>
      <c r="B660" s="24">
        <f>'[1]SHEET 1'!B660:B660</f>
        <v>4502371590</v>
      </c>
      <c r="C660" s="24">
        <f>'[1]SHEET 1'!C660:C660</f>
        <v>45911</v>
      </c>
      <c r="D660" s="24">
        <f>'[1]SHEET 1'!D660:D660</f>
        <v>45912</v>
      </c>
      <c r="E660" s="24">
        <f>'[1]SHEET 1'!E660:E660</f>
        <v>45966</v>
      </c>
      <c r="F660" s="24">
        <f>'[1]SHEET 1'!F660:F660</f>
        <v>45960</v>
      </c>
      <c r="G660" s="24">
        <f>'[1]SHEET 1'!G660:G660</f>
        <v>45976</v>
      </c>
      <c r="H660" s="24" t="str">
        <f>'[1]SHEET 1'!H660:H660</f>
        <v>260512-280</v>
      </c>
      <c r="I660" s="24" t="str">
        <f>'[1]SHEET 1'!I660:I660</f>
        <v>Sulzer Pompes France</v>
      </c>
      <c r="J660" s="24">
        <f>'[1]SHEET 1'!J660:J660</f>
        <v>280</v>
      </c>
      <c r="K660" s="24" t="str">
        <f>'[1]SHEET 1'!K660:K660</f>
        <v>DEFLECTOR;MACH;PRL;VARIOUS SIZE</v>
      </c>
      <c r="L660" s="24" t="str">
        <f>'[1]SHEET 1'!L660:L660</f>
        <v>Gr CuSn12-C (CC483K) - GS - EN 1982</v>
      </c>
      <c r="M660" s="24">
        <f>'[1]SHEET 1'!M660:M660</f>
        <v>104328022001</v>
      </c>
      <c r="N660" s="24" t="str">
        <f>'[1]SHEET 1'!N660:N660</f>
        <v>EM-456503</v>
      </c>
      <c r="O660" s="24" t="str">
        <f>'[1]SHEET 1'!O660:O660</f>
        <v>-</v>
      </c>
      <c r="P660" s="24">
        <f>'[1]SHEET 1'!P660:P660</f>
        <v>0</v>
      </c>
      <c r="Q660" s="24">
        <f>'[1]SHEET 1'!Q660:Q660</f>
        <v>0</v>
      </c>
      <c r="R660" s="24">
        <f>'[1]SHEET 1'!R660:R660</f>
        <v>1</v>
      </c>
      <c r="S660" s="24">
        <f>'[1]SHEET 1'!S660:S660</f>
        <v>1</v>
      </c>
      <c r="T660" s="24">
        <f>'[1]SHEET 1'!T660:T660</f>
        <v>25222</v>
      </c>
      <c r="U660" s="24">
        <f>'[1]SHEET 1'!U660:U660</f>
        <v>45961</v>
      </c>
      <c r="V660" s="24">
        <f>'[1]SHEET 1'!V660:V660</f>
        <v>0</v>
      </c>
      <c r="W660" s="24" t="str">
        <f>'[1]SHEET 1'!W660:W660</f>
        <v>COMPLETE</v>
      </c>
      <c r="X660" s="24">
        <f>'[1]SHEET 1'!X660:X660</f>
        <v>149.79999999999998</v>
      </c>
      <c r="Y660" s="24">
        <f>'[1]SHEET 1'!Y660:Y660</f>
        <v>0</v>
      </c>
      <c r="Z660" s="24" t="str">
        <f>'[1]SHEET 1'!Z660:Z660</f>
        <v>EURO</v>
      </c>
      <c r="AA660" s="24">
        <f>'[1]SHEET 1'!AA660:AA660</f>
        <v>0</v>
      </c>
      <c r="AB660" s="27">
        <f>'[1]SHEET 1'!AB660:AB660</f>
        <v>45957</v>
      </c>
      <c r="AC660" s="24">
        <f>'[1]SHEET 1'!AC660:AC660</f>
        <v>0</v>
      </c>
      <c r="AD660" s="24">
        <f>'[1]SHEET 1'!AD660:AD660</f>
        <v>0</v>
      </c>
      <c r="AE660" s="24">
        <f>'[1]SHEET 1'!AE660:AE660</f>
        <v>0</v>
      </c>
      <c r="AF660" s="24">
        <f>'[1]SHEET 1'!AF660:AF660</f>
        <v>89</v>
      </c>
      <c r="AG660" s="24">
        <f>'[1]SHEET 1'!AG660:AG660</f>
        <v>55</v>
      </c>
      <c r="AH660" s="24">
        <f>'[1]SHEET 1'!AH660:AH660</f>
        <v>14</v>
      </c>
      <c r="BG660" s="6">
        <v>1</v>
      </c>
      <c r="BH660" s="18">
        <f t="shared" si="11"/>
        <v>149.79999999999998</v>
      </c>
      <c r="BI660" s="6">
        <v>2</v>
      </c>
      <c r="BJ660" s="6"/>
      <c r="BK660" s="6">
        <v>1</v>
      </c>
      <c r="BL660" s="6"/>
      <c r="BM660" s="24" t="s">
        <v>71</v>
      </c>
      <c r="BN660" s="24" t="s">
        <v>82</v>
      </c>
      <c r="BO660" s="29">
        <v>45964</v>
      </c>
      <c r="BP660" s="27" t="s">
        <v>122</v>
      </c>
      <c r="BQ660" s="29">
        <v>45937</v>
      </c>
      <c r="BR660" s="29">
        <v>45939</v>
      </c>
    </row>
    <row r="661" spans="1:70" hidden="1" x14ac:dyDescent="0.25">
      <c r="A661" s="24">
        <f>'[1]SHEET 1'!A661:A661</f>
        <v>260512</v>
      </c>
      <c r="B661" s="24">
        <f>'[1]SHEET 1'!B661:B661</f>
        <v>4502371590</v>
      </c>
      <c r="C661" s="24">
        <f>'[1]SHEET 1'!C661:C661</f>
        <v>45911</v>
      </c>
      <c r="D661" s="24">
        <f>'[1]SHEET 1'!D661:D661</f>
        <v>45912</v>
      </c>
      <c r="E661" s="24">
        <f>'[1]SHEET 1'!E661:E661</f>
        <v>45966</v>
      </c>
      <c r="F661" s="24">
        <f>'[1]SHEET 1'!F661:F661</f>
        <v>45960</v>
      </c>
      <c r="G661" s="24">
        <f>'[1]SHEET 1'!G661:G661</f>
        <v>45976</v>
      </c>
      <c r="H661" s="24" t="str">
        <f>'[1]SHEET 1'!H661:H661</f>
        <v>260512-290</v>
      </c>
      <c r="I661" s="24" t="str">
        <f>'[1]SHEET 1'!I661:I661</f>
        <v>Sulzer Pompes France</v>
      </c>
      <c r="J661" s="24">
        <f>'[1]SHEET 1'!J661:J661</f>
        <v>290</v>
      </c>
      <c r="K661" s="24" t="str">
        <f>'[1]SHEET 1'!K661:K661</f>
        <v>DEFLECTOR;MACH;PRL;VARIOUS SIZE</v>
      </c>
      <c r="L661" s="24" t="str">
        <f>'[1]SHEET 1'!L661:L661</f>
        <v>Gr CuSn12-C (CC483K) - GS - EN 1982</v>
      </c>
      <c r="M661" s="24">
        <f>'[1]SHEET 1'!M661:M661</f>
        <v>104328022001</v>
      </c>
      <c r="N661" s="24" t="str">
        <f>'[1]SHEET 1'!N661:N661</f>
        <v>EM-456503</v>
      </c>
      <c r="O661" s="24" t="str">
        <f>'[1]SHEET 1'!O661:O661</f>
        <v>-</v>
      </c>
      <c r="P661" s="24">
        <f>'[1]SHEET 1'!P661:P661</f>
        <v>0</v>
      </c>
      <c r="Q661" s="24">
        <f>'[1]SHEET 1'!Q661:Q661</f>
        <v>0</v>
      </c>
      <c r="R661" s="24">
        <f>'[1]SHEET 1'!R661:R661</f>
        <v>1</v>
      </c>
      <c r="S661" s="24">
        <f>'[1]SHEET 1'!S661:S661</f>
        <v>1</v>
      </c>
      <c r="T661" s="24">
        <f>'[1]SHEET 1'!T661:T661</f>
        <v>25222</v>
      </c>
      <c r="U661" s="24">
        <f>'[1]SHEET 1'!U661:U661</f>
        <v>45961</v>
      </c>
      <c r="V661" s="24">
        <f>'[1]SHEET 1'!V661:V661</f>
        <v>0</v>
      </c>
      <c r="W661" s="24" t="str">
        <f>'[1]SHEET 1'!W661:W661</f>
        <v>COMPLETE</v>
      </c>
      <c r="X661" s="24">
        <f>'[1]SHEET 1'!X661:X661</f>
        <v>149.79999999999998</v>
      </c>
      <c r="Y661" s="24">
        <f>'[1]SHEET 1'!Y661:Y661</f>
        <v>0</v>
      </c>
      <c r="Z661" s="24" t="str">
        <f>'[1]SHEET 1'!Z661:Z661</f>
        <v>EURO</v>
      </c>
      <c r="AA661" s="24">
        <f>'[1]SHEET 1'!AA661:AA661</f>
        <v>0</v>
      </c>
      <c r="AB661" s="27">
        <f>'[1]SHEET 1'!AB661:AB661</f>
        <v>45957</v>
      </c>
      <c r="AC661" s="24">
        <f>'[1]SHEET 1'!AC661:AC661</f>
        <v>0</v>
      </c>
      <c r="AD661" s="24">
        <f>'[1]SHEET 1'!AD661:AD661</f>
        <v>0</v>
      </c>
      <c r="AE661" s="24">
        <f>'[1]SHEET 1'!AE661:AE661</f>
        <v>0</v>
      </c>
      <c r="AF661" s="24">
        <f>'[1]SHEET 1'!AF661:AF661</f>
        <v>89</v>
      </c>
      <c r="AG661" s="24">
        <f>'[1]SHEET 1'!AG661:AG661</f>
        <v>55</v>
      </c>
      <c r="AH661" s="24">
        <f>'[1]SHEET 1'!AH661:AH661</f>
        <v>14</v>
      </c>
      <c r="BG661" s="6">
        <v>1</v>
      </c>
      <c r="BH661" s="18">
        <f t="shared" ref="BH661:BH724" si="12">BG661*X661</f>
        <v>149.79999999999998</v>
      </c>
      <c r="BI661" s="6">
        <v>2</v>
      </c>
      <c r="BJ661" s="6"/>
      <c r="BK661" s="6">
        <v>1</v>
      </c>
      <c r="BL661" s="6"/>
      <c r="BM661" s="24" t="s">
        <v>71</v>
      </c>
      <c r="BN661" s="24" t="s">
        <v>82</v>
      </c>
      <c r="BO661" s="29">
        <v>45964</v>
      </c>
      <c r="BP661" s="27" t="s">
        <v>122</v>
      </c>
      <c r="BQ661" s="29">
        <v>45937</v>
      </c>
      <c r="BR661" s="29">
        <v>45939</v>
      </c>
    </row>
    <row r="662" spans="1:70" hidden="1" x14ac:dyDescent="0.25">
      <c r="A662" s="24">
        <f>'[1]SHEET 1'!A662:A662</f>
        <v>260512</v>
      </c>
      <c r="B662" s="24">
        <f>'[1]SHEET 1'!B662:B662</f>
        <v>4502371590</v>
      </c>
      <c r="C662" s="24">
        <f>'[1]SHEET 1'!C662:C662</f>
        <v>45911</v>
      </c>
      <c r="D662" s="24">
        <f>'[1]SHEET 1'!D662:D662</f>
        <v>45912</v>
      </c>
      <c r="E662" s="24">
        <f>'[1]SHEET 1'!E662:E662</f>
        <v>45966</v>
      </c>
      <c r="F662" s="24">
        <f>'[1]SHEET 1'!F662:F662</f>
        <v>45960</v>
      </c>
      <c r="G662" s="24">
        <f>'[1]SHEET 1'!G662:G662</f>
        <v>45976</v>
      </c>
      <c r="H662" s="24" t="str">
        <f>'[1]SHEET 1'!H662:H662</f>
        <v>260512-300</v>
      </c>
      <c r="I662" s="24" t="str">
        <f>'[1]SHEET 1'!I662:I662</f>
        <v>Sulzer Pompes France</v>
      </c>
      <c r="J662" s="24">
        <f>'[1]SHEET 1'!J662:J662</f>
        <v>300</v>
      </c>
      <c r="K662" s="24" t="str">
        <f>'[1]SHEET 1'!K662:K662</f>
        <v>DEFLECTOR;MACH;PRL;VARIOUS SIZE</v>
      </c>
      <c r="L662" s="24" t="str">
        <f>'[1]SHEET 1'!L662:L662</f>
        <v>Gr CuSn12-C (CC483K) - GS - EN 1982</v>
      </c>
      <c r="M662" s="24">
        <f>'[1]SHEET 1'!M662:M662</f>
        <v>104328022001</v>
      </c>
      <c r="N662" s="24" t="str">
        <f>'[1]SHEET 1'!N662:N662</f>
        <v>EM-456503</v>
      </c>
      <c r="O662" s="24" t="str">
        <f>'[1]SHEET 1'!O662:O662</f>
        <v>-</v>
      </c>
      <c r="P662" s="24">
        <f>'[1]SHEET 1'!P662:P662</f>
        <v>0</v>
      </c>
      <c r="Q662" s="24">
        <f>'[1]SHEET 1'!Q662:Q662</f>
        <v>0</v>
      </c>
      <c r="R662" s="24">
        <f>'[1]SHEET 1'!R662:R662</f>
        <v>1</v>
      </c>
      <c r="S662" s="24">
        <f>'[1]SHEET 1'!S662:S662</f>
        <v>1</v>
      </c>
      <c r="T662" s="24">
        <f>'[1]SHEET 1'!T662:T662</f>
        <v>25222</v>
      </c>
      <c r="U662" s="24">
        <f>'[1]SHEET 1'!U662:U662</f>
        <v>45961</v>
      </c>
      <c r="V662" s="24">
        <f>'[1]SHEET 1'!V662:V662</f>
        <v>0</v>
      </c>
      <c r="W662" s="24" t="str">
        <f>'[1]SHEET 1'!W662:W662</f>
        <v>COMPLETE</v>
      </c>
      <c r="X662" s="24">
        <f>'[1]SHEET 1'!X662:X662</f>
        <v>149.79999999999998</v>
      </c>
      <c r="Y662" s="24">
        <f>'[1]SHEET 1'!Y662:Y662</f>
        <v>0</v>
      </c>
      <c r="Z662" s="24" t="str">
        <f>'[1]SHEET 1'!Z662:Z662</f>
        <v>EURO</v>
      </c>
      <c r="AA662" s="24">
        <f>'[1]SHEET 1'!AA662:AA662</f>
        <v>0</v>
      </c>
      <c r="AB662" s="27">
        <f>'[1]SHEET 1'!AB662:AB662</f>
        <v>45957</v>
      </c>
      <c r="AC662" s="24">
        <f>'[1]SHEET 1'!AC662:AC662</f>
        <v>0</v>
      </c>
      <c r="AD662" s="24">
        <f>'[1]SHEET 1'!AD662:AD662</f>
        <v>0</v>
      </c>
      <c r="AE662" s="24">
        <f>'[1]SHEET 1'!AE662:AE662</f>
        <v>0</v>
      </c>
      <c r="AF662" s="24">
        <f>'[1]SHEET 1'!AF662:AF662</f>
        <v>89</v>
      </c>
      <c r="AG662" s="24">
        <f>'[1]SHEET 1'!AG662:AG662</f>
        <v>55</v>
      </c>
      <c r="AH662" s="24">
        <f>'[1]SHEET 1'!AH662:AH662</f>
        <v>14</v>
      </c>
      <c r="BG662" s="6">
        <v>1</v>
      </c>
      <c r="BH662" s="18">
        <f t="shared" si="12"/>
        <v>149.79999999999998</v>
      </c>
      <c r="BI662" s="6">
        <v>2</v>
      </c>
      <c r="BJ662" s="6"/>
      <c r="BK662" s="6">
        <v>1</v>
      </c>
      <c r="BL662" s="6"/>
      <c r="BM662" s="24" t="s">
        <v>71</v>
      </c>
      <c r="BN662" s="24" t="s">
        <v>82</v>
      </c>
      <c r="BO662" s="29">
        <v>45964</v>
      </c>
      <c r="BP662" s="27" t="s">
        <v>122</v>
      </c>
      <c r="BQ662" s="29">
        <v>45937</v>
      </c>
      <c r="BR662" s="29">
        <v>45939</v>
      </c>
    </row>
    <row r="663" spans="1:70" hidden="1" x14ac:dyDescent="0.25">
      <c r="A663" s="24">
        <f>'[1]SHEET 1'!A663:A663</f>
        <v>260512</v>
      </c>
      <c r="B663" s="24">
        <f>'[1]SHEET 1'!B663:B663</f>
        <v>4502371590</v>
      </c>
      <c r="C663" s="24">
        <f>'[1]SHEET 1'!C663:C663</f>
        <v>45911</v>
      </c>
      <c r="D663" s="24">
        <f>'[1]SHEET 1'!D663:D663</f>
        <v>45912</v>
      </c>
      <c r="E663" s="24">
        <f>'[1]SHEET 1'!E663:E663</f>
        <v>45966</v>
      </c>
      <c r="F663" s="24">
        <f>'[1]SHEET 1'!F663:F663</f>
        <v>45960</v>
      </c>
      <c r="G663" s="24">
        <f>'[1]SHEET 1'!G663:G663</f>
        <v>45976</v>
      </c>
      <c r="H663" s="24" t="str">
        <f>'[1]SHEET 1'!H663:H663</f>
        <v>260512-310</v>
      </c>
      <c r="I663" s="24" t="str">
        <f>'[1]SHEET 1'!I663:I663</f>
        <v>Sulzer Pompes France</v>
      </c>
      <c r="J663" s="24">
        <f>'[1]SHEET 1'!J663:J663</f>
        <v>310</v>
      </c>
      <c r="K663" s="24" t="str">
        <f>'[1]SHEET 1'!K663:K663</f>
        <v>DEFLECTOR;MACH;PRL;VARIOUS SIZE</v>
      </c>
      <c r="L663" s="24" t="str">
        <f>'[1]SHEET 1'!L663:L663</f>
        <v>Gr CuSn12-C (CC483K) - GS - EN 1982</v>
      </c>
      <c r="M663" s="24">
        <f>'[1]SHEET 1'!M663:M663</f>
        <v>104328022001</v>
      </c>
      <c r="N663" s="24" t="str">
        <f>'[1]SHEET 1'!N663:N663</f>
        <v>EM-456503</v>
      </c>
      <c r="O663" s="24" t="str">
        <f>'[1]SHEET 1'!O663:O663</f>
        <v>-</v>
      </c>
      <c r="P663" s="24">
        <f>'[1]SHEET 1'!P663:P663</f>
        <v>0</v>
      </c>
      <c r="Q663" s="24">
        <f>'[1]SHEET 1'!Q663:Q663</f>
        <v>0</v>
      </c>
      <c r="R663" s="24">
        <f>'[1]SHEET 1'!R663:R663</f>
        <v>1</v>
      </c>
      <c r="S663" s="24">
        <f>'[1]SHEET 1'!S663:S663</f>
        <v>1</v>
      </c>
      <c r="T663" s="24">
        <f>'[1]SHEET 1'!T663:T663</f>
        <v>25222</v>
      </c>
      <c r="U663" s="24">
        <f>'[1]SHEET 1'!U663:U663</f>
        <v>45961</v>
      </c>
      <c r="V663" s="24">
        <f>'[1]SHEET 1'!V663:V663</f>
        <v>0</v>
      </c>
      <c r="W663" s="24" t="str">
        <f>'[1]SHEET 1'!W663:W663</f>
        <v>COMPLETE</v>
      </c>
      <c r="X663" s="24">
        <f>'[1]SHEET 1'!X663:X663</f>
        <v>149.79999999999998</v>
      </c>
      <c r="Y663" s="24">
        <f>'[1]SHEET 1'!Y663:Y663</f>
        <v>0</v>
      </c>
      <c r="Z663" s="24" t="str">
        <f>'[1]SHEET 1'!Z663:Z663</f>
        <v>EURO</v>
      </c>
      <c r="AA663" s="24">
        <f>'[1]SHEET 1'!AA663:AA663</f>
        <v>0</v>
      </c>
      <c r="AB663" s="27">
        <f>'[1]SHEET 1'!AB663:AB663</f>
        <v>45957</v>
      </c>
      <c r="AC663" s="24">
        <f>'[1]SHEET 1'!AC663:AC663</f>
        <v>0</v>
      </c>
      <c r="AD663" s="24">
        <f>'[1]SHEET 1'!AD663:AD663</f>
        <v>0</v>
      </c>
      <c r="AE663" s="24">
        <f>'[1]SHEET 1'!AE663:AE663</f>
        <v>0</v>
      </c>
      <c r="AF663" s="24">
        <f>'[1]SHEET 1'!AF663:AF663</f>
        <v>89</v>
      </c>
      <c r="AG663" s="24">
        <f>'[1]SHEET 1'!AG663:AG663</f>
        <v>55</v>
      </c>
      <c r="AH663" s="24">
        <f>'[1]SHEET 1'!AH663:AH663</f>
        <v>14</v>
      </c>
      <c r="BG663" s="6">
        <v>1</v>
      </c>
      <c r="BH663" s="18">
        <f t="shared" si="12"/>
        <v>149.79999999999998</v>
      </c>
      <c r="BI663" s="6">
        <v>2</v>
      </c>
      <c r="BJ663" s="6"/>
      <c r="BK663" s="6">
        <v>1</v>
      </c>
      <c r="BL663" s="6"/>
      <c r="BM663" s="24" t="s">
        <v>71</v>
      </c>
      <c r="BN663" s="24" t="s">
        <v>82</v>
      </c>
      <c r="BO663" s="29">
        <v>45964</v>
      </c>
      <c r="BP663" s="27" t="s">
        <v>122</v>
      </c>
      <c r="BQ663" s="29">
        <v>45937</v>
      </c>
      <c r="BR663" s="29">
        <v>45939</v>
      </c>
    </row>
    <row r="664" spans="1:70" hidden="1" x14ac:dyDescent="0.25">
      <c r="A664" s="24">
        <f>'[1]SHEET 1'!A664:A664</f>
        <v>260512</v>
      </c>
      <c r="B664" s="24">
        <f>'[1]SHEET 1'!B664:B664</f>
        <v>4502371590</v>
      </c>
      <c r="C664" s="24">
        <f>'[1]SHEET 1'!C664:C664</f>
        <v>45911</v>
      </c>
      <c r="D664" s="24">
        <f>'[1]SHEET 1'!D664:D664</f>
        <v>45912</v>
      </c>
      <c r="E664" s="24">
        <f>'[1]SHEET 1'!E664:E664</f>
        <v>45966</v>
      </c>
      <c r="F664" s="24">
        <f>'[1]SHEET 1'!F664:F664</f>
        <v>45960</v>
      </c>
      <c r="G664" s="24">
        <f>'[1]SHEET 1'!G664:G664</f>
        <v>45976</v>
      </c>
      <c r="H664" s="24" t="str">
        <f>'[1]SHEET 1'!H664:H664</f>
        <v>260512-320</v>
      </c>
      <c r="I664" s="24" t="str">
        <f>'[1]SHEET 1'!I664:I664</f>
        <v>Sulzer Pompes France</v>
      </c>
      <c r="J664" s="24">
        <f>'[1]SHEET 1'!J664:J664</f>
        <v>320</v>
      </c>
      <c r="K664" s="24" t="str">
        <f>'[1]SHEET 1'!K664:K664</f>
        <v>DEFLECTOR;MACH;PRL;VARIOUS SIZE</v>
      </c>
      <c r="L664" s="24" t="str">
        <f>'[1]SHEET 1'!L664:L664</f>
        <v>Gr CuSn12-C (CC483K) - GS - EN 1982</v>
      </c>
      <c r="M664" s="24">
        <f>'[1]SHEET 1'!M664:M664</f>
        <v>104328022001</v>
      </c>
      <c r="N664" s="24" t="str">
        <f>'[1]SHEET 1'!N664:N664</f>
        <v>EM-456503</v>
      </c>
      <c r="O664" s="24" t="str">
        <f>'[1]SHEET 1'!O664:O664</f>
        <v>-</v>
      </c>
      <c r="P664" s="24">
        <f>'[1]SHEET 1'!P664:P664</f>
        <v>0</v>
      </c>
      <c r="Q664" s="24">
        <f>'[1]SHEET 1'!Q664:Q664</f>
        <v>0</v>
      </c>
      <c r="R664" s="24">
        <f>'[1]SHEET 1'!R664:R664</f>
        <v>1</v>
      </c>
      <c r="S664" s="24">
        <f>'[1]SHEET 1'!S664:S664</f>
        <v>1</v>
      </c>
      <c r="T664" s="24">
        <f>'[1]SHEET 1'!T664:T664</f>
        <v>25222</v>
      </c>
      <c r="U664" s="24">
        <f>'[1]SHEET 1'!U664:U664</f>
        <v>45961</v>
      </c>
      <c r="V664" s="24">
        <f>'[1]SHEET 1'!V664:V664</f>
        <v>0</v>
      </c>
      <c r="W664" s="24" t="str">
        <f>'[1]SHEET 1'!W664:W664</f>
        <v>COMPLETE</v>
      </c>
      <c r="X664" s="24">
        <f>'[1]SHEET 1'!X664:X664</f>
        <v>149.79999999999998</v>
      </c>
      <c r="Y664" s="24">
        <f>'[1]SHEET 1'!Y664:Y664</f>
        <v>0</v>
      </c>
      <c r="Z664" s="24" t="str">
        <f>'[1]SHEET 1'!Z664:Z664</f>
        <v>EURO</v>
      </c>
      <c r="AA664" s="24">
        <f>'[1]SHEET 1'!AA664:AA664</f>
        <v>0</v>
      </c>
      <c r="AB664" s="27">
        <f>'[1]SHEET 1'!AB664:AB664</f>
        <v>45957</v>
      </c>
      <c r="AC664" s="24">
        <f>'[1]SHEET 1'!AC664:AC664</f>
        <v>0</v>
      </c>
      <c r="AD664" s="24">
        <f>'[1]SHEET 1'!AD664:AD664</f>
        <v>0</v>
      </c>
      <c r="AE664" s="24">
        <f>'[1]SHEET 1'!AE664:AE664</f>
        <v>0</v>
      </c>
      <c r="AF664" s="24">
        <f>'[1]SHEET 1'!AF664:AF664</f>
        <v>89</v>
      </c>
      <c r="AG664" s="24">
        <f>'[1]SHEET 1'!AG664:AG664</f>
        <v>55</v>
      </c>
      <c r="AH664" s="24">
        <f>'[1]SHEET 1'!AH664:AH664</f>
        <v>14</v>
      </c>
      <c r="BG664" s="6">
        <v>1</v>
      </c>
      <c r="BH664" s="18">
        <f t="shared" si="12"/>
        <v>149.79999999999998</v>
      </c>
      <c r="BI664" s="6">
        <v>2</v>
      </c>
      <c r="BJ664" s="6"/>
      <c r="BK664" s="6">
        <v>1</v>
      </c>
      <c r="BL664" s="6"/>
      <c r="BM664" s="24" t="s">
        <v>71</v>
      </c>
      <c r="BN664" s="24" t="s">
        <v>82</v>
      </c>
      <c r="BO664" s="29">
        <v>45964</v>
      </c>
      <c r="BP664" s="27" t="s">
        <v>122</v>
      </c>
      <c r="BQ664" s="29">
        <v>45937</v>
      </c>
      <c r="BR664" s="29">
        <v>45939</v>
      </c>
    </row>
    <row r="665" spans="1:70" hidden="1" x14ac:dyDescent="0.25">
      <c r="A665" s="24">
        <f>'[1]SHEET 1'!A665:A665</f>
        <v>260512</v>
      </c>
      <c r="B665" s="24">
        <f>'[1]SHEET 1'!B665:B665</f>
        <v>4502371590</v>
      </c>
      <c r="C665" s="24">
        <f>'[1]SHEET 1'!C665:C665</f>
        <v>45911</v>
      </c>
      <c r="D665" s="24">
        <f>'[1]SHEET 1'!D665:D665</f>
        <v>45912</v>
      </c>
      <c r="E665" s="24">
        <f>'[1]SHEET 1'!E665:E665</f>
        <v>45966</v>
      </c>
      <c r="F665" s="24">
        <f>'[1]SHEET 1'!F665:F665</f>
        <v>45960</v>
      </c>
      <c r="G665" s="24">
        <f>'[1]SHEET 1'!G665:G665</f>
        <v>45976</v>
      </c>
      <c r="H665" s="24" t="str">
        <f>'[1]SHEET 1'!H665:H665</f>
        <v>260512-330</v>
      </c>
      <c r="I665" s="24" t="str">
        <f>'[1]SHEET 1'!I665:I665</f>
        <v>Sulzer Pompes France</v>
      </c>
      <c r="J665" s="24">
        <f>'[1]SHEET 1'!J665:J665</f>
        <v>330</v>
      </c>
      <c r="K665" s="24" t="str">
        <f>'[1]SHEET 1'!K665:K665</f>
        <v>DEFLECTOR;MACH;PRL;VARIOUS SIZE</v>
      </c>
      <c r="L665" s="24" t="str">
        <f>'[1]SHEET 1'!L665:L665</f>
        <v>Gr CuSn12-C (CC483K) - GS - EN 1982</v>
      </c>
      <c r="M665" s="24">
        <f>'[1]SHEET 1'!M665:M665</f>
        <v>104328022001</v>
      </c>
      <c r="N665" s="24" t="str">
        <f>'[1]SHEET 1'!N665:N665</f>
        <v>EM-456503</v>
      </c>
      <c r="O665" s="24" t="str">
        <f>'[1]SHEET 1'!O665:O665</f>
        <v>-</v>
      </c>
      <c r="P665" s="24">
        <f>'[1]SHEET 1'!P665:P665</f>
        <v>0</v>
      </c>
      <c r="Q665" s="24">
        <f>'[1]SHEET 1'!Q665:Q665</f>
        <v>0</v>
      </c>
      <c r="R665" s="24">
        <f>'[1]SHEET 1'!R665:R665</f>
        <v>1</v>
      </c>
      <c r="S665" s="24">
        <f>'[1]SHEET 1'!S665:S665</f>
        <v>1</v>
      </c>
      <c r="T665" s="24">
        <f>'[1]SHEET 1'!T665:T665</f>
        <v>25222</v>
      </c>
      <c r="U665" s="24">
        <f>'[1]SHEET 1'!U665:U665</f>
        <v>45961</v>
      </c>
      <c r="V665" s="24">
        <f>'[1]SHEET 1'!V665:V665</f>
        <v>0</v>
      </c>
      <c r="W665" s="24" t="str">
        <f>'[1]SHEET 1'!W665:W665</f>
        <v>COMPLETE</v>
      </c>
      <c r="X665" s="24">
        <f>'[1]SHEET 1'!X665:X665</f>
        <v>149.79999999999998</v>
      </c>
      <c r="Y665" s="24">
        <f>'[1]SHEET 1'!Y665:Y665</f>
        <v>0</v>
      </c>
      <c r="Z665" s="24" t="str">
        <f>'[1]SHEET 1'!Z665:Z665</f>
        <v>EURO</v>
      </c>
      <c r="AA665" s="24">
        <f>'[1]SHEET 1'!AA665:AA665</f>
        <v>0</v>
      </c>
      <c r="AB665" s="27">
        <f>'[1]SHEET 1'!AB665:AB665</f>
        <v>45957</v>
      </c>
      <c r="AC665" s="24">
        <f>'[1]SHEET 1'!AC665:AC665</f>
        <v>0</v>
      </c>
      <c r="AD665" s="24">
        <f>'[1]SHEET 1'!AD665:AD665</f>
        <v>0</v>
      </c>
      <c r="AE665" s="24">
        <f>'[1]SHEET 1'!AE665:AE665</f>
        <v>0</v>
      </c>
      <c r="AF665" s="24">
        <f>'[1]SHEET 1'!AF665:AF665</f>
        <v>89</v>
      </c>
      <c r="AG665" s="24">
        <f>'[1]SHEET 1'!AG665:AG665</f>
        <v>55</v>
      </c>
      <c r="AH665" s="24">
        <f>'[1]SHEET 1'!AH665:AH665</f>
        <v>14</v>
      </c>
      <c r="BG665" s="6">
        <v>1</v>
      </c>
      <c r="BH665" s="18">
        <f t="shared" si="12"/>
        <v>149.79999999999998</v>
      </c>
      <c r="BI665" s="6">
        <v>2</v>
      </c>
      <c r="BJ665" s="6"/>
      <c r="BK665" s="6">
        <v>1</v>
      </c>
      <c r="BL665" s="6"/>
      <c r="BM665" s="24" t="s">
        <v>71</v>
      </c>
      <c r="BN665" s="24" t="s">
        <v>82</v>
      </c>
      <c r="BO665" s="29">
        <v>45964</v>
      </c>
      <c r="BP665" s="27" t="s">
        <v>122</v>
      </c>
      <c r="BQ665" s="29">
        <v>45937</v>
      </c>
      <c r="BR665" s="29">
        <v>45939</v>
      </c>
    </row>
    <row r="666" spans="1:70" hidden="1" x14ac:dyDescent="0.25">
      <c r="A666" s="24">
        <f>'[1]SHEET 1'!A666:A666</f>
        <v>260512</v>
      </c>
      <c r="B666" s="24">
        <f>'[1]SHEET 1'!B666:B666</f>
        <v>4502371590</v>
      </c>
      <c r="C666" s="24">
        <f>'[1]SHEET 1'!C666:C666</f>
        <v>45911</v>
      </c>
      <c r="D666" s="24">
        <f>'[1]SHEET 1'!D666:D666</f>
        <v>45912</v>
      </c>
      <c r="E666" s="24">
        <f>'[1]SHEET 1'!E666:E666</f>
        <v>45966</v>
      </c>
      <c r="F666" s="24">
        <f>'[1]SHEET 1'!F666:F666</f>
        <v>45960</v>
      </c>
      <c r="G666" s="24">
        <f>'[1]SHEET 1'!G666:G666</f>
        <v>45976</v>
      </c>
      <c r="H666" s="24" t="str">
        <f>'[1]SHEET 1'!H666:H666</f>
        <v>260512-340</v>
      </c>
      <c r="I666" s="24" t="str">
        <f>'[1]SHEET 1'!I666:I666</f>
        <v>Sulzer Pompes France</v>
      </c>
      <c r="J666" s="24">
        <f>'[1]SHEET 1'!J666:J666</f>
        <v>340</v>
      </c>
      <c r="K666" s="24" t="str">
        <f>'[1]SHEET 1'!K666:K666</f>
        <v>DEFLECTOR;MACH;PRL;VARIOUS SIZE</v>
      </c>
      <c r="L666" s="24" t="str">
        <f>'[1]SHEET 1'!L666:L666</f>
        <v>Gr CuSn12-C (CC483K) - GS - EN 1982</v>
      </c>
      <c r="M666" s="24">
        <f>'[1]SHEET 1'!M666:M666</f>
        <v>104328023001</v>
      </c>
      <c r="N666" s="24" t="str">
        <f>'[1]SHEET 1'!N666:N666</f>
        <v>EM-456502</v>
      </c>
      <c r="O666" s="24" t="str">
        <f>'[1]SHEET 1'!O666:O666</f>
        <v>-</v>
      </c>
      <c r="P666" s="24">
        <f>'[1]SHEET 1'!P666:P666</f>
        <v>0</v>
      </c>
      <c r="Q666" s="24">
        <f>'[1]SHEET 1'!Q666:Q666</f>
        <v>0</v>
      </c>
      <c r="R666" s="24">
        <f>'[1]SHEET 1'!R666:R666</f>
        <v>1</v>
      </c>
      <c r="S666" s="24">
        <f>'[1]SHEET 1'!S666:S666</f>
        <v>1</v>
      </c>
      <c r="T666" s="24">
        <f>'[1]SHEET 1'!T666:T666</f>
        <v>25222</v>
      </c>
      <c r="U666" s="24">
        <f>'[1]SHEET 1'!U666:U666</f>
        <v>45961</v>
      </c>
      <c r="V666" s="24">
        <f>'[1]SHEET 1'!V666:V666</f>
        <v>0</v>
      </c>
      <c r="W666" s="24" t="str">
        <f>'[1]SHEET 1'!W666:W666</f>
        <v>COMPLETE</v>
      </c>
      <c r="X666" s="24">
        <f>'[1]SHEET 1'!X666:X666</f>
        <v>121.39999999999999</v>
      </c>
      <c r="Y666" s="24">
        <f>'[1]SHEET 1'!Y666:Y666</f>
        <v>0</v>
      </c>
      <c r="Z666" s="24" t="str">
        <f>'[1]SHEET 1'!Z666:Z666</f>
        <v>EURO</v>
      </c>
      <c r="AA666" s="24">
        <f>'[1]SHEET 1'!AA666:AA666</f>
        <v>0</v>
      </c>
      <c r="AB666" s="27">
        <f>'[1]SHEET 1'!AB666:AB666</f>
        <v>45957</v>
      </c>
      <c r="AC666" s="24">
        <f>'[1]SHEET 1'!AC666:AC666</f>
        <v>0</v>
      </c>
      <c r="AD666" s="24">
        <f>'[1]SHEET 1'!AD666:AD666</f>
        <v>0</v>
      </c>
      <c r="AE666" s="24">
        <f>'[1]SHEET 1'!AE666:AE666</f>
        <v>0</v>
      </c>
      <c r="AF666" s="24">
        <f>'[1]SHEET 1'!AF666:AF666</f>
        <v>76</v>
      </c>
      <c r="AG666" s="24">
        <f>'[1]SHEET 1'!AG666:AG666</f>
        <v>42</v>
      </c>
      <c r="AH666" s="24">
        <f>'[1]SHEET 1'!AH666:AH666</f>
        <v>14</v>
      </c>
      <c r="BG666" s="6">
        <v>1</v>
      </c>
      <c r="BH666" s="18">
        <f t="shared" si="12"/>
        <v>121.39999999999999</v>
      </c>
      <c r="BI666" s="6">
        <v>2</v>
      </c>
      <c r="BJ666" s="6"/>
      <c r="BK666" s="6">
        <v>1</v>
      </c>
      <c r="BL666" s="6"/>
      <c r="BM666" s="24" t="s">
        <v>71</v>
      </c>
      <c r="BN666" s="24" t="s">
        <v>82</v>
      </c>
      <c r="BO666" s="29">
        <v>45964</v>
      </c>
      <c r="BP666" s="27" t="s">
        <v>122</v>
      </c>
      <c r="BQ666" s="29">
        <v>45937</v>
      </c>
      <c r="BR666" s="29">
        <v>45939</v>
      </c>
    </row>
    <row r="667" spans="1:70" hidden="1" x14ac:dyDescent="0.25">
      <c r="A667" s="24">
        <f>'[1]SHEET 1'!A667:A667</f>
        <v>260512</v>
      </c>
      <c r="B667" s="24">
        <f>'[1]SHEET 1'!B667:B667</f>
        <v>4502371590</v>
      </c>
      <c r="C667" s="24">
        <f>'[1]SHEET 1'!C667:C667</f>
        <v>45911</v>
      </c>
      <c r="D667" s="24">
        <f>'[1]SHEET 1'!D667:D667</f>
        <v>45912</v>
      </c>
      <c r="E667" s="24">
        <f>'[1]SHEET 1'!E667:E667</f>
        <v>45966</v>
      </c>
      <c r="F667" s="24">
        <f>'[1]SHEET 1'!F667:F667</f>
        <v>45960</v>
      </c>
      <c r="G667" s="24">
        <f>'[1]SHEET 1'!G667:G667</f>
        <v>45976</v>
      </c>
      <c r="H667" s="24" t="str">
        <f>'[1]SHEET 1'!H667:H667</f>
        <v>260512-350</v>
      </c>
      <c r="I667" s="24" t="str">
        <f>'[1]SHEET 1'!I667:I667</f>
        <v>Sulzer Pompes France</v>
      </c>
      <c r="J667" s="24">
        <f>'[1]SHEET 1'!J667:J667</f>
        <v>350</v>
      </c>
      <c r="K667" s="24" t="str">
        <f>'[1]SHEET 1'!K667:K667</f>
        <v>DEFLECTOR;MACH;PRL;VARIOUS SIZE</v>
      </c>
      <c r="L667" s="24" t="str">
        <f>'[1]SHEET 1'!L667:L667</f>
        <v>Gr CuSn12-C (CC483K) - GS - EN 1982</v>
      </c>
      <c r="M667" s="24">
        <f>'[1]SHEET 1'!M667:M667</f>
        <v>104328023001</v>
      </c>
      <c r="N667" s="24" t="str">
        <f>'[1]SHEET 1'!N667:N667</f>
        <v>EM-456502</v>
      </c>
      <c r="O667" s="24" t="str">
        <f>'[1]SHEET 1'!O667:O667</f>
        <v>-</v>
      </c>
      <c r="P667" s="24">
        <f>'[1]SHEET 1'!P667:P667</f>
        <v>0</v>
      </c>
      <c r="Q667" s="24">
        <f>'[1]SHEET 1'!Q667:Q667</f>
        <v>0</v>
      </c>
      <c r="R667" s="24">
        <f>'[1]SHEET 1'!R667:R667</f>
        <v>1</v>
      </c>
      <c r="S667" s="24">
        <f>'[1]SHEET 1'!S667:S667</f>
        <v>1</v>
      </c>
      <c r="T667" s="24">
        <f>'[1]SHEET 1'!T667:T667</f>
        <v>25222</v>
      </c>
      <c r="U667" s="24">
        <f>'[1]SHEET 1'!U667:U667</f>
        <v>45961</v>
      </c>
      <c r="V667" s="24">
        <f>'[1]SHEET 1'!V667:V667</f>
        <v>0</v>
      </c>
      <c r="W667" s="24" t="str">
        <f>'[1]SHEET 1'!W667:W667</f>
        <v>COMPLETE</v>
      </c>
      <c r="X667" s="24">
        <f>'[1]SHEET 1'!X667:X667</f>
        <v>121.39999999999999</v>
      </c>
      <c r="Y667" s="24">
        <f>'[1]SHEET 1'!Y667:Y667</f>
        <v>0</v>
      </c>
      <c r="Z667" s="24" t="str">
        <f>'[1]SHEET 1'!Z667:Z667</f>
        <v>EURO</v>
      </c>
      <c r="AA667" s="24">
        <f>'[1]SHEET 1'!AA667:AA667</f>
        <v>0</v>
      </c>
      <c r="AB667" s="27">
        <f>'[1]SHEET 1'!AB667:AB667</f>
        <v>45957</v>
      </c>
      <c r="AC667" s="24">
        <f>'[1]SHEET 1'!AC667:AC667</f>
        <v>0</v>
      </c>
      <c r="AD667" s="24">
        <f>'[1]SHEET 1'!AD667:AD667</f>
        <v>0</v>
      </c>
      <c r="AE667" s="24">
        <f>'[1]SHEET 1'!AE667:AE667</f>
        <v>0</v>
      </c>
      <c r="AF667" s="24">
        <f>'[1]SHEET 1'!AF667:AF667</f>
        <v>76</v>
      </c>
      <c r="AG667" s="24">
        <f>'[1]SHEET 1'!AG667:AG667</f>
        <v>42</v>
      </c>
      <c r="AH667" s="24">
        <f>'[1]SHEET 1'!AH667:AH667</f>
        <v>14</v>
      </c>
      <c r="BG667" s="6">
        <v>1</v>
      </c>
      <c r="BH667" s="18">
        <f t="shared" si="12"/>
        <v>121.39999999999999</v>
      </c>
      <c r="BI667" s="6">
        <v>2</v>
      </c>
      <c r="BJ667" s="6"/>
      <c r="BK667" s="6">
        <v>1</v>
      </c>
      <c r="BL667" s="6"/>
      <c r="BM667" s="24" t="s">
        <v>71</v>
      </c>
      <c r="BN667" s="24" t="s">
        <v>82</v>
      </c>
      <c r="BO667" s="29">
        <v>45964</v>
      </c>
      <c r="BP667" s="27" t="s">
        <v>122</v>
      </c>
      <c r="BQ667" s="29">
        <v>45937</v>
      </c>
      <c r="BR667" s="29">
        <v>45939</v>
      </c>
    </row>
    <row r="668" spans="1:70" hidden="1" x14ac:dyDescent="0.25">
      <c r="A668" s="24">
        <f>'[1]SHEET 1'!A668:A668</f>
        <v>260512</v>
      </c>
      <c r="B668" s="24">
        <f>'[1]SHEET 1'!B668:B668</f>
        <v>4502371590</v>
      </c>
      <c r="C668" s="24">
        <f>'[1]SHEET 1'!C668:C668</f>
        <v>45911</v>
      </c>
      <c r="D668" s="24">
        <f>'[1]SHEET 1'!D668:D668</f>
        <v>45912</v>
      </c>
      <c r="E668" s="24">
        <f>'[1]SHEET 1'!E668:E668</f>
        <v>45966</v>
      </c>
      <c r="F668" s="24">
        <f>'[1]SHEET 1'!F668:F668</f>
        <v>45960</v>
      </c>
      <c r="G668" s="24">
        <f>'[1]SHEET 1'!G668:G668</f>
        <v>45976</v>
      </c>
      <c r="H668" s="24" t="str">
        <f>'[1]SHEET 1'!H668:H668</f>
        <v>260512-360</v>
      </c>
      <c r="I668" s="24" t="str">
        <f>'[1]SHEET 1'!I668:I668</f>
        <v>Sulzer Pompes France</v>
      </c>
      <c r="J668" s="24">
        <f>'[1]SHEET 1'!J668:J668</f>
        <v>360</v>
      </c>
      <c r="K668" s="24" t="str">
        <f>'[1]SHEET 1'!K668:K668</f>
        <v>DEFLECTOR;MACH;PRL;VARIOUS SIZE</v>
      </c>
      <c r="L668" s="24" t="str">
        <f>'[1]SHEET 1'!L668:L668</f>
        <v>Gr CuSn12-C (CC483K) - GS - EN 1982</v>
      </c>
      <c r="M668" s="24">
        <f>'[1]SHEET 1'!M668:M668</f>
        <v>104328023001</v>
      </c>
      <c r="N668" s="24" t="str">
        <f>'[1]SHEET 1'!N668:N668</f>
        <v>EM-456502</v>
      </c>
      <c r="O668" s="24" t="str">
        <f>'[1]SHEET 1'!O668:O668</f>
        <v>-</v>
      </c>
      <c r="P668" s="24">
        <f>'[1]SHEET 1'!P668:P668</f>
        <v>0</v>
      </c>
      <c r="Q668" s="24">
        <f>'[1]SHEET 1'!Q668:Q668</f>
        <v>0</v>
      </c>
      <c r="R668" s="24">
        <f>'[1]SHEET 1'!R668:R668</f>
        <v>1</v>
      </c>
      <c r="S668" s="24">
        <f>'[1]SHEET 1'!S668:S668</f>
        <v>1</v>
      </c>
      <c r="T668" s="24">
        <f>'[1]SHEET 1'!T668:T668</f>
        <v>25222</v>
      </c>
      <c r="U668" s="24">
        <f>'[1]SHEET 1'!U668:U668</f>
        <v>45961</v>
      </c>
      <c r="V668" s="24">
        <f>'[1]SHEET 1'!V668:V668</f>
        <v>0</v>
      </c>
      <c r="W668" s="24" t="str">
        <f>'[1]SHEET 1'!W668:W668</f>
        <v>COMPLETE</v>
      </c>
      <c r="X668" s="24">
        <f>'[1]SHEET 1'!X668:X668</f>
        <v>121.39999999999999</v>
      </c>
      <c r="Y668" s="24">
        <f>'[1]SHEET 1'!Y668:Y668</f>
        <v>0</v>
      </c>
      <c r="Z668" s="24" t="str">
        <f>'[1]SHEET 1'!Z668:Z668</f>
        <v>EURO</v>
      </c>
      <c r="AA668" s="24">
        <f>'[1]SHEET 1'!AA668:AA668</f>
        <v>0</v>
      </c>
      <c r="AB668" s="27">
        <f>'[1]SHEET 1'!AB668:AB668</f>
        <v>45957</v>
      </c>
      <c r="AC668" s="24">
        <f>'[1]SHEET 1'!AC668:AC668</f>
        <v>0</v>
      </c>
      <c r="AD668" s="24">
        <f>'[1]SHEET 1'!AD668:AD668</f>
        <v>0</v>
      </c>
      <c r="AE668" s="24">
        <f>'[1]SHEET 1'!AE668:AE668</f>
        <v>0</v>
      </c>
      <c r="AF668" s="24">
        <f>'[1]SHEET 1'!AF668:AF668</f>
        <v>76</v>
      </c>
      <c r="AG668" s="24">
        <f>'[1]SHEET 1'!AG668:AG668</f>
        <v>42</v>
      </c>
      <c r="AH668" s="24">
        <f>'[1]SHEET 1'!AH668:AH668</f>
        <v>14</v>
      </c>
      <c r="BG668" s="6">
        <v>1</v>
      </c>
      <c r="BH668" s="18">
        <f t="shared" si="12"/>
        <v>121.39999999999999</v>
      </c>
      <c r="BI668" s="6">
        <v>2</v>
      </c>
      <c r="BJ668" s="6"/>
      <c r="BK668" s="6">
        <v>1</v>
      </c>
      <c r="BL668" s="6"/>
      <c r="BM668" s="24" t="s">
        <v>71</v>
      </c>
      <c r="BN668" s="24" t="s">
        <v>82</v>
      </c>
      <c r="BO668" s="29">
        <v>45964</v>
      </c>
      <c r="BP668" s="27" t="s">
        <v>122</v>
      </c>
      <c r="BQ668" s="29">
        <v>45937</v>
      </c>
      <c r="BR668" s="29">
        <v>45939</v>
      </c>
    </row>
    <row r="669" spans="1:70" hidden="1" x14ac:dyDescent="0.25">
      <c r="A669" s="24">
        <f>'[1]SHEET 1'!A669:A669</f>
        <v>260512</v>
      </c>
      <c r="B669" s="24">
        <f>'[1]SHEET 1'!B669:B669</f>
        <v>4502371590</v>
      </c>
      <c r="C669" s="24">
        <f>'[1]SHEET 1'!C669:C669</f>
        <v>45911</v>
      </c>
      <c r="D669" s="24">
        <f>'[1]SHEET 1'!D669:D669</f>
        <v>45912</v>
      </c>
      <c r="E669" s="24">
        <f>'[1]SHEET 1'!E669:E669</f>
        <v>45966</v>
      </c>
      <c r="F669" s="24">
        <f>'[1]SHEET 1'!F669:F669</f>
        <v>45960</v>
      </c>
      <c r="G669" s="24">
        <f>'[1]SHEET 1'!G669:G669</f>
        <v>45976</v>
      </c>
      <c r="H669" s="24" t="str">
        <f>'[1]SHEET 1'!H669:H669</f>
        <v>260512-370</v>
      </c>
      <c r="I669" s="24" t="str">
        <f>'[1]SHEET 1'!I669:I669</f>
        <v>Sulzer Pompes France</v>
      </c>
      <c r="J669" s="24">
        <f>'[1]SHEET 1'!J669:J669</f>
        <v>370</v>
      </c>
      <c r="K669" s="24" t="str">
        <f>'[1]SHEET 1'!K669:K669</f>
        <v>DEFLECTOR;MACH;PRL;VARIOUS SIZE</v>
      </c>
      <c r="L669" s="24" t="str">
        <f>'[1]SHEET 1'!L669:L669</f>
        <v>Gr CuSn12-C (CC483K) - GS - EN 1982</v>
      </c>
      <c r="M669" s="24">
        <f>'[1]SHEET 1'!M669:M669</f>
        <v>104328023001</v>
      </c>
      <c r="N669" s="24" t="str">
        <f>'[1]SHEET 1'!N669:N669</f>
        <v>EM-456502</v>
      </c>
      <c r="O669" s="24" t="str">
        <f>'[1]SHEET 1'!O669:O669</f>
        <v>-</v>
      </c>
      <c r="P669" s="24">
        <f>'[1]SHEET 1'!P669:P669</f>
        <v>0</v>
      </c>
      <c r="Q669" s="24">
        <f>'[1]SHEET 1'!Q669:Q669</f>
        <v>0</v>
      </c>
      <c r="R669" s="24">
        <f>'[1]SHEET 1'!R669:R669</f>
        <v>1</v>
      </c>
      <c r="S669" s="24">
        <f>'[1]SHEET 1'!S669:S669</f>
        <v>1</v>
      </c>
      <c r="T669" s="24">
        <f>'[1]SHEET 1'!T669:T669</f>
        <v>25222</v>
      </c>
      <c r="U669" s="24">
        <f>'[1]SHEET 1'!U669:U669</f>
        <v>45961</v>
      </c>
      <c r="V669" s="24">
        <f>'[1]SHEET 1'!V669:V669</f>
        <v>0</v>
      </c>
      <c r="W669" s="24" t="str">
        <f>'[1]SHEET 1'!W669:W669</f>
        <v>COMPLETE</v>
      </c>
      <c r="X669" s="24">
        <f>'[1]SHEET 1'!X669:X669</f>
        <v>121.39999999999999</v>
      </c>
      <c r="Y669" s="24">
        <f>'[1]SHEET 1'!Y669:Y669</f>
        <v>0</v>
      </c>
      <c r="Z669" s="24" t="str">
        <f>'[1]SHEET 1'!Z669:Z669</f>
        <v>EURO</v>
      </c>
      <c r="AA669" s="24">
        <f>'[1]SHEET 1'!AA669:AA669</f>
        <v>0</v>
      </c>
      <c r="AB669" s="27">
        <f>'[1]SHEET 1'!AB669:AB669</f>
        <v>45957</v>
      </c>
      <c r="AC669" s="24">
        <f>'[1]SHEET 1'!AC669:AC669</f>
        <v>0</v>
      </c>
      <c r="AD669" s="24">
        <f>'[1]SHEET 1'!AD669:AD669</f>
        <v>0</v>
      </c>
      <c r="AE669" s="24">
        <f>'[1]SHEET 1'!AE669:AE669</f>
        <v>0</v>
      </c>
      <c r="AF669" s="24">
        <f>'[1]SHEET 1'!AF669:AF669</f>
        <v>76</v>
      </c>
      <c r="AG669" s="24">
        <f>'[1]SHEET 1'!AG669:AG669</f>
        <v>42</v>
      </c>
      <c r="AH669" s="24">
        <f>'[1]SHEET 1'!AH669:AH669</f>
        <v>14</v>
      </c>
      <c r="BG669" s="6">
        <v>1</v>
      </c>
      <c r="BH669" s="18">
        <f t="shared" si="12"/>
        <v>121.39999999999999</v>
      </c>
      <c r="BI669" s="6">
        <v>2</v>
      </c>
      <c r="BJ669" s="6"/>
      <c r="BK669" s="6">
        <v>1</v>
      </c>
      <c r="BL669" s="6"/>
      <c r="BM669" s="24" t="s">
        <v>71</v>
      </c>
      <c r="BN669" s="24" t="s">
        <v>82</v>
      </c>
      <c r="BO669" s="29">
        <v>45964</v>
      </c>
      <c r="BP669" s="27" t="s">
        <v>122</v>
      </c>
      <c r="BQ669" s="29">
        <v>45937</v>
      </c>
      <c r="BR669" s="29">
        <v>45939</v>
      </c>
    </row>
    <row r="670" spans="1:70" hidden="1" x14ac:dyDescent="0.25">
      <c r="A670" s="24">
        <f>'[1]SHEET 1'!A670:A670</f>
        <v>260512</v>
      </c>
      <c r="B670" s="24">
        <f>'[1]SHEET 1'!B670:B670</f>
        <v>4502371590</v>
      </c>
      <c r="C670" s="24">
        <f>'[1]SHEET 1'!C670:C670</f>
        <v>45911</v>
      </c>
      <c r="D670" s="24">
        <f>'[1]SHEET 1'!D670:D670</f>
        <v>45912</v>
      </c>
      <c r="E670" s="24">
        <f>'[1]SHEET 1'!E670:E670</f>
        <v>45966</v>
      </c>
      <c r="F670" s="24">
        <f>'[1]SHEET 1'!F670:F670</f>
        <v>45960</v>
      </c>
      <c r="G670" s="24">
        <f>'[1]SHEET 1'!G670:G670</f>
        <v>45976</v>
      </c>
      <c r="H670" s="24" t="str">
        <f>'[1]SHEET 1'!H670:H670</f>
        <v>260512-380</v>
      </c>
      <c r="I670" s="24" t="str">
        <f>'[1]SHEET 1'!I670:I670</f>
        <v>Sulzer Pompes France</v>
      </c>
      <c r="J670" s="24">
        <f>'[1]SHEET 1'!J670:J670</f>
        <v>380</v>
      </c>
      <c r="K670" s="24" t="str">
        <f>'[1]SHEET 1'!K670:K670</f>
        <v>DEFLECTOR;MACH;PRL;VARIOUS SIZE</v>
      </c>
      <c r="L670" s="24" t="str">
        <f>'[1]SHEET 1'!L670:L670</f>
        <v>Gr CuSn12-C (CC483K) - GS - EN 1982</v>
      </c>
      <c r="M670" s="24">
        <f>'[1]SHEET 1'!M670:M670</f>
        <v>104328023001</v>
      </c>
      <c r="N670" s="24" t="str">
        <f>'[1]SHEET 1'!N670:N670</f>
        <v>EM-456502</v>
      </c>
      <c r="O670" s="24" t="str">
        <f>'[1]SHEET 1'!O670:O670</f>
        <v>-</v>
      </c>
      <c r="P670" s="24">
        <f>'[1]SHEET 1'!P670:P670</f>
        <v>0</v>
      </c>
      <c r="Q670" s="24">
        <f>'[1]SHEET 1'!Q670:Q670</f>
        <v>0</v>
      </c>
      <c r="R670" s="24">
        <f>'[1]SHEET 1'!R670:R670</f>
        <v>1</v>
      </c>
      <c r="S670" s="24">
        <f>'[1]SHEET 1'!S670:S670</f>
        <v>1</v>
      </c>
      <c r="T670" s="24">
        <f>'[1]SHEET 1'!T670:T670</f>
        <v>25222</v>
      </c>
      <c r="U670" s="24">
        <f>'[1]SHEET 1'!U670:U670</f>
        <v>45961</v>
      </c>
      <c r="V670" s="24">
        <f>'[1]SHEET 1'!V670:V670</f>
        <v>0</v>
      </c>
      <c r="W670" s="24" t="str">
        <f>'[1]SHEET 1'!W670:W670</f>
        <v>COMPLETE</v>
      </c>
      <c r="X670" s="24">
        <f>'[1]SHEET 1'!X670:X670</f>
        <v>121.39999999999999</v>
      </c>
      <c r="Y670" s="24">
        <f>'[1]SHEET 1'!Y670:Y670</f>
        <v>0</v>
      </c>
      <c r="Z670" s="24" t="str">
        <f>'[1]SHEET 1'!Z670:Z670</f>
        <v>EURO</v>
      </c>
      <c r="AA670" s="24">
        <f>'[1]SHEET 1'!AA670:AA670</f>
        <v>0</v>
      </c>
      <c r="AB670" s="27">
        <f>'[1]SHEET 1'!AB670:AB670</f>
        <v>45957</v>
      </c>
      <c r="AC670" s="24">
        <f>'[1]SHEET 1'!AC670:AC670</f>
        <v>0</v>
      </c>
      <c r="AD670" s="24">
        <f>'[1]SHEET 1'!AD670:AD670</f>
        <v>0</v>
      </c>
      <c r="AE670" s="24">
        <f>'[1]SHEET 1'!AE670:AE670</f>
        <v>0</v>
      </c>
      <c r="AF670" s="24">
        <f>'[1]SHEET 1'!AF670:AF670</f>
        <v>76</v>
      </c>
      <c r="AG670" s="24">
        <f>'[1]SHEET 1'!AG670:AG670</f>
        <v>42</v>
      </c>
      <c r="AH670" s="24">
        <f>'[1]SHEET 1'!AH670:AH670</f>
        <v>14</v>
      </c>
      <c r="BG670" s="6">
        <v>1</v>
      </c>
      <c r="BH670" s="18">
        <f t="shared" si="12"/>
        <v>121.39999999999999</v>
      </c>
      <c r="BI670" s="6">
        <v>2</v>
      </c>
      <c r="BJ670" s="6"/>
      <c r="BK670" s="6">
        <v>1</v>
      </c>
      <c r="BL670" s="6"/>
      <c r="BM670" s="24" t="s">
        <v>71</v>
      </c>
      <c r="BN670" s="24" t="s">
        <v>82</v>
      </c>
      <c r="BO670" s="29">
        <v>45964</v>
      </c>
      <c r="BP670" s="27" t="s">
        <v>122</v>
      </c>
      <c r="BQ670" s="29">
        <v>45937</v>
      </c>
      <c r="BR670" s="29">
        <v>45939</v>
      </c>
    </row>
    <row r="671" spans="1:70" hidden="1" x14ac:dyDescent="0.25">
      <c r="A671" s="24">
        <f>'[1]SHEET 1'!A671:A671</f>
        <v>260512</v>
      </c>
      <c r="B671" s="24">
        <f>'[1]SHEET 1'!B671:B671</f>
        <v>4502371590</v>
      </c>
      <c r="C671" s="24">
        <f>'[1]SHEET 1'!C671:C671</f>
        <v>45911</v>
      </c>
      <c r="D671" s="24">
        <f>'[1]SHEET 1'!D671:D671</f>
        <v>45912</v>
      </c>
      <c r="E671" s="24">
        <f>'[1]SHEET 1'!E671:E671</f>
        <v>45966</v>
      </c>
      <c r="F671" s="24">
        <f>'[1]SHEET 1'!F671:F671</f>
        <v>45960</v>
      </c>
      <c r="G671" s="24">
        <f>'[1]SHEET 1'!G671:G671</f>
        <v>45976</v>
      </c>
      <c r="H671" s="24" t="str">
        <f>'[1]SHEET 1'!H671:H671</f>
        <v>260512-390</v>
      </c>
      <c r="I671" s="24" t="str">
        <f>'[1]SHEET 1'!I671:I671</f>
        <v>Sulzer Pompes France</v>
      </c>
      <c r="J671" s="24">
        <f>'[1]SHEET 1'!J671:J671</f>
        <v>390</v>
      </c>
      <c r="K671" s="24" t="str">
        <f>'[1]SHEET 1'!K671:K671</f>
        <v>DEFLECTOR;MACH;PRL;VARIOUS SIZE</v>
      </c>
      <c r="L671" s="24" t="str">
        <f>'[1]SHEET 1'!L671:L671</f>
        <v>Gr CuSn12-C (CC483K) - GS - EN 1982</v>
      </c>
      <c r="M671" s="24">
        <f>'[1]SHEET 1'!M671:M671</f>
        <v>104328023001</v>
      </c>
      <c r="N671" s="24" t="str">
        <f>'[1]SHEET 1'!N671:N671</f>
        <v>EM-456502</v>
      </c>
      <c r="O671" s="24" t="str">
        <f>'[1]SHEET 1'!O671:O671</f>
        <v>-</v>
      </c>
      <c r="P671" s="24">
        <f>'[1]SHEET 1'!P671:P671</f>
        <v>0</v>
      </c>
      <c r="Q671" s="24">
        <f>'[1]SHEET 1'!Q671:Q671</f>
        <v>0</v>
      </c>
      <c r="R671" s="24">
        <f>'[1]SHEET 1'!R671:R671</f>
        <v>1</v>
      </c>
      <c r="S671" s="24">
        <f>'[1]SHEET 1'!S671:S671</f>
        <v>1</v>
      </c>
      <c r="T671" s="24">
        <f>'[1]SHEET 1'!T671:T671</f>
        <v>25222</v>
      </c>
      <c r="U671" s="24">
        <f>'[1]SHEET 1'!U671:U671</f>
        <v>45961</v>
      </c>
      <c r="V671" s="24">
        <f>'[1]SHEET 1'!V671:V671</f>
        <v>0</v>
      </c>
      <c r="W671" s="24" t="str">
        <f>'[1]SHEET 1'!W671:W671</f>
        <v>COMPLETE</v>
      </c>
      <c r="X671" s="24">
        <f>'[1]SHEET 1'!X671:X671</f>
        <v>121.39999999999999</v>
      </c>
      <c r="Y671" s="24">
        <f>'[1]SHEET 1'!Y671:Y671</f>
        <v>0</v>
      </c>
      <c r="Z671" s="24" t="str">
        <f>'[1]SHEET 1'!Z671:Z671</f>
        <v>EURO</v>
      </c>
      <c r="AA671" s="24">
        <f>'[1]SHEET 1'!AA671:AA671</f>
        <v>0</v>
      </c>
      <c r="AB671" s="27">
        <f>'[1]SHEET 1'!AB671:AB671</f>
        <v>45957</v>
      </c>
      <c r="AC671" s="24">
        <f>'[1]SHEET 1'!AC671:AC671</f>
        <v>0</v>
      </c>
      <c r="AD671" s="24">
        <f>'[1]SHEET 1'!AD671:AD671</f>
        <v>0</v>
      </c>
      <c r="AE671" s="24">
        <f>'[1]SHEET 1'!AE671:AE671</f>
        <v>0</v>
      </c>
      <c r="AF671" s="24">
        <f>'[1]SHEET 1'!AF671:AF671</f>
        <v>76</v>
      </c>
      <c r="AG671" s="24">
        <f>'[1]SHEET 1'!AG671:AG671</f>
        <v>42</v>
      </c>
      <c r="AH671" s="24">
        <f>'[1]SHEET 1'!AH671:AH671</f>
        <v>14</v>
      </c>
      <c r="BG671" s="6">
        <v>1</v>
      </c>
      <c r="BH671" s="18">
        <f t="shared" si="12"/>
        <v>121.39999999999999</v>
      </c>
      <c r="BI671" s="6">
        <v>2</v>
      </c>
      <c r="BJ671" s="6"/>
      <c r="BK671" s="6">
        <v>1</v>
      </c>
      <c r="BL671" s="6"/>
      <c r="BM671" s="24" t="s">
        <v>71</v>
      </c>
      <c r="BN671" s="24" t="s">
        <v>82</v>
      </c>
      <c r="BO671" s="29">
        <v>45964</v>
      </c>
      <c r="BP671" s="27" t="s">
        <v>122</v>
      </c>
      <c r="BQ671" s="29">
        <v>45937</v>
      </c>
      <c r="BR671" s="29">
        <v>45939</v>
      </c>
    </row>
    <row r="672" spans="1:70" hidden="1" x14ac:dyDescent="0.25">
      <c r="A672" s="24">
        <f>'[1]SHEET 1'!A672:A672</f>
        <v>260512</v>
      </c>
      <c r="B672" s="24">
        <f>'[1]SHEET 1'!B672:B672</f>
        <v>4502371590</v>
      </c>
      <c r="C672" s="24">
        <f>'[1]SHEET 1'!C672:C672</f>
        <v>45911</v>
      </c>
      <c r="D672" s="24">
        <f>'[1]SHEET 1'!D672:D672</f>
        <v>45912</v>
      </c>
      <c r="E672" s="24">
        <f>'[1]SHEET 1'!E672:E672</f>
        <v>45966</v>
      </c>
      <c r="F672" s="24">
        <f>'[1]SHEET 1'!F672:F672</f>
        <v>45960</v>
      </c>
      <c r="G672" s="24">
        <f>'[1]SHEET 1'!G672:G672</f>
        <v>45976</v>
      </c>
      <c r="H672" s="24" t="str">
        <f>'[1]SHEET 1'!H672:H672</f>
        <v>260512-400</v>
      </c>
      <c r="I672" s="24" t="str">
        <f>'[1]SHEET 1'!I672:I672</f>
        <v>Sulzer Pompes France</v>
      </c>
      <c r="J672" s="24">
        <f>'[1]SHEET 1'!J672:J672</f>
        <v>400</v>
      </c>
      <c r="K672" s="24" t="str">
        <f>'[1]SHEET 1'!K672:K672</f>
        <v>DEFLECTOR;MACH;PRL;VARIOUS SIZE</v>
      </c>
      <c r="L672" s="24" t="str">
        <f>'[1]SHEET 1'!L672:L672</f>
        <v>Gr CuSn12-C (CC483K) - GS - EN 1982</v>
      </c>
      <c r="M672" s="24">
        <f>'[1]SHEET 1'!M672:M672</f>
        <v>104328023001</v>
      </c>
      <c r="N672" s="24" t="str">
        <f>'[1]SHEET 1'!N672:N672</f>
        <v>EM-456502</v>
      </c>
      <c r="O672" s="24" t="str">
        <f>'[1]SHEET 1'!O672:O672</f>
        <v>-</v>
      </c>
      <c r="P672" s="24">
        <f>'[1]SHEET 1'!P672:P672</f>
        <v>0</v>
      </c>
      <c r="Q672" s="24">
        <f>'[1]SHEET 1'!Q672:Q672</f>
        <v>0</v>
      </c>
      <c r="R672" s="24">
        <f>'[1]SHEET 1'!R672:R672</f>
        <v>1</v>
      </c>
      <c r="S672" s="24">
        <f>'[1]SHEET 1'!S672:S672</f>
        <v>1</v>
      </c>
      <c r="T672" s="24">
        <f>'[1]SHEET 1'!T672:T672</f>
        <v>25222</v>
      </c>
      <c r="U672" s="24">
        <f>'[1]SHEET 1'!U672:U672</f>
        <v>45961</v>
      </c>
      <c r="V672" s="24">
        <f>'[1]SHEET 1'!V672:V672</f>
        <v>0</v>
      </c>
      <c r="W672" s="24" t="str">
        <f>'[1]SHEET 1'!W672:W672</f>
        <v>COMPLETE</v>
      </c>
      <c r="X672" s="24">
        <f>'[1]SHEET 1'!X672:X672</f>
        <v>121.39999999999999</v>
      </c>
      <c r="Y672" s="24">
        <f>'[1]SHEET 1'!Y672:Y672</f>
        <v>0</v>
      </c>
      <c r="Z672" s="24" t="str">
        <f>'[1]SHEET 1'!Z672:Z672</f>
        <v>EURO</v>
      </c>
      <c r="AA672" s="24">
        <f>'[1]SHEET 1'!AA672:AA672</f>
        <v>0</v>
      </c>
      <c r="AB672" s="27">
        <f>'[1]SHEET 1'!AB672:AB672</f>
        <v>45957</v>
      </c>
      <c r="AC672" s="24">
        <f>'[1]SHEET 1'!AC672:AC672</f>
        <v>0</v>
      </c>
      <c r="AD672" s="24">
        <f>'[1]SHEET 1'!AD672:AD672</f>
        <v>0</v>
      </c>
      <c r="AE672" s="24">
        <f>'[1]SHEET 1'!AE672:AE672</f>
        <v>0</v>
      </c>
      <c r="AF672" s="24">
        <f>'[1]SHEET 1'!AF672:AF672</f>
        <v>76</v>
      </c>
      <c r="AG672" s="24">
        <f>'[1]SHEET 1'!AG672:AG672</f>
        <v>42</v>
      </c>
      <c r="AH672" s="24">
        <f>'[1]SHEET 1'!AH672:AH672</f>
        <v>14</v>
      </c>
      <c r="BG672" s="6">
        <v>1</v>
      </c>
      <c r="BH672" s="18">
        <f t="shared" si="12"/>
        <v>121.39999999999999</v>
      </c>
      <c r="BI672" s="6">
        <v>2</v>
      </c>
      <c r="BJ672" s="6"/>
      <c r="BK672" s="6">
        <v>1</v>
      </c>
      <c r="BL672" s="6"/>
      <c r="BM672" s="24" t="s">
        <v>71</v>
      </c>
      <c r="BN672" s="24" t="s">
        <v>82</v>
      </c>
      <c r="BO672" s="29">
        <v>45964</v>
      </c>
      <c r="BP672" s="27" t="s">
        <v>122</v>
      </c>
      <c r="BQ672" s="29">
        <v>45937</v>
      </c>
      <c r="BR672" s="29">
        <v>45939</v>
      </c>
    </row>
    <row r="673" spans="1:71" hidden="1" x14ac:dyDescent="0.25">
      <c r="A673" s="24">
        <f>'[1]SHEET 1'!A673:A673</f>
        <v>260512</v>
      </c>
      <c r="B673" s="24">
        <f>'[1]SHEET 1'!B673:B673</f>
        <v>4502371590</v>
      </c>
      <c r="C673" s="24">
        <f>'[1]SHEET 1'!C673:C673</f>
        <v>45911</v>
      </c>
      <c r="D673" s="24">
        <f>'[1]SHEET 1'!D673:D673</f>
        <v>45912</v>
      </c>
      <c r="E673" s="24">
        <f>'[1]SHEET 1'!E673:E673</f>
        <v>45966</v>
      </c>
      <c r="F673" s="24">
        <f>'[1]SHEET 1'!F673:F673</f>
        <v>45960</v>
      </c>
      <c r="G673" s="24">
        <f>'[1]SHEET 1'!G673:G673</f>
        <v>45976</v>
      </c>
      <c r="H673" s="24" t="str">
        <f>'[1]SHEET 1'!H673:H673</f>
        <v>260512-410</v>
      </c>
      <c r="I673" s="24" t="str">
        <f>'[1]SHEET 1'!I673:I673</f>
        <v>Sulzer Pompes France</v>
      </c>
      <c r="J673" s="24">
        <f>'[1]SHEET 1'!J673:J673</f>
        <v>410</v>
      </c>
      <c r="K673" s="24" t="str">
        <f>'[1]SHEET 1'!K673:K673</f>
        <v>DEFLECTOR;MACH;PRL;VARIOUS SIZE</v>
      </c>
      <c r="L673" s="24" t="str">
        <f>'[1]SHEET 1'!L673:L673</f>
        <v>Gr CuSn12-C (CC483K) - GS - EN 1982</v>
      </c>
      <c r="M673" s="24">
        <f>'[1]SHEET 1'!M673:M673</f>
        <v>104328023001</v>
      </c>
      <c r="N673" s="24" t="str">
        <f>'[1]SHEET 1'!N673:N673</f>
        <v>EM-456502</v>
      </c>
      <c r="O673" s="24" t="str">
        <f>'[1]SHEET 1'!O673:O673</f>
        <v>-</v>
      </c>
      <c r="P673" s="24">
        <f>'[1]SHEET 1'!P673:P673</f>
        <v>0</v>
      </c>
      <c r="Q673" s="24">
        <f>'[1]SHEET 1'!Q673:Q673</f>
        <v>0</v>
      </c>
      <c r="R673" s="24">
        <f>'[1]SHEET 1'!R673:R673</f>
        <v>1</v>
      </c>
      <c r="S673" s="24">
        <f>'[1]SHEET 1'!S673:S673</f>
        <v>1</v>
      </c>
      <c r="T673" s="24">
        <f>'[1]SHEET 1'!T673:T673</f>
        <v>25222</v>
      </c>
      <c r="U673" s="24">
        <f>'[1]SHEET 1'!U673:U673</f>
        <v>45961</v>
      </c>
      <c r="V673" s="24">
        <f>'[1]SHEET 1'!V673:V673</f>
        <v>0</v>
      </c>
      <c r="W673" s="24" t="str">
        <f>'[1]SHEET 1'!W673:W673</f>
        <v>COMPLETE</v>
      </c>
      <c r="X673" s="24">
        <f>'[1]SHEET 1'!X673:X673</f>
        <v>121.39999999999999</v>
      </c>
      <c r="Y673" s="24">
        <f>'[1]SHEET 1'!Y673:Y673</f>
        <v>0</v>
      </c>
      <c r="Z673" s="24" t="str">
        <f>'[1]SHEET 1'!Z673:Z673</f>
        <v>EURO</v>
      </c>
      <c r="AA673" s="24">
        <f>'[1]SHEET 1'!AA673:AA673</f>
        <v>0</v>
      </c>
      <c r="AB673" s="27">
        <f>'[1]SHEET 1'!AB673:AB673</f>
        <v>45957</v>
      </c>
      <c r="AC673" s="24">
        <f>'[1]SHEET 1'!AC673:AC673</f>
        <v>0</v>
      </c>
      <c r="AD673" s="24">
        <f>'[1]SHEET 1'!AD673:AD673</f>
        <v>0</v>
      </c>
      <c r="AE673" s="24">
        <f>'[1]SHEET 1'!AE673:AE673</f>
        <v>0</v>
      </c>
      <c r="AF673" s="24">
        <f>'[1]SHEET 1'!AF673:AF673</f>
        <v>76</v>
      </c>
      <c r="AG673" s="24">
        <f>'[1]SHEET 1'!AG673:AG673</f>
        <v>42</v>
      </c>
      <c r="AH673" s="24">
        <f>'[1]SHEET 1'!AH673:AH673</f>
        <v>14</v>
      </c>
      <c r="BG673" s="6">
        <v>1</v>
      </c>
      <c r="BH673" s="18">
        <f t="shared" si="12"/>
        <v>121.39999999999999</v>
      </c>
      <c r="BI673" s="6">
        <v>2</v>
      </c>
      <c r="BJ673" s="6"/>
      <c r="BK673" s="6">
        <v>1</v>
      </c>
      <c r="BL673" s="6"/>
      <c r="BM673" s="24" t="s">
        <v>71</v>
      </c>
      <c r="BN673" s="24" t="s">
        <v>82</v>
      </c>
      <c r="BO673" s="29">
        <v>45964</v>
      </c>
      <c r="BP673" s="27" t="s">
        <v>122</v>
      </c>
      <c r="BQ673" s="29">
        <v>45937</v>
      </c>
      <c r="BR673" s="29">
        <v>45939</v>
      </c>
    </row>
    <row r="674" spans="1:71" hidden="1" x14ac:dyDescent="0.25">
      <c r="A674" s="24">
        <f>'[1]SHEET 1'!A674:A674</f>
        <v>260512</v>
      </c>
      <c r="B674" s="24">
        <f>'[1]SHEET 1'!B674:B674</f>
        <v>4502371590</v>
      </c>
      <c r="C674" s="24">
        <f>'[1]SHEET 1'!C674:C674</f>
        <v>45911</v>
      </c>
      <c r="D674" s="24">
        <f>'[1]SHEET 1'!D674:D674</f>
        <v>45912</v>
      </c>
      <c r="E674" s="24">
        <f>'[1]SHEET 1'!E674:E674</f>
        <v>45966</v>
      </c>
      <c r="F674" s="24">
        <f>'[1]SHEET 1'!F674:F674</f>
        <v>45960</v>
      </c>
      <c r="G674" s="24">
        <f>'[1]SHEET 1'!G674:G674</f>
        <v>45976</v>
      </c>
      <c r="H674" s="24" t="str">
        <f>'[1]SHEET 1'!H674:H674</f>
        <v>260512-420</v>
      </c>
      <c r="I674" s="24" t="str">
        <f>'[1]SHEET 1'!I674:I674</f>
        <v>Sulzer Pompes France</v>
      </c>
      <c r="J674" s="24">
        <f>'[1]SHEET 1'!J674:J674</f>
        <v>420</v>
      </c>
      <c r="K674" s="24" t="str">
        <f>'[1]SHEET 1'!K674:K674</f>
        <v>DEFLECTOR;MACH;PRL;VARIOUS SIZE</v>
      </c>
      <c r="L674" s="24" t="str">
        <f>'[1]SHEET 1'!L674:L674</f>
        <v>Gr CuSn12-C (CC483K) - GS - EN 1982</v>
      </c>
      <c r="M674" s="24">
        <f>'[1]SHEET 1'!M674:M674</f>
        <v>104328023001</v>
      </c>
      <c r="N674" s="24" t="str">
        <f>'[1]SHEET 1'!N674:N674</f>
        <v>EM-456502</v>
      </c>
      <c r="O674" s="24" t="str">
        <f>'[1]SHEET 1'!O674:O674</f>
        <v>-</v>
      </c>
      <c r="P674" s="24">
        <f>'[1]SHEET 1'!P674:P674</f>
        <v>0</v>
      </c>
      <c r="Q674" s="24">
        <f>'[1]SHEET 1'!Q674:Q674</f>
        <v>0</v>
      </c>
      <c r="R674" s="24">
        <f>'[1]SHEET 1'!R674:R674</f>
        <v>1</v>
      </c>
      <c r="S674" s="24">
        <f>'[1]SHEET 1'!S674:S674</f>
        <v>1</v>
      </c>
      <c r="T674" s="24">
        <f>'[1]SHEET 1'!T674:T674</f>
        <v>25222</v>
      </c>
      <c r="U674" s="24">
        <f>'[1]SHEET 1'!U674:U674</f>
        <v>45961</v>
      </c>
      <c r="V674" s="24">
        <f>'[1]SHEET 1'!V674:V674</f>
        <v>0</v>
      </c>
      <c r="W674" s="24" t="str">
        <f>'[1]SHEET 1'!W674:W674</f>
        <v>COMPLETE</v>
      </c>
      <c r="X674" s="24">
        <f>'[1]SHEET 1'!X674:X674</f>
        <v>121.39999999999999</v>
      </c>
      <c r="Y674" s="24">
        <f>'[1]SHEET 1'!Y674:Y674</f>
        <v>0</v>
      </c>
      <c r="Z674" s="24" t="str">
        <f>'[1]SHEET 1'!Z674:Z674</f>
        <v>EURO</v>
      </c>
      <c r="AA674" s="24">
        <f>'[1]SHEET 1'!AA674:AA674</f>
        <v>0</v>
      </c>
      <c r="AB674" s="27">
        <f>'[1]SHEET 1'!AB674:AB674</f>
        <v>45957</v>
      </c>
      <c r="AC674" s="24">
        <f>'[1]SHEET 1'!AC674:AC674</f>
        <v>0</v>
      </c>
      <c r="AD674" s="24">
        <f>'[1]SHEET 1'!AD674:AD674</f>
        <v>0</v>
      </c>
      <c r="AE674" s="24">
        <f>'[1]SHEET 1'!AE674:AE674</f>
        <v>0</v>
      </c>
      <c r="AF674" s="24">
        <f>'[1]SHEET 1'!AF674:AF674</f>
        <v>76</v>
      </c>
      <c r="AG674" s="24">
        <f>'[1]SHEET 1'!AG674:AG674</f>
        <v>42</v>
      </c>
      <c r="AH674" s="24">
        <f>'[1]SHEET 1'!AH674:AH674</f>
        <v>14</v>
      </c>
      <c r="BG674" s="6">
        <v>1</v>
      </c>
      <c r="BH674" s="18">
        <f t="shared" si="12"/>
        <v>121.39999999999999</v>
      </c>
      <c r="BI674" s="6">
        <v>2</v>
      </c>
      <c r="BJ674" s="6"/>
      <c r="BK674" s="6">
        <v>1</v>
      </c>
      <c r="BL674" s="6"/>
      <c r="BM674" s="24" t="s">
        <v>71</v>
      </c>
      <c r="BN674" s="24" t="s">
        <v>82</v>
      </c>
      <c r="BO674" s="29">
        <v>45964</v>
      </c>
      <c r="BP674" s="27" t="s">
        <v>122</v>
      </c>
      <c r="BQ674" s="29">
        <v>45937</v>
      </c>
      <c r="BR674" s="29">
        <v>45939</v>
      </c>
    </row>
    <row r="675" spans="1:71" hidden="1" x14ac:dyDescent="0.25">
      <c r="A675" s="24">
        <f>'[1]SHEET 1'!A675:A675</f>
        <v>260517</v>
      </c>
      <c r="B675" s="24">
        <f>'[1]SHEET 1'!B675:B675</f>
        <v>4502372089</v>
      </c>
      <c r="C675" s="24">
        <f>'[1]SHEET 1'!C675:C675</f>
        <v>45912</v>
      </c>
      <c r="D675" s="24">
        <f>'[1]SHEET 1'!D675:D675</f>
        <v>45913</v>
      </c>
      <c r="E675" s="24">
        <f>'[1]SHEET 1'!E675:E675</f>
        <v>45967</v>
      </c>
      <c r="F675" s="24">
        <f>'[1]SHEET 1'!F675:F675</f>
        <v>45976</v>
      </c>
      <c r="G675" s="24">
        <f>'[1]SHEET 1'!G675:G675</f>
        <v>0</v>
      </c>
      <c r="H675" s="24" t="str">
        <f>'[1]SHEET 1'!H675:H675</f>
        <v>260517-10</v>
      </c>
      <c r="I675" s="24" t="str">
        <f>'[1]SHEET 1'!I675:I675</f>
        <v>Sulzer Pompes France</v>
      </c>
      <c r="J675" s="24">
        <f>'[1]SHEET 1'!J675:J675</f>
        <v>10</v>
      </c>
      <c r="K675" s="24" t="str">
        <f>'[1]SHEET 1'!K675:K675</f>
        <v>BALANCE DRUM;MACH;MNF;310s</v>
      </c>
      <c r="L675" s="24" t="str">
        <f>'[1]SHEET 1'!L675:L675</f>
        <v>ASTM A182 Gr F51</v>
      </c>
      <c r="M675" s="24">
        <f>'[1]SHEET 1'!M675:M675</f>
        <v>104326269001</v>
      </c>
      <c r="N675" s="24">
        <f>'[1]SHEET 1'!N675:N675</f>
        <v>104326269</v>
      </c>
      <c r="O675" s="24" t="str">
        <f>'[1]SHEET 1'!O675:O675</f>
        <v>A</v>
      </c>
      <c r="P675" s="24">
        <f>'[1]SHEET 1'!P675:P675</f>
        <v>0</v>
      </c>
      <c r="Q675" s="24">
        <f>'[1]SHEET 1'!Q675:Q675</f>
        <v>0</v>
      </c>
      <c r="R675" s="24">
        <f>'[1]SHEET 1'!R675:R675</f>
        <v>1</v>
      </c>
      <c r="S675" s="24">
        <f>'[1]SHEET 1'!S675:S675</f>
        <v>1</v>
      </c>
      <c r="T675" s="24">
        <f>'[1]SHEET 1'!T675:T675</f>
        <v>25232</v>
      </c>
      <c r="U675" s="24">
        <f>'[1]SHEET 1'!U675:U675</f>
        <v>45978</v>
      </c>
      <c r="V675" s="24">
        <f>'[1]SHEET 1'!V675:V675</f>
        <v>0</v>
      </c>
      <c r="W675" s="24" t="str">
        <f>'[1]SHEET 1'!W675:W675</f>
        <v>COMPLETE</v>
      </c>
      <c r="X675" s="24">
        <f>'[1]SHEET 1'!X675:X675</f>
        <v>384.6</v>
      </c>
      <c r="Y675" s="24">
        <f>'[1]SHEET 1'!Y675:Y675</f>
        <v>0</v>
      </c>
      <c r="Z675" s="24" t="str">
        <f>'[1]SHEET 1'!Z675:Z675</f>
        <v>EURO</v>
      </c>
      <c r="AA675" s="24">
        <f>'[1]SHEET 1'!AA675:AA675</f>
        <v>0</v>
      </c>
      <c r="AB675" s="27">
        <f>'[1]SHEET 1'!AB675:AB675</f>
        <v>45973</v>
      </c>
      <c r="AC675" s="24">
        <f>'[1]SHEET 1'!AC675:AC675</f>
        <v>0</v>
      </c>
      <c r="AD675" s="24">
        <f>'[1]SHEET 1'!AD675:AD675</f>
        <v>0</v>
      </c>
      <c r="AE675" s="24">
        <f>'[1]SHEET 1'!AE675:AE675</f>
        <v>0</v>
      </c>
      <c r="AF675" s="24">
        <f>'[1]SHEET 1'!AF675:AF675</f>
        <v>137.65</v>
      </c>
      <c r="AG675" s="24">
        <f>'[1]SHEET 1'!AG675:AG675</f>
        <v>58</v>
      </c>
      <c r="AH675" s="24">
        <f>'[1]SHEET 1'!AH675:AH675</f>
        <v>115.5</v>
      </c>
      <c r="BG675" s="6">
        <v>1</v>
      </c>
      <c r="BH675" s="18">
        <f t="shared" si="12"/>
        <v>384.6</v>
      </c>
      <c r="BI675" s="6">
        <v>1</v>
      </c>
      <c r="BJ675" s="6"/>
      <c r="BK675" s="6">
        <v>1</v>
      </c>
      <c r="BL675" s="6"/>
      <c r="BM675" s="24" t="s">
        <v>71</v>
      </c>
      <c r="BN675" s="24" t="s">
        <v>82</v>
      </c>
      <c r="BO675" s="29">
        <v>45973</v>
      </c>
      <c r="BP675" s="29"/>
      <c r="BQ675" s="29"/>
      <c r="BR675" s="29"/>
    </row>
    <row r="676" spans="1:71" hidden="1" x14ac:dyDescent="0.25">
      <c r="A676" s="24">
        <f>'[1]SHEET 1'!A676:A676</f>
        <v>260536</v>
      </c>
      <c r="B676" s="24">
        <f>'[1]SHEET 1'!B676:B676</f>
        <v>4502374949</v>
      </c>
      <c r="C676" s="24">
        <f>'[1]SHEET 1'!C676:C676</f>
        <v>45920</v>
      </c>
      <c r="D676" s="24">
        <f>'[1]SHEET 1'!D676:D676</f>
        <v>45922</v>
      </c>
      <c r="E676" s="24">
        <f>'[1]SHEET 1'!E676:E676</f>
        <v>45978</v>
      </c>
      <c r="F676" s="24">
        <f>'[1]SHEET 1'!F676:F676</f>
        <v>45976</v>
      </c>
      <c r="G676" s="24">
        <f>'[1]SHEET 1'!G676:G676</f>
        <v>0</v>
      </c>
      <c r="H676" s="24" t="str">
        <f>'[1]SHEET 1'!H676:H676</f>
        <v>260536-20</v>
      </c>
      <c r="I676" s="24" t="str">
        <f>'[1]SHEET 1'!I676:I676</f>
        <v>Sulzer Pompes France</v>
      </c>
      <c r="J676" s="24">
        <f>'[1]SHEET 1'!J676:J676</f>
        <v>20</v>
      </c>
      <c r="K676" s="24" t="str">
        <f>'[1]SHEET 1'!K676:K676</f>
        <v>CHEMISE EPAULEE PRN2 DIN24960</v>
      </c>
      <c r="L676" s="24" t="str">
        <f>'[1]SHEET 1'!L676:L676</f>
        <v>ASTM A276 Type 316L Cond A</v>
      </c>
      <c r="M676" s="24" t="str">
        <f>'[1]SHEET 1'!M676:M676</f>
        <v>CHEE0207--00I6L</v>
      </c>
      <c r="N676" s="24" t="str">
        <f>'[1]SHEET 1'!N676:N676</f>
        <v>EM-342613</v>
      </c>
      <c r="O676" s="24">
        <f>'[1]SHEET 1'!O676:O676</f>
        <v>0</v>
      </c>
      <c r="P676" s="24">
        <f>'[1]SHEET 1'!P676:P676</f>
        <v>0</v>
      </c>
      <c r="Q676" s="24">
        <f>'[1]SHEET 1'!Q676:Q676</f>
        <v>0</v>
      </c>
      <c r="R676" s="24">
        <f>'[1]SHEET 1'!R676:R676</f>
        <v>1</v>
      </c>
      <c r="S676" s="24">
        <f>'[1]SHEET 1'!S676:S676</f>
        <v>1</v>
      </c>
      <c r="T676" s="24">
        <f>'[1]SHEET 1'!T676:T676</f>
        <v>25232</v>
      </c>
      <c r="U676" s="24">
        <f>'[1]SHEET 1'!U676:U676</f>
        <v>45978</v>
      </c>
      <c r="V676" s="24">
        <f>'[1]SHEET 1'!V676:V676</f>
        <v>0</v>
      </c>
      <c r="W676" s="24" t="str">
        <f>'[1]SHEET 1'!W676:W676</f>
        <v>COMPLETE</v>
      </c>
      <c r="X676" s="24">
        <f>'[1]SHEET 1'!X676:X676</f>
        <v>163</v>
      </c>
      <c r="Y676" s="24">
        <f>'[1]SHEET 1'!Y676:Y676</f>
        <v>0</v>
      </c>
      <c r="Z676" s="24" t="str">
        <f>'[1]SHEET 1'!Z676:Z676</f>
        <v>EURO</v>
      </c>
      <c r="AA676" s="24">
        <f>'[1]SHEET 1'!AA676:AA676</f>
        <v>0</v>
      </c>
      <c r="AB676" s="27">
        <f>'[1]SHEET 1'!AB676:AB676</f>
        <v>45973</v>
      </c>
      <c r="AC676" s="24">
        <f>'[1]SHEET 1'!AC676:AC676</f>
        <v>0</v>
      </c>
      <c r="AD676" s="24">
        <f>'[1]SHEET 1'!AD676:AD676</f>
        <v>0</v>
      </c>
      <c r="AE676" s="24">
        <f>'[1]SHEET 1'!AE676:AE676</f>
        <v>0</v>
      </c>
      <c r="AF676" s="24">
        <f>'[1]SHEET 1'!AF676:AF676</f>
        <v>64</v>
      </c>
      <c r="AG676" s="24">
        <f>'[1]SHEET 1'!AG676:AG676</f>
        <v>42</v>
      </c>
      <c r="AH676" s="24">
        <f>'[1]SHEET 1'!AH676:AH676</f>
        <v>146.5</v>
      </c>
      <c r="BG676" s="6">
        <v>1</v>
      </c>
      <c r="BH676" s="18">
        <f t="shared" si="12"/>
        <v>163</v>
      </c>
      <c r="BI676" s="6">
        <v>1</v>
      </c>
      <c r="BJ676" s="6"/>
      <c r="BK676" s="6">
        <v>1</v>
      </c>
      <c r="BL676" s="6"/>
      <c r="BM676" s="24" t="s">
        <v>71</v>
      </c>
      <c r="BN676" s="24" t="s">
        <v>97</v>
      </c>
      <c r="BO676" s="29">
        <v>45978</v>
      </c>
      <c r="BP676" s="27" t="s">
        <v>85</v>
      </c>
      <c r="BQ676" s="29">
        <v>45965</v>
      </c>
      <c r="BR676" s="29">
        <v>45964</v>
      </c>
    </row>
    <row r="677" spans="1:71" hidden="1" x14ac:dyDescent="0.25">
      <c r="A677" s="24">
        <f>'[1]SHEET 1'!A677:A677</f>
        <v>260536</v>
      </c>
      <c r="B677" s="24">
        <f>'[1]SHEET 1'!B677:B677</f>
        <v>4502374949</v>
      </c>
      <c r="C677" s="24">
        <f>'[1]SHEET 1'!C677:C677</f>
        <v>45920</v>
      </c>
      <c r="D677" s="24">
        <f>'[1]SHEET 1'!D677:D677</f>
        <v>45922</v>
      </c>
      <c r="E677" s="24">
        <f>'[1]SHEET 1'!E677:E677</f>
        <v>45978</v>
      </c>
      <c r="F677" s="24">
        <f>'[1]SHEET 1'!F677:F677</f>
        <v>45976</v>
      </c>
      <c r="G677" s="24">
        <f>'[1]SHEET 1'!G677:G677</f>
        <v>0</v>
      </c>
      <c r="H677" s="24" t="str">
        <f>'[1]SHEET 1'!H677:H677</f>
        <v>260536-30</v>
      </c>
      <c r="I677" s="24" t="str">
        <f>'[1]SHEET 1'!I677:I677</f>
        <v>Sulzer Pompes France</v>
      </c>
      <c r="J677" s="24">
        <f>'[1]SHEET 1'!J677:J677</f>
        <v>30</v>
      </c>
      <c r="K677" s="24" t="str">
        <f>'[1]SHEET 1'!K677:K677</f>
        <v>IMPELLER RING;MACH</v>
      </c>
      <c r="L677" s="24" t="str">
        <f>'[1]SHEET 1'!L677:L677</f>
        <v>SS410/WN 1.4006 (225&lt;HB&lt;275) EN10088</v>
      </c>
      <c r="M677" s="24" t="str">
        <f>'[1]SHEET 1'!M677:M677</f>
        <v>50535022450W</v>
      </c>
      <c r="N677" s="24">
        <f>'[1]SHEET 1'!N677:N677</f>
        <v>483848</v>
      </c>
      <c r="O677" s="24">
        <f>'[1]SHEET 1'!O677:O677</f>
        <v>3</v>
      </c>
      <c r="P677" s="24">
        <f>'[1]SHEET 1'!P677:P677</f>
        <v>0</v>
      </c>
      <c r="Q677" s="24">
        <f>'[1]SHEET 1'!Q677:Q677</f>
        <v>0</v>
      </c>
      <c r="R677" s="24">
        <f>'[1]SHEET 1'!R677:R677</f>
        <v>1</v>
      </c>
      <c r="S677" s="24">
        <f>'[1]SHEET 1'!S677:S677</f>
        <v>1</v>
      </c>
      <c r="T677" s="24">
        <f>'[1]SHEET 1'!T677:T677</f>
        <v>25232</v>
      </c>
      <c r="U677" s="24">
        <f>'[1]SHEET 1'!U677:U677</f>
        <v>45978</v>
      </c>
      <c r="V677" s="24">
        <f>'[1]SHEET 1'!V677:V677</f>
        <v>0</v>
      </c>
      <c r="W677" s="24" t="str">
        <f>'[1]SHEET 1'!W677:W677</f>
        <v>COMPLETE</v>
      </c>
      <c r="X677" s="24">
        <f>'[1]SHEET 1'!X677:X677</f>
        <v>213.5</v>
      </c>
      <c r="Y677" s="24">
        <f>'[1]SHEET 1'!Y677:Y677</f>
        <v>0</v>
      </c>
      <c r="Z677" s="24" t="str">
        <f>'[1]SHEET 1'!Z677:Z677</f>
        <v>EURO</v>
      </c>
      <c r="AA677" s="24">
        <f>'[1]SHEET 1'!AA677:AA677</f>
        <v>0</v>
      </c>
      <c r="AB677" s="27">
        <f>'[1]SHEET 1'!AB677:AB677</f>
        <v>45973</v>
      </c>
      <c r="AC677" s="24">
        <f>'[1]SHEET 1'!AC677:AC677</f>
        <v>0</v>
      </c>
      <c r="AD677" s="24">
        <f>'[1]SHEET 1'!AD677:AD677</f>
        <v>0</v>
      </c>
      <c r="AE677" s="24">
        <f>'[1]SHEET 1'!AE677:AE677</f>
        <v>0</v>
      </c>
      <c r="AF677" s="24">
        <f>'[1]SHEET 1'!AF677:AF677</f>
        <v>234</v>
      </c>
      <c r="AG677" s="24">
        <f>'[1]SHEET 1'!AG677:AG677</f>
        <v>220</v>
      </c>
      <c r="AH677" s="24">
        <f>'[1]SHEET 1'!AH677:AH677</f>
        <v>20</v>
      </c>
      <c r="BG677" s="6">
        <v>1</v>
      </c>
      <c r="BH677" s="18">
        <f t="shared" si="12"/>
        <v>213.5</v>
      </c>
      <c r="BI677" s="6">
        <v>1</v>
      </c>
      <c r="BJ677" s="6"/>
      <c r="BK677" s="6">
        <v>1</v>
      </c>
      <c r="BL677" s="6"/>
      <c r="BM677" s="24" t="s">
        <v>71</v>
      </c>
      <c r="BN677" s="24" t="s">
        <v>82</v>
      </c>
      <c r="BO677" s="29">
        <v>45974</v>
      </c>
      <c r="BP677" s="27" t="s">
        <v>87</v>
      </c>
      <c r="BQ677" s="29">
        <v>45966</v>
      </c>
      <c r="BR677" s="29">
        <v>45968</v>
      </c>
    </row>
    <row r="678" spans="1:71" hidden="1" x14ac:dyDescent="0.25">
      <c r="A678" s="24">
        <f>'[1]SHEET 1'!A678:A678</f>
        <v>260536</v>
      </c>
      <c r="B678" s="24">
        <f>'[1]SHEET 1'!B678:B678</f>
        <v>4502374949</v>
      </c>
      <c r="C678" s="24">
        <f>'[1]SHEET 1'!C678:C678</f>
        <v>45920</v>
      </c>
      <c r="D678" s="24">
        <f>'[1]SHEET 1'!D678:D678</f>
        <v>45922</v>
      </c>
      <c r="E678" s="24">
        <f>'[1]SHEET 1'!E678:E678</f>
        <v>45978</v>
      </c>
      <c r="F678" s="24">
        <f>'[1]SHEET 1'!F678:F678</f>
        <v>45976</v>
      </c>
      <c r="G678" s="24">
        <f>'[1]SHEET 1'!G678:G678</f>
        <v>0</v>
      </c>
      <c r="H678" s="24" t="str">
        <f>'[1]SHEET 1'!H678:H678</f>
        <v>260536-40</v>
      </c>
      <c r="I678" s="24" t="str">
        <f>'[1]SHEET 1'!I678:I678</f>
        <v>Sulzer Pompes France</v>
      </c>
      <c r="J678" s="24">
        <f>'[1]SHEET 1'!J678:J678</f>
        <v>40</v>
      </c>
      <c r="K678" s="24" t="str">
        <f>'[1]SHEET 1'!K678:K678</f>
        <v>BAGUE FOND COUV PRN2 DIAM55</v>
      </c>
      <c r="L678" s="24" t="str">
        <f>'[1]SHEET 1'!L678:L678</f>
        <v>BS970-070M20/EN3</v>
      </c>
      <c r="M678" s="24" t="str">
        <f>'[1]SHEET 1'!M678:M678</f>
        <v>BAGF0073--00CAR</v>
      </c>
      <c r="N678" s="24" t="str">
        <f>'[1]SHEET 1'!N678:N678</f>
        <v>EM-492772</v>
      </c>
      <c r="O678" s="24">
        <f>'[1]SHEET 1'!O678:O678</f>
        <v>1</v>
      </c>
      <c r="P678" s="24">
        <f>'[1]SHEET 1'!P678:P678</f>
        <v>0</v>
      </c>
      <c r="Q678" s="24">
        <f>'[1]SHEET 1'!Q678:Q678</f>
        <v>0</v>
      </c>
      <c r="R678" s="24">
        <f>'[1]SHEET 1'!R678:R678</f>
        <v>1</v>
      </c>
      <c r="S678" s="24">
        <f>'[1]SHEET 1'!S678:S678</f>
        <v>1</v>
      </c>
      <c r="T678" s="24" t="str">
        <f>'[1]SHEET 1'!T678:T678</f>
        <v>Cancelled by Benoit dtd.14/10/2025</v>
      </c>
      <c r="U678" s="24">
        <f>'[1]SHEET 1'!U678:U678</f>
        <v>0</v>
      </c>
      <c r="V678" s="24">
        <f>'[1]SHEET 1'!V678:V678</f>
        <v>0</v>
      </c>
      <c r="W678" s="24" t="str">
        <f>'[1]SHEET 1'!W678:W678</f>
        <v>COMPLETE</v>
      </c>
      <c r="X678" s="24">
        <f>'[1]SHEET 1'!X678:X678</f>
        <v>66.8</v>
      </c>
      <c r="Y678" s="24">
        <f>'[1]SHEET 1'!Y678:Y678</f>
        <v>0</v>
      </c>
      <c r="Z678" s="24" t="str">
        <f>'[1]SHEET 1'!Z678:Z678</f>
        <v>EURO</v>
      </c>
      <c r="AA678" s="24">
        <f>'[1]SHEET 1'!AA678:AA678</f>
        <v>0</v>
      </c>
      <c r="AB678" s="27">
        <f>'[1]SHEET 1'!AB678:AB678</f>
        <v>45973</v>
      </c>
      <c r="AC678" s="24">
        <f>'[1]SHEET 1'!AC678:AC678</f>
        <v>0</v>
      </c>
      <c r="AD678" s="24">
        <f>'[1]SHEET 1'!AD678:AD678</f>
        <v>0</v>
      </c>
      <c r="AE678" s="24">
        <f>'[1]SHEET 1'!AE678:AE678</f>
        <v>0</v>
      </c>
      <c r="AF678" s="24">
        <f>'[1]SHEET 1'!AF678:AF678</f>
        <v>64</v>
      </c>
      <c r="AG678" s="24">
        <f>'[1]SHEET 1'!AG678:AG678</f>
        <v>55.75</v>
      </c>
      <c r="AH678" s="24">
        <f>'[1]SHEET 1'!AH678:AH678</f>
        <v>13</v>
      </c>
      <c r="BG678" s="6">
        <v>1</v>
      </c>
      <c r="BH678" s="18">
        <f t="shared" si="12"/>
        <v>66.8</v>
      </c>
      <c r="BI678" s="6"/>
      <c r="BJ678" s="6"/>
      <c r="BK678" s="6"/>
      <c r="BL678" s="6"/>
      <c r="BM678" s="17"/>
      <c r="BN678" s="17"/>
      <c r="BO678" s="29"/>
      <c r="BP678" s="29"/>
      <c r="BQ678" s="29"/>
      <c r="BR678" s="29"/>
    </row>
    <row r="679" spans="1:71" hidden="1" x14ac:dyDescent="0.25">
      <c r="A679" s="24">
        <f>'[1]SHEET 1'!A679:A679</f>
        <v>260536</v>
      </c>
      <c r="B679" s="24">
        <f>'[1]SHEET 1'!B679:B679</f>
        <v>4502374949</v>
      </c>
      <c r="C679" s="24">
        <f>'[1]SHEET 1'!C679:C679</f>
        <v>45920</v>
      </c>
      <c r="D679" s="24">
        <f>'[1]SHEET 1'!D679:D679</f>
        <v>45922</v>
      </c>
      <c r="E679" s="24">
        <f>'[1]SHEET 1'!E679:E679</f>
        <v>45978</v>
      </c>
      <c r="F679" s="24">
        <f>'[1]SHEET 1'!F679:F679</f>
        <v>45976</v>
      </c>
      <c r="G679" s="24">
        <f>'[1]SHEET 1'!G679:G679</f>
        <v>0</v>
      </c>
      <c r="H679" s="24" t="str">
        <f>'[1]SHEET 1'!H679:H679</f>
        <v>260536-50</v>
      </c>
      <c r="I679" s="24" t="str">
        <f>'[1]SHEET 1'!I679:I679</f>
        <v>Sulzer Pompes France</v>
      </c>
      <c r="J679" s="24">
        <f>'[1]SHEET 1'!J679:J679</f>
        <v>50</v>
      </c>
      <c r="K679" s="24" t="str">
        <f>'[1]SHEET 1'!K679:K679</f>
        <v>SCREW;PER DWG</v>
      </c>
      <c r="L679" s="24" t="str">
        <f>'[1]SHEET 1'!L679:L679</f>
        <v>SS410+HT/1.4006 +QT650 - EN 10088-3</v>
      </c>
      <c r="M679" s="24">
        <f>'[1]SHEET 1'!M679:M679</f>
        <v>104327925001</v>
      </c>
      <c r="N679" s="24" t="str">
        <f>'[1]SHEET 1'!N679:N679</f>
        <v>EM-469943</v>
      </c>
      <c r="O679" s="24" t="str">
        <f>'[1]SHEET 1'!O679:O679</f>
        <v>B</v>
      </c>
      <c r="P679" s="24">
        <f>'[1]SHEET 1'!P679:P679</f>
        <v>0</v>
      </c>
      <c r="Q679" s="24">
        <f>'[1]SHEET 1'!Q679:Q679</f>
        <v>0</v>
      </c>
      <c r="R679" s="24">
        <f>'[1]SHEET 1'!R679:R679</f>
        <v>6</v>
      </c>
      <c r="S679" s="24">
        <f>'[1]SHEET 1'!S679:S679</f>
        <v>6</v>
      </c>
      <c r="T679" s="24">
        <f>'[1]SHEET 1'!T679:T679</f>
        <v>25232</v>
      </c>
      <c r="U679" s="24">
        <f>'[1]SHEET 1'!U679:U679</f>
        <v>45978</v>
      </c>
      <c r="V679" s="24">
        <f>'[1]SHEET 1'!V679:V679</f>
        <v>0</v>
      </c>
      <c r="W679" s="24" t="str">
        <f>'[1]SHEET 1'!W679:W679</f>
        <v>COMPLETE</v>
      </c>
      <c r="X679" s="24">
        <f>'[1]SHEET 1'!X679:X679</f>
        <v>17.5</v>
      </c>
      <c r="Y679" s="24">
        <f>'[1]SHEET 1'!Y679:Y679</f>
        <v>0</v>
      </c>
      <c r="Z679" s="24" t="str">
        <f>'[1]SHEET 1'!Z679:Z679</f>
        <v>EURO</v>
      </c>
      <c r="AA679" s="24">
        <f>'[1]SHEET 1'!AA679:AA679</f>
        <v>0</v>
      </c>
      <c r="AB679" s="27">
        <f>'[1]SHEET 1'!AB679:AB679</f>
        <v>45973</v>
      </c>
      <c r="AC679" s="24">
        <f>'[1]SHEET 1'!AC679:AC679</f>
        <v>0</v>
      </c>
      <c r="AD679" s="24">
        <f>'[1]SHEET 1'!AD679:AD679</f>
        <v>0</v>
      </c>
      <c r="AE679" s="24">
        <f>'[1]SHEET 1'!AE679:AE679</f>
        <v>0</v>
      </c>
      <c r="AF679" s="24">
        <f>'[1]SHEET 1'!AF679:AF679</f>
        <v>14</v>
      </c>
      <c r="AG679" s="24">
        <f>'[1]SHEET 1'!AG679:AG679</f>
        <v>0</v>
      </c>
      <c r="AH679" s="24">
        <f>'[1]SHEET 1'!AH679:AH679</f>
        <v>56</v>
      </c>
      <c r="BG679" s="6">
        <v>6</v>
      </c>
      <c r="BH679" s="18">
        <f t="shared" si="12"/>
        <v>105</v>
      </c>
      <c r="BI679" s="6">
        <v>1</v>
      </c>
      <c r="BJ679" s="6"/>
      <c r="BK679" s="6">
        <v>6</v>
      </c>
      <c r="BL679" s="6"/>
      <c r="BM679" s="24" t="s">
        <v>71</v>
      </c>
      <c r="BN679" s="24" t="s">
        <v>82</v>
      </c>
      <c r="BO679" s="29">
        <v>45967</v>
      </c>
      <c r="BP679" s="29"/>
      <c r="BQ679" s="29"/>
      <c r="BR679" s="29"/>
    </row>
    <row r="680" spans="1:71" hidden="1" x14ac:dyDescent="0.25">
      <c r="A680" s="24">
        <f>'[1]SHEET 1'!A680:A680</f>
        <v>260536</v>
      </c>
      <c r="B680" s="24">
        <f>'[1]SHEET 1'!B680:B680</f>
        <v>4502374949</v>
      </c>
      <c r="C680" s="24">
        <f>'[1]SHEET 1'!C680:C680</f>
        <v>45920</v>
      </c>
      <c r="D680" s="24">
        <f>'[1]SHEET 1'!D680:D680</f>
        <v>45922</v>
      </c>
      <c r="E680" s="24">
        <f>'[1]SHEET 1'!E680:E680</f>
        <v>45978</v>
      </c>
      <c r="F680" s="24">
        <f>'[1]SHEET 1'!F680:F680</f>
        <v>45976</v>
      </c>
      <c r="G680" s="24">
        <f>'[1]SHEET 1'!G680:G680</f>
        <v>0</v>
      </c>
      <c r="H680" s="24" t="str">
        <f>'[1]SHEET 1'!H680:H680</f>
        <v>260536-60</v>
      </c>
      <c r="I680" s="24" t="str">
        <f>'[1]SHEET 1'!I680:I680</f>
        <v>Sulzer Pompes France</v>
      </c>
      <c r="J680" s="24">
        <f>'[1]SHEET 1'!J680:J680</f>
        <v>60</v>
      </c>
      <c r="K680" s="24" t="str">
        <f>'[1]SHEET 1'!K680:K680</f>
        <v>SCREW;PER DWG</v>
      </c>
      <c r="L680" s="24" t="str">
        <f>'[1]SHEET 1'!L680:L680</f>
        <v>SS410+HT/1.4006 +QT650 - EN 10088-3</v>
      </c>
      <c r="M680" s="24">
        <f>'[1]SHEET 1'!M680:M680</f>
        <v>104327925001</v>
      </c>
      <c r="N680" s="24" t="str">
        <f>'[1]SHEET 1'!N680:N680</f>
        <v>EM-469943</v>
      </c>
      <c r="O680" s="24" t="str">
        <f>'[1]SHEET 1'!O680:O680</f>
        <v>B</v>
      </c>
      <c r="P680" s="24">
        <f>'[1]SHEET 1'!P680:P680</f>
        <v>0</v>
      </c>
      <c r="Q680" s="24">
        <f>'[1]SHEET 1'!Q680:Q680</f>
        <v>0</v>
      </c>
      <c r="R680" s="24">
        <f>'[1]SHEET 1'!R680:R680</f>
        <v>6</v>
      </c>
      <c r="S680" s="24">
        <f>'[1]SHEET 1'!S680:S680</f>
        <v>6</v>
      </c>
      <c r="T680" s="24">
        <f>'[1]SHEET 1'!T680:T680</f>
        <v>25232</v>
      </c>
      <c r="U680" s="24">
        <f>'[1]SHEET 1'!U680:U680</f>
        <v>45978</v>
      </c>
      <c r="V680" s="24">
        <f>'[1]SHEET 1'!V680:V680</f>
        <v>0</v>
      </c>
      <c r="W680" s="24" t="str">
        <f>'[1]SHEET 1'!W680:W680</f>
        <v>COMPLETE</v>
      </c>
      <c r="X680" s="24">
        <f>'[1]SHEET 1'!X680:X680</f>
        <v>17.5</v>
      </c>
      <c r="Y680" s="24">
        <f>'[1]SHEET 1'!Y680:Y680</f>
        <v>0</v>
      </c>
      <c r="Z680" s="24" t="str">
        <f>'[1]SHEET 1'!Z680:Z680</f>
        <v>EURO</v>
      </c>
      <c r="AA680" s="24">
        <f>'[1]SHEET 1'!AA680:AA680</f>
        <v>0</v>
      </c>
      <c r="AB680" s="27">
        <f>'[1]SHEET 1'!AB680:AB680</f>
        <v>45973</v>
      </c>
      <c r="AC680" s="24">
        <f>'[1]SHEET 1'!AC680:AC680</f>
        <v>0</v>
      </c>
      <c r="AD680" s="24">
        <f>'[1]SHEET 1'!AD680:AD680</f>
        <v>0</v>
      </c>
      <c r="AE680" s="24">
        <f>'[1]SHEET 1'!AE680:AE680</f>
        <v>0</v>
      </c>
      <c r="AF680" s="24">
        <f>'[1]SHEET 1'!AF680:AF680</f>
        <v>14</v>
      </c>
      <c r="AG680" s="24">
        <f>'[1]SHEET 1'!AG680:AG680</f>
        <v>0</v>
      </c>
      <c r="AH680" s="24">
        <f>'[1]SHEET 1'!AH680:AH680</f>
        <v>56</v>
      </c>
      <c r="BG680" s="6">
        <v>6</v>
      </c>
      <c r="BH680" s="18">
        <f t="shared" si="12"/>
        <v>105</v>
      </c>
      <c r="BI680" s="6">
        <v>1</v>
      </c>
      <c r="BJ680" s="6"/>
      <c r="BK680" s="6">
        <v>6</v>
      </c>
      <c r="BL680" s="6"/>
      <c r="BM680" s="24" t="s">
        <v>71</v>
      </c>
      <c r="BN680" s="24" t="s">
        <v>82</v>
      </c>
      <c r="BO680" s="29">
        <v>45967</v>
      </c>
      <c r="BP680" s="29"/>
      <c r="BQ680" s="29"/>
      <c r="BR680" s="29"/>
    </row>
    <row r="681" spans="1:71" hidden="1" x14ac:dyDescent="0.25">
      <c r="A681" s="24">
        <f>'[1]SHEET 1'!A681:A681</f>
        <v>260536</v>
      </c>
      <c r="B681" s="24">
        <f>'[1]SHEET 1'!B681:B681</f>
        <v>4502374949</v>
      </c>
      <c r="C681" s="24">
        <f>'[1]SHEET 1'!C681:C681</f>
        <v>45920</v>
      </c>
      <c r="D681" s="24">
        <f>'[1]SHEET 1'!D681:D681</f>
        <v>45922</v>
      </c>
      <c r="E681" s="24">
        <f>'[1]SHEET 1'!E681:E681</f>
        <v>45978</v>
      </c>
      <c r="F681" s="24">
        <f>'[1]SHEET 1'!F681:F681</f>
        <v>45976</v>
      </c>
      <c r="G681" s="24">
        <f>'[1]SHEET 1'!G681:G681</f>
        <v>0</v>
      </c>
      <c r="H681" s="24" t="str">
        <f>'[1]SHEET 1'!H681:H681</f>
        <v>260536-70</v>
      </c>
      <c r="I681" s="24" t="str">
        <f>'[1]SHEET 1'!I681:I681</f>
        <v>Sulzer Pompes France</v>
      </c>
      <c r="J681" s="24">
        <f>'[1]SHEET 1'!J681:J681</f>
        <v>70</v>
      </c>
      <c r="K681" s="24" t="str">
        <f>'[1]SHEET 1'!K681:K681</f>
        <v>SCREW;PER DWG</v>
      </c>
      <c r="L681" s="24" t="str">
        <f>'[1]SHEET 1'!L681:L681</f>
        <v>SS410+HT/1.4006 +QT650 - EN 10088-3</v>
      </c>
      <c r="M681" s="24">
        <f>'[1]SHEET 1'!M681:M681</f>
        <v>104327925001</v>
      </c>
      <c r="N681" s="24" t="str">
        <f>'[1]SHEET 1'!N681:N681</f>
        <v>EM-469943</v>
      </c>
      <c r="O681" s="24" t="str">
        <f>'[1]SHEET 1'!O681:O681</f>
        <v>B</v>
      </c>
      <c r="P681" s="24">
        <f>'[1]SHEET 1'!P681:P681</f>
        <v>0</v>
      </c>
      <c r="Q681" s="24">
        <f>'[1]SHEET 1'!Q681:Q681</f>
        <v>0</v>
      </c>
      <c r="R681" s="24">
        <f>'[1]SHEET 1'!R681:R681</f>
        <v>6</v>
      </c>
      <c r="S681" s="24">
        <f>'[1]SHEET 1'!S681:S681</f>
        <v>6</v>
      </c>
      <c r="T681" s="24">
        <f>'[1]SHEET 1'!T681:T681</f>
        <v>25232</v>
      </c>
      <c r="U681" s="24">
        <f>'[1]SHEET 1'!U681:U681</f>
        <v>45978</v>
      </c>
      <c r="V681" s="24">
        <f>'[1]SHEET 1'!V681:V681</f>
        <v>0</v>
      </c>
      <c r="W681" s="24" t="str">
        <f>'[1]SHEET 1'!W681:W681</f>
        <v>COMPLETE</v>
      </c>
      <c r="X681" s="24">
        <f>'[1]SHEET 1'!X681:X681</f>
        <v>17.5</v>
      </c>
      <c r="Y681" s="24">
        <f>'[1]SHEET 1'!Y681:Y681</f>
        <v>0</v>
      </c>
      <c r="Z681" s="24" t="str">
        <f>'[1]SHEET 1'!Z681:Z681</f>
        <v>EURO</v>
      </c>
      <c r="AA681" s="24">
        <f>'[1]SHEET 1'!AA681:AA681</f>
        <v>0</v>
      </c>
      <c r="AB681" s="27">
        <f>'[1]SHEET 1'!AB681:AB681</f>
        <v>45973</v>
      </c>
      <c r="AC681" s="24">
        <f>'[1]SHEET 1'!AC681:AC681</f>
        <v>0</v>
      </c>
      <c r="AD681" s="24">
        <f>'[1]SHEET 1'!AD681:AD681</f>
        <v>0</v>
      </c>
      <c r="AE681" s="24">
        <f>'[1]SHEET 1'!AE681:AE681</f>
        <v>0</v>
      </c>
      <c r="AF681" s="24">
        <f>'[1]SHEET 1'!AF681:AF681</f>
        <v>14</v>
      </c>
      <c r="AG681" s="24">
        <f>'[1]SHEET 1'!AG681:AG681</f>
        <v>0</v>
      </c>
      <c r="AH681" s="24">
        <f>'[1]SHEET 1'!AH681:AH681</f>
        <v>56</v>
      </c>
      <c r="BG681" s="6">
        <v>6</v>
      </c>
      <c r="BH681" s="18">
        <f t="shared" si="12"/>
        <v>105</v>
      </c>
      <c r="BI681" s="6">
        <v>1</v>
      </c>
      <c r="BJ681" s="6"/>
      <c r="BK681" s="6">
        <v>6</v>
      </c>
      <c r="BL681" s="6"/>
      <c r="BM681" s="24" t="s">
        <v>71</v>
      </c>
      <c r="BN681" s="24" t="s">
        <v>82</v>
      </c>
      <c r="BO681" s="29">
        <v>45967</v>
      </c>
      <c r="BP681" s="29"/>
      <c r="BQ681" s="29"/>
      <c r="BR681" s="29"/>
    </row>
    <row r="682" spans="1:71" hidden="1" x14ac:dyDescent="0.25">
      <c r="A682" s="24">
        <f>'[1]SHEET 1'!A682:A682</f>
        <v>260536</v>
      </c>
      <c r="B682" s="24">
        <f>'[1]SHEET 1'!B682:B682</f>
        <v>4502374949</v>
      </c>
      <c r="C682" s="24">
        <f>'[1]SHEET 1'!C682:C682</f>
        <v>45920</v>
      </c>
      <c r="D682" s="24">
        <f>'[1]SHEET 1'!D682:D682</f>
        <v>45922</v>
      </c>
      <c r="E682" s="24">
        <f>'[1]SHEET 1'!E682:E682</f>
        <v>45978</v>
      </c>
      <c r="F682" s="24">
        <f>'[1]SHEET 1'!F682:F682</f>
        <v>45976</v>
      </c>
      <c r="G682" s="24">
        <f>'[1]SHEET 1'!G682:G682</f>
        <v>0</v>
      </c>
      <c r="H682" s="24" t="str">
        <f>'[1]SHEET 1'!H682:H682</f>
        <v>260536-80</v>
      </c>
      <c r="I682" s="24" t="str">
        <f>'[1]SHEET 1'!I682:I682</f>
        <v>Sulzer Pompes France</v>
      </c>
      <c r="J682" s="24">
        <f>'[1]SHEET 1'!J682:J682</f>
        <v>80</v>
      </c>
      <c r="K682" s="24" t="str">
        <f>'[1]SHEET 1'!K682:K682</f>
        <v>SCREW;PER DWG</v>
      </c>
      <c r="L682" s="24" t="str">
        <f>'[1]SHEET 1'!L682:L682</f>
        <v>SS410+HT/1.4006 +QT650 - EN 10088-3</v>
      </c>
      <c r="M682" s="24">
        <f>'[1]SHEET 1'!M682:M682</f>
        <v>104327925001</v>
      </c>
      <c r="N682" s="24" t="str">
        <f>'[1]SHEET 1'!N682:N682</f>
        <v>EM-469943</v>
      </c>
      <c r="O682" s="24" t="str">
        <f>'[1]SHEET 1'!O682:O682</f>
        <v>B</v>
      </c>
      <c r="P682" s="24">
        <f>'[1]SHEET 1'!P682:P682</f>
        <v>0</v>
      </c>
      <c r="Q682" s="24">
        <f>'[1]SHEET 1'!Q682:Q682</f>
        <v>0</v>
      </c>
      <c r="R682" s="24">
        <f>'[1]SHEET 1'!R682:R682</f>
        <v>6</v>
      </c>
      <c r="S682" s="24">
        <f>'[1]SHEET 1'!S682:S682</f>
        <v>6</v>
      </c>
      <c r="T682" s="24">
        <f>'[1]SHEET 1'!T682:T682</f>
        <v>25232</v>
      </c>
      <c r="U682" s="24">
        <f>'[1]SHEET 1'!U682:U682</f>
        <v>45978</v>
      </c>
      <c r="V682" s="24">
        <f>'[1]SHEET 1'!V682:V682</f>
        <v>0</v>
      </c>
      <c r="W682" s="24" t="str">
        <f>'[1]SHEET 1'!W682:W682</f>
        <v>COMPLETE</v>
      </c>
      <c r="X682" s="24">
        <f>'[1]SHEET 1'!X682:X682</f>
        <v>17.5</v>
      </c>
      <c r="Y682" s="24">
        <f>'[1]SHEET 1'!Y682:Y682</f>
        <v>0</v>
      </c>
      <c r="Z682" s="24" t="str">
        <f>'[1]SHEET 1'!Z682:Z682</f>
        <v>EURO</v>
      </c>
      <c r="AA682" s="24">
        <f>'[1]SHEET 1'!AA682:AA682</f>
        <v>0</v>
      </c>
      <c r="AB682" s="27">
        <f>'[1]SHEET 1'!AB682:AB682</f>
        <v>45973</v>
      </c>
      <c r="AC682" s="24">
        <f>'[1]SHEET 1'!AC682:AC682</f>
        <v>0</v>
      </c>
      <c r="AD682" s="24">
        <f>'[1]SHEET 1'!AD682:AD682</f>
        <v>0</v>
      </c>
      <c r="AE682" s="24">
        <f>'[1]SHEET 1'!AE682:AE682</f>
        <v>0</v>
      </c>
      <c r="AF682" s="24">
        <f>'[1]SHEET 1'!AF682:AF682</f>
        <v>14</v>
      </c>
      <c r="AG682" s="24">
        <f>'[1]SHEET 1'!AG682:AG682</f>
        <v>0</v>
      </c>
      <c r="AH682" s="24">
        <f>'[1]SHEET 1'!AH682:AH682</f>
        <v>56</v>
      </c>
      <c r="BG682" s="6">
        <v>6</v>
      </c>
      <c r="BH682" s="18">
        <f t="shared" si="12"/>
        <v>105</v>
      </c>
      <c r="BI682" s="6">
        <v>1</v>
      </c>
      <c r="BJ682" s="6"/>
      <c r="BK682" s="6">
        <v>6</v>
      </c>
      <c r="BL682" s="6"/>
      <c r="BM682" s="24" t="s">
        <v>71</v>
      </c>
      <c r="BN682" s="24" t="s">
        <v>82</v>
      </c>
      <c r="BO682" s="29">
        <v>45967</v>
      </c>
      <c r="BP682" s="29"/>
      <c r="BQ682" s="29"/>
      <c r="BR682" s="29"/>
    </row>
    <row r="683" spans="1:71" hidden="1" x14ac:dyDescent="0.25">
      <c r="A683" s="24">
        <f>'[1]SHEET 1'!A683:A683</f>
        <v>260536</v>
      </c>
      <c r="B683" s="24">
        <f>'[1]SHEET 1'!B683:B683</f>
        <v>4502374949</v>
      </c>
      <c r="C683" s="24">
        <f>'[1]SHEET 1'!C683:C683</f>
        <v>45920</v>
      </c>
      <c r="D683" s="24">
        <f>'[1]SHEET 1'!D683:D683</f>
        <v>45922</v>
      </c>
      <c r="E683" s="24">
        <f>'[1]SHEET 1'!E683:E683</f>
        <v>45978</v>
      </c>
      <c r="F683" s="24">
        <f>'[1]SHEET 1'!F683:F683</f>
        <v>45976</v>
      </c>
      <c r="G683" s="24">
        <f>'[1]SHEET 1'!G683:G683</f>
        <v>0</v>
      </c>
      <c r="H683" s="24" t="str">
        <f>'[1]SHEET 1'!H683:H683</f>
        <v>260536-90</v>
      </c>
      <c r="I683" s="24" t="str">
        <f>'[1]SHEET 1'!I683:I683</f>
        <v>Sulzer Pompes France</v>
      </c>
      <c r="J683" s="24">
        <f>'[1]SHEET 1'!J683:J683</f>
        <v>90</v>
      </c>
      <c r="K683" s="24" t="str">
        <f>'[1]SHEET 1'!K683:K683</f>
        <v>SCREW;PER DWG</v>
      </c>
      <c r="L683" s="24" t="str">
        <f>'[1]SHEET 1'!L683:L683</f>
        <v>SS410+HT/1.4006 +QT650 - EN 10088-3</v>
      </c>
      <c r="M683" s="24">
        <f>'[1]SHEET 1'!M683:M683</f>
        <v>104327925001</v>
      </c>
      <c r="N683" s="24" t="str">
        <f>'[1]SHEET 1'!N683:N683</f>
        <v>EM-469943</v>
      </c>
      <c r="O683" s="24" t="str">
        <f>'[1]SHEET 1'!O683:O683</f>
        <v>B</v>
      </c>
      <c r="P683" s="24">
        <f>'[1]SHEET 1'!P683:P683</f>
        <v>0</v>
      </c>
      <c r="Q683" s="24">
        <f>'[1]SHEET 1'!Q683:Q683</f>
        <v>0</v>
      </c>
      <c r="R683" s="24">
        <f>'[1]SHEET 1'!R683:R683</f>
        <v>6</v>
      </c>
      <c r="S683" s="24">
        <f>'[1]SHEET 1'!S683:S683</f>
        <v>6</v>
      </c>
      <c r="T683" s="24">
        <f>'[1]SHEET 1'!T683:T683</f>
        <v>25232</v>
      </c>
      <c r="U683" s="24">
        <f>'[1]SHEET 1'!U683:U683</f>
        <v>45978</v>
      </c>
      <c r="V683" s="24">
        <f>'[1]SHEET 1'!V683:V683</f>
        <v>0</v>
      </c>
      <c r="W683" s="24" t="str">
        <f>'[1]SHEET 1'!W683:W683</f>
        <v>COMPLETE</v>
      </c>
      <c r="X683" s="24">
        <f>'[1]SHEET 1'!X683:X683</f>
        <v>17.5</v>
      </c>
      <c r="Y683" s="24">
        <f>'[1]SHEET 1'!Y683:Y683</f>
        <v>0</v>
      </c>
      <c r="Z683" s="24" t="str">
        <f>'[1]SHEET 1'!Z683:Z683</f>
        <v>EURO</v>
      </c>
      <c r="AA683" s="24">
        <f>'[1]SHEET 1'!AA683:AA683</f>
        <v>0</v>
      </c>
      <c r="AB683" s="27">
        <f>'[1]SHEET 1'!AB683:AB683</f>
        <v>45973</v>
      </c>
      <c r="AC683" s="24">
        <f>'[1]SHEET 1'!AC683:AC683</f>
        <v>0</v>
      </c>
      <c r="AD683" s="24">
        <f>'[1]SHEET 1'!AD683:AD683</f>
        <v>0</v>
      </c>
      <c r="AE683" s="24">
        <f>'[1]SHEET 1'!AE683:AE683</f>
        <v>0</v>
      </c>
      <c r="AF683" s="24">
        <f>'[1]SHEET 1'!AF683:AF683</f>
        <v>14</v>
      </c>
      <c r="AG683" s="24">
        <f>'[1]SHEET 1'!AG683:AG683</f>
        <v>0</v>
      </c>
      <c r="AH683" s="24">
        <f>'[1]SHEET 1'!AH683:AH683</f>
        <v>56</v>
      </c>
      <c r="BG683" s="6">
        <v>6</v>
      </c>
      <c r="BH683" s="18">
        <f t="shared" si="12"/>
        <v>105</v>
      </c>
      <c r="BI683" s="6">
        <v>1</v>
      </c>
      <c r="BJ683" s="6"/>
      <c r="BK683" s="6">
        <v>6</v>
      </c>
      <c r="BL683" s="6"/>
      <c r="BM683" s="24" t="s">
        <v>71</v>
      </c>
      <c r="BN683" s="24" t="s">
        <v>82</v>
      </c>
      <c r="BO683" s="29">
        <v>45967</v>
      </c>
      <c r="BP683" s="29"/>
      <c r="BQ683" s="29"/>
      <c r="BR683" s="29"/>
    </row>
    <row r="684" spans="1:71" hidden="1" x14ac:dyDescent="0.25">
      <c r="A684" s="24">
        <f>'[1]SHEET 1'!A684:A684</f>
        <v>260536</v>
      </c>
      <c r="B684" s="24">
        <f>'[1]SHEET 1'!B684:B684</f>
        <v>4502374949</v>
      </c>
      <c r="C684" s="24">
        <f>'[1]SHEET 1'!C684:C684</f>
        <v>45920</v>
      </c>
      <c r="D684" s="24">
        <f>'[1]SHEET 1'!D684:D684</f>
        <v>45922</v>
      </c>
      <c r="E684" s="24">
        <f>'[1]SHEET 1'!E684:E684</f>
        <v>45978</v>
      </c>
      <c r="F684" s="24">
        <f>'[1]SHEET 1'!F684:F684</f>
        <v>45976</v>
      </c>
      <c r="G684" s="24">
        <f>'[1]SHEET 1'!G684:G684</f>
        <v>0</v>
      </c>
      <c r="H684" s="24" t="str">
        <f>'[1]SHEET 1'!H684:H684</f>
        <v>260536-100</v>
      </c>
      <c r="I684" s="24" t="str">
        <f>'[1]SHEET 1'!I684:I684</f>
        <v>Sulzer Pompes France</v>
      </c>
      <c r="J684" s="24">
        <f>'[1]SHEET 1'!J684:J684</f>
        <v>100</v>
      </c>
      <c r="K684" s="24" t="str">
        <f>'[1]SHEET 1'!K684:K684</f>
        <v>SCREW;PER DWG</v>
      </c>
      <c r="L684" s="24" t="str">
        <f>'[1]SHEET 1'!L684:L684</f>
        <v>SS410+HT/1.4006 +QT650 - EN 10088-3</v>
      </c>
      <c r="M684" s="24">
        <f>'[1]SHEET 1'!M684:M684</f>
        <v>104327925001</v>
      </c>
      <c r="N684" s="24" t="str">
        <f>'[1]SHEET 1'!N684:N684</f>
        <v>EM-469943</v>
      </c>
      <c r="O684" s="24" t="str">
        <f>'[1]SHEET 1'!O684:O684</f>
        <v>B</v>
      </c>
      <c r="P684" s="24">
        <f>'[1]SHEET 1'!P684:P684</f>
        <v>0</v>
      </c>
      <c r="Q684" s="24">
        <f>'[1]SHEET 1'!Q684:Q684</f>
        <v>0</v>
      </c>
      <c r="R684" s="24">
        <f>'[1]SHEET 1'!R684:R684</f>
        <v>6</v>
      </c>
      <c r="S684" s="24">
        <f>'[1]SHEET 1'!S684:S684</f>
        <v>6</v>
      </c>
      <c r="T684" s="24">
        <f>'[1]SHEET 1'!T684:T684</f>
        <v>25232</v>
      </c>
      <c r="U684" s="24">
        <f>'[1]SHEET 1'!U684:U684</f>
        <v>45978</v>
      </c>
      <c r="V684" s="24">
        <f>'[1]SHEET 1'!V684:V684</f>
        <v>0</v>
      </c>
      <c r="W684" s="24" t="str">
        <f>'[1]SHEET 1'!W684:W684</f>
        <v>COMPLETE</v>
      </c>
      <c r="X684" s="24">
        <f>'[1]SHEET 1'!X684:X684</f>
        <v>17.5</v>
      </c>
      <c r="Y684" s="24">
        <f>'[1]SHEET 1'!Y684:Y684</f>
        <v>0</v>
      </c>
      <c r="Z684" s="24" t="str">
        <f>'[1]SHEET 1'!Z684:Z684</f>
        <v>EURO</v>
      </c>
      <c r="AA684" s="24">
        <f>'[1]SHEET 1'!AA684:AA684</f>
        <v>0</v>
      </c>
      <c r="AB684" s="27">
        <f>'[1]SHEET 1'!AB684:AB684</f>
        <v>45973</v>
      </c>
      <c r="AC684" s="24">
        <f>'[1]SHEET 1'!AC684:AC684</f>
        <v>0</v>
      </c>
      <c r="AD684" s="24">
        <f>'[1]SHEET 1'!AD684:AD684</f>
        <v>0</v>
      </c>
      <c r="AE684" s="24">
        <f>'[1]SHEET 1'!AE684:AE684</f>
        <v>0</v>
      </c>
      <c r="AF684" s="24">
        <f>'[1]SHEET 1'!AF684:AF684</f>
        <v>14</v>
      </c>
      <c r="AG684" s="24">
        <f>'[1]SHEET 1'!AG684:AG684</f>
        <v>0</v>
      </c>
      <c r="AH684" s="24">
        <f>'[1]SHEET 1'!AH684:AH684</f>
        <v>56</v>
      </c>
      <c r="BG684" s="6">
        <v>6</v>
      </c>
      <c r="BH684" s="18">
        <f t="shared" si="12"/>
        <v>105</v>
      </c>
      <c r="BI684" s="6">
        <v>1</v>
      </c>
      <c r="BJ684" s="6"/>
      <c r="BK684" s="6">
        <v>6</v>
      </c>
      <c r="BL684" s="6"/>
      <c r="BM684" s="24" t="s">
        <v>71</v>
      </c>
      <c r="BN684" s="24" t="s">
        <v>82</v>
      </c>
      <c r="BO684" s="29">
        <v>45967</v>
      </c>
      <c r="BP684" s="29"/>
      <c r="BQ684" s="29"/>
      <c r="BR684" s="29"/>
    </row>
    <row r="685" spans="1:71" hidden="1" x14ac:dyDescent="0.25">
      <c r="A685" s="24">
        <f>'[1]SHEET 1'!A685:A685</f>
        <v>260536</v>
      </c>
      <c r="B685" s="24">
        <f>'[1]SHEET 1'!B685:B685</f>
        <v>4502374949</v>
      </c>
      <c r="C685" s="24">
        <f>'[1]SHEET 1'!C685:C685</f>
        <v>45920</v>
      </c>
      <c r="D685" s="24">
        <f>'[1]SHEET 1'!D685:D685</f>
        <v>45922</v>
      </c>
      <c r="E685" s="24">
        <f>'[1]SHEET 1'!E685:E685</f>
        <v>45978</v>
      </c>
      <c r="F685" s="24">
        <f>'[1]SHEET 1'!F685:F685</f>
        <v>45976</v>
      </c>
      <c r="G685" s="24">
        <f>'[1]SHEET 1'!G685:G685</f>
        <v>0</v>
      </c>
      <c r="H685" s="24" t="str">
        <f>'[1]SHEET 1'!H685:H685</f>
        <v>260536-110</v>
      </c>
      <c r="I685" s="24" t="str">
        <f>'[1]SHEET 1'!I685:I685</f>
        <v>Sulzer Pompes France</v>
      </c>
      <c r="J685" s="24">
        <f>'[1]SHEET 1'!J685:J685</f>
        <v>110</v>
      </c>
      <c r="K685" s="24" t="str">
        <f>'[1]SHEET 1'!K685:K685</f>
        <v>TOOL;BLIND FLANGE;HYDROTEST</v>
      </c>
      <c r="L685" s="24" t="str">
        <f>'[1]SHEET 1'!L685:L685</f>
        <v>ASTM A105 Carbon Steel</v>
      </c>
      <c r="M685" s="24">
        <f>'[1]SHEET 1'!M685:M685</f>
        <v>104327914001</v>
      </c>
      <c r="N685" s="24">
        <f>'[1]SHEET 1'!N685:N685</f>
        <v>104327914</v>
      </c>
      <c r="O685" s="24" t="str">
        <f>'[1]SHEET 1'!O685:O685</f>
        <v>-</v>
      </c>
      <c r="P685" s="24">
        <f>'[1]SHEET 1'!P685:P685</f>
        <v>0</v>
      </c>
      <c r="Q685" s="24">
        <f>'[1]SHEET 1'!Q685:Q685</f>
        <v>0</v>
      </c>
      <c r="R685" s="24">
        <f>'[1]SHEET 1'!R685:R685</f>
        <v>1</v>
      </c>
      <c r="S685" s="24">
        <f>'[1]SHEET 1'!S685:S685</f>
        <v>1</v>
      </c>
      <c r="T685" s="24">
        <f>'[1]SHEET 1'!T685:T685</f>
        <v>25232</v>
      </c>
      <c r="U685" s="24">
        <f>'[1]SHEET 1'!U685:U685</f>
        <v>45978</v>
      </c>
      <c r="V685" s="24">
        <f>'[1]SHEET 1'!V685:V685</f>
        <v>0</v>
      </c>
      <c r="W685" s="24" t="str">
        <f>'[1]SHEET 1'!W685:W685</f>
        <v>COMPLETE</v>
      </c>
      <c r="X685" s="24">
        <f>'[1]SHEET 1'!X685:X685</f>
        <v>195.5</v>
      </c>
      <c r="Y685" s="24">
        <f>'[1]SHEET 1'!Y685:Y685</f>
        <v>0</v>
      </c>
      <c r="Z685" s="24" t="str">
        <f>'[1]SHEET 1'!Z685:Z685</f>
        <v>EURO</v>
      </c>
      <c r="AA685" s="24">
        <f>'[1]SHEET 1'!AA685:AA685</f>
        <v>0</v>
      </c>
      <c r="AB685" s="27">
        <f>'[1]SHEET 1'!AB685:AB685</f>
        <v>45973</v>
      </c>
      <c r="AC685" s="24">
        <f>'[1]SHEET 1'!AC685:AC685</f>
        <v>0</v>
      </c>
      <c r="AD685" s="24">
        <f>'[1]SHEET 1'!AD685:AD685</f>
        <v>0</v>
      </c>
      <c r="AE685" s="24">
        <f>'[1]SHEET 1'!AE685:AE685</f>
        <v>0</v>
      </c>
      <c r="AF685" s="24">
        <f>'[1]SHEET 1'!AF685:AF685</f>
        <v>156</v>
      </c>
      <c r="AG685" s="24">
        <f>'[1]SHEET 1'!AG685:AG685</f>
        <v>0</v>
      </c>
      <c r="AH685" s="24">
        <f>'[1]SHEET 1'!AH685:AH685</f>
        <v>30</v>
      </c>
      <c r="BG685" s="6">
        <v>1</v>
      </c>
      <c r="BH685" s="18">
        <f t="shared" si="12"/>
        <v>195.5</v>
      </c>
      <c r="BI685" s="6">
        <v>1</v>
      </c>
      <c r="BJ685" s="6"/>
      <c r="BK685" s="6">
        <v>1</v>
      </c>
      <c r="BL685" s="6"/>
      <c r="BM685" s="24" t="s">
        <v>71</v>
      </c>
      <c r="BN685" s="24" t="s">
        <v>82</v>
      </c>
      <c r="BO685" s="29">
        <v>45974</v>
      </c>
      <c r="BP685" s="27" t="s">
        <v>85</v>
      </c>
      <c r="BQ685" s="29">
        <v>45965</v>
      </c>
      <c r="BR685" s="29">
        <v>45964</v>
      </c>
    </row>
    <row r="686" spans="1:71" hidden="1" x14ac:dyDescent="0.25">
      <c r="A686" s="24">
        <f>'[1]SHEET 1'!A686:A686</f>
        <v>260536</v>
      </c>
      <c r="B686" s="24">
        <f>'[1]SHEET 1'!B686:B686</f>
        <v>4502374949</v>
      </c>
      <c r="C686" s="24">
        <f>'[1]SHEET 1'!C686:C686</f>
        <v>45920</v>
      </c>
      <c r="D686" s="24">
        <f>'[1]SHEET 1'!D686:D686</f>
        <v>45922</v>
      </c>
      <c r="E686" s="24">
        <f>'[1]SHEET 1'!E686:E686</f>
        <v>45978</v>
      </c>
      <c r="F686" s="24">
        <f>'[1]SHEET 1'!F686:F686</f>
        <v>45976</v>
      </c>
      <c r="G686" s="24">
        <f>'[1]SHEET 1'!G686:G686</f>
        <v>0</v>
      </c>
      <c r="H686" s="24" t="str">
        <f>'[1]SHEET 1'!H686:H686</f>
        <v>260536-120</v>
      </c>
      <c r="I686" s="24" t="str">
        <f>'[1]SHEET 1'!I686:I686</f>
        <v>Sulzer Pompes France</v>
      </c>
      <c r="J686" s="24">
        <f>'[1]SHEET 1'!J686:J686</f>
        <v>120</v>
      </c>
      <c r="K686" s="24" t="str">
        <f>'[1]SHEET 1'!K686:K686</f>
        <v>BEARING SLEEVE;MACH</v>
      </c>
      <c r="L686" s="24" t="str">
        <f>'[1]SHEET 1'!L686:L686</f>
        <v>AISI 420 NACE MR0175 (22Hrc)+Silver Coating 4-6 microns</v>
      </c>
      <c r="M686" s="24" t="str">
        <f>'[1]SHEET 1'!M686:M686</f>
        <v>104302991001N34</v>
      </c>
      <c r="N686" s="24">
        <f>'[1]SHEET 1'!N686:N686</f>
        <v>104302991</v>
      </c>
      <c r="O686" s="24" t="str">
        <f>'[1]SHEET 1'!O686:O686</f>
        <v>F</v>
      </c>
      <c r="P686" s="24" t="str">
        <f>'[1]SHEET 1'!P686:P686</f>
        <v>Silver Coating 4-6 microns</v>
      </c>
      <c r="Q686" s="24" t="str">
        <f>'[1]SHEET 1'!Q686:Q686</f>
        <v>PS-2000 REV 00</v>
      </c>
      <c r="R686" s="24">
        <f>'[1]SHEET 1'!R686:R686</f>
        <v>4</v>
      </c>
      <c r="S686" s="24">
        <f>'[1]SHEET 1'!S686:S686</f>
        <v>4</v>
      </c>
      <c r="T686" s="24">
        <f>'[1]SHEET 1'!T686:T686</f>
        <v>25232</v>
      </c>
      <c r="U686" s="24">
        <f>'[1]SHEET 1'!U686:U686</f>
        <v>45978</v>
      </c>
      <c r="V686" s="24">
        <f>'[1]SHEET 1'!V686:V686</f>
        <v>0</v>
      </c>
      <c r="W686" s="24" t="str">
        <f>'[1]SHEET 1'!W686:W686</f>
        <v>COMPLETE</v>
      </c>
      <c r="X686" s="24">
        <f>'[1]SHEET 1'!X686:X686</f>
        <v>68.599999999999994</v>
      </c>
      <c r="Y686" s="24">
        <f>'[1]SHEET 1'!Y686:Y686</f>
        <v>0</v>
      </c>
      <c r="Z686" s="24" t="str">
        <f>'[1]SHEET 1'!Z686:Z686</f>
        <v>EURO</v>
      </c>
      <c r="AA686" s="24">
        <f>'[1]SHEET 1'!AA686:AA686</f>
        <v>0</v>
      </c>
      <c r="AB686" s="27">
        <f>'[1]SHEET 1'!AB686:AB686</f>
        <v>45973</v>
      </c>
      <c r="AC686" s="24">
        <f>'[1]SHEET 1'!AC686:AC686</f>
        <v>0</v>
      </c>
      <c r="AD686" s="24">
        <f>'[1]SHEET 1'!AD686:AD686</f>
        <v>0</v>
      </c>
      <c r="AE686" s="24">
        <f>'[1]SHEET 1'!AE686:AE686</f>
        <v>0</v>
      </c>
      <c r="AF686" s="24">
        <f>'[1]SHEET 1'!AF686:AF686</f>
        <v>42</v>
      </c>
      <c r="AG686" s="24">
        <f>'[1]SHEET 1'!AG686:AG686</f>
        <v>31.5</v>
      </c>
      <c r="AH686" s="24">
        <f>'[1]SHEET 1'!AH686:AH686</f>
        <v>80</v>
      </c>
      <c r="BG686" s="6">
        <v>4</v>
      </c>
      <c r="BH686" s="18">
        <f t="shared" si="12"/>
        <v>274.39999999999998</v>
      </c>
      <c r="BI686" s="6">
        <v>1</v>
      </c>
      <c r="BJ686" s="6"/>
      <c r="BK686" s="6">
        <v>4</v>
      </c>
      <c r="BL686" s="6"/>
      <c r="BM686" s="24" t="s">
        <v>71</v>
      </c>
      <c r="BN686" s="24" t="s">
        <v>86</v>
      </c>
      <c r="BO686" s="29">
        <v>45980</v>
      </c>
      <c r="BP686" s="27" t="s">
        <v>85</v>
      </c>
      <c r="BQ686" s="29">
        <v>45966</v>
      </c>
      <c r="BR686" s="29">
        <v>45966</v>
      </c>
      <c r="BS686" s="33" t="s">
        <v>125</v>
      </c>
    </row>
    <row r="687" spans="1:71" hidden="1" x14ac:dyDescent="0.25">
      <c r="A687" s="24">
        <f>'[1]SHEET 1'!A687:A687</f>
        <v>260537</v>
      </c>
      <c r="B687" s="24">
        <f>'[1]SHEET 1'!B687:B687</f>
        <v>4502375202</v>
      </c>
      <c r="C687" s="24">
        <f>'[1]SHEET 1'!C687:C687</f>
        <v>45922</v>
      </c>
      <c r="D687" s="24">
        <f>'[1]SHEET 1'!D687:D687</f>
        <v>45922</v>
      </c>
      <c r="E687" s="24">
        <f>'[1]SHEET 1'!E687:E687</f>
        <v>45982</v>
      </c>
      <c r="F687" s="24">
        <f>'[1]SHEET 1'!F687:F687</f>
        <v>45971</v>
      </c>
      <c r="G687" s="24">
        <f>'[1]SHEET 1'!G687:G687</f>
        <v>0</v>
      </c>
      <c r="H687" s="24" t="str">
        <f>'[1]SHEET 1'!H687:H687</f>
        <v>260537-10</v>
      </c>
      <c r="I687" s="24" t="str">
        <f>'[1]SHEET 1'!I687:I687</f>
        <v>Sulzer Pumpen (Deutschland) GmbH</v>
      </c>
      <c r="J687" s="24">
        <f>'[1]SHEET 1'!J687:J687</f>
        <v>10</v>
      </c>
      <c r="K687" s="24" t="str">
        <f>'[1]SHEET 1'!K687:K687</f>
        <v>STATIONARY RING;MACH</v>
      </c>
      <c r="L687" s="24" t="str">
        <f>'[1]SHEET 1'!L687:L687</f>
        <v>ASTM A182 F55/ASTM A276 UNS S32760 Cond A</v>
      </c>
      <c r="M687" s="24">
        <f>'[1]SHEET 1'!M687:M687</f>
        <v>104089296005</v>
      </c>
      <c r="N687" s="24" t="str">
        <f>'[1]SHEET 1'!N687:N687</f>
        <v>4-104089296/Design A</v>
      </c>
      <c r="O687" s="24" t="str">
        <f>'[1]SHEET 1'!O687:O687</f>
        <v>C</v>
      </c>
      <c r="P687" s="24">
        <f>'[1]SHEET 1'!P687:P687</f>
        <v>0</v>
      </c>
      <c r="Q687" s="24" t="str">
        <f>'[1]SHEET 1'!Q687:Q687</f>
        <v>PS-1101</v>
      </c>
      <c r="R687" s="24">
        <f>'[1]SHEET 1'!R687:R687</f>
        <v>3</v>
      </c>
      <c r="S687" s="24">
        <f>'[1]SHEET 1'!S687:S687</f>
        <v>3</v>
      </c>
      <c r="T687" s="24">
        <f>'[1]SHEET 1'!T687:T687</f>
        <v>25230</v>
      </c>
      <c r="U687" s="24">
        <f>'[1]SHEET 1'!U687:U687</f>
        <v>45978</v>
      </c>
      <c r="V687" s="24">
        <f>'[1]SHEET 1'!V687:V687</f>
        <v>0</v>
      </c>
      <c r="W687" s="24" t="str">
        <f>'[1]SHEET 1'!W687:W687</f>
        <v>COMPLETE</v>
      </c>
      <c r="X687" s="24">
        <f>'[1]SHEET 1'!X687:X687</f>
        <v>851.3</v>
      </c>
      <c r="Y687" s="24">
        <f>'[1]SHEET 1'!Y687:Y687</f>
        <v>0</v>
      </c>
      <c r="Z687" s="24" t="str">
        <f>'[1]SHEET 1'!Z687:Z687</f>
        <v>EURO</v>
      </c>
      <c r="AA687" s="24">
        <f>'[1]SHEET 1'!AA687:AA687</f>
        <v>0</v>
      </c>
      <c r="AB687" s="27">
        <f>'[1]SHEET 1'!AB687:AB687</f>
        <v>45968</v>
      </c>
      <c r="AC687" s="24">
        <f>'[1]SHEET 1'!AC687:AC687</f>
        <v>0</v>
      </c>
      <c r="AD687" s="24">
        <f>'[1]SHEET 1'!AD687:AD687</f>
        <v>0</v>
      </c>
      <c r="AE687" s="24">
        <f>'[1]SHEET 1'!AE687:AE687</f>
        <v>0</v>
      </c>
      <c r="AF687" s="24">
        <f>'[1]SHEET 1'!AF687:AF687</f>
        <v>370</v>
      </c>
      <c r="AG687" s="24">
        <f>'[1]SHEET 1'!AG687:AG687</f>
        <v>345.7</v>
      </c>
      <c r="AH687" s="24">
        <f>'[1]SHEET 1'!AH687:AH687</f>
        <v>32.5</v>
      </c>
      <c r="BG687" s="6">
        <v>3</v>
      </c>
      <c r="BH687" s="18">
        <f t="shared" si="12"/>
        <v>2553.8999999999996</v>
      </c>
      <c r="BI687" s="6">
        <v>1</v>
      </c>
      <c r="BJ687" s="6"/>
      <c r="BK687" s="6">
        <v>3</v>
      </c>
      <c r="BL687" s="6"/>
      <c r="BM687" s="24" t="s">
        <v>71</v>
      </c>
      <c r="BN687" s="24" t="s">
        <v>97</v>
      </c>
      <c r="BO687" s="29">
        <v>45978</v>
      </c>
      <c r="BP687" s="27" t="s">
        <v>87</v>
      </c>
      <c r="BQ687" s="29">
        <v>45966</v>
      </c>
      <c r="BR687" s="29">
        <v>45962</v>
      </c>
    </row>
    <row r="688" spans="1:71" hidden="1" x14ac:dyDescent="0.25">
      <c r="A688" s="24">
        <f>'[1]SHEET 1'!A688:A688</f>
        <v>260540</v>
      </c>
      <c r="B688" s="24">
        <f>'[1]SHEET 1'!B688:B688</f>
        <v>4502375545</v>
      </c>
      <c r="C688" s="24">
        <f>'[1]SHEET 1'!C688:C688</f>
        <v>45923</v>
      </c>
      <c r="D688" s="24">
        <f>'[1]SHEET 1'!D688:D688</f>
        <v>45923</v>
      </c>
      <c r="E688" s="24">
        <f>'[1]SHEET 1'!E688:E688</f>
        <v>45982</v>
      </c>
      <c r="F688" s="24">
        <f>'[1]SHEET 1'!F688:F688</f>
        <v>45971</v>
      </c>
      <c r="G688" s="24">
        <f>'[1]SHEET 1'!G688:G688</f>
        <v>0</v>
      </c>
      <c r="H688" s="24" t="str">
        <f>'[1]SHEET 1'!H688:H688</f>
        <v>260540-10</v>
      </c>
      <c r="I688" s="24" t="str">
        <f>'[1]SHEET 1'!I688:I688</f>
        <v>Sulzer Pumpen (Deutschland) GmbH</v>
      </c>
      <c r="J688" s="24">
        <f>'[1]SHEET 1'!J688:J688</f>
        <v>10</v>
      </c>
      <c r="K688" s="24" t="str">
        <f>'[1]SHEET 1'!K688:K688</f>
        <v>IMPELLER RING;MACH</v>
      </c>
      <c r="L688" s="24" t="str">
        <f>'[1]SHEET 1'!L688:L688</f>
        <v>ASTM A276 Type 420 Cond T; YS 72.5 - 87 ksi; UTS 101.5 - 145 ksi</v>
      </c>
      <c r="M688" s="24">
        <f>'[1]SHEET 1'!M688:M688</f>
        <v>204500942010</v>
      </c>
      <c r="N688" s="24" t="str">
        <f>'[1]SHEET 1'!N688:N688</f>
        <v>3-204500942</v>
      </c>
      <c r="O688" s="24" t="str">
        <f>'[1]SHEET 1'!O688:O688</f>
        <v>-</v>
      </c>
      <c r="P688" s="24">
        <f>'[1]SHEET 1'!P688:P688</f>
        <v>0</v>
      </c>
      <c r="Q688" s="24" t="str">
        <f>'[1]SHEET 1'!Q688:Q688</f>
        <v>230-290 HB/PS-2000</v>
      </c>
      <c r="R688" s="24">
        <f>'[1]SHEET 1'!R688:R688</f>
        <v>2</v>
      </c>
      <c r="S688" s="24">
        <f>'[1]SHEET 1'!S688:S688</f>
        <v>2</v>
      </c>
      <c r="T688" s="24">
        <f>'[1]SHEET 1'!T688:T688</f>
        <v>25230</v>
      </c>
      <c r="U688" s="24">
        <f>'[1]SHEET 1'!U688:U688</f>
        <v>45978</v>
      </c>
      <c r="V688" s="24">
        <f>'[1]SHEET 1'!V688:V688</f>
        <v>0</v>
      </c>
      <c r="W688" s="24" t="str">
        <f>'[1]SHEET 1'!W688:W688</f>
        <v>COMPLETE</v>
      </c>
      <c r="X688" s="24">
        <f>'[1]SHEET 1'!X688:X688</f>
        <v>218.2</v>
      </c>
      <c r="Y688" s="24">
        <f>'[1]SHEET 1'!Y688:Y688</f>
        <v>0</v>
      </c>
      <c r="Z688" s="24" t="str">
        <f>'[1]SHEET 1'!Z688:Z688</f>
        <v>EURO</v>
      </c>
      <c r="AA688" s="24">
        <f>'[1]SHEET 1'!AA688:AA688</f>
        <v>0</v>
      </c>
      <c r="AB688" s="27">
        <f>'[1]SHEET 1'!AB688:AB688</f>
        <v>45968</v>
      </c>
      <c r="AC688" s="24">
        <f>'[1]SHEET 1'!AC688:AC688</f>
        <v>0</v>
      </c>
      <c r="AD688" s="24">
        <f>'[1]SHEET 1'!AD688:AD688</f>
        <v>0</v>
      </c>
      <c r="AE688" s="24">
        <f>'[1]SHEET 1'!AE688:AE688</f>
        <v>0</v>
      </c>
      <c r="AF688" s="24">
        <f>'[1]SHEET 1'!AF688:AF688</f>
        <v>164.9</v>
      </c>
      <c r="AG688" s="24">
        <f>'[1]SHEET 1'!AG688:AG688</f>
        <v>150</v>
      </c>
      <c r="AH688" s="24">
        <f>'[1]SHEET 1'!AH688:AH688</f>
        <v>25</v>
      </c>
      <c r="BG688" s="6">
        <v>2</v>
      </c>
      <c r="BH688" s="18">
        <f t="shared" si="12"/>
        <v>436.4</v>
      </c>
      <c r="BI688" s="6">
        <v>1</v>
      </c>
      <c r="BJ688" s="6"/>
      <c r="BK688" s="6">
        <v>2</v>
      </c>
      <c r="BL688" s="6"/>
      <c r="BM688" s="24" t="s">
        <v>71</v>
      </c>
      <c r="BN688" s="24" t="s">
        <v>82</v>
      </c>
      <c r="BO688" s="29">
        <v>45974</v>
      </c>
      <c r="BP688" s="27" t="s">
        <v>87</v>
      </c>
      <c r="BQ688" s="29">
        <v>45966</v>
      </c>
      <c r="BR688" s="29">
        <v>45968</v>
      </c>
    </row>
    <row r="689" spans="1:77" hidden="1" x14ac:dyDescent="0.25">
      <c r="A689" s="24">
        <f>'[1]SHEET 1'!A689:A689</f>
        <v>260545</v>
      </c>
      <c r="B689" s="24">
        <f>'[1]SHEET 1'!B689:B689</f>
        <v>4502376059</v>
      </c>
      <c r="C689" s="24">
        <f>'[1]SHEET 1'!C689:C689</f>
        <v>45924</v>
      </c>
      <c r="D689" s="24">
        <f>'[1]SHEET 1'!D689:D689</f>
        <v>45924</v>
      </c>
      <c r="E689" s="24">
        <f>'[1]SHEET 1'!E689:E689</f>
        <v>45996</v>
      </c>
      <c r="F689" s="24">
        <f>'[1]SHEET 1'!F689:F689</f>
        <v>45991</v>
      </c>
      <c r="G689" s="24">
        <f>'[1]SHEET 1'!G689:G689</f>
        <v>0</v>
      </c>
      <c r="H689" s="24" t="str">
        <f>'[1]SHEET 1'!H689:H689</f>
        <v>260545-10</v>
      </c>
      <c r="I689" s="24" t="str">
        <f>'[1]SHEET 1'!I689:I689</f>
        <v>Sulzer Pumpen (Deutschland) GmbH</v>
      </c>
      <c r="J689" s="24">
        <f>'[1]SHEET 1'!J689:J689</f>
        <v>10</v>
      </c>
      <c r="K689" s="24" t="str">
        <f>'[1]SHEET 1'!K689:K689</f>
        <v>STATIONARY RING;MACH</v>
      </c>
      <c r="L689" s="24" t="str">
        <f>'[1]SHEET 1'!L689:L689</f>
        <v>A182 F51/1.4468 AT + SUME PUMP GA30, Sulzer Metco</v>
      </c>
      <c r="M689" s="24">
        <f>'[1]SHEET 1'!M689:M689</f>
        <v>204656064003</v>
      </c>
      <c r="N689" s="24" t="str">
        <f>'[1]SHEET 1'!N689:N689</f>
        <v>1-204656064</v>
      </c>
      <c r="O689" s="24" t="str">
        <f>'[1]SHEET 1'!O689:O689</f>
        <v>A</v>
      </c>
      <c r="P689" s="24" t="str">
        <f>'[1]SHEET 1'!P689:P689</f>
        <v>SUME PUMP GA30</v>
      </c>
      <c r="Q689" s="24" t="str">
        <f>'[1]SHEET 1'!Q689:Q689</f>
        <v>PS-1101</v>
      </c>
      <c r="R689" s="24">
        <f>'[1]SHEET 1'!R689:R689</f>
        <v>2</v>
      </c>
      <c r="S689" s="24">
        <f>'[1]SHEET 1'!S689:S689</f>
        <v>1</v>
      </c>
      <c r="T689" s="24" t="str">
        <f>'[1]SHEET 1'!T689:T689</f>
        <v>25299/1 Cancelled by Lilly  dtd.05/05/2026/</v>
      </c>
      <c r="U689" s="24">
        <f>'[1]SHEET 1'!U689:U689</f>
        <v>46051</v>
      </c>
      <c r="V689" s="24">
        <f>'[1]SHEET 1'!V689:V689</f>
        <v>1</v>
      </c>
      <c r="W689" s="24" t="str">
        <f>'[1]SHEET 1'!W689:W689</f>
        <v>PENDING</v>
      </c>
      <c r="X689" s="24">
        <f>'[1]SHEET 1'!X689:X689</f>
        <v>1701.2</v>
      </c>
      <c r="Y689" s="24">
        <f>'[1]SHEET 1'!Y689:Y689</f>
        <v>0</v>
      </c>
      <c r="Z689" s="24" t="str">
        <f>'[1]SHEET 1'!Z689:Z689</f>
        <v>EURO</v>
      </c>
      <c r="AA689" s="24">
        <f>'[1]SHEET 1'!AA689:AA689</f>
        <v>1701.2</v>
      </c>
      <c r="AB689" s="27">
        <f>'[1]SHEET 1'!AB689:AB689</f>
        <v>45988</v>
      </c>
      <c r="AC689" s="24">
        <f>'[1]SHEET 1'!AC689:AC689</f>
        <v>0</v>
      </c>
      <c r="AD689" s="24">
        <f>'[1]SHEET 1'!AD689:AD689</f>
        <v>0</v>
      </c>
      <c r="AE689" s="24" t="str">
        <f>'[1]SHEET 1'!AE689:AE689</f>
        <v>A</v>
      </c>
      <c r="AF689" s="24">
        <f>'[1]SHEET 1'!AF689:AF689</f>
        <v>424.5</v>
      </c>
      <c r="AG689" s="24">
        <f>'[1]SHEET 1'!AG689:AG689</f>
        <v>381.15</v>
      </c>
      <c r="AH689" s="24">
        <f>'[1]SHEET 1'!AH689:AH689</f>
        <v>47</v>
      </c>
      <c r="BG689" s="6">
        <v>1</v>
      </c>
      <c r="BH689" s="18">
        <f t="shared" si="12"/>
        <v>1701.2</v>
      </c>
      <c r="BI689" s="6">
        <v>2</v>
      </c>
      <c r="BJ689" s="6"/>
      <c r="BK689" s="6">
        <v>1</v>
      </c>
      <c r="BL689" s="66">
        <f t="shared" ref="BL689:BL690" si="13">V689-BG689</f>
        <v>0</v>
      </c>
      <c r="BM689" s="24" t="s">
        <v>71</v>
      </c>
      <c r="BN689" s="24" t="s">
        <v>97</v>
      </c>
      <c r="BO689" s="29">
        <v>46126</v>
      </c>
      <c r="BP689" s="27" t="s">
        <v>87</v>
      </c>
      <c r="BQ689" s="29">
        <v>45968</v>
      </c>
      <c r="BR689" s="29">
        <v>45966</v>
      </c>
      <c r="BS689" s="33" t="s">
        <v>109</v>
      </c>
      <c r="BV689" s="30"/>
      <c r="BW689"/>
      <c r="BY689" s="30"/>
    </row>
    <row r="690" spans="1:77" hidden="1" x14ac:dyDescent="0.25">
      <c r="A690" s="24">
        <f>'[1]SHEET 1'!A690:A690</f>
        <v>260545</v>
      </c>
      <c r="B690" s="24">
        <f>'[1]SHEET 1'!B690:B690</f>
        <v>4502376059</v>
      </c>
      <c r="C690" s="24">
        <f>'[1]SHEET 1'!C690:C690</f>
        <v>45924</v>
      </c>
      <c r="D690" s="24">
        <f>'[1]SHEET 1'!D690:D690</f>
        <v>45924</v>
      </c>
      <c r="E690" s="24">
        <f>'[1]SHEET 1'!E690:E690</f>
        <v>45996</v>
      </c>
      <c r="F690" s="24">
        <f>'[1]SHEET 1'!F690:F690</f>
        <v>45991</v>
      </c>
      <c r="G690" s="24">
        <f>'[1]SHEET 1'!G690:G690</f>
        <v>0</v>
      </c>
      <c r="H690" s="24" t="str">
        <f>'[1]SHEET 1'!H690:H690</f>
        <v>260545-20</v>
      </c>
      <c r="I690" s="24" t="str">
        <f>'[1]SHEET 1'!I690:I690</f>
        <v>Sulzer Pumpen (Deutschland) GmbH</v>
      </c>
      <c r="J690" s="24">
        <f>'[1]SHEET 1'!J690:J690</f>
        <v>20</v>
      </c>
      <c r="K690" s="24" t="str">
        <f>'[1]SHEET 1'!K690:K690</f>
        <v>STATIONARY RING;MACH</v>
      </c>
      <c r="L690" s="24" t="str">
        <f>'[1]SHEET 1'!L690:L690</f>
        <v>A182 F51/1.4468 AT + SUME PUMP GA30, Sulzer Metco</v>
      </c>
      <c r="M690" s="24">
        <f>'[1]SHEET 1'!M690:M690</f>
        <v>204656065003</v>
      </c>
      <c r="N690" s="24" t="str">
        <f>'[1]SHEET 1'!N690:N690</f>
        <v>1-204656065</v>
      </c>
      <c r="O690" s="24" t="str">
        <f>'[1]SHEET 1'!O690:O690</f>
        <v>A</v>
      </c>
      <c r="P690" s="24" t="str">
        <f>'[1]SHEET 1'!P690:P690</f>
        <v>SUME PUMP GA30</v>
      </c>
      <c r="Q690" s="24" t="str">
        <f>'[1]SHEET 1'!Q690:Q690</f>
        <v>PS-1101</v>
      </c>
      <c r="R690" s="24">
        <f>'[1]SHEET 1'!R690:R690</f>
        <v>1</v>
      </c>
      <c r="S690" s="24">
        <f>'[1]SHEET 1'!S690:S690</f>
        <v>1</v>
      </c>
      <c r="T690" s="24">
        <f>'[1]SHEET 1'!T690:T690</f>
        <v>25299</v>
      </c>
      <c r="U690" s="24">
        <f>'[1]SHEET 1'!U690:U690</f>
        <v>46051</v>
      </c>
      <c r="V690" s="24">
        <f>'[1]SHEET 1'!V690:V690</f>
        <v>0</v>
      </c>
      <c r="W690" s="24" t="str">
        <f>'[1]SHEET 1'!W690:W690</f>
        <v>COMPLETE</v>
      </c>
      <c r="X690" s="24">
        <f>'[1]SHEET 1'!X690:X690</f>
        <v>2071</v>
      </c>
      <c r="Y690" s="24">
        <f>'[1]SHEET 1'!Y690:Y690</f>
        <v>0</v>
      </c>
      <c r="Z690" s="24" t="str">
        <f>'[1]SHEET 1'!Z690:Z690</f>
        <v>EURO</v>
      </c>
      <c r="AA690" s="24">
        <f>'[1]SHEET 1'!AA690:AA690</f>
        <v>0</v>
      </c>
      <c r="AB690" s="27">
        <f>'[1]SHEET 1'!AB690:AB690</f>
        <v>45988</v>
      </c>
      <c r="AC690" s="24">
        <f>'[1]SHEET 1'!AC690:AC690</f>
        <v>0</v>
      </c>
      <c r="AD690" s="24">
        <f>'[1]SHEET 1'!AD690:AD690</f>
        <v>0</v>
      </c>
      <c r="AE690" s="24">
        <f>'[1]SHEET 1'!AE690:AE690</f>
        <v>0</v>
      </c>
      <c r="AF690" s="24">
        <f>'[1]SHEET 1'!AF690:AF690</f>
        <v>435</v>
      </c>
      <c r="AG690" s="24">
        <f>'[1]SHEET 1'!AG690:AG690</f>
        <v>396.15</v>
      </c>
      <c r="AH690" s="24">
        <f>'[1]SHEET 1'!AH690:AH690</f>
        <v>48</v>
      </c>
      <c r="BG690" s="6">
        <v>1</v>
      </c>
      <c r="BH690" s="18">
        <f t="shared" si="12"/>
        <v>2071</v>
      </c>
      <c r="BI690" s="6">
        <v>2</v>
      </c>
      <c r="BJ690" s="6"/>
      <c r="BK690" s="6">
        <v>1</v>
      </c>
      <c r="BL690" s="66">
        <f t="shared" si="13"/>
        <v>-1</v>
      </c>
      <c r="BM690" s="24" t="s">
        <v>71</v>
      </c>
      <c r="BN690" s="24" t="s">
        <v>116</v>
      </c>
      <c r="BO690" s="29">
        <v>46051</v>
      </c>
      <c r="BP690" s="27" t="s">
        <v>87</v>
      </c>
      <c r="BQ690" s="29">
        <v>45968</v>
      </c>
      <c r="BR690" s="29">
        <v>45966</v>
      </c>
      <c r="BS690" s="33" t="s">
        <v>109</v>
      </c>
      <c r="BV690" s="30">
        <v>46034</v>
      </c>
      <c r="BW690" t="s">
        <v>132</v>
      </c>
      <c r="BY690" s="30">
        <v>46042</v>
      </c>
    </row>
    <row r="691" spans="1:77" hidden="1" x14ac:dyDescent="0.25">
      <c r="A691" s="24">
        <f>'[1]SHEET 1'!A691:A691</f>
        <v>260550</v>
      </c>
      <c r="B691" s="24">
        <f>'[1]SHEET 1'!B691:B691</f>
        <v>4502376975</v>
      </c>
      <c r="C691" s="24">
        <f>'[1]SHEET 1'!C691:C691</f>
        <v>45925</v>
      </c>
      <c r="D691" s="24">
        <f>'[1]SHEET 1'!D691:D691</f>
        <v>45926</v>
      </c>
      <c r="E691" s="24">
        <f>'[1]SHEET 1'!E691:E691</f>
        <v>45982</v>
      </c>
      <c r="F691" s="24">
        <f>'[1]SHEET 1'!F691:F691</f>
        <v>45986</v>
      </c>
      <c r="G691" s="24">
        <f>'[1]SHEET 1'!G691:G691</f>
        <v>45976</v>
      </c>
      <c r="H691" s="24" t="str">
        <f>'[1]SHEET 1'!H691:H691</f>
        <v>260550-10</v>
      </c>
      <c r="I691" s="24" t="str">
        <f>'[1]SHEET 1'!I691:I691</f>
        <v>Sulzer Pompes France</v>
      </c>
      <c r="J691" s="24">
        <f>'[1]SHEET 1'!J691:J691</f>
        <v>10</v>
      </c>
      <c r="K691" s="24" t="str">
        <f>'[1]SHEET 1'!K691:K691</f>
        <v>SHAFT;MACH;PRLR;100;1</v>
      </c>
      <c r="L691" s="24" t="str">
        <f>'[1]SHEET 1'!L691:L691</f>
        <v>SS410/1.4006+QT650 - EN 10088-3</v>
      </c>
      <c r="M691" s="24">
        <f>'[1]SHEET 1'!M691:M691</f>
        <v>104328020001</v>
      </c>
      <c r="N691" s="24" t="str">
        <f>'[1]SHEET 1'!N691:N691</f>
        <v>EM-225156</v>
      </c>
      <c r="O691" s="24" t="str">
        <f>'[1]SHEET 1'!O691:O691</f>
        <v>B</v>
      </c>
      <c r="P691" s="24">
        <f>'[1]SHEET 1'!P691:P691</f>
        <v>0</v>
      </c>
      <c r="Q691" s="24">
        <f>'[1]SHEET 1'!Q691:Q691</f>
        <v>0</v>
      </c>
      <c r="R691" s="24">
        <f>'[1]SHEET 1'!R691:R691</f>
        <v>1</v>
      </c>
      <c r="S691" s="24">
        <f>'[1]SHEET 1'!S691:S691</f>
        <v>1</v>
      </c>
      <c r="T691" s="24">
        <f>'[1]SHEET 1'!T691:T691</f>
        <v>25250</v>
      </c>
      <c r="U691" s="24">
        <f>'[1]SHEET 1'!U691:U691</f>
        <v>45990</v>
      </c>
      <c r="V691" s="24">
        <f>'[1]SHEET 1'!V691:V691</f>
        <v>0</v>
      </c>
      <c r="W691" s="24" t="str">
        <f>'[1]SHEET 1'!W691:W691</f>
        <v>COMPLETE</v>
      </c>
      <c r="X691" s="24">
        <f>'[1]SHEET 1'!X691:X691</f>
        <v>341.3</v>
      </c>
      <c r="Y691" s="24">
        <f>'[1]SHEET 1'!Y691:Y691</f>
        <v>0</v>
      </c>
      <c r="Z691" s="24" t="str">
        <f>'[1]SHEET 1'!Z691:Z691</f>
        <v>EURO</v>
      </c>
      <c r="AA691" s="24">
        <f>'[1]SHEET 1'!AA691:AA691</f>
        <v>0</v>
      </c>
      <c r="AB691" s="27">
        <f>'[1]SHEET 1'!AB691:AB691</f>
        <v>45983</v>
      </c>
      <c r="AC691" s="24">
        <f>'[1]SHEET 1'!AC691:AC691</f>
        <v>0</v>
      </c>
      <c r="AD691" s="24">
        <f>'[1]SHEET 1'!AD691:AD691</f>
        <v>0</v>
      </c>
      <c r="AE691" s="24">
        <f>'[1]SHEET 1'!AE691:AE691</f>
        <v>0</v>
      </c>
      <c r="AF691" s="24">
        <f>'[1]SHEET 1'!AF691:AF691</f>
        <v>65</v>
      </c>
      <c r="AG691" s="24">
        <f>'[1]SHEET 1'!AG691:AG691</f>
        <v>0</v>
      </c>
      <c r="AH691" s="24">
        <f>'[1]SHEET 1'!AH691:AH691</f>
        <v>725</v>
      </c>
      <c r="BG691" s="6">
        <v>1</v>
      </c>
      <c r="BH691" s="18">
        <f t="shared" si="12"/>
        <v>341.3</v>
      </c>
      <c r="BI691" s="6">
        <v>2</v>
      </c>
      <c r="BJ691" s="6"/>
      <c r="BK691" s="6">
        <v>1</v>
      </c>
      <c r="BL691" s="6"/>
      <c r="BM691" s="24" t="s">
        <v>71</v>
      </c>
      <c r="BN691" s="24" t="s">
        <v>82</v>
      </c>
      <c r="BO691" s="29">
        <v>45662</v>
      </c>
      <c r="BP691" s="27" t="s">
        <v>89</v>
      </c>
      <c r="BQ691" s="29"/>
      <c r="BR691" s="29">
        <v>45974</v>
      </c>
    </row>
    <row r="692" spans="1:77" hidden="1" x14ac:dyDescent="0.25">
      <c r="A692" s="24">
        <f>'[1]SHEET 1'!A692:A692</f>
        <v>260550</v>
      </c>
      <c r="B692" s="24">
        <f>'[1]SHEET 1'!B692:B692</f>
        <v>4502376975</v>
      </c>
      <c r="C692" s="24">
        <f>'[1]SHEET 1'!C692:C692</f>
        <v>45925</v>
      </c>
      <c r="D692" s="24">
        <f>'[1]SHEET 1'!D692:D692</f>
        <v>45926</v>
      </c>
      <c r="E692" s="24">
        <f>'[1]SHEET 1'!E692:E692</f>
        <v>45982</v>
      </c>
      <c r="F692" s="24">
        <f>'[1]SHEET 1'!F692:F692</f>
        <v>45986</v>
      </c>
      <c r="G692" s="24">
        <f>'[1]SHEET 1'!G692:G692</f>
        <v>45976</v>
      </c>
      <c r="H692" s="24" t="str">
        <f>'[1]SHEET 1'!H692:H692</f>
        <v>260550-20</v>
      </c>
      <c r="I692" s="24" t="str">
        <f>'[1]SHEET 1'!I692:I692</f>
        <v>Sulzer Pompes France</v>
      </c>
      <c r="J692" s="24">
        <f>'[1]SHEET 1'!J692:J692</f>
        <v>20</v>
      </c>
      <c r="K692" s="24" t="str">
        <f>'[1]SHEET 1'!K692:K692</f>
        <v>SHAFT;MACH;PRLR;100;1</v>
      </c>
      <c r="L692" s="24" t="str">
        <f>'[1]SHEET 1'!L692:L692</f>
        <v>SS410/1.4006+QT650 - EN 10088-3</v>
      </c>
      <c r="M692" s="24">
        <f>'[1]SHEET 1'!M692:M692</f>
        <v>104328020001</v>
      </c>
      <c r="N692" s="24" t="str">
        <f>'[1]SHEET 1'!N692:N692</f>
        <v>EM-225156</v>
      </c>
      <c r="O692" s="24" t="str">
        <f>'[1]SHEET 1'!O692:O692</f>
        <v>B</v>
      </c>
      <c r="P692" s="24">
        <f>'[1]SHEET 1'!P692:P692</f>
        <v>0</v>
      </c>
      <c r="Q692" s="24">
        <f>'[1]SHEET 1'!Q692:Q692</f>
        <v>0</v>
      </c>
      <c r="R692" s="24">
        <f>'[1]SHEET 1'!R692:R692</f>
        <v>1</v>
      </c>
      <c r="S692" s="24">
        <f>'[1]SHEET 1'!S692:S692</f>
        <v>1</v>
      </c>
      <c r="T692" s="24">
        <f>'[1]SHEET 1'!T692:T692</f>
        <v>25250</v>
      </c>
      <c r="U692" s="24">
        <f>'[1]SHEET 1'!U692:U692</f>
        <v>45990</v>
      </c>
      <c r="V692" s="24">
        <f>'[1]SHEET 1'!V692:V692</f>
        <v>0</v>
      </c>
      <c r="W692" s="24" t="str">
        <f>'[1]SHEET 1'!W692:W692</f>
        <v>COMPLETE</v>
      </c>
      <c r="X692" s="24">
        <f>'[1]SHEET 1'!X692:X692</f>
        <v>341.3</v>
      </c>
      <c r="Y692" s="24">
        <f>'[1]SHEET 1'!Y692:Y692</f>
        <v>0</v>
      </c>
      <c r="Z692" s="24" t="str">
        <f>'[1]SHEET 1'!Z692:Z692</f>
        <v>EURO</v>
      </c>
      <c r="AA692" s="24">
        <f>'[1]SHEET 1'!AA692:AA692</f>
        <v>0</v>
      </c>
      <c r="AB692" s="27">
        <f>'[1]SHEET 1'!AB692:AB692</f>
        <v>45983</v>
      </c>
      <c r="AC692" s="24">
        <f>'[1]SHEET 1'!AC692:AC692</f>
        <v>0</v>
      </c>
      <c r="AD692" s="24">
        <f>'[1]SHEET 1'!AD692:AD692</f>
        <v>0</v>
      </c>
      <c r="AE692" s="24">
        <f>'[1]SHEET 1'!AE692:AE692</f>
        <v>0</v>
      </c>
      <c r="AF692" s="24">
        <f>'[1]SHEET 1'!AF692:AF692</f>
        <v>65</v>
      </c>
      <c r="AG692" s="24">
        <f>'[1]SHEET 1'!AG692:AG692</f>
        <v>0</v>
      </c>
      <c r="AH692" s="24">
        <f>'[1]SHEET 1'!AH692:AH692</f>
        <v>725</v>
      </c>
      <c r="BG692" s="6">
        <v>1</v>
      </c>
      <c r="BH692" s="18">
        <f t="shared" si="12"/>
        <v>341.3</v>
      </c>
      <c r="BI692" s="6">
        <v>2</v>
      </c>
      <c r="BJ692" s="6"/>
      <c r="BK692" s="6">
        <v>1</v>
      </c>
      <c r="BL692" s="6"/>
      <c r="BM692" s="24" t="s">
        <v>71</v>
      </c>
      <c r="BN692" s="24" t="s">
        <v>82</v>
      </c>
      <c r="BO692" s="29">
        <v>45662</v>
      </c>
      <c r="BP692" s="27" t="s">
        <v>89</v>
      </c>
      <c r="BQ692" s="29"/>
      <c r="BR692" s="29">
        <v>45974</v>
      </c>
    </row>
    <row r="693" spans="1:77" hidden="1" x14ac:dyDescent="0.25">
      <c r="A693" s="24">
        <f>'[1]SHEET 1'!A693:A693</f>
        <v>260550</v>
      </c>
      <c r="B693" s="24">
        <f>'[1]SHEET 1'!B693:B693</f>
        <v>4502376975</v>
      </c>
      <c r="C693" s="24">
        <f>'[1]SHEET 1'!C693:C693</f>
        <v>45925</v>
      </c>
      <c r="D693" s="24">
        <f>'[1]SHEET 1'!D693:D693</f>
        <v>45926</v>
      </c>
      <c r="E693" s="24">
        <f>'[1]SHEET 1'!E693:E693</f>
        <v>45982</v>
      </c>
      <c r="F693" s="24">
        <f>'[1]SHEET 1'!F693:F693</f>
        <v>45986</v>
      </c>
      <c r="G693" s="24">
        <f>'[1]SHEET 1'!G693:G693</f>
        <v>45976</v>
      </c>
      <c r="H693" s="24" t="str">
        <f>'[1]SHEET 1'!H693:H693</f>
        <v>260550-30</v>
      </c>
      <c r="I693" s="24" t="str">
        <f>'[1]SHEET 1'!I693:I693</f>
        <v>Sulzer Pompes France</v>
      </c>
      <c r="J693" s="24">
        <f>'[1]SHEET 1'!J693:J693</f>
        <v>30</v>
      </c>
      <c r="K693" s="24" t="str">
        <f>'[1]SHEET 1'!K693:K693</f>
        <v>SHAFT;MACH;PRLR;100;1</v>
      </c>
      <c r="L693" s="24" t="str">
        <f>'[1]SHEET 1'!L693:L693</f>
        <v>SS410/1.4006+QT650 - EN 10088-3</v>
      </c>
      <c r="M693" s="24">
        <f>'[1]SHEET 1'!M693:M693</f>
        <v>104328020001</v>
      </c>
      <c r="N693" s="24" t="str">
        <f>'[1]SHEET 1'!N693:N693</f>
        <v>EM-225156</v>
      </c>
      <c r="O693" s="24" t="str">
        <f>'[1]SHEET 1'!O693:O693</f>
        <v>B</v>
      </c>
      <c r="P693" s="24">
        <f>'[1]SHEET 1'!P693:P693</f>
        <v>0</v>
      </c>
      <c r="Q693" s="24">
        <f>'[1]SHEET 1'!Q693:Q693</f>
        <v>0</v>
      </c>
      <c r="R693" s="24">
        <f>'[1]SHEET 1'!R693:R693</f>
        <v>1</v>
      </c>
      <c r="S693" s="24">
        <f>'[1]SHEET 1'!S693:S693</f>
        <v>1</v>
      </c>
      <c r="T693" s="24">
        <f>'[1]SHEET 1'!T693:T693</f>
        <v>25250</v>
      </c>
      <c r="U693" s="24">
        <f>'[1]SHEET 1'!U693:U693</f>
        <v>45990</v>
      </c>
      <c r="V693" s="24">
        <f>'[1]SHEET 1'!V693:V693</f>
        <v>0</v>
      </c>
      <c r="W693" s="24" t="str">
        <f>'[1]SHEET 1'!W693:W693</f>
        <v>COMPLETE</v>
      </c>
      <c r="X693" s="24">
        <f>'[1]SHEET 1'!X693:X693</f>
        <v>341.3</v>
      </c>
      <c r="Y693" s="24">
        <f>'[1]SHEET 1'!Y693:Y693</f>
        <v>0</v>
      </c>
      <c r="Z693" s="24" t="str">
        <f>'[1]SHEET 1'!Z693:Z693</f>
        <v>EURO</v>
      </c>
      <c r="AA693" s="24">
        <f>'[1]SHEET 1'!AA693:AA693</f>
        <v>0</v>
      </c>
      <c r="AB693" s="27">
        <f>'[1]SHEET 1'!AB693:AB693</f>
        <v>45983</v>
      </c>
      <c r="AC693" s="24">
        <f>'[1]SHEET 1'!AC693:AC693</f>
        <v>0</v>
      </c>
      <c r="AD693" s="24">
        <f>'[1]SHEET 1'!AD693:AD693</f>
        <v>0</v>
      </c>
      <c r="AE693" s="24">
        <f>'[1]SHEET 1'!AE693:AE693</f>
        <v>0</v>
      </c>
      <c r="AF693" s="24">
        <f>'[1]SHEET 1'!AF693:AF693</f>
        <v>65</v>
      </c>
      <c r="AG693" s="24">
        <f>'[1]SHEET 1'!AG693:AG693</f>
        <v>0</v>
      </c>
      <c r="AH693" s="24">
        <f>'[1]SHEET 1'!AH693:AH693</f>
        <v>725</v>
      </c>
      <c r="BG693" s="6">
        <v>1</v>
      </c>
      <c r="BH693" s="18">
        <f t="shared" si="12"/>
        <v>341.3</v>
      </c>
      <c r="BI693" s="6">
        <v>2</v>
      </c>
      <c r="BJ693" s="6"/>
      <c r="BK693" s="6">
        <v>1</v>
      </c>
      <c r="BL693" s="6"/>
      <c r="BM693" s="24" t="s">
        <v>71</v>
      </c>
      <c r="BN693" s="24" t="s">
        <v>82</v>
      </c>
      <c r="BO693" s="29">
        <v>45662</v>
      </c>
      <c r="BP693" s="27" t="s">
        <v>89</v>
      </c>
      <c r="BQ693" s="29"/>
      <c r="BR693" s="29">
        <v>45974</v>
      </c>
    </row>
    <row r="694" spans="1:77" hidden="1" x14ac:dyDescent="0.25">
      <c r="A694" s="24">
        <f>'[1]SHEET 1'!A694:A694</f>
        <v>260550</v>
      </c>
      <c r="B694" s="24">
        <f>'[1]SHEET 1'!B694:B694</f>
        <v>4502376975</v>
      </c>
      <c r="C694" s="24">
        <f>'[1]SHEET 1'!C694:C694</f>
        <v>45925</v>
      </c>
      <c r="D694" s="24">
        <f>'[1]SHEET 1'!D694:D694</f>
        <v>45926</v>
      </c>
      <c r="E694" s="24">
        <f>'[1]SHEET 1'!E694:E694</f>
        <v>45982</v>
      </c>
      <c r="F694" s="24">
        <f>'[1]SHEET 1'!F694:F694</f>
        <v>45986</v>
      </c>
      <c r="G694" s="24">
        <f>'[1]SHEET 1'!G694:G694</f>
        <v>45976</v>
      </c>
      <c r="H694" s="24" t="str">
        <f>'[1]SHEET 1'!H694:H694</f>
        <v>260550-40</v>
      </c>
      <c r="I694" s="24" t="str">
        <f>'[1]SHEET 1'!I694:I694</f>
        <v>Sulzer Pompes France</v>
      </c>
      <c r="J694" s="24">
        <f>'[1]SHEET 1'!J694:J694</f>
        <v>40</v>
      </c>
      <c r="K694" s="24" t="str">
        <f>'[1]SHEET 1'!K694:K694</f>
        <v>SHAFT;MACH;PRLR;100;1</v>
      </c>
      <c r="L694" s="24" t="str">
        <f>'[1]SHEET 1'!L694:L694</f>
        <v>SS410/1.4006+QT650 - EN 10088-3</v>
      </c>
      <c r="M694" s="24">
        <f>'[1]SHEET 1'!M694:M694</f>
        <v>104328020001</v>
      </c>
      <c r="N694" s="24" t="str">
        <f>'[1]SHEET 1'!N694:N694</f>
        <v>EM-225156</v>
      </c>
      <c r="O694" s="24" t="str">
        <f>'[1]SHEET 1'!O694:O694</f>
        <v>B</v>
      </c>
      <c r="P694" s="24">
        <f>'[1]SHEET 1'!P694:P694</f>
        <v>0</v>
      </c>
      <c r="Q694" s="24">
        <f>'[1]SHEET 1'!Q694:Q694</f>
        <v>0</v>
      </c>
      <c r="R694" s="24">
        <f>'[1]SHEET 1'!R694:R694</f>
        <v>1</v>
      </c>
      <c r="S694" s="24">
        <f>'[1]SHEET 1'!S694:S694</f>
        <v>1</v>
      </c>
      <c r="T694" s="24">
        <f>'[1]SHEET 1'!T694:T694</f>
        <v>25250</v>
      </c>
      <c r="U694" s="24">
        <f>'[1]SHEET 1'!U694:U694</f>
        <v>45990</v>
      </c>
      <c r="V694" s="24">
        <f>'[1]SHEET 1'!V694:V694</f>
        <v>0</v>
      </c>
      <c r="W694" s="24" t="str">
        <f>'[1]SHEET 1'!W694:W694</f>
        <v>COMPLETE</v>
      </c>
      <c r="X694" s="24">
        <f>'[1]SHEET 1'!X694:X694</f>
        <v>341.3</v>
      </c>
      <c r="Y694" s="24">
        <f>'[1]SHEET 1'!Y694:Y694</f>
        <v>0</v>
      </c>
      <c r="Z694" s="24" t="str">
        <f>'[1]SHEET 1'!Z694:Z694</f>
        <v>EURO</v>
      </c>
      <c r="AA694" s="24">
        <f>'[1]SHEET 1'!AA694:AA694</f>
        <v>0</v>
      </c>
      <c r="AB694" s="27">
        <f>'[1]SHEET 1'!AB694:AB694</f>
        <v>45983</v>
      </c>
      <c r="AC694" s="24">
        <f>'[1]SHEET 1'!AC694:AC694</f>
        <v>0</v>
      </c>
      <c r="AD694" s="24">
        <f>'[1]SHEET 1'!AD694:AD694</f>
        <v>0</v>
      </c>
      <c r="AE694" s="24">
        <f>'[1]SHEET 1'!AE694:AE694</f>
        <v>0</v>
      </c>
      <c r="AF694" s="24">
        <f>'[1]SHEET 1'!AF694:AF694</f>
        <v>65</v>
      </c>
      <c r="AG694" s="24">
        <f>'[1]SHEET 1'!AG694:AG694</f>
        <v>0</v>
      </c>
      <c r="AH694" s="24">
        <f>'[1]SHEET 1'!AH694:AH694</f>
        <v>725</v>
      </c>
      <c r="BG694" s="6">
        <v>1</v>
      </c>
      <c r="BH694" s="18">
        <f t="shared" si="12"/>
        <v>341.3</v>
      </c>
      <c r="BI694" s="6">
        <v>2</v>
      </c>
      <c r="BJ694" s="6"/>
      <c r="BK694" s="6">
        <v>1</v>
      </c>
      <c r="BL694" s="6"/>
      <c r="BM694" s="24" t="s">
        <v>71</v>
      </c>
      <c r="BN694" s="24" t="s">
        <v>82</v>
      </c>
      <c r="BO694" s="29">
        <v>45662</v>
      </c>
      <c r="BP694" s="27" t="s">
        <v>89</v>
      </c>
      <c r="BQ694" s="29"/>
      <c r="BR694" s="29">
        <v>45974</v>
      </c>
    </row>
    <row r="695" spans="1:77" hidden="1" x14ac:dyDescent="0.25">
      <c r="A695" s="24">
        <f>'[1]SHEET 1'!A695:A695</f>
        <v>260550</v>
      </c>
      <c r="B695" s="24">
        <f>'[1]SHEET 1'!B695:B695</f>
        <v>4502376975</v>
      </c>
      <c r="C695" s="24">
        <f>'[1]SHEET 1'!C695:C695</f>
        <v>45925</v>
      </c>
      <c r="D695" s="24">
        <f>'[1]SHEET 1'!D695:D695</f>
        <v>45926</v>
      </c>
      <c r="E695" s="24">
        <f>'[1]SHEET 1'!E695:E695</f>
        <v>45982</v>
      </c>
      <c r="F695" s="24">
        <f>'[1]SHEET 1'!F695:F695</f>
        <v>45986</v>
      </c>
      <c r="G695" s="24">
        <f>'[1]SHEET 1'!G695:G695</f>
        <v>45976</v>
      </c>
      <c r="H695" s="24" t="str">
        <f>'[1]SHEET 1'!H695:H695</f>
        <v>260550-50</v>
      </c>
      <c r="I695" s="24" t="str">
        <f>'[1]SHEET 1'!I695:I695</f>
        <v>Sulzer Pompes France</v>
      </c>
      <c r="J695" s="24">
        <f>'[1]SHEET 1'!J695:J695</f>
        <v>50</v>
      </c>
      <c r="K695" s="24" t="str">
        <f>'[1]SHEET 1'!K695:K695</f>
        <v>SHAFT;MACH;PRLR;100;1</v>
      </c>
      <c r="L695" s="24" t="str">
        <f>'[1]SHEET 1'!L695:L695</f>
        <v>SS410/1.4006+QT650 - EN 10088-3</v>
      </c>
      <c r="M695" s="24">
        <f>'[1]SHEET 1'!M695:M695</f>
        <v>104328020001</v>
      </c>
      <c r="N695" s="24" t="str">
        <f>'[1]SHEET 1'!N695:N695</f>
        <v>EM-225156</v>
      </c>
      <c r="O695" s="24" t="str">
        <f>'[1]SHEET 1'!O695:O695</f>
        <v>B</v>
      </c>
      <c r="P695" s="24">
        <f>'[1]SHEET 1'!P695:P695</f>
        <v>0</v>
      </c>
      <c r="Q695" s="24">
        <f>'[1]SHEET 1'!Q695:Q695</f>
        <v>0</v>
      </c>
      <c r="R695" s="24">
        <f>'[1]SHEET 1'!R695:R695</f>
        <v>1</v>
      </c>
      <c r="S695" s="24">
        <f>'[1]SHEET 1'!S695:S695</f>
        <v>1</v>
      </c>
      <c r="T695" s="24">
        <f>'[1]SHEET 1'!T695:T695</f>
        <v>25250</v>
      </c>
      <c r="U695" s="24">
        <f>'[1]SHEET 1'!U695:U695</f>
        <v>45990</v>
      </c>
      <c r="V695" s="24">
        <f>'[1]SHEET 1'!V695:V695</f>
        <v>0</v>
      </c>
      <c r="W695" s="24" t="str">
        <f>'[1]SHEET 1'!W695:W695</f>
        <v>COMPLETE</v>
      </c>
      <c r="X695" s="24">
        <f>'[1]SHEET 1'!X695:X695</f>
        <v>341.3</v>
      </c>
      <c r="Y695" s="24">
        <f>'[1]SHEET 1'!Y695:Y695</f>
        <v>0</v>
      </c>
      <c r="Z695" s="24" t="str">
        <f>'[1]SHEET 1'!Z695:Z695</f>
        <v>EURO</v>
      </c>
      <c r="AA695" s="24">
        <f>'[1]SHEET 1'!AA695:AA695</f>
        <v>0</v>
      </c>
      <c r="AB695" s="27">
        <f>'[1]SHEET 1'!AB695:AB695</f>
        <v>45983</v>
      </c>
      <c r="AC695" s="24">
        <f>'[1]SHEET 1'!AC695:AC695</f>
        <v>0</v>
      </c>
      <c r="AD695" s="24">
        <f>'[1]SHEET 1'!AD695:AD695</f>
        <v>0</v>
      </c>
      <c r="AE695" s="24">
        <f>'[1]SHEET 1'!AE695:AE695</f>
        <v>0</v>
      </c>
      <c r="AF695" s="24">
        <f>'[1]SHEET 1'!AF695:AF695</f>
        <v>65</v>
      </c>
      <c r="AG695" s="24">
        <f>'[1]SHEET 1'!AG695:AG695</f>
        <v>0</v>
      </c>
      <c r="AH695" s="24">
        <f>'[1]SHEET 1'!AH695:AH695</f>
        <v>725</v>
      </c>
      <c r="BG695" s="6">
        <v>1</v>
      </c>
      <c r="BH695" s="18">
        <f t="shared" si="12"/>
        <v>341.3</v>
      </c>
      <c r="BI695" s="6">
        <v>2</v>
      </c>
      <c r="BJ695" s="6"/>
      <c r="BK695" s="6">
        <v>1</v>
      </c>
      <c r="BL695" s="6"/>
      <c r="BM695" s="24" t="s">
        <v>71</v>
      </c>
      <c r="BN695" s="24" t="s">
        <v>82</v>
      </c>
      <c r="BO695" s="29">
        <v>45662</v>
      </c>
      <c r="BP695" s="27" t="s">
        <v>89</v>
      </c>
      <c r="BQ695" s="29"/>
      <c r="BR695" s="29">
        <v>45974</v>
      </c>
    </row>
    <row r="696" spans="1:77" hidden="1" x14ac:dyDescent="0.25">
      <c r="A696" s="24">
        <f>'[1]SHEET 1'!A696:A696</f>
        <v>260550</v>
      </c>
      <c r="B696" s="24">
        <f>'[1]SHEET 1'!B696:B696</f>
        <v>4502376975</v>
      </c>
      <c r="C696" s="24">
        <f>'[1]SHEET 1'!C696:C696</f>
        <v>45925</v>
      </c>
      <c r="D696" s="24">
        <f>'[1]SHEET 1'!D696:D696</f>
        <v>45926</v>
      </c>
      <c r="E696" s="24">
        <f>'[1]SHEET 1'!E696:E696</f>
        <v>45982</v>
      </c>
      <c r="F696" s="24">
        <f>'[1]SHEET 1'!F696:F696</f>
        <v>45986</v>
      </c>
      <c r="G696" s="24">
        <f>'[1]SHEET 1'!G696:G696</f>
        <v>45976</v>
      </c>
      <c r="H696" s="24" t="str">
        <f>'[1]SHEET 1'!H696:H696</f>
        <v>260550-60</v>
      </c>
      <c r="I696" s="24" t="str">
        <f>'[1]SHEET 1'!I696:I696</f>
        <v>Sulzer Pompes France</v>
      </c>
      <c r="J696" s="24">
        <f>'[1]SHEET 1'!J696:J696</f>
        <v>60</v>
      </c>
      <c r="K696" s="24" t="str">
        <f>'[1]SHEET 1'!K696:K696</f>
        <v>SHAFT;MACH;PRLR;100;1</v>
      </c>
      <c r="L696" s="24" t="str">
        <f>'[1]SHEET 1'!L696:L696</f>
        <v>SS410/1.4006+QT650 - EN 10088-3</v>
      </c>
      <c r="M696" s="24">
        <f>'[1]SHEET 1'!M696:M696</f>
        <v>104328020001</v>
      </c>
      <c r="N696" s="24" t="str">
        <f>'[1]SHEET 1'!N696:N696</f>
        <v>EM-225156</v>
      </c>
      <c r="O696" s="24" t="str">
        <f>'[1]SHEET 1'!O696:O696</f>
        <v>B</v>
      </c>
      <c r="P696" s="24">
        <f>'[1]SHEET 1'!P696:P696</f>
        <v>0</v>
      </c>
      <c r="Q696" s="24">
        <f>'[1]SHEET 1'!Q696:Q696</f>
        <v>0</v>
      </c>
      <c r="R696" s="24">
        <f>'[1]SHEET 1'!R696:R696</f>
        <v>1</v>
      </c>
      <c r="S696" s="24">
        <f>'[1]SHEET 1'!S696:S696</f>
        <v>1</v>
      </c>
      <c r="T696" s="24">
        <f>'[1]SHEET 1'!T696:T696</f>
        <v>25250</v>
      </c>
      <c r="U696" s="24">
        <f>'[1]SHEET 1'!U696:U696</f>
        <v>45990</v>
      </c>
      <c r="V696" s="24">
        <f>'[1]SHEET 1'!V696:V696</f>
        <v>0</v>
      </c>
      <c r="W696" s="24" t="str">
        <f>'[1]SHEET 1'!W696:W696</f>
        <v>COMPLETE</v>
      </c>
      <c r="X696" s="24">
        <f>'[1]SHEET 1'!X696:X696</f>
        <v>341.3</v>
      </c>
      <c r="Y696" s="24">
        <f>'[1]SHEET 1'!Y696:Y696</f>
        <v>0</v>
      </c>
      <c r="Z696" s="24" t="str">
        <f>'[1]SHEET 1'!Z696:Z696</f>
        <v>EURO</v>
      </c>
      <c r="AA696" s="24">
        <f>'[1]SHEET 1'!AA696:AA696</f>
        <v>0</v>
      </c>
      <c r="AB696" s="27">
        <f>'[1]SHEET 1'!AB696:AB696</f>
        <v>45983</v>
      </c>
      <c r="AC696" s="24">
        <f>'[1]SHEET 1'!AC696:AC696</f>
        <v>0</v>
      </c>
      <c r="AD696" s="24">
        <f>'[1]SHEET 1'!AD696:AD696</f>
        <v>0</v>
      </c>
      <c r="AE696" s="24">
        <f>'[1]SHEET 1'!AE696:AE696</f>
        <v>0</v>
      </c>
      <c r="AF696" s="24">
        <f>'[1]SHEET 1'!AF696:AF696</f>
        <v>65</v>
      </c>
      <c r="AG696" s="24">
        <f>'[1]SHEET 1'!AG696:AG696</f>
        <v>0</v>
      </c>
      <c r="AH696" s="24">
        <f>'[1]SHEET 1'!AH696:AH696</f>
        <v>725</v>
      </c>
      <c r="BG696" s="6">
        <v>1</v>
      </c>
      <c r="BH696" s="18">
        <f t="shared" si="12"/>
        <v>341.3</v>
      </c>
      <c r="BI696" s="6">
        <v>2</v>
      </c>
      <c r="BJ696" s="6"/>
      <c r="BK696" s="6">
        <v>1</v>
      </c>
      <c r="BL696" s="6"/>
      <c r="BM696" s="24" t="s">
        <v>71</v>
      </c>
      <c r="BN696" s="24" t="s">
        <v>82</v>
      </c>
      <c r="BO696" s="29">
        <v>45662</v>
      </c>
      <c r="BP696" s="27" t="s">
        <v>89</v>
      </c>
      <c r="BQ696" s="29"/>
      <c r="BR696" s="29">
        <v>45974</v>
      </c>
    </row>
    <row r="697" spans="1:77" hidden="1" x14ac:dyDescent="0.25">
      <c r="A697" s="24">
        <f>'[1]SHEET 1'!A697:A697</f>
        <v>260550</v>
      </c>
      <c r="B697" s="24">
        <f>'[1]SHEET 1'!B697:B697</f>
        <v>4502376975</v>
      </c>
      <c r="C697" s="24">
        <f>'[1]SHEET 1'!C697:C697</f>
        <v>45925</v>
      </c>
      <c r="D697" s="24">
        <f>'[1]SHEET 1'!D697:D697</f>
        <v>45926</v>
      </c>
      <c r="E697" s="24">
        <f>'[1]SHEET 1'!E697:E697</f>
        <v>45982</v>
      </c>
      <c r="F697" s="24">
        <f>'[1]SHEET 1'!F697:F697</f>
        <v>45986</v>
      </c>
      <c r="G697" s="24">
        <f>'[1]SHEET 1'!G697:G697</f>
        <v>45976</v>
      </c>
      <c r="H697" s="24" t="str">
        <f>'[1]SHEET 1'!H697:H697</f>
        <v>260550-70</v>
      </c>
      <c r="I697" s="24" t="str">
        <f>'[1]SHEET 1'!I697:I697</f>
        <v>Sulzer Pompes France</v>
      </c>
      <c r="J697" s="24">
        <f>'[1]SHEET 1'!J697:J697</f>
        <v>70</v>
      </c>
      <c r="K697" s="24" t="str">
        <f>'[1]SHEET 1'!K697:K697</f>
        <v>SHAFT;MACH;PRLR;100;1</v>
      </c>
      <c r="L697" s="24" t="str">
        <f>'[1]SHEET 1'!L697:L697</f>
        <v>SS410/1.4006+QT650 - EN 10088-3</v>
      </c>
      <c r="M697" s="24">
        <f>'[1]SHEET 1'!M697:M697</f>
        <v>104328020001</v>
      </c>
      <c r="N697" s="24" t="str">
        <f>'[1]SHEET 1'!N697:N697</f>
        <v>EM-225156</v>
      </c>
      <c r="O697" s="24" t="str">
        <f>'[1]SHEET 1'!O697:O697</f>
        <v>B</v>
      </c>
      <c r="P697" s="24">
        <f>'[1]SHEET 1'!P697:P697</f>
        <v>0</v>
      </c>
      <c r="Q697" s="24">
        <f>'[1]SHEET 1'!Q697:Q697</f>
        <v>0</v>
      </c>
      <c r="R697" s="24">
        <f>'[1]SHEET 1'!R697:R697</f>
        <v>1</v>
      </c>
      <c r="S697" s="24">
        <f>'[1]SHEET 1'!S697:S697</f>
        <v>1</v>
      </c>
      <c r="T697" s="24">
        <f>'[1]SHEET 1'!T697:T697</f>
        <v>25250</v>
      </c>
      <c r="U697" s="24">
        <f>'[1]SHEET 1'!U697:U697</f>
        <v>45990</v>
      </c>
      <c r="V697" s="24">
        <f>'[1]SHEET 1'!V697:V697</f>
        <v>0</v>
      </c>
      <c r="W697" s="24" t="str">
        <f>'[1]SHEET 1'!W697:W697</f>
        <v>COMPLETE</v>
      </c>
      <c r="X697" s="24">
        <f>'[1]SHEET 1'!X697:X697</f>
        <v>341.3</v>
      </c>
      <c r="Y697" s="24">
        <f>'[1]SHEET 1'!Y697:Y697</f>
        <v>0</v>
      </c>
      <c r="Z697" s="24" t="str">
        <f>'[1]SHEET 1'!Z697:Z697</f>
        <v>EURO</v>
      </c>
      <c r="AA697" s="24">
        <f>'[1]SHEET 1'!AA697:AA697</f>
        <v>0</v>
      </c>
      <c r="AB697" s="27">
        <f>'[1]SHEET 1'!AB697:AB697</f>
        <v>45983</v>
      </c>
      <c r="AC697" s="24">
        <f>'[1]SHEET 1'!AC697:AC697</f>
        <v>0</v>
      </c>
      <c r="AD697" s="24">
        <f>'[1]SHEET 1'!AD697:AD697</f>
        <v>0</v>
      </c>
      <c r="AE697" s="24">
        <f>'[1]SHEET 1'!AE697:AE697</f>
        <v>0</v>
      </c>
      <c r="AF697" s="24">
        <f>'[1]SHEET 1'!AF697:AF697</f>
        <v>65</v>
      </c>
      <c r="AG697" s="24">
        <f>'[1]SHEET 1'!AG697:AG697</f>
        <v>0</v>
      </c>
      <c r="AH697" s="24">
        <f>'[1]SHEET 1'!AH697:AH697</f>
        <v>725</v>
      </c>
      <c r="BG697" s="6">
        <v>1</v>
      </c>
      <c r="BH697" s="18">
        <f t="shared" si="12"/>
        <v>341.3</v>
      </c>
      <c r="BI697" s="6">
        <v>2</v>
      </c>
      <c r="BJ697" s="6"/>
      <c r="BK697" s="6">
        <v>1</v>
      </c>
      <c r="BL697" s="6"/>
      <c r="BM697" s="24" t="s">
        <v>71</v>
      </c>
      <c r="BN697" s="24" t="s">
        <v>82</v>
      </c>
      <c r="BO697" s="29">
        <v>45662</v>
      </c>
      <c r="BP697" s="27" t="s">
        <v>89</v>
      </c>
      <c r="BQ697" s="29"/>
      <c r="BR697" s="29">
        <v>45974</v>
      </c>
    </row>
    <row r="698" spans="1:77" hidden="1" x14ac:dyDescent="0.25">
      <c r="A698" s="24">
        <f>'[1]SHEET 1'!A698:A698</f>
        <v>260550</v>
      </c>
      <c r="B698" s="24">
        <f>'[1]SHEET 1'!B698:B698</f>
        <v>4502376975</v>
      </c>
      <c r="C698" s="24">
        <f>'[1]SHEET 1'!C698:C698</f>
        <v>45925</v>
      </c>
      <c r="D698" s="24">
        <f>'[1]SHEET 1'!D698:D698</f>
        <v>45926</v>
      </c>
      <c r="E698" s="24">
        <f>'[1]SHEET 1'!E698:E698</f>
        <v>45982</v>
      </c>
      <c r="F698" s="24">
        <f>'[1]SHEET 1'!F698:F698</f>
        <v>45986</v>
      </c>
      <c r="G698" s="24">
        <f>'[1]SHEET 1'!G698:G698</f>
        <v>45976</v>
      </c>
      <c r="H698" s="24" t="str">
        <f>'[1]SHEET 1'!H698:H698</f>
        <v>260550-80</v>
      </c>
      <c r="I698" s="24" t="str">
        <f>'[1]SHEET 1'!I698:I698</f>
        <v>Sulzer Pompes France</v>
      </c>
      <c r="J698" s="24">
        <f>'[1]SHEET 1'!J698:J698</f>
        <v>80</v>
      </c>
      <c r="K698" s="24" t="str">
        <f>'[1]SHEET 1'!K698:K698</f>
        <v>SHAFT;MACH;PRLR;100;1</v>
      </c>
      <c r="L698" s="24" t="str">
        <f>'[1]SHEET 1'!L698:L698</f>
        <v>SS410/1.4006+QT650 - EN 10088-3</v>
      </c>
      <c r="M698" s="24">
        <f>'[1]SHEET 1'!M698:M698</f>
        <v>104328020001</v>
      </c>
      <c r="N698" s="24" t="str">
        <f>'[1]SHEET 1'!N698:N698</f>
        <v>EM-225156</v>
      </c>
      <c r="O698" s="24" t="str">
        <f>'[1]SHEET 1'!O698:O698</f>
        <v>B</v>
      </c>
      <c r="P698" s="24">
        <f>'[1]SHEET 1'!P698:P698</f>
        <v>0</v>
      </c>
      <c r="Q698" s="24">
        <f>'[1]SHEET 1'!Q698:Q698</f>
        <v>0</v>
      </c>
      <c r="R698" s="24">
        <f>'[1]SHEET 1'!R698:R698</f>
        <v>1</v>
      </c>
      <c r="S698" s="24">
        <f>'[1]SHEET 1'!S698:S698</f>
        <v>1</v>
      </c>
      <c r="T698" s="24">
        <f>'[1]SHEET 1'!T698:T698</f>
        <v>25250</v>
      </c>
      <c r="U698" s="24">
        <f>'[1]SHEET 1'!U698:U698</f>
        <v>45990</v>
      </c>
      <c r="V698" s="24">
        <f>'[1]SHEET 1'!V698:V698</f>
        <v>0</v>
      </c>
      <c r="W698" s="24" t="str">
        <f>'[1]SHEET 1'!W698:W698</f>
        <v>COMPLETE</v>
      </c>
      <c r="X698" s="24">
        <f>'[1]SHEET 1'!X698:X698</f>
        <v>341.3</v>
      </c>
      <c r="Y698" s="24">
        <f>'[1]SHEET 1'!Y698:Y698</f>
        <v>0</v>
      </c>
      <c r="Z698" s="24" t="str">
        <f>'[1]SHEET 1'!Z698:Z698</f>
        <v>EURO</v>
      </c>
      <c r="AA698" s="24">
        <f>'[1]SHEET 1'!AA698:AA698</f>
        <v>0</v>
      </c>
      <c r="AB698" s="27">
        <f>'[1]SHEET 1'!AB698:AB698</f>
        <v>45983</v>
      </c>
      <c r="AC698" s="24">
        <f>'[1]SHEET 1'!AC698:AC698</f>
        <v>0</v>
      </c>
      <c r="AD698" s="24">
        <f>'[1]SHEET 1'!AD698:AD698</f>
        <v>0</v>
      </c>
      <c r="AE698" s="24">
        <f>'[1]SHEET 1'!AE698:AE698</f>
        <v>0</v>
      </c>
      <c r="AF698" s="24">
        <f>'[1]SHEET 1'!AF698:AF698</f>
        <v>65</v>
      </c>
      <c r="AG698" s="24">
        <f>'[1]SHEET 1'!AG698:AG698</f>
        <v>0</v>
      </c>
      <c r="AH698" s="24">
        <f>'[1]SHEET 1'!AH698:AH698</f>
        <v>725</v>
      </c>
      <c r="BG698" s="6">
        <v>1</v>
      </c>
      <c r="BH698" s="18">
        <f t="shared" si="12"/>
        <v>341.3</v>
      </c>
      <c r="BI698" s="6">
        <v>2</v>
      </c>
      <c r="BJ698" s="6"/>
      <c r="BK698" s="6">
        <v>1</v>
      </c>
      <c r="BL698" s="6"/>
      <c r="BM698" s="24" t="s">
        <v>71</v>
      </c>
      <c r="BN698" s="24" t="s">
        <v>82</v>
      </c>
      <c r="BO698" s="29">
        <v>45662</v>
      </c>
      <c r="BP698" s="27" t="s">
        <v>89</v>
      </c>
      <c r="BQ698" s="29"/>
      <c r="BR698" s="29">
        <v>45974</v>
      </c>
    </row>
    <row r="699" spans="1:77" hidden="1" x14ac:dyDescent="0.25">
      <c r="A699" s="24">
        <f>'[1]SHEET 1'!A699:A699</f>
        <v>260550</v>
      </c>
      <c r="B699" s="24">
        <f>'[1]SHEET 1'!B699:B699</f>
        <v>4502376975</v>
      </c>
      <c r="C699" s="24">
        <f>'[1]SHEET 1'!C699:C699</f>
        <v>45925</v>
      </c>
      <c r="D699" s="24">
        <f>'[1]SHEET 1'!D699:D699</f>
        <v>45926</v>
      </c>
      <c r="E699" s="24">
        <f>'[1]SHEET 1'!E699:E699</f>
        <v>45982</v>
      </c>
      <c r="F699" s="24">
        <f>'[1]SHEET 1'!F699:F699</f>
        <v>45986</v>
      </c>
      <c r="G699" s="24">
        <f>'[1]SHEET 1'!G699:G699</f>
        <v>45976</v>
      </c>
      <c r="H699" s="24" t="str">
        <f>'[1]SHEET 1'!H699:H699</f>
        <v>260550-90</v>
      </c>
      <c r="I699" s="24" t="str">
        <f>'[1]SHEET 1'!I699:I699</f>
        <v>Sulzer Pompes France</v>
      </c>
      <c r="J699" s="24">
        <f>'[1]SHEET 1'!J699:J699</f>
        <v>90</v>
      </c>
      <c r="K699" s="24" t="str">
        <f>'[1]SHEET 1'!K699:K699</f>
        <v>SHAFT;MACH;PRLR;100;1</v>
      </c>
      <c r="L699" s="24" t="str">
        <f>'[1]SHEET 1'!L699:L699</f>
        <v>SS410/1.4006+QT650 - EN 10088-3</v>
      </c>
      <c r="M699" s="24">
        <f>'[1]SHEET 1'!M699:M699</f>
        <v>104328020001</v>
      </c>
      <c r="N699" s="24" t="str">
        <f>'[1]SHEET 1'!N699:N699</f>
        <v>EM-225156</v>
      </c>
      <c r="O699" s="24" t="str">
        <f>'[1]SHEET 1'!O699:O699</f>
        <v>B</v>
      </c>
      <c r="P699" s="24">
        <f>'[1]SHEET 1'!P699:P699</f>
        <v>0</v>
      </c>
      <c r="Q699" s="24">
        <f>'[1]SHEET 1'!Q699:Q699</f>
        <v>0</v>
      </c>
      <c r="R699" s="24">
        <f>'[1]SHEET 1'!R699:R699</f>
        <v>1</v>
      </c>
      <c r="S699" s="24">
        <f>'[1]SHEET 1'!S699:S699</f>
        <v>1</v>
      </c>
      <c r="T699" s="24">
        <f>'[1]SHEET 1'!T699:T699</f>
        <v>25250</v>
      </c>
      <c r="U699" s="24">
        <f>'[1]SHEET 1'!U699:U699</f>
        <v>45990</v>
      </c>
      <c r="V699" s="24">
        <f>'[1]SHEET 1'!V699:V699</f>
        <v>0</v>
      </c>
      <c r="W699" s="24" t="str">
        <f>'[1]SHEET 1'!W699:W699</f>
        <v>COMPLETE</v>
      </c>
      <c r="X699" s="24">
        <f>'[1]SHEET 1'!X699:X699</f>
        <v>341.3</v>
      </c>
      <c r="Y699" s="24">
        <f>'[1]SHEET 1'!Y699:Y699</f>
        <v>0</v>
      </c>
      <c r="Z699" s="24" t="str">
        <f>'[1]SHEET 1'!Z699:Z699</f>
        <v>EURO</v>
      </c>
      <c r="AA699" s="24">
        <f>'[1]SHEET 1'!AA699:AA699</f>
        <v>0</v>
      </c>
      <c r="AB699" s="27">
        <f>'[1]SHEET 1'!AB699:AB699</f>
        <v>45983</v>
      </c>
      <c r="AC699" s="24">
        <f>'[1]SHEET 1'!AC699:AC699</f>
        <v>0</v>
      </c>
      <c r="AD699" s="24">
        <f>'[1]SHEET 1'!AD699:AD699</f>
        <v>0</v>
      </c>
      <c r="AE699" s="24">
        <f>'[1]SHEET 1'!AE699:AE699</f>
        <v>0</v>
      </c>
      <c r="AF699" s="24">
        <f>'[1]SHEET 1'!AF699:AF699</f>
        <v>65</v>
      </c>
      <c r="AG699" s="24">
        <f>'[1]SHEET 1'!AG699:AG699</f>
        <v>0</v>
      </c>
      <c r="AH699" s="24">
        <f>'[1]SHEET 1'!AH699:AH699</f>
        <v>725</v>
      </c>
      <c r="BG699" s="6">
        <v>1</v>
      </c>
      <c r="BH699" s="18">
        <f t="shared" si="12"/>
        <v>341.3</v>
      </c>
      <c r="BI699" s="6">
        <v>2</v>
      </c>
      <c r="BJ699" s="6"/>
      <c r="BK699" s="6">
        <v>1</v>
      </c>
      <c r="BL699" s="6"/>
      <c r="BM699" s="24" t="s">
        <v>71</v>
      </c>
      <c r="BN699" s="24" t="s">
        <v>82</v>
      </c>
      <c r="BO699" s="29">
        <v>45662</v>
      </c>
      <c r="BP699" s="27" t="s">
        <v>89</v>
      </c>
      <c r="BQ699" s="29"/>
      <c r="BR699" s="29">
        <v>45974</v>
      </c>
    </row>
    <row r="700" spans="1:77" hidden="1" x14ac:dyDescent="0.25">
      <c r="A700" s="24">
        <f>'[1]SHEET 1'!A700:A700</f>
        <v>260554</v>
      </c>
      <c r="B700" s="24">
        <f>'[1]SHEET 1'!B700:B700</f>
        <v>4502377252</v>
      </c>
      <c r="C700" s="24">
        <f>'[1]SHEET 1'!C700:C700</f>
        <v>45926</v>
      </c>
      <c r="D700" s="24">
        <f>'[1]SHEET 1'!D700:D700</f>
        <v>45926</v>
      </c>
      <c r="E700" s="24">
        <f>'[1]SHEET 1'!E700:E700</f>
        <v>46034</v>
      </c>
      <c r="F700" s="24">
        <f>'[1]SHEET 1'!F700:F700</f>
        <v>46006</v>
      </c>
      <c r="G700" s="24">
        <f>'[1]SHEET 1'!G700:G700</f>
        <v>0</v>
      </c>
      <c r="H700" s="24" t="str">
        <f>'[1]SHEET 1'!H700:H700</f>
        <v>260554-10</v>
      </c>
      <c r="I700" s="24" t="str">
        <f>'[1]SHEET 1'!I700:I700</f>
        <v>Sulzer Pumps (UK) Ltd OEM</v>
      </c>
      <c r="J700" s="24">
        <f>'[1]SHEET 1'!J700:J700</f>
        <v>10</v>
      </c>
      <c r="K700" s="24" t="str">
        <f>'[1]SHEET 1'!K700:K700</f>
        <v>OIL RETAINING SHIELD;VALR7</v>
      </c>
      <c r="L700" s="24" t="str">
        <f>'[1]SHEET 1'!L700:L700</f>
        <v>EN 10083-2 Gr C40E+N (1.1186) /BS970 080 M40+N/AISI 1040+N</v>
      </c>
      <c r="M700" s="24">
        <f>'[1]SHEET 1'!M700:M700</f>
        <v>204256667001</v>
      </c>
      <c r="N700" s="24" t="str">
        <f>'[1]SHEET 1'!N700:N700</f>
        <v>2-204256667</v>
      </c>
      <c r="O700" s="24" t="str">
        <f>'[1]SHEET 1'!O700:O700</f>
        <v>-</v>
      </c>
      <c r="P700" s="24">
        <f>'[1]SHEET 1'!P700:P700</f>
        <v>0</v>
      </c>
      <c r="Q700" s="24" t="str">
        <f>'[1]SHEET 1'!Q700:Q700</f>
        <v>PS-2000 REV 00</v>
      </c>
      <c r="R700" s="24">
        <f>'[1]SHEET 1'!R700:R700</f>
        <v>2</v>
      </c>
      <c r="S700" s="24">
        <f>'[1]SHEET 1'!S700:S700</f>
        <v>2</v>
      </c>
      <c r="T700" s="24">
        <f>'[1]SHEET 1'!T700:T700</f>
        <v>25266</v>
      </c>
      <c r="U700" s="24">
        <f>'[1]SHEET 1'!U700:U700</f>
        <v>46009</v>
      </c>
      <c r="V700" s="24">
        <f>'[1]SHEET 1'!V700:V700</f>
        <v>0</v>
      </c>
      <c r="W700" s="24" t="str">
        <f>'[1]SHEET 1'!W700:W700</f>
        <v>COMPLETE</v>
      </c>
      <c r="X700" s="24">
        <f>'[1]SHEET 1'!X700:X700</f>
        <v>206.8</v>
      </c>
      <c r="Y700" s="24">
        <f>'[1]SHEET 1'!Y700:Y700</f>
        <v>0</v>
      </c>
      <c r="Z700" s="24" t="str">
        <f>'[1]SHEET 1'!Z700:Z700</f>
        <v>GBP</v>
      </c>
      <c r="AA700" s="24">
        <f>'[1]SHEET 1'!AA700:AA700</f>
        <v>0</v>
      </c>
      <c r="AB700" s="27">
        <f>'[1]SHEET 1'!AB700:AB700</f>
        <v>46003</v>
      </c>
      <c r="AC700" s="24">
        <f>'[1]SHEET 1'!AC700:AC700</f>
        <v>0</v>
      </c>
      <c r="AD700" s="24">
        <f>'[1]SHEET 1'!AD700:AD700</f>
        <v>0</v>
      </c>
      <c r="AE700" s="24">
        <f>'[1]SHEET 1'!AE700:AE700</f>
        <v>0</v>
      </c>
      <c r="AF700" s="24">
        <f>'[1]SHEET 1'!AF700:AF700</f>
        <v>155</v>
      </c>
      <c r="AG700" s="24">
        <f>'[1]SHEET 1'!AG700:AG700</f>
        <v>130</v>
      </c>
      <c r="AH700" s="24">
        <f>'[1]SHEET 1'!AH700:AH700</f>
        <v>150</v>
      </c>
      <c r="BG700" s="6">
        <v>2</v>
      </c>
      <c r="BH700" s="18">
        <f t="shared" si="12"/>
        <v>413.6</v>
      </c>
      <c r="BI700" s="6">
        <v>2</v>
      </c>
      <c r="BJ700" s="6"/>
      <c r="BK700" s="6">
        <v>2</v>
      </c>
      <c r="BL700" s="6"/>
      <c r="BM700" s="24" t="s">
        <v>71</v>
      </c>
      <c r="BN700" s="24" t="s">
        <v>82</v>
      </c>
      <c r="BO700" s="29">
        <v>45997</v>
      </c>
      <c r="BP700" s="29"/>
      <c r="BQ700" s="29"/>
      <c r="BR700" s="29"/>
    </row>
    <row r="701" spans="1:77" hidden="1" x14ac:dyDescent="0.25">
      <c r="A701" s="24">
        <f>'[1]SHEET 1'!A701:A701</f>
        <v>260554</v>
      </c>
      <c r="B701" s="24">
        <f>'[1]SHEET 1'!B701:B701</f>
        <v>4502377252</v>
      </c>
      <c r="C701" s="24">
        <f>'[1]SHEET 1'!C701:C701</f>
        <v>45926</v>
      </c>
      <c r="D701" s="24">
        <f>'[1]SHEET 1'!D701:D701</f>
        <v>45926</v>
      </c>
      <c r="E701" s="24">
        <f>'[1]SHEET 1'!E701:E701</f>
        <v>46034</v>
      </c>
      <c r="F701" s="24">
        <f>'[1]SHEET 1'!F701:F701</f>
        <v>46006</v>
      </c>
      <c r="G701" s="24">
        <f>'[1]SHEET 1'!G701:G701</f>
        <v>0</v>
      </c>
      <c r="H701" s="24" t="str">
        <f>'[1]SHEET 1'!H701:H701</f>
        <v>260554-20</v>
      </c>
      <c r="I701" s="24" t="str">
        <f>'[1]SHEET 1'!I701:I701</f>
        <v>Sulzer Pumps (UK) Ltd OEM</v>
      </c>
      <c r="J701" s="24">
        <f>'[1]SHEET 1'!J701:J701</f>
        <v>20</v>
      </c>
      <c r="K701" s="24" t="str">
        <f>'[1]SHEET 1'!K701:K701</f>
        <v>SPACER RING;MACH</v>
      </c>
      <c r="L701" s="24" t="str">
        <f>'[1]SHEET 1'!L701:L701</f>
        <v>EN 10083-2 Gr C40E+N (1.1186) /BS970 080 M40+N/AISI 1040+N</v>
      </c>
      <c r="M701" s="24">
        <f>'[1]SHEET 1'!M701:M701</f>
        <v>204256670001</v>
      </c>
      <c r="N701" s="24" t="str">
        <f>'[1]SHEET 1'!N701:N701</f>
        <v>2-204256670</v>
      </c>
      <c r="O701" s="24" t="str">
        <f>'[1]SHEET 1'!O701:O701</f>
        <v>A</v>
      </c>
      <c r="P701" s="24">
        <f>'[1]SHEET 1'!P701:P701</f>
        <v>0</v>
      </c>
      <c r="Q701" s="24" t="str">
        <f>'[1]SHEET 1'!Q701:Q701</f>
        <v>PS-2000 REV 00</v>
      </c>
      <c r="R701" s="24">
        <f>'[1]SHEET 1'!R701:R701</f>
        <v>2</v>
      </c>
      <c r="S701" s="24">
        <f>'[1]SHEET 1'!S701:S701</f>
        <v>2</v>
      </c>
      <c r="T701" s="24">
        <f>'[1]SHEET 1'!T701:T701</f>
        <v>25266</v>
      </c>
      <c r="U701" s="24">
        <f>'[1]SHEET 1'!U701:U701</f>
        <v>46009</v>
      </c>
      <c r="V701" s="24">
        <f>'[1]SHEET 1'!V701:V701</f>
        <v>0</v>
      </c>
      <c r="W701" s="24" t="str">
        <f>'[1]SHEET 1'!W701:W701</f>
        <v>COMPLETE</v>
      </c>
      <c r="X701" s="24">
        <f>'[1]SHEET 1'!X701:X701</f>
        <v>232.6</v>
      </c>
      <c r="Y701" s="24">
        <f>'[1]SHEET 1'!Y701:Y701</f>
        <v>0</v>
      </c>
      <c r="Z701" s="24" t="str">
        <f>'[1]SHEET 1'!Z701:Z701</f>
        <v>GBP</v>
      </c>
      <c r="AA701" s="24">
        <f>'[1]SHEET 1'!AA701:AA701</f>
        <v>0</v>
      </c>
      <c r="AB701" s="27">
        <f>'[1]SHEET 1'!AB701:AB701</f>
        <v>46003</v>
      </c>
      <c r="AC701" s="24">
        <f>'[1]SHEET 1'!AC701:AC701</f>
        <v>0</v>
      </c>
      <c r="AD701" s="24">
        <f>'[1]SHEET 1'!AD701:AD701</f>
        <v>0</v>
      </c>
      <c r="AE701" s="24">
        <f>'[1]SHEET 1'!AE701:AE701</f>
        <v>0</v>
      </c>
      <c r="AF701" s="24">
        <f>'[1]SHEET 1'!AF701:AF701</f>
        <v>214</v>
      </c>
      <c r="AG701" s="24">
        <f>'[1]SHEET 1'!AG701:AG701</f>
        <v>120</v>
      </c>
      <c r="AH701" s="24">
        <f>'[1]SHEET 1'!AH701:AH701</f>
        <v>32</v>
      </c>
      <c r="BG701" s="6">
        <v>2</v>
      </c>
      <c r="BH701" s="18">
        <f t="shared" si="12"/>
        <v>465.2</v>
      </c>
      <c r="BI701" s="6">
        <v>2</v>
      </c>
      <c r="BJ701" s="6"/>
      <c r="BK701" s="6">
        <v>2</v>
      </c>
      <c r="BL701" s="6"/>
      <c r="BM701" s="24" t="s">
        <v>71</v>
      </c>
      <c r="BN701" s="24" t="s">
        <v>120</v>
      </c>
      <c r="BO701" s="29">
        <v>46004</v>
      </c>
      <c r="BP701" s="29"/>
      <c r="BQ701" s="29"/>
      <c r="BR701" s="29"/>
    </row>
    <row r="702" spans="1:77" hidden="1" x14ac:dyDescent="0.25">
      <c r="A702" s="24">
        <f>'[1]SHEET 1'!A702:A702</f>
        <v>260554</v>
      </c>
      <c r="B702" s="24">
        <f>'[1]SHEET 1'!B702:B702</f>
        <v>4502377252</v>
      </c>
      <c r="C702" s="24">
        <f>'[1]SHEET 1'!C702:C702</f>
        <v>45926</v>
      </c>
      <c r="D702" s="24">
        <f>'[1]SHEET 1'!D702:D702</f>
        <v>45926</v>
      </c>
      <c r="E702" s="24">
        <f>'[1]SHEET 1'!E702:E702</f>
        <v>46034</v>
      </c>
      <c r="F702" s="24">
        <f>'[1]SHEET 1'!F702:F702</f>
        <v>46006</v>
      </c>
      <c r="G702" s="24">
        <f>'[1]SHEET 1'!G702:G702</f>
        <v>0</v>
      </c>
      <c r="H702" s="24" t="str">
        <f>'[1]SHEET 1'!H702:H702</f>
        <v>260554-30</v>
      </c>
      <c r="I702" s="24" t="str">
        <f>'[1]SHEET 1'!I702:I702</f>
        <v>Sulzer Pumps (UK) Ltd OEM</v>
      </c>
      <c r="J702" s="24">
        <f>'[1]SHEET 1'!J702:J702</f>
        <v>30</v>
      </c>
      <c r="K702" s="24" t="str">
        <f>'[1]SHEET 1'!K702:K702</f>
        <v>OIL RETAINING SHIELD;VALR7</v>
      </c>
      <c r="L702" s="24" t="str">
        <f>'[1]SHEET 1'!L702:L702</f>
        <v>EN 10083-2 Gr C40E+N (1.1186) /BS970 080 M40+N/AISI 1040+N</v>
      </c>
      <c r="M702" s="24">
        <f>'[1]SHEET 1'!M702:M702</f>
        <v>204256667001</v>
      </c>
      <c r="N702" s="24" t="str">
        <f>'[1]SHEET 1'!N702:N702</f>
        <v>2-204256667</v>
      </c>
      <c r="O702" s="24" t="str">
        <f>'[1]SHEET 1'!O702:O702</f>
        <v>-</v>
      </c>
      <c r="P702" s="24">
        <f>'[1]SHEET 1'!P702:P702</f>
        <v>0</v>
      </c>
      <c r="Q702" s="24" t="str">
        <f>'[1]SHEET 1'!Q702:Q702</f>
        <v>PS-2000 REV 00</v>
      </c>
      <c r="R702" s="24">
        <f>'[1]SHEET 1'!R702:R702</f>
        <v>2</v>
      </c>
      <c r="S702" s="24">
        <f>'[1]SHEET 1'!S702:S702</f>
        <v>2</v>
      </c>
      <c r="T702" s="24">
        <f>'[1]SHEET 1'!T702:T702</f>
        <v>25266</v>
      </c>
      <c r="U702" s="24">
        <f>'[1]SHEET 1'!U702:U702</f>
        <v>46009</v>
      </c>
      <c r="V702" s="24">
        <f>'[1]SHEET 1'!V702:V702</f>
        <v>0</v>
      </c>
      <c r="W702" s="24" t="str">
        <f>'[1]SHEET 1'!W702:W702</f>
        <v>COMPLETE</v>
      </c>
      <c r="X702" s="24">
        <f>'[1]SHEET 1'!X702:X702</f>
        <v>206.8</v>
      </c>
      <c r="Y702" s="24">
        <f>'[1]SHEET 1'!Y702:Y702</f>
        <v>0</v>
      </c>
      <c r="Z702" s="24" t="str">
        <f>'[1]SHEET 1'!Z702:Z702</f>
        <v>GBP</v>
      </c>
      <c r="AA702" s="24">
        <f>'[1]SHEET 1'!AA702:AA702</f>
        <v>0</v>
      </c>
      <c r="AB702" s="27">
        <f>'[1]SHEET 1'!AB702:AB702</f>
        <v>46003</v>
      </c>
      <c r="AC702" s="24">
        <f>'[1]SHEET 1'!AC702:AC702</f>
        <v>0</v>
      </c>
      <c r="AD702" s="24">
        <f>'[1]SHEET 1'!AD702:AD702</f>
        <v>0</v>
      </c>
      <c r="AE702" s="24">
        <f>'[1]SHEET 1'!AE702:AE702</f>
        <v>0</v>
      </c>
      <c r="AF702" s="24">
        <f>'[1]SHEET 1'!AF702:AF702</f>
        <v>155</v>
      </c>
      <c r="AG702" s="24">
        <f>'[1]SHEET 1'!AG702:AG702</f>
        <v>130</v>
      </c>
      <c r="AH702" s="24">
        <f>'[1]SHEET 1'!AH702:AH702</f>
        <v>150</v>
      </c>
      <c r="BG702" s="6">
        <v>2</v>
      </c>
      <c r="BH702" s="18">
        <f t="shared" si="12"/>
        <v>413.6</v>
      </c>
      <c r="BI702" s="6">
        <v>2</v>
      </c>
      <c r="BJ702" s="6"/>
      <c r="BK702" s="6">
        <v>2</v>
      </c>
      <c r="BL702" s="6"/>
      <c r="BM702" s="24" t="s">
        <v>71</v>
      </c>
      <c r="BN702" s="24" t="s">
        <v>82</v>
      </c>
      <c r="BO702" s="29">
        <v>45997</v>
      </c>
      <c r="BP702" s="29"/>
      <c r="BQ702" s="29"/>
      <c r="BR702" s="29"/>
    </row>
    <row r="703" spans="1:77" hidden="1" x14ac:dyDescent="0.25">
      <c r="A703" s="24">
        <f>'[1]SHEET 1'!A703:A703</f>
        <v>260554</v>
      </c>
      <c r="B703" s="24">
        <f>'[1]SHEET 1'!B703:B703</f>
        <v>4502377252</v>
      </c>
      <c r="C703" s="24">
        <f>'[1]SHEET 1'!C703:C703</f>
        <v>45926</v>
      </c>
      <c r="D703" s="24">
        <f>'[1]SHEET 1'!D703:D703</f>
        <v>45926</v>
      </c>
      <c r="E703" s="24">
        <f>'[1]SHEET 1'!E703:E703</f>
        <v>46034</v>
      </c>
      <c r="F703" s="24">
        <f>'[1]SHEET 1'!F703:F703</f>
        <v>46006</v>
      </c>
      <c r="G703" s="24">
        <f>'[1]SHEET 1'!G703:G703</f>
        <v>0</v>
      </c>
      <c r="H703" s="24" t="str">
        <f>'[1]SHEET 1'!H703:H703</f>
        <v>260554-40</v>
      </c>
      <c r="I703" s="24" t="str">
        <f>'[1]SHEET 1'!I703:I703</f>
        <v>Sulzer Pumps (UK) Ltd OEM</v>
      </c>
      <c r="J703" s="24">
        <f>'[1]SHEET 1'!J703:J703</f>
        <v>40</v>
      </c>
      <c r="K703" s="24" t="str">
        <f>'[1]SHEET 1'!K703:K703</f>
        <v>SPACER RING;MACH</v>
      </c>
      <c r="L703" s="24" t="str">
        <f>'[1]SHEET 1'!L703:L703</f>
        <v>EN 10083-2 Gr C40E+N (1.1186) /BS970 080 M40+N/AISI 1040+N</v>
      </c>
      <c r="M703" s="24">
        <f>'[1]SHEET 1'!M703:M703</f>
        <v>204256670001</v>
      </c>
      <c r="N703" s="24" t="str">
        <f>'[1]SHEET 1'!N703:N703</f>
        <v>2-204256670</v>
      </c>
      <c r="O703" s="24" t="str">
        <f>'[1]SHEET 1'!O703:O703</f>
        <v>A</v>
      </c>
      <c r="P703" s="24">
        <f>'[1]SHEET 1'!P703:P703</f>
        <v>0</v>
      </c>
      <c r="Q703" s="24" t="str">
        <f>'[1]SHEET 1'!Q703:Q703</f>
        <v>PS-2000 REV 00</v>
      </c>
      <c r="R703" s="24">
        <f>'[1]SHEET 1'!R703:R703</f>
        <v>2</v>
      </c>
      <c r="S703" s="24">
        <f>'[1]SHEET 1'!S703:S703</f>
        <v>2</v>
      </c>
      <c r="T703" s="24">
        <f>'[1]SHEET 1'!T703:T703</f>
        <v>25266</v>
      </c>
      <c r="U703" s="24">
        <f>'[1]SHEET 1'!U703:U703</f>
        <v>46009</v>
      </c>
      <c r="V703" s="24">
        <f>'[1]SHEET 1'!V703:V703</f>
        <v>0</v>
      </c>
      <c r="W703" s="24" t="str">
        <f>'[1]SHEET 1'!W703:W703</f>
        <v>COMPLETE</v>
      </c>
      <c r="X703" s="24">
        <f>'[1]SHEET 1'!X703:X703</f>
        <v>232.6</v>
      </c>
      <c r="Y703" s="24">
        <f>'[1]SHEET 1'!Y703:Y703</f>
        <v>0</v>
      </c>
      <c r="Z703" s="24" t="str">
        <f>'[1]SHEET 1'!Z703:Z703</f>
        <v>GBP</v>
      </c>
      <c r="AA703" s="24">
        <f>'[1]SHEET 1'!AA703:AA703</f>
        <v>0</v>
      </c>
      <c r="AB703" s="27">
        <f>'[1]SHEET 1'!AB703:AB703</f>
        <v>46003</v>
      </c>
      <c r="AC703" s="24">
        <f>'[1]SHEET 1'!AC703:AC703</f>
        <v>0</v>
      </c>
      <c r="AD703" s="24">
        <f>'[1]SHEET 1'!AD703:AD703</f>
        <v>0</v>
      </c>
      <c r="AE703" s="24">
        <f>'[1]SHEET 1'!AE703:AE703</f>
        <v>0</v>
      </c>
      <c r="AF703" s="24">
        <f>'[1]SHEET 1'!AF703:AF703</f>
        <v>214</v>
      </c>
      <c r="AG703" s="24">
        <f>'[1]SHEET 1'!AG703:AG703</f>
        <v>120</v>
      </c>
      <c r="AH703" s="24">
        <f>'[1]SHEET 1'!AH703:AH703</f>
        <v>32</v>
      </c>
      <c r="BG703" s="6">
        <v>2</v>
      </c>
      <c r="BH703" s="18">
        <f t="shared" si="12"/>
        <v>465.2</v>
      </c>
      <c r="BI703" s="6">
        <v>2</v>
      </c>
      <c r="BJ703" s="6"/>
      <c r="BK703" s="6">
        <v>2</v>
      </c>
      <c r="BL703" s="6"/>
      <c r="BM703" s="24" t="s">
        <v>71</v>
      </c>
      <c r="BN703" s="24" t="s">
        <v>120</v>
      </c>
      <c r="BO703" s="29">
        <v>46004</v>
      </c>
      <c r="BP703" s="29"/>
      <c r="BQ703" s="29"/>
      <c r="BR703" s="29"/>
    </row>
    <row r="704" spans="1:77" hidden="1" x14ac:dyDescent="0.25">
      <c r="A704" s="24">
        <f>'[1]SHEET 1'!A704:A704</f>
        <v>260560</v>
      </c>
      <c r="B704" s="24">
        <f>'[1]SHEET 1'!B704:B704</f>
        <v>4502378235</v>
      </c>
      <c r="C704" s="24">
        <f>'[1]SHEET 1'!C704:C704</f>
        <v>45929</v>
      </c>
      <c r="D704" s="24">
        <f>'[1]SHEET 1'!D704:D704</f>
        <v>45933</v>
      </c>
      <c r="E704" s="24">
        <f>'[1]SHEET 1'!E704:E704</f>
        <v>45989</v>
      </c>
      <c r="F704" s="24">
        <f>'[1]SHEET 1'!F704:F704</f>
        <v>45991</v>
      </c>
      <c r="G704" s="24">
        <f>'[1]SHEET 1'!G704:G704</f>
        <v>0</v>
      </c>
      <c r="H704" s="24" t="str">
        <f>'[1]SHEET 1'!H704:H704</f>
        <v>260560-10</v>
      </c>
      <c r="I704" s="24" t="str">
        <f>'[1]SHEET 1'!I704:I704</f>
        <v>Sulzer Pumpen (Deutschland) GmbH</v>
      </c>
      <c r="J704" s="24">
        <f>'[1]SHEET 1'!J704:J704</f>
        <v>10</v>
      </c>
      <c r="K704" s="24" t="str">
        <f>'[1]SHEET 1'!K704:K704</f>
        <v>STATIONARY RING;MACH</v>
      </c>
      <c r="L704" s="24" t="str">
        <f>'[1]SHEET 1'!L704:L704</f>
        <v>AISI Gr 316L+STEL.6</v>
      </c>
      <c r="M704" s="24">
        <f>'[1]SHEET 1'!M704:M704</f>
        <v>204501201003</v>
      </c>
      <c r="N704" s="24" t="str">
        <f>'[1]SHEET 1'!N704:N704</f>
        <v>3-204501201</v>
      </c>
      <c r="O704" s="24" t="str">
        <f>'[1]SHEET 1'!O704:O704</f>
        <v>-</v>
      </c>
      <c r="P704" s="24" t="str">
        <f>'[1]SHEET 1'!P704:P704</f>
        <v>STEL.6(THK 0.03")</v>
      </c>
      <c r="Q704" s="24" t="str">
        <f>'[1]SHEET 1'!Q704:Q704</f>
        <v>PS-2000</v>
      </c>
      <c r="R704" s="24">
        <f>'[1]SHEET 1'!R704:R704</f>
        <v>1</v>
      </c>
      <c r="S704" s="24">
        <f>'[1]SHEET 1'!S704:S704</f>
        <v>1</v>
      </c>
      <c r="T704" s="24">
        <f>'[1]SHEET 1'!T704:T704</f>
        <v>25245</v>
      </c>
      <c r="U704" s="24">
        <f>'[1]SHEET 1'!U704:U704</f>
        <v>45989</v>
      </c>
      <c r="V704" s="24">
        <f>'[1]SHEET 1'!V704:V704</f>
        <v>0</v>
      </c>
      <c r="W704" s="24" t="str">
        <f>'[1]SHEET 1'!W704:W704</f>
        <v>COMPLETE</v>
      </c>
      <c r="X704" s="24">
        <f>'[1]SHEET 1'!X704:X704</f>
        <v>567.20000000000005</v>
      </c>
      <c r="Y704" s="24">
        <f>'[1]SHEET 1'!Y704:Y704</f>
        <v>0</v>
      </c>
      <c r="Z704" s="24" t="str">
        <f>'[1]SHEET 1'!Z704:Z704</f>
        <v>EURO</v>
      </c>
      <c r="AA704" s="24">
        <f>'[1]SHEET 1'!AA704:AA704</f>
        <v>0</v>
      </c>
      <c r="AB704" s="27">
        <f>'[1]SHEET 1'!AB704:AB704</f>
        <v>45988</v>
      </c>
      <c r="AC704" s="24">
        <f>'[1]SHEET 1'!AC704:AC704</f>
        <v>0</v>
      </c>
      <c r="AD704" s="24">
        <f>'[1]SHEET 1'!AD704:AD704</f>
        <v>0</v>
      </c>
      <c r="AE704" s="24">
        <f>'[1]SHEET 1'!AE704:AE704</f>
        <v>0</v>
      </c>
      <c r="AF704" s="24">
        <f>'[1]SHEET 1'!AF704:AF704</f>
        <v>230</v>
      </c>
      <c r="AG704" s="24">
        <f>'[1]SHEET 1'!AG704:AG704</f>
        <v>215.55</v>
      </c>
      <c r="AH704" s="24">
        <f>'[1]SHEET 1'!AH704:AH704</f>
        <v>25</v>
      </c>
      <c r="BG704" s="6">
        <v>1</v>
      </c>
      <c r="BH704" s="18">
        <f t="shared" si="12"/>
        <v>567.20000000000005</v>
      </c>
      <c r="BI704" s="6">
        <v>2</v>
      </c>
      <c r="BJ704" s="6"/>
      <c r="BK704" s="6">
        <v>1</v>
      </c>
      <c r="BL704" s="6"/>
      <c r="BM704" s="24" t="s">
        <v>71</v>
      </c>
      <c r="BN704" s="24" t="s">
        <v>82</v>
      </c>
      <c r="BO704" s="29">
        <v>45971</v>
      </c>
      <c r="BP704" s="29"/>
      <c r="BQ704" s="29"/>
      <c r="BR704" s="29"/>
    </row>
    <row r="705" spans="1:73" hidden="1" x14ac:dyDescent="0.25">
      <c r="A705" s="24">
        <f>'[1]SHEET 1'!A705:A705</f>
        <v>260560</v>
      </c>
      <c r="B705" s="24">
        <f>'[1]SHEET 1'!B705:B705</f>
        <v>4502378235</v>
      </c>
      <c r="C705" s="24">
        <f>'[1]SHEET 1'!C705:C705</f>
        <v>45929</v>
      </c>
      <c r="D705" s="24">
        <f>'[1]SHEET 1'!D705:D705</f>
        <v>45933</v>
      </c>
      <c r="E705" s="24">
        <f>'[1]SHEET 1'!E705:E705</f>
        <v>45989</v>
      </c>
      <c r="F705" s="24">
        <f>'[1]SHEET 1'!F705:F705</f>
        <v>45991</v>
      </c>
      <c r="G705" s="24">
        <f>'[1]SHEET 1'!G705:G705</f>
        <v>0</v>
      </c>
      <c r="H705" s="24" t="str">
        <f>'[1]SHEET 1'!H705:H705</f>
        <v>260560-20</v>
      </c>
      <c r="I705" s="24" t="str">
        <f>'[1]SHEET 1'!I705:I705</f>
        <v>Sulzer Pumpen (Deutschland) GmbH</v>
      </c>
      <c r="J705" s="24">
        <f>'[1]SHEET 1'!J705:J705</f>
        <v>20</v>
      </c>
      <c r="K705" s="24" t="str">
        <f>'[1]SHEET 1'!K705:K705</f>
        <v>IMPELLER RING;MACH</v>
      </c>
      <c r="L705" s="24" t="str">
        <f>'[1]SHEET 1'!L705:L705</f>
        <v>AISI Gr 316L+STEL.6</v>
      </c>
      <c r="M705" s="24">
        <f>'[1]SHEET 1'!M705:M705</f>
        <v>204501004001</v>
      </c>
      <c r="N705" s="24" t="str">
        <f>'[1]SHEET 1'!N705:N705</f>
        <v>3-204501004</v>
      </c>
      <c r="O705" s="24" t="str">
        <f>'[1]SHEET 1'!O705:O705</f>
        <v>-</v>
      </c>
      <c r="P705" s="24" t="str">
        <f>'[1]SHEET 1'!P705:P705</f>
        <v>STEL.6(THK 0.03")</v>
      </c>
      <c r="Q705" s="24" t="str">
        <f>'[1]SHEET 1'!Q705:Q705</f>
        <v>PS-2000</v>
      </c>
      <c r="R705" s="24">
        <f>'[1]SHEET 1'!R705:R705</f>
        <v>1</v>
      </c>
      <c r="S705" s="24">
        <f>'[1]SHEET 1'!S705:S705</f>
        <v>1</v>
      </c>
      <c r="T705" s="24">
        <f>'[1]SHEET 1'!T705:T705</f>
        <v>25245</v>
      </c>
      <c r="U705" s="24">
        <f>'[1]SHEET 1'!U705:U705</f>
        <v>45989</v>
      </c>
      <c r="V705" s="24">
        <f>'[1]SHEET 1'!V705:V705</f>
        <v>0</v>
      </c>
      <c r="W705" s="24" t="str">
        <f>'[1]SHEET 1'!W705:W705</f>
        <v>COMPLETE</v>
      </c>
      <c r="X705" s="24">
        <f>'[1]SHEET 1'!X705:X705</f>
        <v>476.5</v>
      </c>
      <c r="Y705" s="24">
        <f>'[1]SHEET 1'!Y705:Y705</f>
        <v>0</v>
      </c>
      <c r="Z705" s="24" t="str">
        <f>'[1]SHEET 1'!Z705:Z705</f>
        <v>EURO</v>
      </c>
      <c r="AA705" s="24">
        <f>'[1]SHEET 1'!AA705:AA705</f>
        <v>0</v>
      </c>
      <c r="AB705" s="27">
        <f>'[1]SHEET 1'!AB705:AB705</f>
        <v>45988</v>
      </c>
      <c r="AC705" s="24">
        <f>'[1]SHEET 1'!AC705:AC705</f>
        <v>0</v>
      </c>
      <c r="AD705" s="24">
        <f>'[1]SHEET 1'!AD705:AD705</f>
        <v>0</v>
      </c>
      <c r="AE705" s="24">
        <f>'[1]SHEET 1'!AE705:AE705</f>
        <v>0</v>
      </c>
      <c r="AF705" s="24">
        <f>'[1]SHEET 1'!AF705:AF705</f>
        <v>215</v>
      </c>
      <c r="AG705" s="24">
        <f>'[1]SHEET 1'!AG705:AG705</f>
        <v>200</v>
      </c>
      <c r="AH705" s="24">
        <f>'[1]SHEET 1'!AH705:AH705</f>
        <v>25</v>
      </c>
      <c r="BG705" s="6">
        <v>1</v>
      </c>
      <c r="BH705" s="18">
        <f t="shared" si="12"/>
        <v>476.5</v>
      </c>
      <c r="BI705" s="6">
        <v>2</v>
      </c>
      <c r="BJ705" s="6"/>
      <c r="BK705" s="6">
        <v>1</v>
      </c>
      <c r="BL705" s="6"/>
      <c r="BM705" s="24" t="s">
        <v>71</v>
      </c>
      <c r="BN705" s="24" t="s">
        <v>82</v>
      </c>
      <c r="BO705" s="29">
        <v>45974</v>
      </c>
      <c r="BP705" s="29"/>
      <c r="BQ705" s="29"/>
      <c r="BR705" s="29"/>
    </row>
    <row r="706" spans="1:73" hidden="1" x14ac:dyDescent="0.25">
      <c r="A706" s="24">
        <f>'[1]SHEET 1'!A706:A706</f>
        <v>260560</v>
      </c>
      <c r="B706" s="24">
        <f>'[1]SHEET 1'!B706:B706</f>
        <v>4502378235</v>
      </c>
      <c r="C706" s="24">
        <f>'[1]SHEET 1'!C706:C706</f>
        <v>45929</v>
      </c>
      <c r="D706" s="24">
        <f>'[1]SHEET 1'!D706:D706</f>
        <v>45933</v>
      </c>
      <c r="E706" s="24">
        <f>'[1]SHEET 1'!E706:E706</f>
        <v>45989</v>
      </c>
      <c r="F706" s="24">
        <f>'[1]SHEET 1'!F706:F706</f>
        <v>45991</v>
      </c>
      <c r="G706" s="24">
        <f>'[1]SHEET 1'!G706:G706</f>
        <v>0</v>
      </c>
      <c r="H706" s="24" t="str">
        <f>'[1]SHEET 1'!H706:H706</f>
        <v>260560-30</v>
      </c>
      <c r="I706" s="24" t="str">
        <f>'[1]SHEET 1'!I706:I706</f>
        <v>Sulzer Pumpen (Deutschland) GmbH</v>
      </c>
      <c r="J706" s="24">
        <f>'[1]SHEET 1'!J706:J706</f>
        <v>30</v>
      </c>
      <c r="K706" s="24" t="str">
        <f>'[1]SHEET 1'!K706:K706</f>
        <v>IMPELLER RING;MACH</v>
      </c>
      <c r="L706" s="24" t="str">
        <f>'[1]SHEET 1'!L706:L706</f>
        <v>ASTM A276 UNS S32760+COL.6</v>
      </c>
      <c r="M706" s="24" t="str">
        <f>'[1]SHEET 1'!M706:M706</f>
        <v>204655999004Q01</v>
      </c>
      <c r="N706" s="24" t="str">
        <f>'[1]SHEET 1'!N706:N706</f>
        <v>3-204655999</v>
      </c>
      <c r="O706" s="24" t="str">
        <f>'[1]SHEET 1'!O706:O706</f>
        <v>A</v>
      </c>
      <c r="P706" s="24" t="str">
        <f>'[1]SHEET 1'!P706:P706</f>
        <v>COL.6</v>
      </c>
      <c r="Q706" s="24" t="str">
        <f>'[1]SHEET 1'!Q706:Q706</f>
        <v>PS-2000 Rev.Lev.00 Version 01/CERTIFICATE OF ORIGIN</v>
      </c>
      <c r="R706" s="24">
        <f>'[1]SHEET 1'!R706:R706</f>
        <v>1</v>
      </c>
      <c r="S706" s="24">
        <f>'[1]SHEET 1'!S706:S706</f>
        <v>1</v>
      </c>
      <c r="T706" s="24">
        <f>'[1]SHEET 1'!T706:T706</f>
        <v>25245</v>
      </c>
      <c r="U706" s="24">
        <f>'[1]SHEET 1'!U706:U706</f>
        <v>45989</v>
      </c>
      <c r="V706" s="24">
        <f>'[1]SHEET 1'!V706:V706</f>
        <v>0</v>
      </c>
      <c r="W706" s="24" t="str">
        <f>'[1]SHEET 1'!W706:W706</f>
        <v>COMPLETE</v>
      </c>
      <c r="X706" s="24">
        <f>'[1]SHEET 1'!X706:X706</f>
        <v>760.3</v>
      </c>
      <c r="Y706" s="24">
        <f>'[1]SHEET 1'!Y706:Y706</f>
        <v>0</v>
      </c>
      <c r="Z706" s="24" t="str">
        <f>'[1]SHEET 1'!Z706:Z706</f>
        <v>EURO</v>
      </c>
      <c r="AA706" s="24">
        <f>'[1]SHEET 1'!AA706:AA706</f>
        <v>0</v>
      </c>
      <c r="AB706" s="27">
        <f>'[1]SHEET 1'!AB706:AB706</f>
        <v>45988</v>
      </c>
      <c r="AC706" s="24">
        <f>'[1]SHEET 1'!AC706:AC706</f>
        <v>0</v>
      </c>
      <c r="AD706" s="24">
        <f>'[1]SHEET 1'!AD706:AD706</f>
        <v>0</v>
      </c>
      <c r="AE706" s="24">
        <f>'[1]SHEET 1'!AE706:AE706</f>
        <v>0</v>
      </c>
      <c r="AF706" s="24">
        <f>'[1]SHEET 1'!AF706:AF706</f>
        <v>168.2</v>
      </c>
      <c r="AG706" s="24">
        <f>'[1]SHEET 1'!AG706:AG706</f>
        <v>152</v>
      </c>
      <c r="AH706" s="24">
        <f>'[1]SHEET 1'!AH706:AH706</f>
        <v>27</v>
      </c>
      <c r="BG706" s="6">
        <v>1</v>
      </c>
      <c r="BH706" s="18">
        <f t="shared" si="12"/>
        <v>760.3</v>
      </c>
      <c r="BI706" s="6">
        <v>2</v>
      </c>
      <c r="BJ706" s="6"/>
      <c r="BK706" s="6">
        <v>1</v>
      </c>
      <c r="BL706" s="6"/>
      <c r="BM706" s="24" t="s">
        <v>71</v>
      </c>
      <c r="BN706" s="24" t="s">
        <v>86</v>
      </c>
      <c r="BO706" s="29">
        <v>45992</v>
      </c>
      <c r="BP706" s="27" t="s">
        <v>85</v>
      </c>
      <c r="BQ706" s="29">
        <v>45967</v>
      </c>
      <c r="BR706" s="29">
        <v>45966</v>
      </c>
    </row>
    <row r="707" spans="1:73" hidden="1" x14ac:dyDescent="0.25">
      <c r="A707" s="24">
        <f>'[1]SHEET 1'!A707:A707</f>
        <v>260561</v>
      </c>
      <c r="B707" s="24">
        <f>'[1]SHEET 1'!B707:B707</f>
        <v>4502378857</v>
      </c>
      <c r="C707" s="24">
        <f>'[1]SHEET 1'!C707:C707</f>
        <v>45930</v>
      </c>
      <c r="D707" s="24">
        <f>'[1]SHEET 1'!D707:D707</f>
        <v>45931</v>
      </c>
      <c r="E707" s="24">
        <f>'[1]SHEET 1'!E707:E707</f>
        <v>45989</v>
      </c>
      <c r="F707" s="24">
        <f>'[1]SHEET 1'!F707:F707</f>
        <v>45991</v>
      </c>
      <c r="G707" s="24">
        <f>'[1]SHEET 1'!G707:G707</f>
        <v>0</v>
      </c>
      <c r="H707" s="24" t="str">
        <f>'[1]SHEET 1'!H707:H707</f>
        <v>260561-10</v>
      </c>
      <c r="I707" s="24" t="str">
        <f>'[1]SHEET 1'!I707:I707</f>
        <v>Sulzer Pumpen (Deutschland) GmbH</v>
      </c>
      <c r="J707" s="24">
        <f>'[1]SHEET 1'!J707:J707</f>
        <v>10</v>
      </c>
      <c r="K707" s="24" t="str">
        <f>'[1]SHEET 1'!K707:K707</f>
        <v>THROTTLE BUSHING;MACH;GSG;80-310</v>
      </c>
      <c r="L707" s="24" t="str">
        <f>'[1]SHEET 1'!L707:L707</f>
        <v>ASTM A276 UNS S32760 Cond A</v>
      </c>
      <c r="M707" s="24" t="str">
        <f>'[1]SHEET 1'!M707:M707</f>
        <v>204645998010Q01</v>
      </c>
      <c r="N707" s="24" t="str">
        <f>'[1]SHEET 1'!N707:N707</f>
        <v>2-204645998 (D=116)</v>
      </c>
      <c r="O707" s="24" t="str">
        <f>'[1]SHEET 1'!O707:O707</f>
        <v>D</v>
      </c>
      <c r="P707" s="24">
        <f>'[1]SHEET 1'!P707:P707</f>
        <v>0</v>
      </c>
      <c r="Q707" s="24" t="str">
        <f>'[1]SHEET 1'!Q707:Q707</f>
        <v>PS-2000 Rev.Lev.00 Version 01/CERTIFICATE OF ORIGIN</v>
      </c>
      <c r="R707" s="24">
        <f>'[1]SHEET 1'!R707:R707</f>
        <v>2</v>
      </c>
      <c r="S707" s="24">
        <f>'[1]SHEET 1'!S707:S707</f>
        <v>2</v>
      </c>
      <c r="T707" s="24">
        <f>'[1]SHEET 1'!T707:T707</f>
        <v>25245</v>
      </c>
      <c r="U707" s="24">
        <f>'[1]SHEET 1'!U707:U707</f>
        <v>45989</v>
      </c>
      <c r="V707" s="24">
        <f>'[1]SHEET 1'!V707:V707</f>
        <v>0</v>
      </c>
      <c r="W707" s="24" t="str">
        <f>'[1]SHEET 1'!W707:W707</f>
        <v>COMPLETE</v>
      </c>
      <c r="X707" s="24">
        <f>'[1]SHEET 1'!X707:X707</f>
        <v>985</v>
      </c>
      <c r="Y707" s="24">
        <f>'[1]SHEET 1'!Y707:Y707</f>
        <v>0</v>
      </c>
      <c r="Z707" s="24" t="str">
        <f>'[1]SHEET 1'!Z707:Z707</f>
        <v>EURO</v>
      </c>
      <c r="AA707" s="24">
        <f>'[1]SHEET 1'!AA707:AA707</f>
        <v>0</v>
      </c>
      <c r="AB707" s="27">
        <f>'[1]SHEET 1'!AB707:AB707</f>
        <v>45988</v>
      </c>
      <c r="AC707" s="24">
        <f>'[1]SHEET 1'!AC707:AC707</f>
        <v>0</v>
      </c>
      <c r="AD707" s="24">
        <f>'[1]SHEET 1'!AD707:AD707</f>
        <v>0</v>
      </c>
      <c r="AE707" s="24">
        <f>'[1]SHEET 1'!AE707:AE707</f>
        <v>0</v>
      </c>
      <c r="AF707" s="24">
        <f>'[1]SHEET 1'!AF707:AF707</f>
        <v>204</v>
      </c>
      <c r="AG707" s="24">
        <f>'[1]SHEET 1'!AG707:AG707</f>
        <v>116</v>
      </c>
      <c r="AH707" s="24">
        <f>'[1]SHEET 1'!AH707:AH707</f>
        <v>93</v>
      </c>
      <c r="BG707" s="6">
        <v>2</v>
      </c>
      <c r="BH707" s="18">
        <f t="shared" si="12"/>
        <v>1970</v>
      </c>
      <c r="BI707" s="6">
        <v>2</v>
      </c>
      <c r="BJ707" s="6"/>
      <c r="BK707" s="6">
        <v>2</v>
      </c>
      <c r="BL707" s="6"/>
      <c r="BM707" s="24" t="s">
        <v>71</v>
      </c>
      <c r="BN707" s="24" t="s">
        <v>86</v>
      </c>
      <c r="BO707" s="29">
        <v>45660</v>
      </c>
      <c r="BP707" s="27" t="s">
        <v>85</v>
      </c>
      <c r="BQ707" s="29">
        <v>45986</v>
      </c>
      <c r="BR707" s="29">
        <v>45986</v>
      </c>
    </row>
    <row r="708" spans="1:73" hidden="1" x14ac:dyDescent="0.25">
      <c r="A708" s="24">
        <f>'[1]SHEET 1'!A708:A708</f>
        <v>260561</v>
      </c>
      <c r="B708" s="24">
        <f>'[1]SHEET 1'!B708:B708</f>
        <v>4502378857</v>
      </c>
      <c r="C708" s="24">
        <f>'[1]SHEET 1'!C708:C708</f>
        <v>45930</v>
      </c>
      <c r="D708" s="24">
        <f>'[1]SHEET 1'!D708:D708</f>
        <v>45931</v>
      </c>
      <c r="E708" s="24">
        <f>'[1]SHEET 1'!E708:E708</f>
        <v>45989</v>
      </c>
      <c r="F708" s="24">
        <f>'[1]SHEET 1'!F708:F708</f>
        <v>45991</v>
      </c>
      <c r="G708" s="24">
        <f>'[1]SHEET 1'!G708:G708</f>
        <v>0</v>
      </c>
      <c r="H708" s="24" t="str">
        <f>'[1]SHEET 1'!H708:H708</f>
        <v>260561-20</v>
      </c>
      <c r="I708" s="24" t="str">
        <f>'[1]SHEET 1'!I708:I708</f>
        <v>Sulzer Pumpen (Deutschland) GmbH</v>
      </c>
      <c r="J708" s="24">
        <f>'[1]SHEET 1'!J708:J708</f>
        <v>20</v>
      </c>
      <c r="K708" s="24" t="str">
        <f>'[1]SHEET 1'!K708:K708</f>
        <v>IMPELLER RING;MACH</v>
      </c>
      <c r="L708" s="24" t="str">
        <f>'[1]SHEET 1'!L708:L708</f>
        <v>ASTM A276 UNS S32760+COL.6</v>
      </c>
      <c r="M708" s="24" t="str">
        <f>'[1]SHEET 1'!M708:M708</f>
        <v>204655999004Q01</v>
      </c>
      <c r="N708" s="24" t="str">
        <f>'[1]SHEET 1'!N708:N708</f>
        <v>3-204655999</v>
      </c>
      <c r="O708" s="24" t="str">
        <f>'[1]SHEET 1'!O708:O708</f>
        <v>A</v>
      </c>
      <c r="P708" s="24" t="str">
        <f>'[1]SHEET 1'!P708:P708</f>
        <v>COL.6</v>
      </c>
      <c r="Q708" s="24" t="str">
        <f>'[1]SHEET 1'!Q708:Q708</f>
        <v>PS-2000 Rev.Lev.00 Version 01/CERTIFICATE OF ORIGIN</v>
      </c>
      <c r="R708" s="24">
        <f>'[1]SHEET 1'!R708:R708</f>
        <v>2</v>
      </c>
      <c r="S708" s="24">
        <f>'[1]SHEET 1'!S708:S708</f>
        <v>2</v>
      </c>
      <c r="T708" s="24">
        <f>'[1]SHEET 1'!T708:T708</f>
        <v>25245</v>
      </c>
      <c r="U708" s="24">
        <f>'[1]SHEET 1'!U708:U708</f>
        <v>45989</v>
      </c>
      <c r="V708" s="24">
        <f>'[1]SHEET 1'!V708:V708</f>
        <v>0</v>
      </c>
      <c r="W708" s="24" t="str">
        <f>'[1]SHEET 1'!W708:W708</f>
        <v>COMPLETE</v>
      </c>
      <c r="X708" s="24">
        <f>'[1]SHEET 1'!X708:X708</f>
        <v>610.29999999999995</v>
      </c>
      <c r="Y708" s="24">
        <f>'[1]SHEET 1'!Y708:Y708</f>
        <v>0</v>
      </c>
      <c r="Z708" s="24" t="str">
        <f>'[1]SHEET 1'!Z708:Z708</f>
        <v>EURO</v>
      </c>
      <c r="AA708" s="24">
        <f>'[1]SHEET 1'!AA708:AA708</f>
        <v>0</v>
      </c>
      <c r="AB708" s="27">
        <f>'[1]SHEET 1'!AB708:AB708</f>
        <v>45988</v>
      </c>
      <c r="AC708" s="24">
        <f>'[1]SHEET 1'!AC708:AC708</f>
        <v>0</v>
      </c>
      <c r="AD708" s="24">
        <f>'[1]SHEET 1'!AD708:AD708</f>
        <v>0</v>
      </c>
      <c r="AE708" s="24">
        <f>'[1]SHEET 1'!AE708:AE708</f>
        <v>0</v>
      </c>
      <c r="AF708" s="24">
        <f>'[1]SHEET 1'!AF708:AF708</f>
        <v>168.2</v>
      </c>
      <c r="AG708" s="24">
        <f>'[1]SHEET 1'!AG708:AG708</f>
        <v>152</v>
      </c>
      <c r="AH708" s="24">
        <f>'[1]SHEET 1'!AH708:AH708</f>
        <v>27</v>
      </c>
      <c r="BG708" s="6">
        <v>2</v>
      </c>
      <c r="BH708" s="18">
        <f t="shared" si="12"/>
        <v>1220.5999999999999</v>
      </c>
      <c r="BI708" s="6">
        <v>2</v>
      </c>
      <c r="BJ708" s="6"/>
      <c r="BK708" s="6">
        <v>2</v>
      </c>
      <c r="BL708" s="6"/>
      <c r="BM708" s="24" t="s">
        <v>71</v>
      </c>
      <c r="BN708" s="24" t="s">
        <v>86</v>
      </c>
      <c r="BO708" s="29">
        <v>45992</v>
      </c>
      <c r="BP708" s="27" t="s">
        <v>84</v>
      </c>
      <c r="BQ708" s="29">
        <v>45965</v>
      </c>
      <c r="BR708" s="29">
        <v>45966</v>
      </c>
      <c r="BS708" s="33" t="s">
        <v>85</v>
      </c>
      <c r="BU708" s="30">
        <v>45974</v>
      </c>
    </row>
    <row r="709" spans="1:73" hidden="1" x14ac:dyDescent="0.25">
      <c r="A709" s="24">
        <f>'[1]SHEET 1'!A709:A709</f>
        <v>260561</v>
      </c>
      <c r="B709" s="24">
        <f>'[1]SHEET 1'!B709:B709</f>
        <v>4502378857</v>
      </c>
      <c r="C709" s="24">
        <f>'[1]SHEET 1'!C709:C709</f>
        <v>45930</v>
      </c>
      <c r="D709" s="24">
        <f>'[1]SHEET 1'!D709:D709</f>
        <v>45931</v>
      </c>
      <c r="E709" s="24">
        <f>'[1]SHEET 1'!E709:E709</f>
        <v>45989</v>
      </c>
      <c r="F709" s="24">
        <f>'[1]SHEET 1'!F709:F709</f>
        <v>45991</v>
      </c>
      <c r="G709" s="24">
        <f>'[1]SHEET 1'!G709:G709</f>
        <v>0</v>
      </c>
      <c r="H709" s="24" t="str">
        <f>'[1]SHEET 1'!H709:H709</f>
        <v>260561-30</v>
      </c>
      <c r="I709" s="24" t="str">
        <f>'[1]SHEET 1'!I709:I709</f>
        <v>Sulzer Pumpen (Deutschland) GmbH</v>
      </c>
      <c r="J709" s="24">
        <f>'[1]SHEET 1'!J709:J709</f>
        <v>30</v>
      </c>
      <c r="K709" s="24" t="str">
        <f>'[1]SHEET 1'!K709:K709</f>
        <v>IMPELLER RING;MACH</v>
      </c>
      <c r="L709" s="24" t="str">
        <f>'[1]SHEET 1'!L709:L709</f>
        <v>ASTM A276 UNS S32760+COL.6</v>
      </c>
      <c r="M709" s="24" t="str">
        <f>'[1]SHEET 1'!M709:M709</f>
        <v>204655998004Q01</v>
      </c>
      <c r="N709" s="24" t="str">
        <f>'[1]SHEET 1'!N709:N709</f>
        <v>3-204655998</v>
      </c>
      <c r="O709" s="24" t="str">
        <f>'[1]SHEET 1'!O709:O709</f>
        <v>A</v>
      </c>
      <c r="P709" s="24" t="str">
        <f>'[1]SHEET 1'!P709:P709</f>
        <v>COL.6</v>
      </c>
      <c r="Q709" s="24" t="str">
        <f>'[1]SHEET 1'!Q709:Q709</f>
        <v>PS-2000 Rev.Lev.00 Version 01/CERTIFICATE OF ORIGIN</v>
      </c>
      <c r="R709" s="24">
        <f>'[1]SHEET 1'!R709:R709</f>
        <v>1</v>
      </c>
      <c r="S709" s="24">
        <f>'[1]SHEET 1'!S709:S709</f>
        <v>1</v>
      </c>
      <c r="T709" s="24">
        <f>'[1]SHEET 1'!T709:T709</f>
        <v>25245</v>
      </c>
      <c r="U709" s="24">
        <f>'[1]SHEET 1'!U709:U709</f>
        <v>45989</v>
      </c>
      <c r="V709" s="24">
        <f>'[1]SHEET 1'!V709:V709</f>
        <v>0</v>
      </c>
      <c r="W709" s="24" t="str">
        <f>'[1]SHEET 1'!W709:W709</f>
        <v>COMPLETE</v>
      </c>
      <c r="X709" s="24">
        <f>'[1]SHEET 1'!X709:X709</f>
        <v>667.4</v>
      </c>
      <c r="Y709" s="24">
        <f>'[1]SHEET 1'!Y709:Y709</f>
        <v>0</v>
      </c>
      <c r="Z709" s="24" t="str">
        <f>'[1]SHEET 1'!Z709:Z709</f>
        <v>EURO</v>
      </c>
      <c r="AA709" s="24">
        <f>'[1]SHEET 1'!AA709:AA709</f>
        <v>0</v>
      </c>
      <c r="AB709" s="27">
        <f>'[1]SHEET 1'!AB709:AB709</f>
        <v>45988</v>
      </c>
      <c r="AC709" s="24">
        <f>'[1]SHEET 1'!AC709:AC709</f>
        <v>0</v>
      </c>
      <c r="AD709" s="24">
        <f>'[1]SHEET 1'!AD709:AD709</f>
        <v>0</v>
      </c>
      <c r="AE709" s="24">
        <f>'[1]SHEET 1'!AE709:AE709</f>
        <v>0</v>
      </c>
      <c r="AF709" s="24">
        <f>'[1]SHEET 1'!AF709:AF709</f>
        <v>191.2</v>
      </c>
      <c r="AG709" s="24">
        <f>'[1]SHEET 1'!AG709:AG709</f>
        <v>175</v>
      </c>
      <c r="AH709" s="24">
        <f>'[1]SHEET 1'!AH709:AH709</f>
        <v>25</v>
      </c>
      <c r="BG709" s="26">
        <v>1</v>
      </c>
      <c r="BH709" s="18">
        <f t="shared" si="12"/>
        <v>667.4</v>
      </c>
      <c r="BI709" s="6">
        <v>2</v>
      </c>
      <c r="BJ709" s="6"/>
      <c r="BK709" s="6">
        <v>1</v>
      </c>
      <c r="BL709" s="6"/>
      <c r="BM709" s="24" t="s">
        <v>71</v>
      </c>
      <c r="BN709" s="24" t="s">
        <v>86</v>
      </c>
      <c r="BO709" s="29">
        <v>45992</v>
      </c>
      <c r="BP709" s="27" t="s">
        <v>85</v>
      </c>
      <c r="BQ709" s="29">
        <v>45968</v>
      </c>
      <c r="BR709" s="29"/>
    </row>
    <row r="710" spans="1:73" hidden="1" x14ac:dyDescent="0.25">
      <c r="A710" s="24">
        <f>'[1]SHEET 1'!A710:A710</f>
        <v>260561</v>
      </c>
      <c r="B710" s="24">
        <f>'[1]SHEET 1'!B710:B710</f>
        <v>4502378857</v>
      </c>
      <c r="C710" s="24">
        <f>'[1]SHEET 1'!C710:C710</f>
        <v>45930</v>
      </c>
      <c r="D710" s="24">
        <f>'[1]SHEET 1'!D710:D710</f>
        <v>45931</v>
      </c>
      <c r="E710" s="24">
        <f>'[1]SHEET 1'!E710:E710</f>
        <v>45989</v>
      </c>
      <c r="F710" s="24">
        <f>'[1]SHEET 1'!F710:F710</f>
        <v>45991</v>
      </c>
      <c r="G710" s="24">
        <f>'[1]SHEET 1'!G710:G710</f>
        <v>0</v>
      </c>
      <c r="H710" s="24" t="str">
        <f>'[1]SHEET 1'!H710:H710</f>
        <v>260561-40</v>
      </c>
      <c r="I710" s="24" t="str">
        <f>'[1]SHEET 1'!I710:I710</f>
        <v>Sulzer Pumpen (Deutschland) GmbH</v>
      </c>
      <c r="J710" s="24">
        <f>'[1]SHEET 1'!J710:J710</f>
        <v>40</v>
      </c>
      <c r="K710" s="24" t="str">
        <f>'[1]SHEET 1'!K710:K710</f>
        <v>IMPELLER RING;MACH</v>
      </c>
      <c r="L710" s="24" t="str">
        <f>'[1]SHEET 1'!L710:L710</f>
        <v>ASTM A276 UNS S32760+COL.6</v>
      </c>
      <c r="M710" s="24" t="str">
        <f>'[1]SHEET 1'!M710:M710</f>
        <v>204662000004Q01</v>
      </c>
      <c r="N710" s="24" t="str">
        <f>'[1]SHEET 1'!N710:N710</f>
        <v>3-204662000</v>
      </c>
      <c r="O710" s="24" t="str">
        <f>'[1]SHEET 1'!O710:O710</f>
        <v>A</v>
      </c>
      <c r="P710" s="24" t="str">
        <f>'[1]SHEET 1'!P710:P710</f>
        <v>COL.6</v>
      </c>
      <c r="Q710" s="24" t="str">
        <f>'[1]SHEET 1'!Q710:Q710</f>
        <v>PS-2000 Rev.Lev.00 Version 01/CERTIFICATE OF ORIGIN</v>
      </c>
      <c r="R710" s="24">
        <f>'[1]SHEET 1'!R710:R710</f>
        <v>1</v>
      </c>
      <c r="S710" s="24">
        <f>'[1]SHEET 1'!S710:S710</f>
        <v>1</v>
      </c>
      <c r="T710" s="24">
        <f>'[1]SHEET 1'!T710:T710</f>
        <v>25245</v>
      </c>
      <c r="U710" s="24">
        <f>'[1]SHEET 1'!U710:U710</f>
        <v>45989</v>
      </c>
      <c r="V710" s="24">
        <f>'[1]SHEET 1'!V710:V710</f>
        <v>0</v>
      </c>
      <c r="W710" s="24" t="str">
        <f>'[1]SHEET 1'!W710:W710</f>
        <v>COMPLETE</v>
      </c>
      <c r="X710" s="24">
        <f>'[1]SHEET 1'!X710:X710</f>
        <v>395.2</v>
      </c>
      <c r="Y710" s="24">
        <f>'[1]SHEET 1'!Y710:Y710</f>
        <v>0</v>
      </c>
      <c r="Z710" s="24" t="str">
        <f>'[1]SHEET 1'!Z710:Z710</f>
        <v>EURO</v>
      </c>
      <c r="AA710" s="24">
        <f>'[1]SHEET 1'!AA710:AA710</f>
        <v>0</v>
      </c>
      <c r="AB710" s="27">
        <f>'[1]SHEET 1'!AB710:AB710</f>
        <v>45988</v>
      </c>
      <c r="AC710" s="24">
        <f>'[1]SHEET 1'!AC710:AC710</f>
        <v>0</v>
      </c>
      <c r="AD710" s="24">
        <f>'[1]SHEET 1'!AD710:AD710</f>
        <v>0</v>
      </c>
      <c r="AE710" s="24">
        <f>'[1]SHEET 1'!AE710:AE710</f>
        <v>0</v>
      </c>
      <c r="AF710" s="24">
        <f>'[1]SHEET 1'!AF710:AF710</f>
        <v>104.2</v>
      </c>
      <c r="AG710" s="24">
        <f>'[1]SHEET 1'!AG710:AG710</f>
        <v>93</v>
      </c>
      <c r="AH710" s="24">
        <f>'[1]SHEET 1'!AH710:AH710</f>
        <v>31</v>
      </c>
      <c r="BG710" s="26">
        <v>1</v>
      </c>
      <c r="BH710" s="18">
        <f t="shared" si="12"/>
        <v>395.2</v>
      </c>
      <c r="BI710" s="6">
        <v>2</v>
      </c>
      <c r="BJ710" s="6"/>
      <c r="BK710" s="6">
        <v>1</v>
      </c>
      <c r="BL710" s="6"/>
      <c r="BM710" s="24" t="s">
        <v>71</v>
      </c>
      <c r="BN710" s="24" t="s">
        <v>82</v>
      </c>
      <c r="BO710" s="29">
        <v>45990</v>
      </c>
      <c r="BP710" s="27" t="s">
        <v>85</v>
      </c>
      <c r="BQ710" s="29"/>
      <c r="BR710" s="29">
        <v>45974</v>
      </c>
    </row>
    <row r="711" spans="1:73" hidden="1" x14ac:dyDescent="0.25">
      <c r="A711" s="24">
        <f>'[1]SHEET 1'!A711:A711</f>
        <v>260561</v>
      </c>
      <c r="B711" s="24">
        <f>'[1]SHEET 1'!B711:B711</f>
        <v>4502378857</v>
      </c>
      <c r="C711" s="24">
        <f>'[1]SHEET 1'!C711:C711</f>
        <v>45930</v>
      </c>
      <c r="D711" s="24">
        <f>'[1]SHEET 1'!D711:D711</f>
        <v>45931</v>
      </c>
      <c r="E711" s="24">
        <f>'[1]SHEET 1'!E711:E711</f>
        <v>45989</v>
      </c>
      <c r="F711" s="24">
        <f>'[1]SHEET 1'!F711:F711</f>
        <v>45991</v>
      </c>
      <c r="G711" s="24">
        <f>'[1]SHEET 1'!G711:G711</f>
        <v>0</v>
      </c>
      <c r="H711" s="24" t="str">
        <f>'[1]SHEET 1'!H711:H711</f>
        <v>260561-50</v>
      </c>
      <c r="I711" s="24" t="str">
        <f>'[1]SHEET 1'!I711:I711</f>
        <v>Sulzer Pumpen (Deutschland) GmbH</v>
      </c>
      <c r="J711" s="24">
        <f>'[1]SHEET 1'!J711:J711</f>
        <v>50</v>
      </c>
      <c r="K711" s="24" t="str">
        <f>'[1]SHEET 1'!K711:K711</f>
        <v>IMPELLER RING;MACH</v>
      </c>
      <c r="L711" s="24" t="str">
        <f>'[1]SHEET 1'!L711:L711</f>
        <v>ASTM A276 UNS S32760+COL.6</v>
      </c>
      <c r="M711" s="24" t="str">
        <f>'[1]SHEET 1'!M711:M711</f>
        <v>204655999004Q01</v>
      </c>
      <c r="N711" s="24" t="str">
        <f>'[1]SHEET 1'!N711:N711</f>
        <v>3-204655999</v>
      </c>
      <c r="O711" s="24" t="str">
        <f>'[1]SHEET 1'!O711:O711</f>
        <v>A</v>
      </c>
      <c r="P711" s="24" t="str">
        <f>'[1]SHEET 1'!P711:P711</f>
        <v>COL.6</v>
      </c>
      <c r="Q711" s="24" t="str">
        <f>'[1]SHEET 1'!Q711:Q711</f>
        <v>PS-2000 Rev.Lev.00 Version 01/CERTIFICATE OF ORIGIN</v>
      </c>
      <c r="R711" s="24">
        <f>'[1]SHEET 1'!R711:R711</f>
        <v>1</v>
      </c>
      <c r="S711" s="24">
        <f>'[1]SHEET 1'!S711:S711</f>
        <v>1</v>
      </c>
      <c r="T711" s="24">
        <f>'[1]SHEET 1'!T711:T711</f>
        <v>25245</v>
      </c>
      <c r="U711" s="24">
        <f>'[1]SHEET 1'!U711:U711</f>
        <v>45989</v>
      </c>
      <c r="V711" s="24">
        <f>'[1]SHEET 1'!V711:V711</f>
        <v>0</v>
      </c>
      <c r="W711" s="24" t="str">
        <f>'[1]SHEET 1'!W711:W711</f>
        <v>COMPLETE</v>
      </c>
      <c r="X711" s="24">
        <f>'[1]SHEET 1'!X711:X711</f>
        <v>610.29999999999995</v>
      </c>
      <c r="Y711" s="24">
        <f>'[1]SHEET 1'!Y711:Y711</f>
        <v>0</v>
      </c>
      <c r="Z711" s="24" t="str">
        <f>'[1]SHEET 1'!Z711:Z711</f>
        <v>EURO</v>
      </c>
      <c r="AA711" s="24">
        <f>'[1]SHEET 1'!AA711:AA711</f>
        <v>0</v>
      </c>
      <c r="AB711" s="27">
        <f>'[1]SHEET 1'!AB711:AB711</f>
        <v>45988</v>
      </c>
      <c r="AC711" s="24">
        <f>'[1]SHEET 1'!AC711:AC711</f>
        <v>0</v>
      </c>
      <c r="AD711" s="24">
        <f>'[1]SHEET 1'!AD711:AD711</f>
        <v>0</v>
      </c>
      <c r="AE711" s="24">
        <f>'[1]SHEET 1'!AE711:AE711</f>
        <v>0</v>
      </c>
      <c r="AF711" s="24">
        <f>'[1]SHEET 1'!AF711:AF711</f>
        <v>168.2</v>
      </c>
      <c r="AG711" s="24">
        <f>'[1]SHEET 1'!AG711:AG711</f>
        <v>152</v>
      </c>
      <c r="AH711" s="24">
        <f>'[1]SHEET 1'!AH711:AH711</f>
        <v>27</v>
      </c>
      <c r="BG711" s="26">
        <v>1</v>
      </c>
      <c r="BH711" s="18">
        <f t="shared" si="12"/>
        <v>610.29999999999995</v>
      </c>
      <c r="BI711" s="6">
        <v>2</v>
      </c>
      <c r="BJ711" s="6"/>
      <c r="BK711" s="6">
        <v>1</v>
      </c>
      <c r="BL711" s="6"/>
      <c r="BM711" s="24" t="s">
        <v>71</v>
      </c>
      <c r="BN711" s="24" t="s">
        <v>86</v>
      </c>
      <c r="BO711" s="29">
        <v>45992</v>
      </c>
      <c r="BP711" s="27" t="s">
        <v>85</v>
      </c>
      <c r="BQ711" s="29">
        <v>45967</v>
      </c>
      <c r="BR711" s="29">
        <v>45974</v>
      </c>
    </row>
    <row r="712" spans="1:73" hidden="1" x14ac:dyDescent="0.25">
      <c r="A712" s="24">
        <f>'[1]SHEET 1'!A712:A712</f>
        <v>260561</v>
      </c>
      <c r="B712" s="24">
        <f>'[1]SHEET 1'!B712:B712</f>
        <v>4502378857</v>
      </c>
      <c r="C712" s="24">
        <f>'[1]SHEET 1'!C712:C712</f>
        <v>45930</v>
      </c>
      <c r="D712" s="24">
        <f>'[1]SHEET 1'!D712:D712</f>
        <v>45931</v>
      </c>
      <c r="E712" s="24">
        <f>'[1]SHEET 1'!E712:E712</f>
        <v>45989</v>
      </c>
      <c r="F712" s="24">
        <f>'[1]SHEET 1'!F712:F712</f>
        <v>45991</v>
      </c>
      <c r="G712" s="24">
        <f>'[1]SHEET 1'!G712:G712</f>
        <v>0</v>
      </c>
      <c r="H712" s="24" t="str">
        <f>'[1]SHEET 1'!H712:H712</f>
        <v>260561-998</v>
      </c>
      <c r="I712" s="24" t="str">
        <f>'[1]SHEET 1'!I712:I712</f>
        <v>Sulzer Pumpen (Deutschland) GmbH</v>
      </c>
      <c r="J712" s="24">
        <f>'[1]SHEET 1'!J712:J712</f>
        <v>998</v>
      </c>
      <c r="K712" s="24" t="str">
        <f>'[1]SHEET 1'!K712:K712</f>
        <v>CERTIFICATE OF ORIGIN</v>
      </c>
      <c r="L712" s="24" t="str">
        <f>'[1]SHEET 1'!L712:L712</f>
        <v>-</v>
      </c>
      <c r="M712" s="24">
        <f>'[1]SHEET 1'!M712:M712</f>
        <v>104998835193</v>
      </c>
      <c r="N712" s="24" t="str">
        <f>'[1]SHEET 1'!N712:N712</f>
        <v>-</v>
      </c>
      <c r="O712" s="24" t="str">
        <f>'[1]SHEET 1'!O712:O712</f>
        <v>-</v>
      </c>
      <c r="P712" s="24">
        <f>'[1]SHEET 1'!P712:P712</f>
        <v>0</v>
      </c>
      <c r="Q712" s="24">
        <f>'[1]SHEET 1'!Q712:Q712</f>
        <v>0</v>
      </c>
      <c r="R712" s="24">
        <f>'[1]SHEET 1'!R712:R712</f>
        <v>1</v>
      </c>
      <c r="S712" s="24">
        <f>'[1]SHEET 1'!S712:S712</f>
        <v>1</v>
      </c>
      <c r="T712" s="24">
        <f>'[1]SHEET 1'!T712:T712</f>
        <v>25251</v>
      </c>
      <c r="U712" s="24">
        <f>'[1]SHEET 1'!U712:U712</f>
        <v>45990</v>
      </c>
      <c r="V712" s="24">
        <f>'[1]SHEET 1'!V712:V712</f>
        <v>0</v>
      </c>
      <c r="W712" s="24" t="str">
        <f>'[1]SHEET 1'!W712:W712</f>
        <v>COMPLETE</v>
      </c>
      <c r="X712" s="24">
        <f>'[1]SHEET 1'!X712:X712</f>
        <v>60</v>
      </c>
      <c r="Y712" s="24">
        <f>'[1]SHEET 1'!Y712:Y712</f>
        <v>0</v>
      </c>
      <c r="Z712" s="24" t="str">
        <f>'[1]SHEET 1'!Z712:Z712</f>
        <v>EURO</v>
      </c>
      <c r="AA712" s="24">
        <f>'[1]SHEET 1'!AA712:AA712</f>
        <v>0</v>
      </c>
      <c r="AB712" s="27">
        <f>'[1]SHEET 1'!AB712:AB712</f>
        <v>45988</v>
      </c>
      <c r="AC712" s="24">
        <f>'[1]SHEET 1'!AC712:AC712</f>
        <v>0</v>
      </c>
      <c r="AD712" s="24">
        <f>'[1]SHEET 1'!AD712:AD712</f>
        <v>0</v>
      </c>
      <c r="AE712" s="24">
        <f>'[1]SHEET 1'!AE712:AE712</f>
        <v>0</v>
      </c>
      <c r="AF712" s="24">
        <f>'[1]SHEET 1'!AF712:AF712</f>
        <v>0</v>
      </c>
      <c r="AG712" s="24">
        <f>'[1]SHEET 1'!AG712:AG712</f>
        <v>0</v>
      </c>
      <c r="AH712" s="24">
        <f>'[1]SHEET 1'!AH712:AH712</f>
        <v>0</v>
      </c>
      <c r="BG712" s="26">
        <v>1</v>
      </c>
      <c r="BH712" s="18">
        <f t="shared" si="12"/>
        <v>60</v>
      </c>
      <c r="BI712" s="26" t="s">
        <v>129</v>
      </c>
      <c r="BJ712" s="6"/>
      <c r="BK712" s="6"/>
      <c r="BL712" s="6"/>
      <c r="BM712" s="17"/>
      <c r="BN712" s="17"/>
      <c r="BO712" s="29"/>
      <c r="BP712" s="29"/>
      <c r="BQ712" s="29"/>
      <c r="BR712" s="29"/>
    </row>
    <row r="713" spans="1:73" hidden="1" x14ac:dyDescent="0.25">
      <c r="A713" s="24">
        <f>'[1]SHEET 1'!A713:A713</f>
        <v>260567</v>
      </c>
      <c r="B713" s="24">
        <f>'[1]SHEET 1'!B713:B713</f>
        <v>4502380448</v>
      </c>
      <c r="C713" s="24">
        <f>'[1]SHEET 1'!C713:C713</f>
        <v>45936</v>
      </c>
      <c r="D713" s="24">
        <f>'[1]SHEET 1'!D713:D713</f>
        <v>45936</v>
      </c>
      <c r="E713" s="24">
        <f>'[1]SHEET 1'!E713:E713</f>
        <v>45989</v>
      </c>
      <c r="F713" s="24">
        <f>'[1]SHEET 1'!F713:F713</f>
        <v>45991</v>
      </c>
      <c r="G713" s="24">
        <f>'[1]SHEET 1'!G713:G713</f>
        <v>0</v>
      </c>
      <c r="H713" s="24" t="str">
        <f>'[1]SHEET 1'!H713:H713</f>
        <v>260567-10</v>
      </c>
      <c r="I713" s="24" t="str">
        <f>'[1]SHEET 1'!I713:I713</f>
        <v>Sulzer Pumpen (Deutschland) GmbH</v>
      </c>
      <c r="J713" s="24">
        <f>'[1]SHEET 1'!J713:J713</f>
        <v>10</v>
      </c>
      <c r="K713" s="24" t="str">
        <f>'[1]SHEET 1'!K713:K713</f>
        <v>CENTER SLEEVE;MACH</v>
      </c>
      <c r="L713" s="24" t="str">
        <f>'[1]SHEET 1'!L713:L713</f>
        <v>ASTM A276 UNS S32760+COL.6 or 62</v>
      </c>
      <c r="M713" s="24" t="str">
        <f>'[1]SHEET 1'!M713:M713</f>
        <v>204658924003Q01</v>
      </c>
      <c r="N713" s="24" t="str">
        <f>'[1]SHEET 1'!N713:N713</f>
        <v>2-204658924</v>
      </c>
      <c r="O713" s="24" t="str">
        <f>'[1]SHEET 1'!O713:O713</f>
        <v>A</v>
      </c>
      <c r="P713" s="24" t="str">
        <f>'[1]SHEET 1'!P713:P713</f>
        <v>COL.6</v>
      </c>
      <c r="Q713" s="24" t="str">
        <f>'[1]SHEET 1'!Q713:Q713</f>
        <v>PS-2000 Rev.Lev.00 Version 01/CERTIFICATE OF ORIGIN</v>
      </c>
      <c r="R713" s="24">
        <f>'[1]SHEET 1'!R713:R713</f>
        <v>1</v>
      </c>
      <c r="S713" s="24">
        <f>'[1]SHEET 1'!S713:S713</f>
        <v>1</v>
      </c>
      <c r="T713" s="24">
        <f>'[1]SHEET 1'!T713:T713</f>
        <v>25245</v>
      </c>
      <c r="U713" s="24">
        <f>'[1]SHEET 1'!U713:U713</f>
        <v>45989</v>
      </c>
      <c r="V713" s="24">
        <f>'[1]SHEET 1'!V713:V713</f>
        <v>0</v>
      </c>
      <c r="W713" s="24" t="str">
        <f>'[1]SHEET 1'!W713:W713</f>
        <v>COMPLETE</v>
      </c>
      <c r="X713" s="24">
        <f>'[1]SHEET 1'!X713:X713</f>
        <v>948.8</v>
      </c>
      <c r="Y713" s="24">
        <f>'[1]SHEET 1'!Y713:Y713</f>
        <v>0</v>
      </c>
      <c r="Z713" s="24" t="str">
        <f>'[1]SHEET 1'!Z713:Z713</f>
        <v>EURO</v>
      </c>
      <c r="AA713" s="24">
        <f>'[1]SHEET 1'!AA713:AA713</f>
        <v>0</v>
      </c>
      <c r="AB713" s="27">
        <f>'[1]SHEET 1'!AB713:AB713</f>
        <v>45988</v>
      </c>
      <c r="AC713" s="24">
        <f>'[1]SHEET 1'!AC713:AC713</f>
        <v>0</v>
      </c>
      <c r="AD713" s="24">
        <f>'[1]SHEET 1'!AD713:AD713</f>
        <v>0</v>
      </c>
      <c r="AE713" s="24">
        <f>'[1]SHEET 1'!AE713:AE713</f>
        <v>0</v>
      </c>
      <c r="AF713" s="24">
        <f>'[1]SHEET 1'!AF713:AF713</f>
        <v>104.68</v>
      </c>
      <c r="AG713" s="24">
        <f>'[1]SHEET 1'!AG713:AG713</f>
        <v>78.599999999999994</v>
      </c>
      <c r="AH713" s="24">
        <f>'[1]SHEET 1'!AH713:AH713</f>
        <v>109.5</v>
      </c>
      <c r="BG713" s="6">
        <v>1</v>
      </c>
      <c r="BH713" s="18">
        <f t="shared" si="12"/>
        <v>948.8</v>
      </c>
      <c r="BI713" s="6">
        <v>2</v>
      </c>
      <c r="BJ713" s="6"/>
      <c r="BK713" s="6">
        <v>1</v>
      </c>
      <c r="BL713" s="6"/>
      <c r="BM713" s="24" t="s">
        <v>71</v>
      </c>
      <c r="BN713" s="24" t="s">
        <v>82</v>
      </c>
      <c r="BO713" s="29">
        <v>46000</v>
      </c>
      <c r="BP713" s="27" t="s">
        <v>84</v>
      </c>
      <c r="BQ713" s="29">
        <v>45965</v>
      </c>
      <c r="BR713" s="29">
        <v>45971</v>
      </c>
    </row>
    <row r="714" spans="1:73" hidden="1" x14ac:dyDescent="0.25">
      <c r="A714" s="24">
        <f>'[1]SHEET 1'!A714:A714</f>
        <v>260567</v>
      </c>
      <c r="B714" s="24">
        <f>'[1]SHEET 1'!B714:B714</f>
        <v>4502380448</v>
      </c>
      <c r="C714" s="24">
        <f>'[1]SHEET 1'!C714:C714</f>
        <v>45936</v>
      </c>
      <c r="D714" s="24">
        <f>'[1]SHEET 1'!D714:D714</f>
        <v>45936</v>
      </c>
      <c r="E714" s="24">
        <f>'[1]SHEET 1'!E714:E714</f>
        <v>45989</v>
      </c>
      <c r="F714" s="24">
        <f>'[1]SHEET 1'!F714:F714</f>
        <v>45991</v>
      </c>
      <c r="G714" s="24">
        <f>'[1]SHEET 1'!G714:G714</f>
        <v>0</v>
      </c>
      <c r="H714" s="24" t="str">
        <f>'[1]SHEET 1'!H714:H714</f>
        <v>260567-20</v>
      </c>
      <c r="I714" s="24" t="str">
        <f>'[1]SHEET 1'!I714:I714</f>
        <v>Sulzer Pumpen (Deutschland) GmbH</v>
      </c>
      <c r="J714" s="24">
        <f>'[1]SHEET 1'!J714:J714</f>
        <v>20</v>
      </c>
      <c r="K714" s="24" t="str">
        <f>'[1]SHEET 1'!K714:K714</f>
        <v>CENTER SLEEVE;MACH</v>
      </c>
      <c r="L714" s="24" t="str">
        <f>'[1]SHEET 1'!L714:L714</f>
        <v>ASTM A276 UNS S32760+COL.6 or 62</v>
      </c>
      <c r="M714" s="24" t="str">
        <f>'[1]SHEET 1'!M714:M714</f>
        <v>204658924003Q01</v>
      </c>
      <c r="N714" s="24" t="str">
        <f>'[1]SHEET 1'!N714:N714</f>
        <v>2-204658924</v>
      </c>
      <c r="O714" s="24" t="str">
        <f>'[1]SHEET 1'!O714:O714</f>
        <v>A</v>
      </c>
      <c r="P714" s="24" t="str">
        <f>'[1]SHEET 1'!P714:P714</f>
        <v>COL.6</v>
      </c>
      <c r="Q714" s="24" t="str">
        <f>'[1]SHEET 1'!Q714:Q714</f>
        <v>PS-2000 Rev.Lev.00 Version 01/CERTIFICATE OF ORIGIN</v>
      </c>
      <c r="R714" s="24">
        <f>'[1]SHEET 1'!R714:R714</f>
        <v>1</v>
      </c>
      <c r="S714" s="24">
        <f>'[1]SHEET 1'!S714:S714</f>
        <v>1</v>
      </c>
      <c r="T714" s="24">
        <f>'[1]SHEET 1'!T714:T714</f>
        <v>25245</v>
      </c>
      <c r="U714" s="24">
        <f>'[1]SHEET 1'!U714:U714</f>
        <v>45989</v>
      </c>
      <c r="V714" s="24">
        <f>'[1]SHEET 1'!V714:V714</f>
        <v>0</v>
      </c>
      <c r="W714" s="24" t="str">
        <f>'[1]SHEET 1'!W714:W714</f>
        <v>COMPLETE</v>
      </c>
      <c r="X714" s="24">
        <f>'[1]SHEET 1'!X714:X714</f>
        <v>948.8</v>
      </c>
      <c r="Y714" s="24">
        <f>'[1]SHEET 1'!Y714:Y714</f>
        <v>0</v>
      </c>
      <c r="Z714" s="24" t="str">
        <f>'[1]SHEET 1'!Z714:Z714</f>
        <v>EURO</v>
      </c>
      <c r="AA714" s="24">
        <f>'[1]SHEET 1'!AA714:AA714</f>
        <v>0</v>
      </c>
      <c r="AB714" s="27">
        <f>'[1]SHEET 1'!AB714:AB714</f>
        <v>45988</v>
      </c>
      <c r="AC714" s="24">
        <f>'[1]SHEET 1'!AC714:AC714</f>
        <v>0</v>
      </c>
      <c r="AD714" s="24">
        <f>'[1]SHEET 1'!AD714:AD714</f>
        <v>0</v>
      </c>
      <c r="AE714" s="24">
        <f>'[1]SHEET 1'!AE714:AE714</f>
        <v>0</v>
      </c>
      <c r="AF714" s="24">
        <f>'[1]SHEET 1'!AF714:AF714</f>
        <v>104.68</v>
      </c>
      <c r="AG714" s="24">
        <f>'[1]SHEET 1'!AG714:AG714</f>
        <v>78.599999999999994</v>
      </c>
      <c r="AH714" s="24">
        <f>'[1]SHEET 1'!AH714:AH714</f>
        <v>109.5</v>
      </c>
      <c r="BG714" s="6">
        <v>1</v>
      </c>
      <c r="BH714" s="18">
        <f t="shared" si="12"/>
        <v>948.8</v>
      </c>
      <c r="BI714" s="6">
        <v>2</v>
      </c>
      <c r="BJ714" s="6"/>
      <c r="BK714" s="6">
        <v>1</v>
      </c>
      <c r="BL714" s="6"/>
      <c r="BM714" s="24" t="s">
        <v>71</v>
      </c>
      <c r="BN714" s="24" t="s">
        <v>82</v>
      </c>
      <c r="BO714" s="29">
        <v>45996</v>
      </c>
      <c r="BP714" s="27" t="s">
        <v>84</v>
      </c>
      <c r="BQ714" s="29">
        <v>45965</v>
      </c>
      <c r="BR714" s="29">
        <v>45971</v>
      </c>
    </row>
    <row r="715" spans="1:73" hidden="1" x14ac:dyDescent="0.25">
      <c r="A715" s="24">
        <f>'[1]SHEET 1'!A715:A715</f>
        <v>260567</v>
      </c>
      <c r="B715" s="24">
        <f>'[1]SHEET 1'!B715:B715</f>
        <v>4502380448</v>
      </c>
      <c r="C715" s="24">
        <f>'[1]SHEET 1'!C715:C715</f>
        <v>45936</v>
      </c>
      <c r="D715" s="24">
        <f>'[1]SHEET 1'!D715:D715</f>
        <v>45936</v>
      </c>
      <c r="E715" s="24">
        <f>'[1]SHEET 1'!E715:E715</f>
        <v>45989</v>
      </c>
      <c r="F715" s="24">
        <f>'[1]SHEET 1'!F715:F715</f>
        <v>45991</v>
      </c>
      <c r="G715" s="24">
        <f>'[1]SHEET 1'!G715:G715</f>
        <v>0</v>
      </c>
      <c r="H715" s="24" t="str">
        <f>'[1]SHEET 1'!H715:H715</f>
        <v>260567-30</v>
      </c>
      <c r="I715" s="24" t="str">
        <f>'[1]SHEET 1'!I715:I715</f>
        <v>Sulzer Pumpen (Deutschland) GmbH</v>
      </c>
      <c r="J715" s="24">
        <f>'[1]SHEET 1'!J715:J715</f>
        <v>30</v>
      </c>
      <c r="K715" s="24" t="str">
        <f>'[1]SHEET 1'!K715:K715</f>
        <v>THROTTLE SLEEVE;MACH</v>
      </c>
      <c r="L715" s="24" t="str">
        <f>'[1]SHEET 1'!L715:L715</f>
        <v>ASTM A276 UNS S32760+COL.6 or 62</v>
      </c>
      <c r="M715" s="24" t="str">
        <f>'[1]SHEET 1'!M715:M715</f>
        <v>204658923004Q01</v>
      </c>
      <c r="N715" s="24" t="str">
        <f>'[1]SHEET 1'!N715:N715</f>
        <v>2-204658923 (D=115.68)</v>
      </c>
      <c r="O715" s="24" t="str">
        <f>'[1]SHEET 1'!O715:O715</f>
        <v>-</v>
      </c>
      <c r="P715" s="24" t="str">
        <f>'[1]SHEET 1'!P715:P715</f>
        <v>COL.6</v>
      </c>
      <c r="Q715" s="24" t="str">
        <f>'[1]SHEET 1'!Q715:Q715</f>
        <v>PS-2000 Rev.Lev.00 Version 01/CERTIFICATE OF ORIGIN</v>
      </c>
      <c r="R715" s="24">
        <f>'[1]SHEET 1'!R715:R715</f>
        <v>1</v>
      </c>
      <c r="S715" s="24">
        <f>'[1]SHEET 1'!S715:S715</f>
        <v>1</v>
      </c>
      <c r="T715" s="24">
        <f>'[1]SHEET 1'!T715:T715</f>
        <v>25245</v>
      </c>
      <c r="U715" s="24">
        <f>'[1]SHEET 1'!U715:U715</f>
        <v>45989</v>
      </c>
      <c r="V715" s="24">
        <f>'[1]SHEET 1'!V715:V715</f>
        <v>0</v>
      </c>
      <c r="W715" s="24" t="str">
        <f>'[1]SHEET 1'!W715:W715</f>
        <v>COMPLETE</v>
      </c>
      <c r="X715" s="24">
        <f>'[1]SHEET 1'!X715:X715</f>
        <v>1141.3</v>
      </c>
      <c r="Y715" s="24">
        <f>'[1]SHEET 1'!Y715:Y715</f>
        <v>0</v>
      </c>
      <c r="Z715" s="24" t="str">
        <f>'[1]SHEET 1'!Z715:Z715</f>
        <v>EURO</v>
      </c>
      <c r="AA715" s="24">
        <f>'[1]SHEET 1'!AA715:AA715</f>
        <v>0</v>
      </c>
      <c r="AB715" s="27">
        <f>'[1]SHEET 1'!AB715:AB715</f>
        <v>45988</v>
      </c>
      <c r="AC715" s="24">
        <f>'[1]SHEET 1'!AC715:AC715</f>
        <v>0</v>
      </c>
      <c r="AD715" s="24">
        <f>'[1]SHEET 1'!AD715:AD715</f>
        <v>0</v>
      </c>
      <c r="AE715" s="24">
        <f>'[1]SHEET 1'!AE715:AE715</f>
        <v>0</v>
      </c>
      <c r="AF715" s="24">
        <f>'[1]SHEET 1'!AF715:AF715</f>
        <v>115.68</v>
      </c>
      <c r="AG715" s="24">
        <f>'[1]SHEET 1'!AG715:AG715</f>
        <v>77.5</v>
      </c>
      <c r="AH715" s="24">
        <f>'[1]SHEET 1'!AH715:AH715</f>
        <v>119.5</v>
      </c>
      <c r="BG715" s="6">
        <v>1</v>
      </c>
      <c r="BH715" s="18">
        <f t="shared" si="12"/>
        <v>1141.3</v>
      </c>
      <c r="BI715" s="6">
        <v>2</v>
      </c>
      <c r="BJ715" s="6"/>
      <c r="BK715" s="6">
        <v>1</v>
      </c>
      <c r="BL715" s="6"/>
      <c r="BM715" s="24" t="s">
        <v>71</v>
      </c>
      <c r="BN715" s="24" t="s">
        <v>82</v>
      </c>
      <c r="BO715" s="29">
        <v>45996</v>
      </c>
      <c r="BP715" s="27" t="s">
        <v>85</v>
      </c>
      <c r="BQ715" s="29">
        <v>45986</v>
      </c>
      <c r="BR715" s="29">
        <v>45986</v>
      </c>
    </row>
    <row r="716" spans="1:73" hidden="1" x14ac:dyDescent="0.25">
      <c r="A716" s="24">
        <f>'[1]SHEET 1'!A716:A716</f>
        <v>260567</v>
      </c>
      <c r="B716" s="24">
        <f>'[1]SHEET 1'!B716:B716</f>
        <v>4502380448</v>
      </c>
      <c r="C716" s="24">
        <f>'[1]SHEET 1'!C716:C716</f>
        <v>45936</v>
      </c>
      <c r="D716" s="24">
        <f>'[1]SHEET 1'!D716:D716</f>
        <v>45936</v>
      </c>
      <c r="E716" s="24">
        <f>'[1]SHEET 1'!E716:E716</f>
        <v>45989</v>
      </c>
      <c r="F716" s="24">
        <f>'[1]SHEET 1'!F716:F716</f>
        <v>45991</v>
      </c>
      <c r="G716" s="24">
        <f>'[1]SHEET 1'!G716:G716</f>
        <v>0</v>
      </c>
      <c r="H716" s="24" t="str">
        <f>'[1]SHEET 1'!H716:H716</f>
        <v>260567-40</v>
      </c>
      <c r="I716" s="24" t="str">
        <f>'[1]SHEET 1'!I716:I716</f>
        <v>Sulzer Pumpen (Deutschland) GmbH</v>
      </c>
      <c r="J716" s="24">
        <f>'[1]SHEET 1'!J716:J716</f>
        <v>40</v>
      </c>
      <c r="K716" s="24" t="str">
        <f>'[1]SHEET 1'!K716:K716</f>
        <v>IMPELLER RING;MACH</v>
      </c>
      <c r="L716" s="24" t="str">
        <f>'[1]SHEET 1'!L716:L716</f>
        <v>ASTM A276 UNS S32760+COL.6 or 62</v>
      </c>
      <c r="M716" s="24" t="str">
        <f>'[1]SHEET 1'!M716:M716</f>
        <v>204655999004Q01</v>
      </c>
      <c r="N716" s="24" t="str">
        <f>'[1]SHEET 1'!N716:N716</f>
        <v>3-204655999</v>
      </c>
      <c r="O716" s="24" t="str">
        <f>'[1]SHEET 1'!O716:O716</f>
        <v>A</v>
      </c>
      <c r="P716" s="24" t="str">
        <f>'[1]SHEET 1'!P716:P716</f>
        <v>COL.6</v>
      </c>
      <c r="Q716" s="24" t="str">
        <f>'[1]SHEET 1'!Q716:Q716</f>
        <v>PS-2000 Rev.Lev.00 Version 01/CERTIFICATE OF ORIGIN</v>
      </c>
      <c r="R716" s="24">
        <f>'[1]SHEET 1'!R716:R716</f>
        <v>4</v>
      </c>
      <c r="S716" s="24">
        <f>'[1]SHEET 1'!S716:S716</f>
        <v>4</v>
      </c>
      <c r="T716" s="24">
        <f>'[1]SHEET 1'!T716:T716</f>
        <v>25245</v>
      </c>
      <c r="U716" s="24">
        <f>'[1]SHEET 1'!U716:U716</f>
        <v>45989</v>
      </c>
      <c r="V716" s="24">
        <f>'[1]SHEET 1'!V716:V716</f>
        <v>0</v>
      </c>
      <c r="W716" s="24" t="str">
        <f>'[1]SHEET 1'!W716:W716</f>
        <v>COMPLETE</v>
      </c>
      <c r="X716" s="24">
        <f>'[1]SHEET 1'!X716:X716</f>
        <v>572.4</v>
      </c>
      <c r="Y716" s="24">
        <f>'[1]SHEET 1'!Y716:Y716</f>
        <v>0</v>
      </c>
      <c r="Z716" s="24" t="str">
        <f>'[1]SHEET 1'!Z716:Z716</f>
        <v>EURO</v>
      </c>
      <c r="AA716" s="24">
        <f>'[1]SHEET 1'!AA716:AA716</f>
        <v>0</v>
      </c>
      <c r="AB716" s="27">
        <f>'[1]SHEET 1'!AB716:AB716</f>
        <v>45988</v>
      </c>
      <c r="AC716" s="24">
        <f>'[1]SHEET 1'!AC716:AC716</f>
        <v>0</v>
      </c>
      <c r="AD716" s="24">
        <f>'[1]SHEET 1'!AD716:AD716</f>
        <v>0</v>
      </c>
      <c r="AE716" s="24">
        <f>'[1]SHEET 1'!AE716:AE716</f>
        <v>0</v>
      </c>
      <c r="AF716" s="24">
        <f>'[1]SHEET 1'!AF716:AF716</f>
        <v>168.2</v>
      </c>
      <c r="AG716" s="24">
        <f>'[1]SHEET 1'!AG716:AG716</f>
        <v>152</v>
      </c>
      <c r="AH716" s="24">
        <f>'[1]SHEET 1'!AH716:AH716</f>
        <v>27</v>
      </c>
      <c r="BG716" s="6">
        <v>4</v>
      </c>
      <c r="BH716" s="18">
        <f t="shared" si="12"/>
        <v>2289.6</v>
      </c>
      <c r="BI716" s="6">
        <v>2</v>
      </c>
      <c r="BJ716" s="6"/>
      <c r="BK716" s="6">
        <v>4</v>
      </c>
      <c r="BL716" s="6"/>
      <c r="BM716" s="24" t="s">
        <v>71</v>
      </c>
      <c r="BN716" s="24" t="s">
        <v>86</v>
      </c>
      <c r="BO716" s="29">
        <v>45992</v>
      </c>
      <c r="BP716" s="27" t="s">
        <v>84</v>
      </c>
      <c r="BQ716" s="29">
        <v>45965</v>
      </c>
      <c r="BR716" s="29">
        <v>45966</v>
      </c>
      <c r="BS716" s="33" t="s">
        <v>85</v>
      </c>
      <c r="BU716" s="30">
        <v>45974</v>
      </c>
    </row>
    <row r="717" spans="1:73" hidden="1" x14ac:dyDescent="0.25">
      <c r="A717" s="24">
        <f>'[1]SHEET 1'!A717:A717</f>
        <v>260574</v>
      </c>
      <c r="B717" s="24">
        <f>'[1]SHEET 1'!B717:B717</f>
        <v>4502380926</v>
      </c>
      <c r="C717" s="24">
        <f>'[1]SHEET 1'!C717:C717</f>
        <v>45937</v>
      </c>
      <c r="D717" s="24">
        <f>'[1]SHEET 1'!D717:D717</f>
        <v>45937</v>
      </c>
      <c r="E717" s="24">
        <f>'[1]SHEET 1'!E717:E717</f>
        <v>45993</v>
      </c>
      <c r="F717" s="24">
        <f>'[1]SHEET 1'!F717:F717</f>
        <v>45991</v>
      </c>
      <c r="G717" s="24">
        <f>'[1]SHEET 1'!G717:G717</f>
        <v>0</v>
      </c>
      <c r="H717" s="24" t="str">
        <f>'[1]SHEET 1'!H717:H717</f>
        <v>260574-10</v>
      </c>
      <c r="I717" s="24" t="str">
        <f>'[1]SHEET 1'!I717:I717</f>
        <v>Sulzer Pompes France</v>
      </c>
      <c r="J717" s="24">
        <f>'[1]SHEET 1'!J717:J717</f>
        <v>10</v>
      </c>
      <c r="K717" s="24" t="str">
        <f>'[1]SHEET 1'!K717:K717</f>
        <v>SPACER DISC</v>
      </c>
      <c r="L717" s="24" t="str">
        <f>'[1]SHEET 1'!L717:L717</f>
        <v xml:space="preserve"> C45/EN8/Gr C35E +N - EN 10083-2</v>
      </c>
      <c r="M717" s="24">
        <f>'[1]SHEET 1'!M717:M717</f>
        <v>104326295001</v>
      </c>
      <c r="N717" s="24" t="str">
        <f>'[1]SHEET 1'!N717:N717</f>
        <v>4-104326295</v>
      </c>
      <c r="O717" s="24" t="str">
        <f>'[1]SHEET 1'!O717:O717</f>
        <v>-</v>
      </c>
      <c r="P717" s="24">
        <f>'[1]SHEET 1'!P717:P717</f>
        <v>0</v>
      </c>
      <c r="Q717" s="24" t="str">
        <f>'[1]SHEET 1'!Q717:Q717</f>
        <v>PS-2000</v>
      </c>
      <c r="R717" s="24">
        <f>'[1]SHEET 1'!R717:R717</f>
        <v>2</v>
      </c>
      <c r="S717" s="24">
        <f>'[1]SHEET 1'!S717:S717</f>
        <v>2</v>
      </c>
      <c r="T717" s="24">
        <f>'[1]SHEET 1'!T717:T717</f>
        <v>25250</v>
      </c>
      <c r="U717" s="24">
        <f>'[1]SHEET 1'!U717:U717</f>
        <v>45990</v>
      </c>
      <c r="V717" s="24">
        <f>'[1]SHEET 1'!V717:V717</f>
        <v>0</v>
      </c>
      <c r="W717" s="24" t="str">
        <f>'[1]SHEET 1'!W717:W717</f>
        <v>COMPLETE</v>
      </c>
      <c r="X717" s="24">
        <f>'[1]SHEET 1'!X717:X717</f>
        <v>39.6</v>
      </c>
      <c r="Y717" s="24">
        <f>'[1]SHEET 1'!Y717:Y717</f>
        <v>0</v>
      </c>
      <c r="Z717" s="24" t="str">
        <f>'[1]SHEET 1'!Z717:Z717</f>
        <v>EURO</v>
      </c>
      <c r="AA717" s="24">
        <f>'[1]SHEET 1'!AA717:AA717</f>
        <v>0</v>
      </c>
      <c r="AB717" s="27">
        <f>'[1]SHEET 1'!AB717:AB717</f>
        <v>45988</v>
      </c>
      <c r="AC717" s="24">
        <f>'[1]SHEET 1'!AC717:AC717</f>
        <v>0</v>
      </c>
      <c r="AD717" s="24">
        <f>'[1]SHEET 1'!AD717:AD717</f>
        <v>0</v>
      </c>
      <c r="AE717" s="24">
        <f>'[1]SHEET 1'!AE717:AE717</f>
        <v>0</v>
      </c>
      <c r="AF717" s="24">
        <f>'[1]SHEET 1'!AF717:AF717</f>
        <v>68</v>
      </c>
      <c r="AG717" s="24">
        <f>'[1]SHEET 1'!AG717:AG717</f>
        <v>55</v>
      </c>
      <c r="AH717" s="24">
        <f>'[1]SHEET 1'!AH717:AH717</f>
        <v>6.5</v>
      </c>
      <c r="BG717" s="6">
        <v>2</v>
      </c>
      <c r="BH717" s="18">
        <f t="shared" si="12"/>
        <v>79.2</v>
      </c>
      <c r="BI717" s="6">
        <v>2</v>
      </c>
      <c r="BJ717" s="6"/>
      <c r="BK717" s="6">
        <v>2</v>
      </c>
      <c r="BL717" s="6"/>
      <c r="BM717" s="24" t="s">
        <v>71</v>
      </c>
      <c r="BN717" s="24" t="s">
        <v>82</v>
      </c>
      <c r="BO717" s="29">
        <v>45989</v>
      </c>
      <c r="BP717" s="27" t="s">
        <v>85</v>
      </c>
      <c r="BQ717" s="29"/>
      <c r="BR717" s="29">
        <v>45986</v>
      </c>
    </row>
    <row r="718" spans="1:73" hidden="1" x14ac:dyDescent="0.25">
      <c r="A718" s="24">
        <f>'[1]SHEET 1'!A718:A718</f>
        <v>260574</v>
      </c>
      <c r="B718" s="24">
        <f>'[1]SHEET 1'!B718:B718</f>
        <v>4502380926</v>
      </c>
      <c r="C718" s="24">
        <f>'[1]SHEET 1'!C718:C718</f>
        <v>45937</v>
      </c>
      <c r="D718" s="24">
        <f>'[1]SHEET 1'!D718:D718</f>
        <v>45937</v>
      </c>
      <c r="E718" s="24">
        <f>'[1]SHEET 1'!E718:E718</f>
        <v>45993</v>
      </c>
      <c r="F718" s="24">
        <f>'[1]SHEET 1'!F718:F718</f>
        <v>45991</v>
      </c>
      <c r="G718" s="24">
        <f>'[1]SHEET 1'!G718:G718</f>
        <v>0</v>
      </c>
      <c r="H718" s="24" t="str">
        <f>'[1]SHEET 1'!H718:H718</f>
        <v>260574-20</v>
      </c>
      <c r="I718" s="24" t="str">
        <f>'[1]SHEET 1'!I718:I718</f>
        <v>Sulzer Pompes France</v>
      </c>
      <c r="J718" s="24">
        <f>'[1]SHEET 1'!J718:J718</f>
        <v>20</v>
      </c>
      <c r="K718" s="24" t="str">
        <f>'[1]SHEET 1'!K718:K718</f>
        <v>THRUST COLLAR;MACH;SULZER</v>
      </c>
      <c r="L718" s="24" t="str">
        <f>'[1]SHEET 1'!L718:L718</f>
        <v>Gr C45E +N - EN 10250-2</v>
      </c>
      <c r="M718" s="24" t="str">
        <f>'[1]SHEET 1'!M718:M718</f>
        <v>104P87789001</v>
      </c>
      <c r="N718" s="24" t="str">
        <f>'[1]SHEET 1'!N718:N718</f>
        <v>3-P87789</v>
      </c>
      <c r="O718" s="24" t="str">
        <f>'[1]SHEET 1'!O718:O718</f>
        <v>C</v>
      </c>
      <c r="P718" s="24">
        <f>'[1]SHEET 1'!P718:P718</f>
        <v>0</v>
      </c>
      <c r="Q718" s="24" t="str">
        <f>'[1]SHEET 1'!Q718:Q718</f>
        <v>PS-2000</v>
      </c>
      <c r="R718" s="24">
        <f>'[1]SHEET 1'!R718:R718</f>
        <v>1</v>
      </c>
      <c r="S718" s="24">
        <f>'[1]SHEET 1'!S718:S718</f>
        <v>1</v>
      </c>
      <c r="T718" s="24">
        <f>'[1]SHEET 1'!T718:T718</f>
        <v>25250</v>
      </c>
      <c r="U718" s="24">
        <f>'[1]SHEET 1'!U718:U718</f>
        <v>45990</v>
      </c>
      <c r="V718" s="24">
        <f>'[1]SHEET 1'!V718:V718</f>
        <v>0</v>
      </c>
      <c r="W718" s="24" t="str">
        <f>'[1]SHEET 1'!W718:W718</f>
        <v>COMPLETE</v>
      </c>
      <c r="X718" s="24">
        <f>'[1]SHEET 1'!X718:X718</f>
        <v>413.1</v>
      </c>
      <c r="Y718" s="24">
        <f>'[1]SHEET 1'!Y718:Y718</f>
        <v>0</v>
      </c>
      <c r="Z718" s="24" t="str">
        <f>'[1]SHEET 1'!Z718:Z718</f>
        <v>EURO</v>
      </c>
      <c r="AA718" s="24">
        <f>'[1]SHEET 1'!AA718:AA718</f>
        <v>0</v>
      </c>
      <c r="AB718" s="27">
        <f>'[1]SHEET 1'!AB718:AB718</f>
        <v>45988</v>
      </c>
      <c r="AC718" s="24">
        <f>'[1]SHEET 1'!AC718:AC718</f>
        <v>0</v>
      </c>
      <c r="AD718" s="24">
        <f>'[1]SHEET 1'!AD718:AD718</f>
        <v>0</v>
      </c>
      <c r="AE718" s="24">
        <f>'[1]SHEET 1'!AE718:AE718</f>
        <v>0</v>
      </c>
      <c r="AF718" s="24">
        <f>'[1]SHEET 1'!AF718:AF718</f>
        <v>243</v>
      </c>
      <c r="AG718" s="24">
        <f>'[1]SHEET 1'!AG718:AG718</f>
        <v>0</v>
      </c>
      <c r="AH718" s="24">
        <f>'[1]SHEET 1'!AH718:AH718</f>
        <v>50.74</v>
      </c>
      <c r="BG718" s="6">
        <v>1</v>
      </c>
      <c r="BH718" s="18">
        <f t="shared" si="12"/>
        <v>413.1</v>
      </c>
      <c r="BI718" s="6">
        <v>2</v>
      </c>
      <c r="BJ718" s="6"/>
      <c r="BK718" s="6">
        <v>1</v>
      </c>
      <c r="BL718" s="6"/>
      <c r="BM718" s="24" t="s">
        <v>71</v>
      </c>
      <c r="BN718" s="24" t="s">
        <v>82</v>
      </c>
      <c r="BO718" s="29">
        <v>45996</v>
      </c>
      <c r="BP718" s="27" t="s">
        <v>106</v>
      </c>
      <c r="BQ718" s="29">
        <v>45971</v>
      </c>
      <c r="BR718" s="29">
        <v>45987</v>
      </c>
    </row>
    <row r="719" spans="1:73" hidden="1" x14ac:dyDescent="0.25">
      <c r="A719" s="24">
        <f>'[1]SHEET 1'!A719:A719</f>
        <v>260574</v>
      </c>
      <c r="B719" s="24">
        <f>'[1]SHEET 1'!B719:B719</f>
        <v>4502380926</v>
      </c>
      <c r="C719" s="24">
        <f>'[1]SHEET 1'!C719:C719</f>
        <v>45937</v>
      </c>
      <c r="D719" s="24">
        <f>'[1]SHEET 1'!D719:D719</f>
        <v>45937</v>
      </c>
      <c r="E719" s="24">
        <f>'[1]SHEET 1'!E719:E719</f>
        <v>45993</v>
      </c>
      <c r="F719" s="24">
        <f>'[1]SHEET 1'!F719:F719</f>
        <v>45991</v>
      </c>
      <c r="G719" s="24">
        <f>'[1]SHEET 1'!G719:G719</f>
        <v>0</v>
      </c>
      <c r="H719" s="24" t="str">
        <f>'[1]SHEET 1'!H719:H719</f>
        <v>260574-30</v>
      </c>
      <c r="I719" s="24" t="str">
        <f>'[1]SHEET 1'!I719:I719</f>
        <v>Sulzer Pompes France</v>
      </c>
      <c r="J719" s="24">
        <f>'[1]SHEET 1'!J719:J719</f>
        <v>30</v>
      </c>
      <c r="K719" s="24" t="str">
        <f>'[1]SHEET 1'!K719:K719</f>
        <v>SPACER SLEEVE;MACH</v>
      </c>
      <c r="L719" s="24" t="str">
        <f>'[1]SHEET 1'!L719:L719</f>
        <v>C45/EN8/Gr C35E +N - EN 10083-2</v>
      </c>
      <c r="M719" s="24">
        <f>'[1]SHEET 1'!M719:M719</f>
        <v>104326610001</v>
      </c>
      <c r="N719" s="24" t="str">
        <f>'[1]SHEET 1'!N719:N719</f>
        <v>4-104326610</v>
      </c>
      <c r="O719" s="24">
        <f>'[1]SHEET 1'!O719:O719</f>
        <v>3</v>
      </c>
      <c r="P719" s="24">
        <f>'[1]SHEET 1'!P719:P719</f>
        <v>0</v>
      </c>
      <c r="Q719" s="24">
        <f>'[1]SHEET 1'!Q719:Q719</f>
        <v>0</v>
      </c>
      <c r="R719" s="24">
        <f>'[1]SHEET 1'!R719:R719</f>
        <v>4</v>
      </c>
      <c r="S719" s="24">
        <f>'[1]SHEET 1'!S719:S719</f>
        <v>4</v>
      </c>
      <c r="T719" s="24">
        <f>'[1]SHEET 1'!T719:T719</f>
        <v>25250</v>
      </c>
      <c r="U719" s="24">
        <f>'[1]SHEET 1'!U719:U719</f>
        <v>45990</v>
      </c>
      <c r="V719" s="24">
        <f>'[1]SHEET 1'!V719:V719</f>
        <v>0</v>
      </c>
      <c r="W719" s="24" t="str">
        <f>'[1]SHEET 1'!W719:W719</f>
        <v>COMPLETE</v>
      </c>
      <c r="X719" s="24">
        <f>'[1]SHEET 1'!X719:X719</f>
        <v>46.3</v>
      </c>
      <c r="Y719" s="24">
        <f>'[1]SHEET 1'!Y719:Y719</f>
        <v>0</v>
      </c>
      <c r="Z719" s="24" t="str">
        <f>'[1]SHEET 1'!Z719:Z719</f>
        <v>EURO</v>
      </c>
      <c r="AA719" s="24">
        <f>'[1]SHEET 1'!AA719:AA719</f>
        <v>0</v>
      </c>
      <c r="AB719" s="27">
        <f>'[1]SHEET 1'!AB719:AB719</f>
        <v>45988</v>
      </c>
      <c r="AC719" s="24">
        <f>'[1]SHEET 1'!AC719:AC719</f>
        <v>0</v>
      </c>
      <c r="AD719" s="24">
        <f>'[1]SHEET 1'!AD719:AD719</f>
        <v>0</v>
      </c>
      <c r="AE719" s="24">
        <f>'[1]SHEET 1'!AE719:AE719</f>
        <v>0</v>
      </c>
      <c r="AF719" s="24">
        <f>'[1]SHEET 1'!AF719:AF719</f>
        <v>80</v>
      </c>
      <c r="AG719" s="24">
        <f>'[1]SHEET 1'!AG719:AG719</f>
        <v>65</v>
      </c>
      <c r="AH719" s="24">
        <f>'[1]SHEET 1'!AH719:AH719</f>
        <v>33</v>
      </c>
      <c r="BG719" s="6">
        <v>4</v>
      </c>
      <c r="BH719" s="18">
        <f t="shared" si="12"/>
        <v>185.2</v>
      </c>
      <c r="BI719" s="6">
        <v>2</v>
      </c>
      <c r="BJ719" s="6"/>
      <c r="BK719" s="6">
        <v>4</v>
      </c>
      <c r="BL719" s="6"/>
      <c r="BM719" s="24" t="s">
        <v>71</v>
      </c>
      <c r="BN719" s="24" t="s">
        <v>82</v>
      </c>
      <c r="BO719" s="29">
        <v>45988</v>
      </c>
      <c r="BP719" s="27" t="s">
        <v>85</v>
      </c>
      <c r="BQ719" s="29">
        <v>45986</v>
      </c>
      <c r="BR719" s="29">
        <v>45986</v>
      </c>
    </row>
    <row r="720" spans="1:73" hidden="1" x14ac:dyDescent="0.25">
      <c r="A720" s="24">
        <f>'[1]SHEET 1'!A720:A720</f>
        <v>260575</v>
      </c>
      <c r="B720" s="24">
        <f>'[1]SHEET 1'!B720:B720</f>
        <v>4502380924</v>
      </c>
      <c r="C720" s="24">
        <f>'[1]SHEET 1'!C720:C720</f>
        <v>45937</v>
      </c>
      <c r="D720" s="24">
        <f>'[1]SHEET 1'!D720:D720</f>
        <v>45937</v>
      </c>
      <c r="E720" s="24">
        <f>'[1]SHEET 1'!E720:E720</f>
        <v>45993</v>
      </c>
      <c r="F720" s="24">
        <f>'[1]SHEET 1'!F720:F720</f>
        <v>45991</v>
      </c>
      <c r="G720" s="24">
        <f>'[1]SHEET 1'!G720:G720</f>
        <v>0</v>
      </c>
      <c r="H720" s="24" t="str">
        <f>'[1]SHEET 1'!H720:H720</f>
        <v>260575-10</v>
      </c>
      <c r="I720" s="24" t="str">
        <f>'[1]SHEET 1'!I720:I720</f>
        <v>Sulzer Pompes France</v>
      </c>
      <c r="J720" s="24">
        <f>'[1]SHEET 1'!J720:J720</f>
        <v>10</v>
      </c>
      <c r="K720" s="24" t="str">
        <f>'[1]SHEET 1'!K720:K720</f>
        <v>RETAINING RING;MACH</v>
      </c>
      <c r="L720" s="24" t="str">
        <f>'[1]SHEET 1'!L720:L720</f>
        <v>SS304L/1.4306 +AT - EN 10088-3</v>
      </c>
      <c r="M720" s="24" t="str">
        <f>'[1]SHEET 1'!M720:M720</f>
        <v>104325256001N31</v>
      </c>
      <c r="N720" s="24" t="str">
        <f>'[1]SHEET 1'!N720:N720</f>
        <v>3-104325256</v>
      </c>
      <c r="O720" s="24" t="str">
        <f>'[1]SHEET 1'!O720:O720</f>
        <v>-</v>
      </c>
      <c r="P720" s="24">
        <f>'[1]SHEET 1'!P720:P720</f>
        <v>0</v>
      </c>
      <c r="Q720" s="24" t="str">
        <f>'[1]SHEET 1'!Q720:Q720</f>
        <v>PS-2000</v>
      </c>
      <c r="R720" s="24">
        <f>'[1]SHEET 1'!R720:R720</f>
        <v>1</v>
      </c>
      <c r="S720" s="24">
        <f>'[1]SHEET 1'!S720:S720</f>
        <v>1</v>
      </c>
      <c r="T720" s="24">
        <f>'[1]SHEET 1'!T720:T720</f>
        <v>25265</v>
      </c>
      <c r="U720" s="24">
        <f>'[1]SHEET 1'!U720:U720</f>
        <v>46009</v>
      </c>
      <c r="V720" s="24">
        <f>'[1]SHEET 1'!V720:V720</f>
        <v>0</v>
      </c>
      <c r="W720" s="24" t="str">
        <f>'[1]SHEET 1'!W720:W720</f>
        <v>COMPLETE</v>
      </c>
      <c r="X720" s="24">
        <f>'[1]SHEET 1'!X720:X720</f>
        <v>170.5</v>
      </c>
      <c r="Y720" s="24">
        <f>'[1]SHEET 1'!Y720:Y720</f>
        <v>0</v>
      </c>
      <c r="Z720" s="24" t="str">
        <f>'[1]SHEET 1'!Z720:Z720</f>
        <v>EURO</v>
      </c>
      <c r="AA720" s="24">
        <f>'[1]SHEET 1'!AA720:AA720</f>
        <v>0</v>
      </c>
      <c r="AB720" s="27">
        <f>'[1]SHEET 1'!AB720:AB720</f>
        <v>45988</v>
      </c>
      <c r="AC720" s="24">
        <f>'[1]SHEET 1'!AC720:AC720</f>
        <v>0</v>
      </c>
      <c r="AD720" s="24">
        <f>'[1]SHEET 1'!AD720:AD720</f>
        <v>0</v>
      </c>
      <c r="AE720" s="24">
        <f>'[1]SHEET 1'!AE720:AE720</f>
        <v>0</v>
      </c>
      <c r="AF720" s="24">
        <f>'[1]SHEET 1'!AF720:AF720</f>
        <v>104</v>
      </c>
      <c r="AG720" s="24">
        <f>'[1]SHEET 1'!AG720:AG720</f>
        <v>90</v>
      </c>
      <c r="AH720" s="24">
        <f>'[1]SHEET 1'!AH720:AH720</f>
        <v>17.5</v>
      </c>
      <c r="BG720" s="37">
        <v>1</v>
      </c>
      <c r="BH720" s="38">
        <f t="shared" si="12"/>
        <v>170.5</v>
      </c>
      <c r="BI720" s="6">
        <v>1</v>
      </c>
      <c r="BJ720" s="6"/>
      <c r="BK720" s="37">
        <v>1</v>
      </c>
      <c r="BL720" s="37"/>
      <c r="BM720" s="41" t="s">
        <v>71</v>
      </c>
      <c r="BN720" s="24" t="s">
        <v>82</v>
      </c>
      <c r="BO720" s="29">
        <v>46007</v>
      </c>
      <c r="BP720" s="27" t="s">
        <v>85</v>
      </c>
      <c r="BQ720" s="29">
        <v>46004</v>
      </c>
      <c r="BR720" s="29">
        <v>46002</v>
      </c>
    </row>
    <row r="721" spans="1:73" hidden="1" x14ac:dyDescent="0.25">
      <c r="A721" s="24">
        <f>'[1]SHEET 1'!A721:A721</f>
        <v>260461</v>
      </c>
      <c r="B721" s="24">
        <f>'[1]SHEET 1'!B721:B721</f>
        <v>4502364491</v>
      </c>
      <c r="C721" s="24">
        <f>'[1]SHEET 1'!C721:C721</f>
        <v>45894</v>
      </c>
      <c r="D721" s="24">
        <f>'[1]SHEET 1'!D721:D721</f>
        <v>45897</v>
      </c>
      <c r="E721" s="24">
        <f>'[1]SHEET 1'!E721:E721</f>
        <v>45971</v>
      </c>
      <c r="F721" s="24">
        <f>'[1]SHEET 1'!F721:F721</f>
        <v>45971</v>
      </c>
      <c r="G721" s="24">
        <f>'[1]SHEET 1'!G721:G721</f>
        <v>0</v>
      </c>
      <c r="H721" s="24" t="str">
        <f>'[1]SHEET 1'!H721:H721</f>
        <v>260461-20.1</v>
      </c>
      <c r="I721" s="24" t="str">
        <f>'[1]SHEET 1'!I721:I721</f>
        <v>SULZER PUMPS MEXICO, SA de CV</v>
      </c>
      <c r="J721" s="24">
        <f>'[1]SHEET 1'!J721:J721</f>
        <v>20.100000000000001</v>
      </c>
      <c r="K721" s="24" t="str">
        <f>'[1]SHEET 1'!K721:K721</f>
        <v>SPLITTER/LUGS</v>
      </c>
      <c r="L721" s="24" t="str">
        <f>'[1]SHEET 1'!L721:L721</f>
        <v>ASTM A276 TP 410</v>
      </c>
      <c r="M721" s="24" t="str">
        <f>'[1]SHEET 1'!M721:M721</f>
        <v>507170817002-LUGS</v>
      </c>
      <c r="N721" s="24" t="str">
        <f>'[1]SHEET 1'!N721:N721</f>
        <v>507170817 - 002-LUGS</v>
      </c>
      <c r="O721" s="24" t="str">
        <f>'[1]SHEET 1'!O721:O721</f>
        <v>A</v>
      </c>
      <c r="P721" s="24">
        <f>'[1]SHEET 1'!P721:P721</f>
        <v>0</v>
      </c>
      <c r="Q721" s="24">
        <f>'[1]SHEET 1'!Q721:Q721</f>
        <v>0</v>
      </c>
      <c r="R721" s="24">
        <f>'[1]SHEET 1'!R721:R721</f>
        <v>2</v>
      </c>
      <c r="S721" s="24">
        <f>'[1]SHEET 1'!S721:S721</f>
        <v>2</v>
      </c>
      <c r="T721" s="24">
        <f>'[1]SHEET 1'!T721:T721</f>
        <v>25307</v>
      </c>
      <c r="U721" s="24">
        <f>'[1]SHEET 1'!U721:U721</f>
        <v>46053</v>
      </c>
      <c r="V721" s="24">
        <f>'[1]SHEET 1'!V721:V721</f>
        <v>0</v>
      </c>
      <c r="W721" s="24" t="str">
        <f>'[1]SHEET 1'!W721:W721</f>
        <v>COMPLETE</v>
      </c>
      <c r="X721" s="24">
        <f>'[1]SHEET 1'!X721:X721</f>
        <v>0</v>
      </c>
      <c r="Y721" s="24">
        <f>'[1]SHEET 1'!Y721:Y721</f>
        <v>0</v>
      </c>
      <c r="Z721" s="24" t="str">
        <f>'[1]SHEET 1'!Z721:Z721</f>
        <v>USD</v>
      </c>
      <c r="AA721" s="24">
        <f>'[1]SHEET 1'!AA721:AA721</f>
        <v>0</v>
      </c>
      <c r="AB721" s="27">
        <f>'[1]SHEET 1'!AB721:AB721</f>
        <v>45968</v>
      </c>
      <c r="AC721" s="24">
        <f>'[1]SHEET 1'!AC721:AC721</f>
        <v>0</v>
      </c>
      <c r="AD721" s="24">
        <f>'[1]SHEET 1'!AD721:AD721</f>
        <v>0</v>
      </c>
      <c r="AE721" s="24">
        <f>'[1]SHEET 1'!AE721:AE721</f>
        <v>0</v>
      </c>
      <c r="AF721" s="24" t="str">
        <f>'[1]SHEET 1'!AF721:AF721</f>
        <v>w25 x 45length x 12thk</v>
      </c>
      <c r="AG721" s="24">
        <f>'[1]SHEET 1'!AG721:AG721</f>
        <v>0</v>
      </c>
      <c r="AH721" s="24">
        <f>'[1]SHEET 1'!AH721:AH721</f>
        <v>0</v>
      </c>
      <c r="BG721" s="6">
        <v>2</v>
      </c>
      <c r="BH721" s="18">
        <f t="shared" si="12"/>
        <v>0</v>
      </c>
      <c r="BI721" s="6">
        <v>2</v>
      </c>
      <c r="BJ721" s="6"/>
      <c r="BK721" s="6">
        <v>2</v>
      </c>
      <c r="BL721" s="6"/>
      <c r="BM721" s="24" t="s">
        <v>71</v>
      </c>
      <c r="BN721" s="17"/>
      <c r="BO721" s="29"/>
      <c r="BP721" s="29"/>
      <c r="BQ721" s="29"/>
      <c r="BR721" s="29"/>
    </row>
    <row r="722" spans="1:73" hidden="1" x14ac:dyDescent="0.25">
      <c r="A722" s="24">
        <f>'[1]SHEET 1'!A722:A722</f>
        <v>260583</v>
      </c>
      <c r="B722" s="24">
        <f>'[1]SHEET 1'!B722:B722</f>
        <v>4502382060</v>
      </c>
      <c r="C722" s="24">
        <f>'[1]SHEET 1'!C722:C722</f>
        <v>45939</v>
      </c>
      <c r="D722" s="24">
        <f>'[1]SHEET 1'!D722:D722</f>
        <v>45939</v>
      </c>
      <c r="E722" s="24">
        <f>'[1]SHEET 1'!E722:E722</f>
        <v>45964</v>
      </c>
      <c r="F722" s="24">
        <f>'[1]SHEET 1'!F722:F722</f>
        <v>45976</v>
      </c>
      <c r="G722" s="24">
        <f>'[1]SHEET 1'!G722:G722</f>
        <v>0</v>
      </c>
      <c r="H722" s="24" t="str">
        <f>'[1]SHEET 1'!H722:H722</f>
        <v>260583-10</v>
      </c>
      <c r="I722" s="24" t="str">
        <f>'[1]SHEET 1'!I722:I722</f>
        <v>Sulzer Leeds PMC</v>
      </c>
      <c r="J722" s="24">
        <f>'[1]SHEET 1'!J722:J722</f>
        <v>10</v>
      </c>
      <c r="K722" s="24" t="str">
        <f>'[1]SHEET 1'!K722:K722</f>
        <v>CENTRE BUSH D215/182 X 87</v>
      </c>
      <c r="L722" s="24" t="str">
        <f>'[1]SHEET 1'!L722:L722</f>
        <v>ASTM A276 UNS S32760 Min PREN 40 NACE MR0175+STEL.6</v>
      </c>
      <c r="M722" s="24">
        <f>'[1]SHEET 1'!M722:M722</f>
        <v>204223569001</v>
      </c>
      <c r="N722" s="24" t="str">
        <f>'[1]SHEET 1'!N722:N722</f>
        <v>2-204223569</v>
      </c>
      <c r="O722" s="24" t="str">
        <f>'[1]SHEET 1'!O722:O722</f>
        <v>-</v>
      </c>
      <c r="P722" s="24" t="str">
        <f>'[1]SHEET 1'!P722:P722</f>
        <v>STEL.6</v>
      </c>
      <c r="Q722" s="24" t="str">
        <f>'[1]SHEET 1'!Q722:Q722</f>
        <v>QQP1006005780020-01 Task 260/P2 Jump</v>
      </c>
      <c r="R722" s="24">
        <f>'[1]SHEET 1'!R722:R722</f>
        <v>1</v>
      </c>
      <c r="S722" s="24">
        <f>'[1]SHEET 1'!S722:S722</f>
        <v>1</v>
      </c>
      <c r="T722" s="24">
        <f>'[1]SHEET 1'!T722:T722</f>
        <v>25227</v>
      </c>
      <c r="U722" s="24">
        <f>'[1]SHEET 1'!U722:U722</f>
        <v>45974</v>
      </c>
      <c r="V722" s="24">
        <f>'[1]SHEET 1'!V722:V722</f>
        <v>0</v>
      </c>
      <c r="W722" s="24" t="str">
        <f>'[1]SHEET 1'!W722:W722</f>
        <v>COMPLETE</v>
      </c>
      <c r="X722" s="24">
        <f>'[1]SHEET 1'!X722:X722</f>
        <v>1594.2</v>
      </c>
      <c r="Y722" s="24">
        <f>'[1]SHEET 1'!Y722:Y722</f>
        <v>0</v>
      </c>
      <c r="Z722" s="24" t="str">
        <f>'[1]SHEET 1'!Z722:Z722</f>
        <v>GBP</v>
      </c>
      <c r="AA722" s="24">
        <f>'[1]SHEET 1'!AA722:AA722</f>
        <v>0</v>
      </c>
      <c r="AB722" s="27">
        <f>'[1]SHEET 1'!AB722:AB722</f>
        <v>45973</v>
      </c>
      <c r="AC722" s="24">
        <f>'[1]SHEET 1'!AC722:AC722</f>
        <v>0</v>
      </c>
      <c r="AD722" s="24">
        <f>'[1]SHEET 1'!AD722:AD722</f>
        <v>0</v>
      </c>
      <c r="AE722" s="24">
        <f>'[1]SHEET 1'!AE722:AE722</f>
        <v>0</v>
      </c>
      <c r="AF722" s="24">
        <f>'[1]SHEET 1'!AF722:AF722</f>
        <v>215</v>
      </c>
      <c r="AG722" s="24">
        <f>'[1]SHEET 1'!AG722:AG722</f>
        <v>182</v>
      </c>
      <c r="AH722" s="24">
        <f>'[1]SHEET 1'!AH722:AH722</f>
        <v>87</v>
      </c>
      <c r="BG722" s="6">
        <v>1</v>
      </c>
      <c r="BH722" s="18">
        <f t="shared" si="12"/>
        <v>1594.2</v>
      </c>
      <c r="BI722" s="6">
        <v>1</v>
      </c>
      <c r="BJ722" s="6"/>
      <c r="BK722" s="6">
        <v>1</v>
      </c>
      <c r="BL722" s="6"/>
      <c r="BM722" s="24" t="s">
        <v>71</v>
      </c>
      <c r="BN722" s="24" t="s">
        <v>97</v>
      </c>
      <c r="BO722" s="29">
        <v>45978</v>
      </c>
      <c r="BP722" s="27" t="s">
        <v>85</v>
      </c>
      <c r="BQ722" s="29">
        <v>45965</v>
      </c>
      <c r="BR722" s="29">
        <v>45968</v>
      </c>
    </row>
    <row r="723" spans="1:73" hidden="1" x14ac:dyDescent="0.25">
      <c r="A723" s="24">
        <f>'[1]SHEET 1'!A723:A723</f>
        <v>260583</v>
      </c>
      <c r="B723" s="24">
        <f>'[1]SHEET 1'!B723:B723</f>
        <v>4502382060</v>
      </c>
      <c r="C723" s="24">
        <f>'[1]SHEET 1'!C723:C723</f>
        <v>45939</v>
      </c>
      <c r="D723" s="24">
        <f>'[1]SHEET 1'!D723:D723</f>
        <v>45939</v>
      </c>
      <c r="E723" s="24">
        <f>'[1]SHEET 1'!E723:E723</f>
        <v>45964</v>
      </c>
      <c r="F723" s="24">
        <f>'[1]SHEET 1'!F723:F723</f>
        <v>45976</v>
      </c>
      <c r="G723" s="24">
        <f>'[1]SHEET 1'!G723:G723</f>
        <v>0</v>
      </c>
      <c r="H723" s="24" t="str">
        <f>'[1]SHEET 1'!H723:H723</f>
        <v>260583-20</v>
      </c>
      <c r="I723" s="24" t="str">
        <f>'[1]SHEET 1'!I723:I723</f>
        <v>Sulzer Leeds PMC</v>
      </c>
      <c r="J723" s="24">
        <f>'[1]SHEET 1'!J723:J723</f>
        <v>20</v>
      </c>
      <c r="K723" s="24" t="str">
        <f>'[1]SHEET 1'!K723:K723</f>
        <v>IMPELLER WEAR RING DIA 164.52/138 X 31</v>
      </c>
      <c r="L723" s="24" t="str">
        <f>'[1]SHEET 1'!L723:L723</f>
        <v>ASTM A276 UNS S32760 Min PREN 40 NACE MR0175+STEL.6</v>
      </c>
      <c r="M723" s="24">
        <f>'[1]SHEET 1'!M723:M723</f>
        <v>204213211011</v>
      </c>
      <c r="N723" s="24" t="str">
        <f>'[1]SHEET 1'!N723:N723</f>
        <v>2-204213211</v>
      </c>
      <c r="O723" s="24" t="str">
        <f>'[1]SHEET 1'!O723:O723</f>
        <v>A</v>
      </c>
      <c r="P723" s="24" t="str">
        <f>'[1]SHEET 1'!P723:P723</f>
        <v>STEL.6</v>
      </c>
      <c r="Q723" s="24" t="str">
        <f>'[1]SHEET 1'!Q723:Q723</f>
        <v>QQP1006005780020-01 Task 260/P2 Jump</v>
      </c>
      <c r="R723" s="24">
        <f>'[1]SHEET 1'!R723:R723</f>
        <v>1</v>
      </c>
      <c r="S723" s="24">
        <f>'[1]SHEET 1'!S723:S723</f>
        <v>1</v>
      </c>
      <c r="T723" s="24">
        <f>'[1]SHEET 1'!T723:T723</f>
        <v>25227</v>
      </c>
      <c r="U723" s="24">
        <f>'[1]SHEET 1'!U723:U723</f>
        <v>45974</v>
      </c>
      <c r="V723" s="24">
        <f>'[1]SHEET 1'!V723:V723</f>
        <v>0</v>
      </c>
      <c r="W723" s="24" t="str">
        <f>'[1]SHEET 1'!W723:W723</f>
        <v>COMPLETE</v>
      </c>
      <c r="X723" s="24">
        <f>'[1]SHEET 1'!X723:X723</f>
        <v>502</v>
      </c>
      <c r="Y723" s="24">
        <f>'[1]SHEET 1'!Y723:Y723</f>
        <v>0</v>
      </c>
      <c r="Z723" s="24" t="str">
        <f>'[1]SHEET 1'!Z723:Z723</f>
        <v>GBP</v>
      </c>
      <c r="AA723" s="24">
        <f>'[1]SHEET 1'!AA723:AA723</f>
        <v>0</v>
      </c>
      <c r="AB723" s="27">
        <f>'[1]SHEET 1'!AB723:AB723</f>
        <v>45973</v>
      </c>
      <c r="AC723" s="24">
        <f>'[1]SHEET 1'!AC723:AC723</f>
        <v>0</v>
      </c>
      <c r="AD723" s="24">
        <f>'[1]SHEET 1'!AD723:AD723</f>
        <v>0</v>
      </c>
      <c r="AE723" s="24">
        <f>'[1]SHEET 1'!AE723:AE723</f>
        <v>0</v>
      </c>
      <c r="AF723" s="24">
        <f>'[1]SHEET 1'!AF723:AF723</f>
        <v>164.52</v>
      </c>
      <c r="AG723" s="24">
        <f>'[1]SHEET 1'!AG723:AG723</f>
        <v>138</v>
      </c>
      <c r="AH723" s="24">
        <f>'[1]SHEET 1'!AH723:AH723</f>
        <v>31</v>
      </c>
      <c r="BG723" s="6">
        <v>1</v>
      </c>
      <c r="BH723" s="18">
        <f t="shared" si="12"/>
        <v>502</v>
      </c>
      <c r="BI723" s="6">
        <v>1</v>
      </c>
      <c r="BJ723" s="6"/>
      <c r="BK723" s="6">
        <v>1</v>
      </c>
      <c r="BL723" s="6"/>
      <c r="BM723" s="24" t="s">
        <v>71</v>
      </c>
      <c r="BN723" s="24" t="s">
        <v>82</v>
      </c>
      <c r="BO723" s="29">
        <v>45973</v>
      </c>
      <c r="BP723" s="27" t="s">
        <v>85</v>
      </c>
      <c r="BQ723" s="29">
        <v>45965</v>
      </c>
      <c r="BR723" s="29">
        <v>45966</v>
      </c>
    </row>
    <row r="724" spans="1:73" hidden="1" x14ac:dyDescent="0.25">
      <c r="A724" s="24">
        <f>'[1]SHEET 1'!A724:A724</f>
        <v>260583</v>
      </c>
      <c r="B724" s="24">
        <f>'[1]SHEET 1'!B724:B724</f>
        <v>4502382060</v>
      </c>
      <c r="C724" s="24">
        <f>'[1]SHEET 1'!C724:C724</f>
        <v>45939</v>
      </c>
      <c r="D724" s="24">
        <f>'[1]SHEET 1'!D724:D724</f>
        <v>45939</v>
      </c>
      <c r="E724" s="24">
        <f>'[1]SHEET 1'!E724:E724</f>
        <v>45964</v>
      </c>
      <c r="F724" s="24">
        <f>'[1]SHEET 1'!F724:F724</f>
        <v>45976</v>
      </c>
      <c r="G724" s="24">
        <f>'[1]SHEET 1'!G724:G724</f>
        <v>0</v>
      </c>
      <c r="H724" s="24" t="str">
        <f>'[1]SHEET 1'!H724:H724</f>
        <v>260583-30</v>
      </c>
      <c r="I724" s="24" t="str">
        <f>'[1]SHEET 1'!I724:I724</f>
        <v>Sulzer Leeds PMC</v>
      </c>
      <c r="J724" s="24">
        <f>'[1]SHEET 1'!J724:J724</f>
        <v>30</v>
      </c>
      <c r="K724" s="24" t="str">
        <f>'[1]SHEET 1'!K724:K724</f>
        <v>IMPELLER WEAR RING DIA 259.45/240 X 51</v>
      </c>
      <c r="L724" s="24" t="str">
        <f>'[1]SHEET 1'!L724:L724</f>
        <v>ASTM A276 UNS S32760 Min PREN 40 NACE MR0175+STEL.6</v>
      </c>
      <c r="M724" s="24">
        <f>'[1]SHEET 1'!M724:M724</f>
        <v>204213211010</v>
      </c>
      <c r="N724" s="24" t="str">
        <f>'[1]SHEET 1'!N724:N724</f>
        <v>2-204213211</v>
      </c>
      <c r="O724" s="24" t="str">
        <f>'[1]SHEET 1'!O724:O724</f>
        <v>A</v>
      </c>
      <c r="P724" s="24" t="str">
        <f>'[1]SHEET 1'!P724:P724</f>
        <v>STEL.6</v>
      </c>
      <c r="Q724" s="24" t="str">
        <f>'[1]SHEET 1'!Q724:Q724</f>
        <v>QQP1006005780020-01 Task 260/P2 Jump</v>
      </c>
      <c r="R724" s="24">
        <f>'[1]SHEET 1'!R724:R724</f>
        <v>2</v>
      </c>
      <c r="S724" s="24">
        <f>'[1]SHEET 1'!S724:S724</f>
        <v>2</v>
      </c>
      <c r="T724" s="24">
        <f>'[1]SHEET 1'!T724:T724</f>
        <v>25227</v>
      </c>
      <c r="U724" s="24">
        <f>'[1]SHEET 1'!U724:U724</f>
        <v>45974</v>
      </c>
      <c r="V724" s="24">
        <f>'[1]SHEET 1'!V724:V724</f>
        <v>0</v>
      </c>
      <c r="W724" s="24" t="str">
        <f>'[1]SHEET 1'!W724:W724</f>
        <v>COMPLETE</v>
      </c>
      <c r="X724" s="24">
        <f>'[1]SHEET 1'!X724:X724</f>
        <v>1244.7</v>
      </c>
      <c r="Y724" s="24">
        <f>'[1]SHEET 1'!Y724:Y724</f>
        <v>0</v>
      </c>
      <c r="Z724" s="24" t="str">
        <f>'[1]SHEET 1'!Z724:Z724</f>
        <v>GBP</v>
      </c>
      <c r="AA724" s="24">
        <f>'[1]SHEET 1'!AA724:AA724</f>
        <v>0</v>
      </c>
      <c r="AB724" s="27">
        <f>'[1]SHEET 1'!AB724:AB724</f>
        <v>45973</v>
      </c>
      <c r="AC724" s="24">
        <f>'[1]SHEET 1'!AC724:AC724</f>
        <v>0</v>
      </c>
      <c r="AD724" s="24">
        <f>'[1]SHEET 1'!AD724:AD724</f>
        <v>0</v>
      </c>
      <c r="AE724" s="24">
        <f>'[1]SHEET 1'!AE724:AE724</f>
        <v>0</v>
      </c>
      <c r="AF724" s="24">
        <f>'[1]SHEET 1'!AF724:AF724</f>
        <v>259.45</v>
      </c>
      <c r="AG724" s="24">
        <f>'[1]SHEET 1'!AG724:AG724</f>
        <v>240</v>
      </c>
      <c r="AH724" s="24">
        <f>'[1]SHEET 1'!AH724:AH724</f>
        <v>51</v>
      </c>
      <c r="BG724" s="6">
        <v>2</v>
      </c>
      <c r="BH724" s="18">
        <f t="shared" si="12"/>
        <v>2489.4</v>
      </c>
      <c r="BI724" s="6">
        <v>1</v>
      </c>
      <c r="BJ724" s="6"/>
      <c r="BK724" s="6">
        <v>2</v>
      </c>
      <c r="BL724" s="6"/>
      <c r="BM724" s="24" t="s">
        <v>71</v>
      </c>
      <c r="BN724" s="24" t="s">
        <v>82</v>
      </c>
      <c r="BO724" s="29">
        <v>45974</v>
      </c>
      <c r="BP724" s="27" t="s">
        <v>83</v>
      </c>
      <c r="BQ724" s="29">
        <v>45965</v>
      </c>
      <c r="BR724" s="29">
        <v>45962</v>
      </c>
      <c r="BS724" s="33" t="s">
        <v>85</v>
      </c>
      <c r="BU724" s="30">
        <v>45968</v>
      </c>
    </row>
    <row r="725" spans="1:73" hidden="1" x14ac:dyDescent="0.25">
      <c r="A725" s="24">
        <f>'[1]SHEET 1'!A725:A725</f>
        <v>260583</v>
      </c>
      <c r="B725" s="24">
        <f>'[1]SHEET 1'!B725:B725</f>
        <v>4502382060</v>
      </c>
      <c r="C725" s="24">
        <f>'[1]SHEET 1'!C725:C725</f>
        <v>45939</v>
      </c>
      <c r="D725" s="24">
        <f>'[1]SHEET 1'!D725:D725</f>
        <v>45939</v>
      </c>
      <c r="E725" s="24">
        <f>'[1]SHEET 1'!E725:E725</f>
        <v>45964</v>
      </c>
      <c r="F725" s="24">
        <f>'[1]SHEET 1'!F725:F725</f>
        <v>45976</v>
      </c>
      <c r="G725" s="24">
        <f>'[1]SHEET 1'!G725:G725</f>
        <v>0</v>
      </c>
      <c r="H725" s="24" t="str">
        <f>'[1]SHEET 1'!H725:H725</f>
        <v>260583-40</v>
      </c>
      <c r="I725" s="24" t="str">
        <f>'[1]SHEET 1'!I725:I725</f>
        <v>Sulzer Leeds PMC</v>
      </c>
      <c r="J725" s="24">
        <f>'[1]SHEET 1'!J725:J725</f>
        <v>40</v>
      </c>
      <c r="K725" s="24" t="str">
        <f>'[1]SHEET 1'!K725:K725</f>
        <v>IMPELLER WEAR RING DIA 274.42/255 X 51</v>
      </c>
      <c r="L725" s="24" t="str">
        <f>'[1]SHEET 1'!L725:L725</f>
        <v>ASTM A276 UNS S32760 Min PREN 40 NACE MR0175+STEL.6</v>
      </c>
      <c r="M725" s="24">
        <f>'[1]SHEET 1'!M725:M725</f>
        <v>204213211012</v>
      </c>
      <c r="N725" s="24" t="str">
        <f>'[1]SHEET 1'!N725:N725</f>
        <v>2-204213211</v>
      </c>
      <c r="O725" s="24" t="str">
        <f>'[1]SHEET 1'!O725:O725</f>
        <v>A</v>
      </c>
      <c r="P725" s="24" t="str">
        <f>'[1]SHEET 1'!P725:P725</f>
        <v>STEL.6</v>
      </c>
      <c r="Q725" s="24" t="str">
        <f>'[1]SHEET 1'!Q725:Q725</f>
        <v>QQP1006005780020-01 Task 260/P2 Jump</v>
      </c>
      <c r="R725" s="24">
        <f>'[1]SHEET 1'!R725:R725</f>
        <v>1</v>
      </c>
      <c r="S725" s="24">
        <f>'[1]SHEET 1'!S725:S725</f>
        <v>1</v>
      </c>
      <c r="T725" s="24">
        <f>'[1]SHEET 1'!T725:T725</f>
        <v>25227</v>
      </c>
      <c r="U725" s="24">
        <f>'[1]SHEET 1'!U725:U725</f>
        <v>45974</v>
      </c>
      <c r="V725" s="24">
        <f>'[1]SHEET 1'!V725:V725</f>
        <v>0</v>
      </c>
      <c r="W725" s="24" t="str">
        <f>'[1]SHEET 1'!W725:W725</f>
        <v>COMPLETE</v>
      </c>
      <c r="X725" s="24">
        <f>'[1]SHEET 1'!X725:X725</f>
        <v>1324.4</v>
      </c>
      <c r="Y725" s="24">
        <f>'[1]SHEET 1'!Y725:Y725</f>
        <v>0</v>
      </c>
      <c r="Z725" s="24" t="str">
        <f>'[1]SHEET 1'!Z725:Z725</f>
        <v>GBP</v>
      </c>
      <c r="AA725" s="24">
        <f>'[1]SHEET 1'!AA725:AA725</f>
        <v>0</v>
      </c>
      <c r="AB725" s="27">
        <f>'[1]SHEET 1'!AB725:AB725</f>
        <v>45973</v>
      </c>
      <c r="AC725" s="24">
        <f>'[1]SHEET 1'!AC725:AC725</f>
        <v>0</v>
      </c>
      <c r="AD725" s="24">
        <f>'[1]SHEET 1'!AD725:AD725</f>
        <v>0</v>
      </c>
      <c r="AE725" s="24">
        <f>'[1]SHEET 1'!AE725:AE725</f>
        <v>0</v>
      </c>
      <c r="AF725" s="24">
        <f>'[1]SHEET 1'!AF725:AF725</f>
        <v>274.42</v>
      </c>
      <c r="AG725" s="24">
        <f>'[1]SHEET 1'!AG725:AG725</f>
        <v>255</v>
      </c>
      <c r="AH725" s="24">
        <f>'[1]SHEET 1'!AH725:AH725</f>
        <v>51</v>
      </c>
      <c r="BG725" s="6">
        <v>1</v>
      </c>
      <c r="BH725" s="18">
        <f t="shared" ref="BH725:BH788" si="14">BG725*X725</f>
        <v>1324.4</v>
      </c>
      <c r="BI725" s="6">
        <v>1</v>
      </c>
      <c r="BJ725" s="6"/>
      <c r="BK725" s="6">
        <v>1</v>
      </c>
      <c r="BL725" s="6"/>
      <c r="BM725" s="24" t="s">
        <v>71</v>
      </c>
      <c r="BN725" s="24" t="s">
        <v>97</v>
      </c>
      <c r="BO725" s="29">
        <v>45978</v>
      </c>
      <c r="BP725" s="27" t="s">
        <v>83</v>
      </c>
      <c r="BQ725" s="29">
        <v>45965</v>
      </c>
      <c r="BR725" s="29">
        <v>45962</v>
      </c>
      <c r="BS725" s="33" t="s">
        <v>85</v>
      </c>
      <c r="BU725" s="30">
        <v>45971</v>
      </c>
    </row>
    <row r="726" spans="1:73" hidden="1" x14ac:dyDescent="0.25">
      <c r="A726" s="24">
        <f>'[1]SHEET 1'!A726:A726</f>
        <v>260265</v>
      </c>
      <c r="B726" s="24">
        <f>'[1]SHEET 1'!B726:B726</f>
        <v>4502336608</v>
      </c>
      <c r="C726" s="24">
        <f>'[1]SHEET 1'!C726:C726</f>
        <v>45825</v>
      </c>
      <c r="D726" s="24">
        <f>'[1]SHEET 1'!D726:D726</f>
        <v>45826</v>
      </c>
      <c r="E726" s="24">
        <f>'[1]SHEET 1'!E726:E726</f>
        <v>45991</v>
      </c>
      <c r="F726" s="24">
        <f>'[1]SHEET 1'!F726:F726</f>
        <v>45991</v>
      </c>
      <c r="G726" s="24">
        <f>'[1]SHEET 1'!G726:G726</f>
        <v>0</v>
      </c>
      <c r="H726" s="24" t="str">
        <f>'[1]SHEET 1'!H726:H726</f>
        <v>260265-10.1</v>
      </c>
      <c r="I726" s="24" t="str">
        <f>'[1]SHEET 1'!I726:I726</f>
        <v>Sulzer Pompes France</v>
      </c>
      <c r="J726" s="24">
        <f>'[1]SHEET 1'!J726:J726</f>
        <v>10.1</v>
      </c>
      <c r="K726" s="24" t="str">
        <f>'[1]SHEET 1'!K726:K726</f>
        <v>BEARING NUT;KM;SEE DRAWING;M45X2;LH</v>
      </c>
      <c r="L726" s="24" t="str">
        <f>'[1]SHEET 1'!L726:L726</f>
        <v>EN 10083-2 Gr C45E +N (1.1191)/EN8D Carbon 0.42&lt;C&lt;0.5%</v>
      </c>
      <c r="M726" s="24" t="str">
        <f>'[1]SHEET 1'!M726:M726</f>
        <v>104326756001N31</v>
      </c>
      <c r="N726" s="24">
        <f>'[1]SHEET 1'!N726:N726</f>
        <v>104326756</v>
      </c>
      <c r="O726" s="24" t="str">
        <f>'[1]SHEET 1'!O726:O726</f>
        <v>B</v>
      </c>
      <c r="P726" s="24">
        <f>'[1]SHEET 1'!P726:P726</f>
        <v>0</v>
      </c>
      <c r="Q726" s="24" t="str">
        <f>'[1]SHEET 1'!Q726:Q726</f>
        <v>Free of replacement against NCR 200272885</v>
      </c>
      <c r="R726" s="24">
        <f>'[1]SHEET 1'!R726:R726</f>
        <v>1</v>
      </c>
      <c r="S726" s="24">
        <f>'[1]SHEET 1'!S726:S726</f>
        <v>1</v>
      </c>
      <c r="T726" s="24" t="str">
        <f>'[1]SHEET 1'!T726:T726</f>
        <v>25250 - replacement</v>
      </c>
      <c r="U726" s="24">
        <f>'[1]SHEET 1'!U726:U726</f>
        <v>45990</v>
      </c>
      <c r="V726" s="24">
        <f>'[1]SHEET 1'!V726:V726</f>
        <v>0</v>
      </c>
      <c r="W726" s="24" t="str">
        <f>'[1]SHEET 1'!W726:W726</f>
        <v>COMPLETE</v>
      </c>
      <c r="X726" s="24">
        <f>'[1]SHEET 1'!X726:X726</f>
        <v>0</v>
      </c>
      <c r="Y726" s="24">
        <f>'[1]SHEET 1'!Y726:Y726</f>
        <v>0</v>
      </c>
      <c r="Z726" s="24" t="str">
        <f>'[1]SHEET 1'!Z726:Z726</f>
        <v>EURO</v>
      </c>
      <c r="AA726" s="24">
        <f>'[1]SHEET 1'!AA726:AA726</f>
        <v>0</v>
      </c>
      <c r="AB726" s="27">
        <f>'[1]SHEET 1'!AB726:AB726</f>
        <v>45988</v>
      </c>
      <c r="AC726" s="24">
        <f>'[1]SHEET 1'!AC726:AC726</f>
        <v>0</v>
      </c>
      <c r="AD726" s="24">
        <f>'[1]SHEET 1'!AD726:AD726</f>
        <v>0</v>
      </c>
      <c r="AE726" s="24">
        <f>'[1]SHEET 1'!AE726:AE726</f>
        <v>0</v>
      </c>
      <c r="AF726" s="24">
        <f>'[1]SHEET 1'!AF726:AF726</f>
        <v>120</v>
      </c>
      <c r="AG726" s="24">
        <f>'[1]SHEET 1'!AG726:AG726</f>
        <v>45</v>
      </c>
      <c r="AH726" s="24">
        <f>'[1]SHEET 1'!AH726:AH726</f>
        <v>27</v>
      </c>
      <c r="BG726" s="6">
        <v>1</v>
      </c>
      <c r="BH726" s="18">
        <f t="shared" si="14"/>
        <v>0</v>
      </c>
      <c r="BI726" s="6">
        <v>2</v>
      </c>
      <c r="BJ726" s="6"/>
      <c r="BK726" s="6">
        <v>1</v>
      </c>
      <c r="BL726" s="6"/>
      <c r="BM726" s="24" t="s">
        <v>71</v>
      </c>
      <c r="BN726" s="24" t="s">
        <v>82</v>
      </c>
      <c r="BO726" s="29">
        <v>45693</v>
      </c>
      <c r="BP726" s="27" t="s">
        <v>85</v>
      </c>
      <c r="BQ726" s="29">
        <v>45986</v>
      </c>
      <c r="BR726" s="29">
        <v>45987</v>
      </c>
    </row>
    <row r="727" spans="1:73" hidden="1" x14ac:dyDescent="0.25">
      <c r="A727" s="24">
        <f>'[1]SHEET 1'!A727:A727</f>
        <v>260265</v>
      </c>
      <c r="B727" s="24">
        <f>'[1]SHEET 1'!B727:B727</f>
        <v>4502336608</v>
      </c>
      <c r="C727" s="24">
        <f>'[1]SHEET 1'!C727:C727</f>
        <v>45825</v>
      </c>
      <c r="D727" s="24">
        <f>'[1]SHEET 1'!D727:D727</f>
        <v>45826</v>
      </c>
      <c r="E727" s="24">
        <f>'[1]SHEET 1'!E727:E727</f>
        <v>45991</v>
      </c>
      <c r="F727" s="24">
        <f>'[1]SHEET 1'!F727:F727</f>
        <v>45991</v>
      </c>
      <c r="G727" s="24">
        <f>'[1]SHEET 1'!G727:G727</f>
        <v>0</v>
      </c>
      <c r="H727" s="24" t="str">
        <f>'[1]SHEET 1'!H727:H727</f>
        <v>260265-20.1</v>
      </c>
      <c r="I727" s="24" t="str">
        <f>'[1]SHEET 1'!I727:I727</f>
        <v>Sulzer Pompes France</v>
      </c>
      <c r="J727" s="24">
        <f>'[1]SHEET 1'!J727:J727</f>
        <v>20.100000000000001</v>
      </c>
      <c r="K727" s="24" t="str">
        <f>'[1]SHEET 1'!K727:K727</f>
        <v>BEARING NUT;KM;SEE DRAWING;M45X2;LH</v>
      </c>
      <c r="L727" s="24" t="str">
        <f>'[1]SHEET 1'!L727:L727</f>
        <v>EN 10083-2 Gr C45E +N (1.1191)/EN8D Carbon 0.42&lt;C&lt;0.5%</v>
      </c>
      <c r="M727" s="24" t="str">
        <f>'[1]SHEET 1'!M727:M727</f>
        <v>104326756001N31</v>
      </c>
      <c r="N727" s="24">
        <f>'[1]SHEET 1'!N727:N727</f>
        <v>104326756</v>
      </c>
      <c r="O727" s="24" t="str">
        <f>'[1]SHEET 1'!O727:O727</f>
        <v>B</v>
      </c>
      <c r="P727" s="24">
        <f>'[1]SHEET 1'!P727:P727</f>
        <v>0</v>
      </c>
      <c r="Q727" s="24" t="str">
        <f>'[1]SHEET 1'!Q727:Q727</f>
        <v>Free of replacement against NCR 200272885</v>
      </c>
      <c r="R727" s="24">
        <f>'[1]SHEET 1'!R727:R727</f>
        <v>1</v>
      </c>
      <c r="S727" s="24">
        <f>'[1]SHEET 1'!S727:S727</f>
        <v>1</v>
      </c>
      <c r="T727" s="24" t="str">
        <f>'[1]SHEET 1'!T727:T727</f>
        <v>25250 - replacement</v>
      </c>
      <c r="U727" s="24">
        <f>'[1]SHEET 1'!U727:U727</f>
        <v>45990</v>
      </c>
      <c r="V727" s="24">
        <f>'[1]SHEET 1'!V727:V727</f>
        <v>0</v>
      </c>
      <c r="W727" s="24" t="str">
        <f>'[1]SHEET 1'!W727:W727</f>
        <v>COMPLETE</v>
      </c>
      <c r="X727" s="24">
        <f>'[1]SHEET 1'!X727:X727</f>
        <v>0</v>
      </c>
      <c r="Y727" s="24">
        <f>'[1]SHEET 1'!Y727:Y727</f>
        <v>0</v>
      </c>
      <c r="Z727" s="24" t="str">
        <f>'[1]SHEET 1'!Z727:Z727</f>
        <v>EURO</v>
      </c>
      <c r="AA727" s="24">
        <f>'[1]SHEET 1'!AA727:AA727</f>
        <v>0</v>
      </c>
      <c r="AB727" s="27">
        <f>'[1]SHEET 1'!AB727:AB727</f>
        <v>45988</v>
      </c>
      <c r="AC727" s="24">
        <f>'[1]SHEET 1'!AC727:AC727</f>
        <v>0</v>
      </c>
      <c r="AD727" s="24">
        <f>'[1]SHEET 1'!AD727:AD727</f>
        <v>0</v>
      </c>
      <c r="AE727" s="24">
        <f>'[1]SHEET 1'!AE727:AE727</f>
        <v>0</v>
      </c>
      <c r="AF727" s="24">
        <f>'[1]SHEET 1'!AF727:AF727</f>
        <v>120</v>
      </c>
      <c r="AG727" s="24">
        <f>'[1]SHEET 1'!AG727:AG727</f>
        <v>45</v>
      </c>
      <c r="AH727" s="24">
        <f>'[1]SHEET 1'!AH727:AH727</f>
        <v>27</v>
      </c>
      <c r="BG727" s="6">
        <v>1</v>
      </c>
      <c r="BH727" s="18">
        <f t="shared" si="14"/>
        <v>0</v>
      </c>
      <c r="BI727" s="6">
        <v>2</v>
      </c>
      <c r="BJ727" s="6"/>
      <c r="BK727" s="6">
        <v>1</v>
      </c>
      <c r="BL727" s="6"/>
      <c r="BM727" s="24" t="s">
        <v>71</v>
      </c>
      <c r="BN727" s="24" t="s">
        <v>82</v>
      </c>
      <c r="BO727" s="29">
        <v>45693</v>
      </c>
      <c r="BP727" s="27" t="s">
        <v>85</v>
      </c>
      <c r="BQ727" s="29">
        <v>45986</v>
      </c>
      <c r="BR727" s="29">
        <v>45987</v>
      </c>
    </row>
    <row r="728" spans="1:73" hidden="1" x14ac:dyDescent="0.25">
      <c r="A728" s="24">
        <f>'[1]SHEET 1'!A728:A728</f>
        <v>260265</v>
      </c>
      <c r="B728" s="24">
        <f>'[1]SHEET 1'!B728:B728</f>
        <v>4502336608</v>
      </c>
      <c r="C728" s="24">
        <f>'[1]SHEET 1'!C728:C728</f>
        <v>45825</v>
      </c>
      <c r="D728" s="24">
        <f>'[1]SHEET 1'!D728:D728</f>
        <v>45826</v>
      </c>
      <c r="E728" s="24">
        <f>'[1]SHEET 1'!E728:E728</f>
        <v>45991</v>
      </c>
      <c r="F728" s="24">
        <f>'[1]SHEET 1'!F728:F728</f>
        <v>45991</v>
      </c>
      <c r="G728" s="24">
        <f>'[1]SHEET 1'!G728:G728</f>
        <v>0</v>
      </c>
      <c r="H728" s="24" t="str">
        <f>'[1]SHEET 1'!H728:H728</f>
        <v>260265-30.1</v>
      </c>
      <c r="I728" s="24" t="str">
        <f>'[1]SHEET 1'!I728:I728</f>
        <v>Sulzer Pompes France</v>
      </c>
      <c r="J728" s="24">
        <f>'[1]SHEET 1'!J728:J728</f>
        <v>30.1</v>
      </c>
      <c r="K728" s="24" t="str">
        <f>'[1]SHEET 1'!K728:K728</f>
        <v>BEARING NUT;KM;SEE DRAWING;M45X2;LH</v>
      </c>
      <c r="L728" s="24" t="str">
        <f>'[1]SHEET 1'!L728:L728</f>
        <v>EN 10083-2 Gr C45E +N (1.1191)/EN8D Carbon 0.42&lt;C&lt;0.5%</v>
      </c>
      <c r="M728" s="24" t="str">
        <f>'[1]SHEET 1'!M728:M728</f>
        <v>104326756001N31</v>
      </c>
      <c r="N728" s="24">
        <f>'[1]SHEET 1'!N728:N728</f>
        <v>104326756</v>
      </c>
      <c r="O728" s="24" t="str">
        <f>'[1]SHEET 1'!O728:O728</f>
        <v>B</v>
      </c>
      <c r="P728" s="24">
        <f>'[1]SHEET 1'!P728:P728</f>
        <v>0</v>
      </c>
      <c r="Q728" s="24" t="str">
        <f>'[1]SHEET 1'!Q728:Q728</f>
        <v>Free of replacement against NCR 200272885</v>
      </c>
      <c r="R728" s="24">
        <f>'[1]SHEET 1'!R728:R728</f>
        <v>1</v>
      </c>
      <c r="S728" s="24">
        <f>'[1]SHEET 1'!S728:S728</f>
        <v>1</v>
      </c>
      <c r="T728" s="24" t="str">
        <f>'[1]SHEET 1'!T728:T728</f>
        <v>25250 - replacement</v>
      </c>
      <c r="U728" s="24">
        <f>'[1]SHEET 1'!U728:U728</f>
        <v>45990</v>
      </c>
      <c r="V728" s="24">
        <f>'[1]SHEET 1'!V728:V728</f>
        <v>0</v>
      </c>
      <c r="W728" s="24" t="str">
        <f>'[1]SHEET 1'!W728:W728</f>
        <v>COMPLETE</v>
      </c>
      <c r="X728" s="24">
        <f>'[1]SHEET 1'!X728:X728</f>
        <v>0</v>
      </c>
      <c r="Y728" s="24">
        <f>'[1]SHEET 1'!Y728:Y728</f>
        <v>0</v>
      </c>
      <c r="Z728" s="24" t="str">
        <f>'[1]SHEET 1'!Z728:Z728</f>
        <v>EURO</v>
      </c>
      <c r="AA728" s="24">
        <f>'[1]SHEET 1'!AA728:AA728</f>
        <v>0</v>
      </c>
      <c r="AB728" s="27">
        <f>'[1]SHEET 1'!AB728:AB728</f>
        <v>45988</v>
      </c>
      <c r="AC728" s="24">
        <f>'[1]SHEET 1'!AC728:AC728</f>
        <v>0</v>
      </c>
      <c r="AD728" s="24">
        <f>'[1]SHEET 1'!AD728:AD728</f>
        <v>0</v>
      </c>
      <c r="AE728" s="24">
        <f>'[1]SHEET 1'!AE728:AE728</f>
        <v>0</v>
      </c>
      <c r="AF728" s="24">
        <f>'[1]SHEET 1'!AF728:AF728</f>
        <v>120</v>
      </c>
      <c r="AG728" s="24">
        <f>'[1]SHEET 1'!AG728:AG728</f>
        <v>45</v>
      </c>
      <c r="AH728" s="24">
        <f>'[1]SHEET 1'!AH728:AH728</f>
        <v>27</v>
      </c>
      <c r="BG728" s="6">
        <v>1</v>
      </c>
      <c r="BH728" s="18">
        <f t="shared" si="14"/>
        <v>0</v>
      </c>
      <c r="BI728" s="6">
        <v>2</v>
      </c>
      <c r="BJ728" s="6"/>
      <c r="BK728" s="6">
        <v>1</v>
      </c>
      <c r="BL728" s="6"/>
      <c r="BM728" s="24" t="s">
        <v>71</v>
      </c>
      <c r="BN728" s="24" t="s">
        <v>82</v>
      </c>
      <c r="BO728" s="29">
        <v>45693</v>
      </c>
      <c r="BP728" s="27" t="s">
        <v>85</v>
      </c>
      <c r="BQ728" s="29">
        <v>45986</v>
      </c>
      <c r="BR728" s="29">
        <v>45987</v>
      </c>
    </row>
    <row r="729" spans="1:73" hidden="1" x14ac:dyDescent="0.25">
      <c r="A729" s="24">
        <f>'[1]SHEET 1'!A729:A729</f>
        <v>260265</v>
      </c>
      <c r="B729" s="24">
        <f>'[1]SHEET 1'!B729:B729</f>
        <v>4502336608</v>
      </c>
      <c r="C729" s="24">
        <f>'[1]SHEET 1'!C729:C729</f>
        <v>45825</v>
      </c>
      <c r="D729" s="24">
        <f>'[1]SHEET 1'!D729:D729</f>
        <v>45826</v>
      </c>
      <c r="E729" s="24">
        <f>'[1]SHEET 1'!E729:E729</f>
        <v>45991</v>
      </c>
      <c r="F729" s="24">
        <f>'[1]SHEET 1'!F729:F729</f>
        <v>45991</v>
      </c>
      <c r="G729" s="24">
        <f>'[1]SHEET 1'!G729:G729</f>
        <v>0</v>
      </c>
      <c r="H729" s="24" t="str">
        <f>'[1]SHEET 1'!H729:H729</f>
        <v>260265-40.1</v>
      </c>
      <c r="I729" s="24" t="str">
        <f>'[1]SHEET 1'!I729:I729</f>
        <v>Sulzer Pompes France</v>
      </c>
      <c r="J729" s="24">
        <f>'[1]SHEET 1'!J729:J729</f>
        <v>40.1</v>
      </c>
      <c r="K729" s="24" t="str">
        <f>'[1]SHEET 1'!K729:K729</f>
        <v>BEARING NUT;KM;SEE DRAWING;M45X2;LH</v>
      </c>
      <c r="L729" s="24" t="str">
        <f>'[1]SHEET 1'!L729:L729</f>
        <v>EN 10083-2 Gr C45E +N (1.1191)/EN8D Carbon 0.42&lt;C&lt;0.5%</v>
      </c>
      <c r="M729" s="24" t="str">
        <f>'[1]SHEET 1'!M729:M729</f>
        <v>104326756001N31</v>
      </c>
      <c r="N729" s="24">
        <f>'[1]SHEET 1'!N729:N729</f>
        <v>104326756</v>
      </c>
      <c r="O729" s="24" t="str">
        <f>'[1]SHEET 1'!O729:O729</f>
        <v>B</v>
      </c>
      <c r="P729" s="24">
        <f>'[1]SHEET 1'!P729:P729</f>
        <v>0</v>
      </c>
      <c r="Q729" s="24" t="str">
        <f>'[1]SHEET 1'!Q729:Q729</f>
        <v>Free of replacement against NCR 200272885</v>
      </c>
      <c r="R729" s="24">
        <f>'[1]SHEET 1'!R729:R729</f>
        <v>1</v>
      </c>
      <c r="S729" s="24">
        <f>'[1]SHEET 1'!S729:S729</f>
        <v>1</v>
      </c>
      <c r="T729" s="24" t="str">
        <f>'[1]SHEET 1'!T729:T729</f>
        <v>25250 - replacement</v>
      </c>
      <c r="U729" s="24">
        <f>'[1]SHEET 1'!U729:U729</f>
        <v>45990</v>
      </c>
      <c r="V729" s="24">
        <f>'[1]SHEET 1'!V729:V729</f>
        <v>0</v>
      </c>
      <c r="W729" s="24" t="str">
        <f>'[1]SHEET 1'!W729:W729</f>
        <v>COMPLETE</v>
      </c>
      <c r="X729" s="24">
        <f>'[1]SHEET 1'!X729:X729</f>
        <v>0</v>
      </c>
      <c r="Y729" s="24">
        <f>'[1]SHEET 1'!Y729:Y729</f>
        <v>0</v>
      </c>
      <c r="Z729" s="24" t="str">
        <f>'[1]SHEET 1'!Z729:Z729</f>
        <v>EURO</v>
      </c>
      <c r="AA729" s="24">
        <f>'[1]SHEET 1'!AA729:AA729</f>
        <v>0</v>
      </c>
      <c r="AB729" s="27">
        <f>'[1]SHEET 1'!AB729:AB729</f>
        <v>45988</v>
      </c>
      <c r="AC729" s="24">
        <f>'[1]SHEET 1'!AC729:AC729</f>
        <v>0</v>
      </c>
      <c r="AD729" s="24">
        <f>'[1]SHEET 1'!AD729:AD729</f>
        <v>0</v>
      </c>
      <c r="AE729" s="24">
        <f>'[1]SHEET 1'!AE729:AE729</f>
        <v>0</v>
      </c>
      <c r="AF729" s="24">
        <f>'[1]SHEET 1'!AF729:AF729</f>
        <v>120</v>
      </c>
      <c r="AG729" s="24">
        <f>'[1]SHEET 1'!AG729:AG729</f>
        <v>45</v>
      </c>
      <c r="AH729" s="24">
        <f>'[1]SHEET 1'!AH729:AH729</f>
        <v>27</v>
      </c>
      <c r="BG729" s="6">
        <v>1</v>
      </c>
      <c r="BH729" s="18">
        <f t="shared" si="14"/>
        <v>0</v>
      </c>
      <c r="BI729" s="6">
        <v>2</v>
      </c>
      <c r="BJ729" s="6"/>
      <c r="BK729" s="6">
        <v>1</v>
      </c>
      <c r="BL729" s="6"/>
      <c r="BM729" s="24" t="s">
        <v>71</v>
      </c>
      <c r="BN729" s="24" t="s">
        <v>82</v>
      </c>
      <c r="BO729" s="29">
        <v>45693</v>
      </c>
      <c r="BP729" s="27" t="s">
        <v>85</v>
      </c>
      <c r="BQ729" s="29">
        <v>45986</v>
      </c>
      <c r="BR729" s="29">
        <v>45987</v>
      </c>
    </row>
    <row r="730" spans="1:73" hidden="1" x14ac:dyDescent="0.25">
      <c r="A730" s="24">
        <f>'[1]SHEET 1'!A730:A730</f>
        <v>260588</v>
      </c>
      <c r="B730" s="24">
        <f>'[1]SHEET 1'!B730:B730</f>
        <v>4502382829</v>
      </c>
      <c r="C730" s="24">
        <f>'[1]SHEET 1'!C730:C730</f>
        <v>45940</v>
      </c>
      <c r="D730" s="24">
        <f>'[1]SHEET 1'!D730:D730</f>
        <v>45941</v>
      </c>
      <c r="E730" s="24">
        <f>'[1]SHEET 1'!E730:E730</f>
        <v>45996</v>
      </c>
      <c r="F730" s="24">
        <f>'[1]SHEET 1'!F730:F730</f>
        <v>45991</v>
      </c>
      <c r="G730" s="24">
        <f>'[1]SHEET 1'!G730:G730</f>
        <v>0</v>
      </c>
      <c r="H730" s="24" t="str">
        <f>'[1]SHEET 1'!H730:H730</f>
        <v>260588-10</v>
      </c>
      <c r="I730" s="24" t="str">
        <f>'[1]SHEET 1'!I730:I730</f>
        <v>SULZER PUMPS (CANADA) INC</v>
      </c>
      <c r="J730" s="24">
        <f>'[1]SHEET 1'!J730:J730</f>
        <v>10</v>
      </c>
      <c r="K730" s="24" t="str">
        <f>'[1]SHEET 1'!K730:K730</f>
        <v>IMPELLER RING, 2ND STAGE HUB</v>
      </c>
      <c r="L730" s="24" t="str">
        <f>'[1]SHEET 1'!L730:L730</f>
        <v>UNS S32760+STEL.6</v>
      </c>
      <c r="M730" s="24">
        <f>'[1]SHEET 1'!M730:M730</f>
        <v>3211256</v>
      </c>
      <c r="N730" s="24" t="str">
        <f>'[1]SHEET 1'!N730:N730</f>
        <v>2-204505356-000</v>
      </c>
      <c r="O730" s="24" t="str">
        <f>'[1]SHEET 1'!O730:O730</f>
        <v>-</v>
      </c>
      <c r="P730" s="24" t="str">
        <f>'[1]SHEET 1'!P730:P730</f>
        <v>STEL.6</v>
      </c>
      <c r="Q730" s="24">
        <f>'[1]SHEET 1'!Q730:Q730</f>
        <v>0</v>
      </c>
      <c r="R730" s="24">
        <f>'[1]SHEET 1'!R730:R730</f>
        <v>1</v>
      </c>
      <c r="S730" s="24">
        <f>'[1]SHEET 1'!S730:S730</f>
        <v>1</v>
      </c>
      <c r="T730" s="24">
        <f>'[1]SHEET 1'!T730:T730</f>
        <v>25240</v>
      </c>
      <c r="U730" s="24">
        <f>'[1]SHEET 1'!U730:U730</f>
        <v>45988</v>
      </c>
      <c r="V730" s="24">
        <f>'[1]SHEET 1'!V730:V730</f>
        <v>0</v>
      </c>
      <c r="W730" s="24" t="str">
        <f>'[1]SHEET 1'!W730:W730</f>
        <v>COMPLETE</v>
      </c>
      <c r="X730" s="24">
        <f>'[1]SHEET 1'!X730:X730</f>
        <v>1715.6</v>
      </c>
      <c r="Y730" s="24">
        <f>'[1]SHEET 1'!Y730:Y730</f>
        <v>0</v>
      </c>
      <c r="Z730" s="24" t="str">
        <f>'[1]SHEET 1'!Z730:Z730</f>
        <v>USD</v>
      </c>
      <c r="AA730" s="24">
        <f>'[1]SHEET 1'!AA730:AA730</f>
        <v>0</v>
      </c>
      <c r="AB730" s="27">
        <f>'[1]SHEET 1'!AB730:AB730</f>
        <v>45988</v>
      </c>
      <c r="AC730" s="24">
        <f>'[1]SHEET 1'!AC730:AC730</f>
        <v>0</v>
      </c>
      <c r="AD730" s="24">
        <f>'[1]SHEET 1'!AD730:AD730</f>
        <v>0</v>
      </c>
      <c r="AE730" s="24">
        <f>'[1]SHEET 1'!AE730:AE730</f>
        <v>0</v>
      </c>
      <c r="AF730" s="24">
        <f>'[1]SHEET 1'!AF730:AF730</f>
        <v>234.33</v>
      </c>
      <c r="AG730" s="24">
        <f>'[1]SHEET 1'!AG730:AG730</f>
        <v>219</v>
      </c>
      <c r="AH730" s="24">
        <f>'[1]SHEET 1'!AH730:AH730</f>
        <v>69</v>
      </c>
      <c r="BG730" s="6">
        <v>1</v>
      </c>
      <c r="BH730" s="18">
        <f t="shared" si="14"/>
        <v>1715.6</v>
      </c>
      <c r="BI730" s="6">
        <v>2</v>
      </c>
      <c r="BJ730" s="6"/>
      <c r="BK730" s="6">
        <v>1</v>
      </c>
      <c r="BL730" s="6"/>
      <c r="BM730" s="24" t="s">
        <v>71</v>
      </c>
      <c r="BN730" s="24" t="s">
        <v>82</v>
      </c>
      <c r="BO730" s="29">
        <v>45987</v>
      </c>
      <c r="BP730" s="27" t="s">
        <v>85</v>
      </c>
      <c r="BQ730" s="29">
        <v>45969</v>
      </c>
      <c r="BR730" s="29">
        <v>45971</v>
      </c>
    </row>
    <row r="731" spans="1:73" hidden="1" x14ac:dyDescent="0.25">
      <c r="A731" s="24">
        <f>'[1]SHEET 1'!A731:A731</f>
        <v>260588</v>
      </c>
      <c r="B731" s="24">
        <f>'[1]SHEET 1'!B731:B731</f>
        <v>4502382829</v>
      </c>
      <c r="C731" s="24">
        <f>'[1]SHEET 1'!C731:C731</f>
        <v>45940</v>
      </c>
      <c r="D731" s="24">
        <f>'[1]SHEET 1'!D731:D731</f>
        <v>45941</v>
      </c>
      <c r="E731" s="24">
        <f>'[1]SHEET 1'!E731:E731</f>
        <v>45996</v>
      </c>
      <c r="F731" s="24">
        <f>'[1]SHEET 1'!F731:F731</f>
        <v>45991</v>
      </c>
      <c r="G731" s="24">
        <f>'[1]SHEET 1'!G731:G731</f>
        <v>0</v>
      </c>
      <c r="H731" s="24" t="str">
        <f>'[1]SHEET 1'!H731:H731</f>
        <v>260588-20</v>
      </c>
      <c r="I731" s="24" t="str">
        <f>'[1]SHEET 1'!I731:I731</f>
        <v>SULZER PUMPS (CANADA) INC</v>
      </c>
      <c r="J731" s="24">
        <f>'[1]SHEET 1'!J731:J731</f>
        <v>20</v>
      </c>
      <c r="K731" s="24" t="str">
        <f>'[1]SHEET 1'!K731:K731</f>
        <v>IMPELLER RING, 1ST STG</v>
      </c>
      <c r="L731" s="24" t="str">
        <f>'[1]SHEET 1'!L731:L731</f>
        <v>UNS S32760+STEL.6</v>
      </c>
      <c r="M731" s="24">
        <f>'[1]SHEET 1'!M731:M731</f>
        <v>3211254</v>
      </c>
      <c r="N731" s="24" t="str">
        <f>'[1]SHEET 1'!N731:N731</f>
        <v>2-204505354-000</v>
      </c>
      <c r="O731" s="24" t="str">
        <f>'[1]SHEET 1'!O731:O731</f>
        <v>A</v>
      </c>
      <c r="P731" s="24" t="str">
        <f>'[1]SHEET 1'!P731:P731</f>
        <v>STEL.6</v>
      </c>
      <c r="Q731" s="24">
        <f>'[1]SHEET 1'!Q731:Q731</f>
        <v>0</v>
      </c>
      <c r="R731" s="24">
        <f>'[1]SHEET 1'!R731:R731</f>
        <v>1</v>
      </c>
      <c r="S731" s="24">
        <f>'[1]SHEET 1'!S731:S731</f>
        <v>1</v>
      </c>
      <c r="T731" s="24">
        <f>'[1]SHEET 1'!T731:T731</f>
        <v>25240</v>
      </c>
      <c r="U731" s="24">
        <f>'[1]SHEET 1'!U731:U731</f>
        <v>45988</v>
      </c>
      <c r="V731" s="24">
        <f>'[1]SHEET 1'!V731:V731</f>
        <v>0</v>
      </c>
      <c r="W731" s="24" t="str">
        <f>'[1]SHEET 1'!W731:W731</f>
        <v>COMPLETE</v>
      </c>
      <c r="X731" s="24">
        <f>'[1]SHEET 1'!X731:X731</f>
        <v>1873.9</v>
      </c>
      <c r="Y731" s="24">
        <f>'[1]SHEET 1'!Y731:Y731</f>
        <v>0</v>
      </c>
      <c r="Z731" s="24" t="str">
        <f>'[1]SHEET 1'!Z731:Z731</f>
        <v>USD</v>
      </c>
      <c r="AA731" s="24">
        <f>'[1]SHEET 1'!AA731:AA731</f>
        <v>0</v>
      </c>
      <c r="AB731" s="27">
        <f>'[1]SHEET 1'!AB731:AB731</f>
        <v>45988</v>
      </c>
      <c r="AC731" s="24">
        <f>'[1]SHEET 1'!AC731:AC731</f>
        <v>0</v>
      </c>
      <c r="AD731" s="24">
        <f>'[1]SHEET 1'!AD731:AD731</f>
        <v>0</v>
      </c>
      <c r="AE731" s="24">
        <f>'[1]SHEET 1'!AE731:AE731</f>
        <v>0</v>
      </c>
      <c r="AF731" s="24">
        <f>'[1]SHEET 1'!AF731:AF731</f>
        <v>307.23</v>
      </c>
      <c r="AG731" s="24">
        <f>'[1]SHEET 1'!AG731:AG731</f>
        <v>292</v>
      </c>
      <c r="AH731" s="24">
        <f>'[1]SHEET 1'!AH731:AH731</f>
        <v>46</v>
      </c>
      <c r="BG731" s="6">
        <v>1</v>
      </c>
      <c r="BH731" s="18">
        <f t="shared" si="14"/>
        <v>1873.9</v>
      </c>
      <c r="BI731" s="6">
        <v>2</v>
      </c>
      <c r="BJ731" s="6"/>
      <c r="BK731" s="6">
        <v>1</v>
      </c>
      <c r="BL731" s="6"/>
      <c r="BM731" s="24" t="s">
        <v>71</v>
      </c>
      <c r="BN731" s="24" t="s">
        <v>82</v>
      </c>
      <c r="BO731" s="29">
        <v>45982</v>
      </c>
      <c r="BP731" s="27" t="s">
        <v>83</v>
      </c>
      <c r="BQ731" s="29">
        <v>45966</v>
      </c>
      <c r="BR731" s="29">
        <v>45971</v>
      </c>
    </row>
    <row r="732" spans="1:73" hidden="1" x14ac:dyDescent="0.25">
      <c r="A732" s="24">
        <f>'[1]SHEET 1'!A732:A732</f>
        <v>260588</v>
      </c>
      <c r="B732" s="24">
        <f>'[1]SHEET 1'!B732:B732</f>
        <v>4502382829</v>
      </c>
      <c r="C732" s="24">
        <f>'[1]SHEET 1'!C732:C732</f>
        <v>45940</v>
      </c>
      <c r="D732" s="24">
        <f>'[1]SHEET 1'!D732:D732</f>
        <v>45941</v>
      </c>
      <c r="E732" s="24">
        <f>'[1]SHEET 1'!E732:E732</f>
        <v>45996</v>
      </c>
      <c r="F732" s="24">
        <f>'[1]SHEET 1'!F732:F732</f>
        <v>45991</v>
      </c>
      <c r="G732" s="24">
        <f>'[1]SHEET 1'!G732:G732</f>
        <v>0</v>
      </c>
      <c r="H732" s="24" t="str">
        <f>'[1]SHEET 1'!H732:H732</f>
        <v>260588-30</v>
      </c>
      <c r="I732" s="24" t="str">
        <f>'[1]SHEET 1'!I732:I732</f>
        <v>SULZER PUMPS (CANADA) INC</v>
      </c>
      <c r="J732" s="24">
        <f>'[1]SHEET 1'!J732:J732</f>
        <v>30</v>
      </c>
      <c r="K732" s="24" t="str">
        <f>'[1]SHEET 1'!K732:K732</f>
        <v>STATIONARY RING, 2ND STAGE HUB</v>
      </c>
      <c r="L732" s="24" t="str">
        <f>'[1]SHEET 1'!L732:L732</f>
        <v>UNS S32760</v>
      </c>
      <c r="M732" s="24">
        <f>'[1]SHEET 1'!M732:M732</f>
        <v>3211249</v>
      </c>
      <c r="N732" s="24" t="str">
        <f>'[1]SHEET 1'!N732:N732</f>
        <v>2-204505353-000</v>
      </c>
      <c r="O732" s="24" t="str">
        <f>'[1]SHEET 1'!O732:O732</f>
        <v>-</v>
      </c>
      <c r="P732" s="24">
        <f>'[1]SHEET 1'!P732:P732</f>
        <v>0</v>
      </c>
      <c r="Q732" s="24" t="str">
        <f>'[1]SHEET 1'!Q732:Q732</f>
        <v>PS-2000-000 REV 00</v>
      </c>
      <c r="R732" s="24">
        <f>'[1]SHEET 1'!R732:R732</f>
        <v>1</v>
      </c>
      <c r="S732" s="24">
        <f>'[1]SHEET 1'!S732:S732</f>
        <v>1</v>
      </c>
      <c r="T732" s="24">
        <f>'[1]SHEET 1'!T732:T732</f>
        <v>25240</v>
      </c>
      <c r="U732" s="24">
        <f>'[1]SHEET 1'!U732:U732</f>
        <v>45988</v>
      </c>
      <c r="V732" s="24">
        <f>'[1]SHEET 1'!V732:V732</f>
        <v>0</v>
      </c>
      <c r="W732" s="24" t="str">
        <f>'[1]SHEET 1'!W732:W732</f>
        <v>COMPLETE</v>
      </c>
      <c r="X732" s="24">
        <f>'[1]SHEET 1'!X732:X732</f>
        <v>1206</v>
      </c>
      <c r="Y732" s="24">
        <f>'[1]SHEET 1'!Y732:Y732</f>
        <v>0</v>
      </c>
      <c r="Z732" s="24" t="str">
        <f>'[1]SHEET 1'!Z732:Z732</f>
        <v>USD</v>
      </c>
      <c r="AA732" s="24">
        <f>'[1]SHEET 1'!AA732:AA732</f>
        <v>0</v>
      </c>
      <c r="AB732" s="27">
        <f>'[1]SHEET 1'!AB732:AB732</f>
        <v>45988</v>
      </c>
      <c r="AC732" s="24">
        <f>'[1]SHEET 1'!AC732:AC732</f>
        <v>0</v>
      </c>
      <c r="AD732" s="24">
        <f>'[1]SHEET 1'!AD732:AD732</f>
        <v>0</v>
      </c>
      <c r="AE732" s="24">
        <f>'[1]SHEET 1'!AE732:AE732</f>
        <v>0</v>
      </c>
      <c r="AF732" s="24">
        <f>'[1]SHEET 1'!AF732:AF732</f>
        <v>255</v>
      </c>
      <c r="AG732" s="24">
        <f>'[1]SHEET 1'!AG732:AG732</f>
        <v>235</v>
      </c>
      <c r="AH732" s="24">
        <f>'[1]SHEET 1'!AH732:AH732</f>
        <v>69</v>
      </c>
      <c r="BG732" s="6">
        <v>1</v>
      </c>
      <c r="BH732" s="18">
        <f t="shared" si="14"/>
        <v>1206</v>
      </c>
      <c r="BI732" s="6">
        <v>2</v>
      </c>
      <c r="BJ732" s="6"/>
      <c r="BK732" s="6">
        <v>1</v>
      </c>
      <c r="BL732" s="6"/>
      <c r="BM732" s="24" t="s">
        <v>71</v>
      </c>
      <c r="BN732" s="24" t="s">
        <v>82</v>
      </c>
      <c r="BO732" s="29">
        <v>45988</v>
      </c>
      <c r="BP732" s="27" t="s">
        <v>85</v>
      </c>
      <c r="BQ732" s="29"/>
      <c r="BR732" s="29">
        <v>45979</v>
      </c>
    </row>
    <row r="733" spans="1:73" hidden="1" x14ac:dyDescent="0.25">
      <c r="A733" s="24">
        <f>'[1]SHEET 1'!A733:A733</f>
        <v>260593</v>
      </c>
      <c r="B733" s="24">
        <f>'[1]SHEET 1'!B733:B733</f>
        <v>4502383512</v>
      </c>
      <c r="C733" s="24">
        <f>'[1]SHEET 1'!C733:C733</f>
        <v>45943</v>
      </c>
      <c r="D733" s="24">
        <f>'[1]SHEET 1'!D733:D733</f>
        <v>45943</v>
      </c>
      <c r="E733" s="24">
        <f>'[1]SHEET 1'!E733:E733</f>
        <v>45996</v>
      </c>
      <c r="F733" s="24">
        <f>'[1]SHEET 1'!F733:F733</f>
        <v>46006</v>
      </c>
      <c r="G733" s="24">
        <f>'[1]SHEET 1'!G733:G733</f>
        <v>0</v>
      </c>
      <c r="H733" s="24" t="str">
        <f>'[1]SHEET 1'!H733:H733</f>
        <v>260593-10</v>
      </c>
      <c r="I733" s="24" t="str">
        <f>'[1]SHEET 1'!I733:I733</f>
        <v>Sulzer Pumpen (Deutschland) GmbH</v>
      </c>
      <c r="J733" s="24">
        <f>'[1]SHEET 1'!J733:J733</f>
        <v>10</v>
      </c>
      <c r="K733" s="24" t="str">
        <f>'[1]SHEET 1'!K733:K733</f>
        <v>IMPELLER RING;MACH</v>
      </c>
      <c r="L733" s="24" t="str">
        <f>'[1]SHEET 1'!L733:L733</f>
        <v xml:space="preserve"> ASTM A182 F53 NACE+STEL.12</v>
      </c>
      <c r="M733" s="24">
        <f>'[1]SHEET 1'!M733:M733</f>
        <v>204662631002</v>
      </c>
      <c r="N733" s="24" t="str">
        <f>'[1]SHEET 1'!N733:N733</f>
        <v>3-204662631</v>
      </c>
      <c r="O733" s="24" t="str">
        <f>'[1]SHEET 1'!O733:O733</f>
        <v>-</v>
      </c>
      <c r="P733" s="24" t="str">
        <f>'[1]SHEET 1'!P733:P733</f>
        <v>STEL.12</v>
      </c>
      <c r="Q733" s="24">
        <f>'[1]SHEET 1'!Q733:Q733</f>
        <v>0</v>
      </c>
      <c r="R733" s="24">
        <f>'[1]SHEET 1'!R733:R733</f>
        <v>2</v>
      </c>
      <c r="S733" s="24">
        <f>'[1]SHEET 1'!S733:S733</f>
        <v>2</v>
      </c>
      <c r="T733" s="24">
        <f>'[1]SHEET 1'!T733:T733</f>
        <v>25261</v>
      </c>
      <c r="U733" s="24">
        <f>'[1]SHEET 1'!U733:U733</f>
        <v>46008</v>
      </c>
      <c r="V733" s="24">
        <f>'[1]SHEET 1'!V733:V733</f>
        <v>0</v>
      </c>
      <c r="W733" s="24" t="str">
        <f>'[1]SHEET 1'!W733:W733</f>
        <v>COMPLETE</v>
      </c>
      <c r="X733" s="24">
        <f>'[1]SHEET 1'!X733:X733</f>
        <v>1358</v>
      </c>
      <c r="Y733" s="24">
        <f>'[1]SHEET 1'!Y733:Y733</f>
        <v>0</v>
      </c>
      <c r="Z733" s="24" t="str">
        <f>'[1]SHEET 1'!Z733:Z733</f>
        <v>EURO</v>
      </c>
      <c r="AA733" s="24">
        <f>'[1]SHEET 1'!AA733:AA733</f>
        <v>0</v>
      </c>
      <c r="AB733" s="27">
        <f>'[1]SHEET 1'!AB733:AB733</f>
        <v>46003</v>
      </c>
      <c r="AC733" s="24">
        <f>'[1]SHEET 1'!AC733:AC733</f>
        <v>0</v>
      </c>
      <c r="AD733" s="24">
        <f>'[1]SHEET 1'!AD733:AD733</f>
        <v>0</v>
      </c>
      <c r="AE733" s="24">
        <f>'[1]SHEET 1'!AE733:AE733</f>
        <v>0</v>
      </c>
      <c r="AF733" s="24">
        <f>'[1]SHEET 1'!AF733:AF733</f>
        <v>344.96</v>
      </c>
      <c r="AG733" s="24">
        <f>'[1]SHEET 1'!AG733:AG733</f>
        <v>330</v>
      </c>
      <c r="AH733" s="24">
        <f>'[1]SHEET 1'!AH733:AH733</f>
        <v>32.5</v>
      </c>
      <c r="BG733" s="6">
        <v>2</v>
      </c>
      <c r="BH733" s="18">
        <f t="shared" si="14"/>
        <v>2716</v>
      </c>
      <c r="BI733" s="6">
        <v>1</v>
      </c>
      <c r="BJ733" s="6"/>
      <c r="BK733" s="6">
        <v>2</v>
      </c>
      <c r="BL733" s="6"/>
      <c r="BM733" s="24" t="s">
        <v>71</v>
      </c>
      <c r="BN733" s="24" t="s">
        <v>82</v>
      </c>
      <c r="BO733" s="29">
        <v>46008</v>
      </c>
      <c r="BP733" s="27" t="s">
        <v>87</v>
      </c>
      <c r="BQ733" s="29">
        <v>45992</v>
      </c>
      <c r="BR733" s="29">
        <v>45993</v>
      </c>
    </row>
    <row r="734" spans="1:73" hidden="1" x14ac:dyDescent="0.25">
      <c r="A734" s="24">
        <f>'[1]SHEET 1'!A734:A734</f>
        <v>260594</v>
      </c>
      <c r="B734" s="24">
        <f>'[1]SHEET 1'!B734:B734</f>
        <v>4502383659</v>
      </c>
      <c r="C734" s="24">
        <f>'[1]SHEET 1'!C734:C734</f>
        <v>45943</v>
      </c>
      <c r="D734" s="24">
        <f>'[1]SHEET 1'!D734:D734</f>
        <v>45944</v>
      </c>
      <c r="E734" s="24">
        <f>'[1]SHEET 1'!E734:E734</f>
        <v>46006</v>
      </c>
      <c r="F734" s="24">
        <f>'[1]SHEET 1'!F734:F734</f>
        <v>46006</v>
      </c>
      <c r="G734" s="24">
        <f>'[1]SHEET 1'!G734:G734</f>
        <v>0</v>
      </c>
      <c r="H734" s="24" t="str">
        <f>'[1]SHEET 1'!H734:H734</f>
        <v>260594-10</v>
      </c>
      <c r="I734" s="24" t="str">
        <f>'[1]SHEET 1'!I734:I734</f>
        <v>SULZER PUMPS MEXICO, SA de CV</v>
      </c>
      <c r="J734" s="24">
        <f>'[1]SHEET 1'!J734:J734</f>
        <v>10</v>
      </c>
      <c r="K734" s="24" t="str">
        <f>'[1]SHEET 1'!K734:K734</f>
        <v>IMPELLER RING; MACH</v>
      </c>
      <c r="L734" s="24" t="str">
        <f>'[1]SHEET 1'!L734:L734</f>
        <v>AISI Gr 316L+STEL.6</v>
      </c>
      <c r="M734" s="24">
        <f>'[1]SHEET 1'!M734:M734</f>
        <v>204500995001</v>
      </c>
      <c r="N734" s="24" t="str">
        <f>'[1]SHEET 1'!N734:N734</f>
        <v>3-204500995-000</v>
      </c>
      <c r="O734" s="24" t="str">
        <f>'[1]SHEET 1'!O734:O734</f>
        <v>-</v>
      </c>
      <c r="P734" s="24" t="str">
        <f>'[1]SHEET 1'!P734:P734</f>
        <v>STEL.6</v>
      </c>
      <c r="Q734" s="24" t="str">
        <f>'[1]SHEET 1'!Q734:Q734</f>
        <v>QQP100604199-0010 TASK 1.5</v>
      </c>
      <c r="R734" s="24">
        <f>'[1]SHEET 1'!R734:R734</f>
        <v>2</v>
      </c>
      <c r="S734" s="24">
        <f>'[1]SHEET 1'!S734:S734</f>
        <v>2</v>
      </c>
      <c r="T734" s="24">
        <f>'[1]SHEET 1'!T734:T734</f>
        <v>25259</v>
      </c>
      <c r="U734" s="24">
        <f>'[1]SHEET 1'!U734:U734</f>
        <v>46007</v>
      </c>
      <c r="V734" s="24">
        <f>'[1]SHEET 1'!V734:V734</f>
        <v>0</v>
      </c>
      <c r="W734" s="24" t="str">
        <f>'[1]SHEET 1'!W734:W734</f>
        <v>COMPLETE</v>
      </c>
      <c r="X734" s="24">
        <f>'[1]SHEET 1'!X734:X734</f>
        <v>385.8</v>
      </c>
      <c r="Y734" s="24">
        <f>'[1]SHEET 1'!Y734:Y734</f>
        <v>0</v>
      </c>
      <c r="Z734" s="24" t="str">
        <f>'[1]SHEET 1'!Z734:Z734</f>
        <v>USD</v>
      </c>
      <c r="AA734" s="24">
        <f>'[1]SHEET 1'!AA734:AA734</f>
        <v>0</v>
      </c>
      <c r="AB734" s="27">
        <f>'[1]SHEET 1'!AB734:AB734</f>
        <v>46003</v>
      </c>
      <c r="AC734" s="24">
        <f>'[1]SHEET 1'!AC734:AC734</f>
        <v>0</v>
      </c>
      <c r="AD734" s="24">
        <f>'[1]SHEET 1'!AD734:AD734</f>
        <v>0</v>
      </c>
      <c r="AE734" s="24">
        <f>'[1]SHEET 1'!AE734:AE734</f>
        <v>0</v>
      </c>
      <c r="AF734" s="24">
        <f>'[1]SHEET 1'!AF734:AF734</f>
        <v>154.93700000000001</v>
      </c>
      <c r="AG734" s="24">
        <f>'[1]SHEET 1'!AG734:AG734</f>
        <v>140</v>
      </c>
      <c r="AH734" s="24">
        <f>'[1]SHEET 1'!AH734:AH734</f>
        <v>20</v>
      </c>
      <c r="BG734" s="6">
        <v>2</v>
      </c>
      <c r="BH734" s="18">
        <f t="shared" si="14"/>
        <v>771.6</v>
      </c>
      <c r="BI734" s="6">
        <v>2</v>
      </c>
      <c r="BJ734" s="6"/>
      <c r="BK734" s="6">
        <v>2</v>
      </c>
      <c r="BL734" s="6"/>
      <c r="BM734" s="24" t="s">
        <v>71</v>
      </c>
      <c r="BN734" s="24" t="s">
        <v>82</v>
      </c>
      <c r="BO734" s="29">
        <v>46006</v>
      </c>
      <c r="BP734" s="27"/>
      <c r="BQ734" s="29"/>
      <c r="BR734" s="29"/>
    </row>
    <row r="735" spans="1:73" hidden="1" x14ac:dyDescent="0.25">
      <c r="A735" s="24">
        <f>'[1]SHEET 1'!A735:A735</f>
        <v>260594</v>
      </c>
      <c r="B735" s="24">
        <f>'[1]SHEET 1'!B735:B735</f>
        <v>4502383659</v>
      </c>
      <c r="C735" s="24">
        <f>'[1]SHEET 1'!C735:C735</f>
        <v>45943</v>
      </c>
      <c r="D735" s="24">
        <f>'[1]SHEET 1'!D735:D735</f>
        <v>45944</v>
      </c>
      <c r="E735" s="24">
        <f>'[1]SHEET 1'!E735:E735</f>
        <v>46006</v>
      </c>
      <c r="F735" s="24">
        <f>'[1]SHEET 1'!F735:F735</f>
        <v>46006</v>
      </c>
      <c r="G735" s="24">
        <f>'[1]SHEET 1'!G735:G735</f>
        <v>0</v>
      </c>
      <c r="H735" s="24" t="str">
        <f>'[1]SHEET 1'!H735:H735</f>
        <v>260594-20</v>
      </c>
      <c r="I735" s="24" t="str">
        <f>'[1]SHEET 1'!I735:I735</f>
        <v>SULZER PUMPS MEXICO, SA de CV</v>
      </c>
      <c r="J735" s="24">
        <f>'[1]SHEET 1'!J735:J735</f>
        <v>20</v>
      </c>
      <c r="K735" s="24" t="str">
        <f>'[1]SHEET 1'!K735:K735</f>
        <v>IMPELLER RING MACH</v>
      </c>
      <c r="L735" s="24" t="str">
        <f>'[1]SHEET 1'!L735:L735</f>
        <v>AISI Gr 316L+STEL.6</v>
      </c>
      <c r="M735" s="24">
        <f>'[1]SHEET 1'!M735:M735</f>
        <v>204500997001</v>
      </c>
      <c r="N735" s="24" t="str">
        <f>'[1]SHEET 1'!N735:N735</f>
        <v>3-204500997-000</v>
      </c>
      <c r="O735" s="24" t="str">
        <f>'[1]SHEET 1'!O735:O735</f>
        <v>-</v>
      </c>
      <c r="P735" s="24" t="str">
        <f>'[1]SHEET 1'!P735:P735</f>
        <v>STEL.6</v>
      </c>
      <c r="Q735" s="24" t="str">
        <f>'[1]SHEET 1'!Q735:Q735</f>
        <v>QQP100604199-0010 TASK 1.5</v>
      </c>
      <c r="R735" s="24">
        <f>'[1]SHEET 1'!R735:R735</f>
        <v>2</v>
      </c>
      <c r="S735" s="24">
        <f>'[1]SHEET 1'!S735:S735</f>
        <v>2</v>
      </c>
      <c r="T735" s="24">
        <f>'[1]SHEET 1'!T735:T735</f>
        <v>25259</v>
      </c>
      <c r="U735" s="24">
        <f>'[1]SHEET 1'!U735:U735</f>
        <v>46007</v>
      </c>
      <c r="V735" s="24">
        <f>'[1]SHEET 1'!V735:V735</f>
        <v>0</v>
      </c>
      <c r="W735" s="24" t="str">
        <f>'[1]SHEET 1'!W735:W735</f>
        <v>COMPLETE</v>
      </c>
      <c r="X735" s="24">
        <f>'[1]SHEET 1'!X735:X735</f>
        <v>424.4</v>
      </c>
      <c r="Y735" s="24">
        <f>'[1]SHEET 1'!Y735:Y735</f>
        <v>0</v>
      </c>
      <c r="Z735" s="24" t="str">
        <f>'[1]SHEET 1'!Z735:Z735</f>
        <v>USD</v>
      </c>
      <c r="AA735" s="24">
        <f>'[1]SHEET 1'!AA735:AA735</f>
        <v>0</v>
      </c>
      <c r="AB735" s="27">
        <f>'[1]SHEET 1'!AB735:AB735</f>
        <v>46003</v>
      </c>
      <c r="AC735" s="24">
        <f>'[1]SHEET 1'!AC735:AC735</f>
        <v>0</v>
      </c>
      <c r="AD735" s="24">
        <f>'[1]SHEET 1'!AD735:AD735</f>
        <v>0</v>
      </c>
      <c r="AE735" s="24">
        <f>'[1]SHEET 1'!AE735:AE735</f>
        <v>0</v>
      </c>
      <c r="AF735" s="24">
        <f>'[1]SHEET 1'!AF735:AF735</f>
        <v>154.93700000000001</v>
      </c>
      <c r="AG735" s="24">
        <f>'[1]SHEET 1'!AG735:AG735</f>
        <v>140</v>
      </c>
      <c r="AH735" s="24">
        <f>'[1]SHEET 1'!AH735:AH735</f>
        <v>25</v>
      </c>
      <c r="BG735" s="6">
        <v>2</v>
      </c>
      <c r="BH735" s="18">
        <f t="shared" si="14"/>
        <v>848.8</v>
      </c>
      <c r="BI735" s="6">
        <v>2</v>
      </c>
      <c r="BJ735" s="6"/>
      <c r="BK735" s="6">
        <v>2</v>
      </c>
      <c r="BL735" s="6"/>
      <c r="BM735" s="24" t="s">
        <v>71</v>
      </c>
      <c r="BN735" s="24" t="s">
        <v>82</v>
      </c>
      <c r="BO735" s="29">
        <v>45999</v>
      </c>
      <c r="BP735" s="29"/>
      <c r="BQ735" s="29"/>
      <c r="BR735" s="29"/>
    </row>
    <row r="736" spans="1:73" hidden="1" x14ac:dyDescent="0.25">
      <c r="A736" s="24">
        <f>'[1]SHEET 1'!A736:A736</f>
        <v>260596</v>
      </c>
      <c r="B736" s="24">
        <f>'[1]SHEET 1'!B736:B736</f>
        <v>4502383904</v>
      </c>
      <c r="C736" s="24">
        <f>'[1]SHEET 1'!C736:C736</f>
        <v>45944</v>
      </c>
      <c r="D736" s="24">
        <f>'[1]SHEET 1'!D736:D736</f>
        <v>45944</v>
      </c>
      <c r="E736" s="24">
        <f>'[1]SHEET 1'!E736:E736</f>
        <v>46003</v>
      </c>
      <c r="F736" s="24">
        <f>'[1]SHEET 1'!F736:F736</f>
        <v>46006</v>
      </c>
      <c r="G736" s="24">
        <f>'[1]SHEET 1'!G736:G736</f>
        <v>0</v>
      </c>
      <c r="H736" s="24" t="str">
        <f>'[1]SHEET 1'!H736:H736</f>
        <v>260596-10</v>
      </c>
      <c r="I736" s="24" t="str">
        <f>'[1]SHEET 1'!I736:I736</f>
        <v>Sulzer Pumpen (Deutschland) GmbH</v>
      </c>
      <c r="J736" s="24">
        <f>'[1]SHEET 1'!J736:J736</f>
        <v>10</v>
      </c>
      <c r="K736" s="24" t="str">
        <f>'[1]SHEET 1'!K736:K736</f>
        <v>IMPELLER RING;MACH</v>
      </c>
      <c r="L736" s="24" t="str">
        <f>'[1]SHEET 1'!L736:L736</f>
        <v>SS-420+400 to 450 HB</v>
      </c>
      <c r="M736" s="24">
        <f>'[1]SHEET 1'!M736:M736</f>
        <v>204500936016</v>
      </c>
      <c r="N736" s="24" t="str">
        <f>'[1]SHEET 1'!N736:N736</f>
        <v>3-204500936</v>
      </c>
      <c r="O736" s="24" t="str">
        <f>'[1]SHEET 1'!O736:O736</f>
        <v>-</v>
      </c>
      <c r="P736" s="24">
        <f>'[1]SHEET 1'!P736:P736</f>
        <v>0</v>
      </c>
      <c r="Q736" s="24" t="str">
        <f>'[1]SHEET 1'!Q736:Q736</f>
        <v>400-500 HB/PS-2000</v>
      </c>
      <c r="R736" s="24">
        <f>'[1]SHEET 1'!R736:R736</f>
        <v>1</v>
      </c>
      <c r="S736" s="24">
        <f>'[1]SHEET 1'!S736:S736</f>
        <v>1</v>
      </c>
      <c r="T736" s="24">
        <f>'[1]SHEET 1'!T736:T736</f>
        <v>25261</v>
      </c>
      <c r="U736" s="24">
        <f>'[1]SHEET 1'!U736:U736</f>
        <v>46008</v>
      </c>
      <c r="V736" s="24">
        <f>'[1]SHEET 1'!V736:V736</f>
        <v>0</v>
      </c>
      <c r="W736" s="24" t="str">
        <f>'[1]SHEET 1'!W736:W736</f>
        <v>COMPLETE</v>
      </c>
      <c r="X736" s="24">
        <f>'[1]SHEET 1'!X736:X736</f>
        <v>185.8</v>
      </c>
      <c r="Y736" s="24">
        <f>'[1]SHEET 1'!Y736:Y736</f>
        <v>0</v>
      </c>
      <c r="Z736" s="24" t="str">
        <f>'[1]SHEET 1'!Z736:Z736</f>
        <v>EURO</v>
      </c>
      <c r="AA736" s="24">
        <f>'[1]SHEET 1'!AA736:AA736</f>
        <v>0</v>
      </c>
      <c r="AB736" s="27">
        <f>'[1]SHEET 1'!AB736:AB736</f>
        <v>46003</v>
      </c>
      <c r="AC736" s="24">
        <f>'[1]SHEET 1'!AC736:AC736</f>
        <v>0</v>
      </c>
      <c r="AD736" s="24">
        <f>'[1]SHEET 1'!AD736:AD736</f>
        <v>0</v>
      </c>
      <c r="AE736" s="24">
        <f>'[1]SHEET 1'!AE736:AE736</f>
        <v>0</v>
      </c>
      <c r="AF736" s="24">
        <f>'[1]SHEET 1'!AF736:AF736</f>
        <v>149.93700000000001</v>
      </c>
      <c r="AG736" s="24">
        <f>'[1]SHEET 1'!AG736:AG736</f>
        <v>135</v>
      </c>
      <c r="AH736" s="24">
        <f>'[1]SHEET 1'!AH736:AH736</f>
        <v>20</v>
      </c>
      <c r="BG736" s="6">
        <v>1</v>
      </c>
      <c r="BH736" s="18">
        <f t="shared" si="14"/>
        <v>185.8</v>
      </c>
      <c r="BI736" s="6">
        <v>1</v>
      </c>
      <c r="BJ736" s="6"/>
      <c r="BK736" s="6">
        <v>1</v>
      </c>
      <c r="BL736" s="6"/>
      <c r="BM736" s="24" t="s">
        <v>71</v>
      </c>
      <c r="BN736" s="24" t="s">
        <v>82</v>
      </c>
      <c r="BO736" s="29">
        <v>45999</v>
      </c>
      <c r="BP736" s="27" t="s">
        <v>87</v>
      </c>
      <c r="BQ736" s="29">
        <v>45992</v>
      </c>
      <c r="BR736" s="29">
        <v>45993</v>
      </c>
    </row>
    <row r="737" spans="1:73" hidden="1" x14ac:dyDescent="0.25">
      <c r="A737" s="24">
        <f>'[1]SHEET 1'!A737:A737</f>
        <v>260601</v>
      </c>
      <c r="B737" s="24">
        <f>'[1]SHEET 1'!B737:B737</f>
        <v>4502384850</v>
      </c>
      <c r="C737" s="24">
        <f>'[1]SHEET 1'!C737:C737</f>
        <v>45945</v>
      </c>
      <c r="D737" s="24">
        <f>'[1]SHEET 1'!D737:D737</f>
        <v>45946</v>
      </c>
      <c r="E737" s="24">
        <f>'[1]SHEET 1'!E737:E737</f>
        <v>45995</v>
      </c>
      <c r="F737" s="24">
        <f>'[1]SHEET 1'!F737:F737</f>
        <v>46006</v>
      </c>
      <c r="G737" s="24">
        <f>'[1]SHEET 1'!G737:G737</f>
        <v>0</v>
      </c>
      <c r="H737" s="24" t="str">
        <f>'[1]SHEET 1'!H737:H737</f>
        <v>260601-10</v>
      </c>
      <c r="I737" s="24" t="str">
        <f>'[1]SHEET 1'!I737:I737</f>
        <v>Sulzer Pompes France</v>
      </c>
      <c r="J737" s="24">
        <f>'[1]SHEET 1'!J737:J737</f>
        <v>10</v>
      </c>
      <c r="K737" s="24" t="str">
        <f>'[1]SHEET 1'!K737:K737</f>
        <v>TOOL;HYDROTEST (PN 20)</v>
      </c>
      <c r="L737" s="24" t="str">
        <f>'[1]SHEET 1'!L737:L737</f>
        <v>ASTM A105 - Carbon Steel</v>
      </c>
      <c r="M737" s="24">
        <f>'[1]SHEET 1'!M737:M737</f>
        <v>104327920001</v>
      </c>
      <c r="N737" s="24">
        <f>'[1]SHEET 1'!N737:N737</f>
        <v>104327920</v>
      </c>
      <c r="O737" s="24" t="str">
        <f>'[1]SHEET 1'!O737:O737</f>
        <v>-</v>
      </c>
      <c r="P737" s="24">
        <f>'[1]SHEET 1'!P737:P737</f>
        <v>0</v>
      </c>
      <c r="Q737" s="24">
        <f>'[1]SHEET 1'!Q737:Q737</f>
        <v>0</v>
      </c>
      <c r="R737" s="24">
        <f>'[1]SHEET 1'!R737:R737</f>
        <v>1</v>
      </c>
      <c r="S737" s="24">
        <f>'[1]SHEET 1'!S737:S737</f>
        <v>1</v>
      </c>
      <c r="T737" s="24">
        <f>'[1]SHEET 1'!T737:T737</f>
        <v>25265</v>
      </c>
      <c r="U737" s="24">
        <f>'[1]SHEET 1'!U737:U737</f>
        <v>46009</v>
      </c>
      <c r="V737" s="24">
        <f>'[1]SHEET 1'!V737:V737</f>
        <v>0</v>
      </c>
      <c r="W737" s="24" t="str">
        <f>'[1]SHEET 1'!W737:W737</f>
        <v>COMPLETE</v>
      </c>
      <c r="X737" s="24">
        <f>'[1]SHEET 1'!X737:X737</f>
        <v>412.3</v>
      </c>
      <c r="Y737" s="24">
        <f>'[1]SHEET 1'!Y737:Y737</f>
        <v>0</v>
      </c>
      <c r="Z737" s="24" t="str">
        <f>'[1]SHEET 1'!Z737:Z737</f>
        <v>EURO</v>
      </c>
      <c r="AA737" s="24">
        <f>'[1]SHEET 1'!AA737:AA737</f>
        <v>0</v>
      </c>
      <c r="AB737" s="27">
        <f>'[1]SHEET 1'!AB737:AB737</f>
        <v>46003</v>
      </c>
      <c r="AC737" s="24">
        <f>'[1]SHEET 1'!AC737:AC737</f>
        <v>0</v>
      </c>
      <c r="AD737" s="24">
        <f>'[1]SHEET 1'!AD737:AD737</f>
        <v>0</v>
      </c>
      <c r="AE737" s="24">
        <f>'[1]SHEET 1'!AE737:AE737</f>
        <v>0</v>
      </c>
      <c r="AF737" s="24">
        <f>'[1]SHEET 1'!AF737:AF737</f>
        <v>230</v>
      </c>
      <c r="AG737" s="24">
        <f>'[1]SHEET 1'!AG737:AG737</f>
        <v>44</v>
      </c>
      <c r="AH737" s="24">
        <f>'[1]SHEET 1'!AH737:AH737</f>
        <v>35</v>
      </c>
      <c r="BG737" s="6">
        <v>1</v>
      </c>
      <c r="BH737" s="18">
        <f t="shared" si="14"/>
        <v>412.3</v>
      </c>
      <c r="BI737" s="6">
        <v>1</v>
      </c>
      <c r="BJ737" s="6"/>
      <c r="BK737" s="6">
        <v>1</v>
      </c>
      <c r="BL737" s="6"/>
      <c r="BM737" s="24" t="s">
        <v>71</v>
      </c>
      <c r="BN737" s="24" t="s">
        <v>82</v>
      </c>
      <c r="BO737" s="29">
        <v>46006</v>
      </c>
      <c r="BP737" s="27" t="s">
        <v>87</v>
      </c>
      <c r="BQ737" s="29">
        <v>45992</v>
      </c>
      <c r="BR737" s="29">
        <v>45990</v>
      </c>
    </row>
    <row r="738" spans="1:73" hidden="1" x14ac:dyDescent="0.25">
      <c r="A738" s="24">
        <f>'[1]SHEET 1'!A738:A738</f>
        <v>260601</v>
      </c>
      <c r="B738" s="24">
        <f>'[1]SHEET 1'!B738:B738</f>
        <v>4502384850</v>
      </c>
      <c r="C738" s="24">
        <f>'[1]SHEET 1'!C738:C738</f>
        <v>45945</v>
      </c>
      <c r="D738" s="24">
        <f>'[1]SHEET 1'!D738:D738</f>
        <v>45946</v>
      </c>
      <c r="E738" s="24">
        <f>'[1]SHEET 1'!E738:E738</f>
        <v>45995</v>
      </c>
      <c r="F738" s="24">
        <f>'[1]SHEET 1'!F738:F738</f>
        <v>46006</v>
      </c>
      <c r="G738" s="24">
        <f>'[1]SHEET 1'!G738:G738</f>
        <v>0</v>
      </c>
      <c r="H738" s="24" t="str">
        <f>'[1]SHEET 1'!H738:H738</f>
        <v>260601-20</v>
      </c>
      <c r="I738" s="24" t="str">
        <f>'[1]SHEET 1'!I738:I738</f>
        <v>Sulzer Pompes France</v>
      </c>
      <c r="J738" s="24">
        <f>'[1]SHEET 1'!J738:J738</f>
        <v>20</v>
      </c>
      <c r="K738" s="24" t="str">
        <f>'[1]SHEET 1'!K738:K738</f>
        <v>TOOL;FLANGE OF DISCHARGE CHAMBER</v>
      </c>
      <c r="L738" s="24" t="str">
        <f>'[1]SHEET 1'!L738:L738</f>
        <v>ASTM A105 - Carbon Steel</v>
      </c>
      <c r="M738" s="24">
        <f>'[1]SHEET 1'!M738:M738</f>
        <v>104327973001</v>
      </c>
      <c r="N738" s="24">
        <f>'[1]SHEET 1'!N738:N738</f>
        <v>104327973</v>
      </c>
      <c r="O738" s="24" t="str">
        <f>'[1]SHEET 1'!O738:O738</f>
        <v>-</v>
      </c>
      <c r="P738" s="24">
        <f>'[1]SHEET 1'!P738:P738</f>
        <v>0</v>
      </c>
      <c r="Q738" s="24">
        <f>'[1]SHEET 1'!Q738:Q738</f>
        <v>0</v>
      </c>
      <c r="R738" s="24">
        <f>'[1]SHEET 1'!R738:R738</f>
        <v>1</v>
      </c>
      <c r="S738" s="24">
        <f>'[1]SHEET 1'!S738:S738</f>
        <v>1</v>
      </c>
      <c r="T738" s="24">
        <f>'[1]SHEET 1'!T738:T738</f>
        <v>25265</v>
      </c>
      <c r="U738" s="24">
        <f>'[1]SHEET 1'!U738:U738</f>
        <v>46009</v>
      </c>
      <c r="V738" s="24">
        <f>'[1]SHEET 1'!V738:V738</f>
        <v>0</v>
      </c>
      <c r="W738" s="24" t="str">
        <f>'[1]SHEET 1'!W738:W738</f>
        <v>COMPLETE</v>
      </c>
      <c r="X738" s="24">
        <f>'[1]SHEET 1'!X738:X738</f>
        <v>543.4</v>
      </c>
      <c r="Y738" s="24">
        <f>'[1]SHEET 1'!Y738:Y738</f>
        <v>0</v>
      </c>
      <c r="Z738" s="24" t="str">
        <f>'[1]SHEET 1'!Z738:Z738</f>
        <v>EURO</v>
      </c>
      <c r="AA738" s="24">
        <f>'[1]SHEET 1'!AA738:AA738</f>
        <v>0</v>
      </c>
      <c r="AB738" s="27">
        <f>'[1]SHEET 1'!AB738:AB738</f>
        <v>46003</v>
      </c>
      <c r="AC738" s="24">
        <f>'[1]SHEET 1'!AC738:AC738</f>
        <v>0</v>
      </c>
      <c r="AD738" s="24">
        <f>'[1]SHEET 1'!AD738:AD738</f>
        <v>0</v>
      </c>
      <c r="AE738" s="24">
        <f>'[1]SHEET 1'!AE738:AE738</f>
        <v>0</v>
      </c>
      <c r="AF738" s="24">
        <f>'[1]SHEET 1'!AF738:AF738</f>
        <v>220</v>
      </c>
      <c r="AG738" s="24">
        <f>'[1]SHEET 1'!AG738:AG738</f>
        <v>0</v>
      </c>
      <c r="AH738" s="24">
        <f>'[1]SHEET 1'!AH738:AH738</f>
        <v>77.5</v>
      </c>
      <c r="BG738" s="6">
        <v>1</v>
      </c>
      <c r="BH738" s="18">
        <f t="shared" si="14"/>
        <v>543.4</v>
      </c>
      <c r="BI738" s="6">
        <v>1</v>
      </c>
      <c r="BJ738" s="6"/>
      <c r="BK738" s="6">
        <v>1</v>
      </c>
      <c r="BL738" s="6"/>
      <c r="BM738" s="24" t="s">
        <v>71</v>
      </c>
      <c r="BN738" s="24" t="s">
        <v>82</v>
      </c>
      <c r="BO738" s="29">
        <v>46006</v>
      </c>
      <c r="BP738" s="27" t="s">
        <v>87</v>
      </c>
      <c r="BQ738" s="29">
        <v>45992</v>
      </c>
      <c r="BR738" s="29">
        <v>45993</v>
      </c>
    </row>
    <row r="739" spans="1:73" hidden="1" x14ac:dyDescent="0.25">
      <c r="A739" s="24">
        <f>'[1]SHEET 1'!A739:A739</f>
        <v>260601</v>
      </c>
      <c r="B739" s="24">
        <f>'[1]SHEET 1'!B739:B739</f>
        <v>4502384850</v>
      </c>
      <c r="C739" s="24">
        <f>'[1]SHEET 1'!C739:C739</f>
        <v>45945</v>
      </c>
      <c r="D739" s="24">
        <f>'[1]SHEET 1'!D739:D739</f>
        <v>45946</v>
      </c>
      <c r="E739" s="24">
        <f>'[1]SHEET 1'!E739:E739</f>
        <v>45995</v>
      </c>
      <c r="F739" s="24">
        <f>'[1]SHEET 1'!F739:F739</f>
        <v>46006</v>
      </c>
      <c r="G739" s="24">
        <f>'[1]SHEET 1'!G739:G739</f>
        <v>0</v>
      </c>
      <c r="H739" s="24" t="str">
        <f>'[1]SHEET 1'!H739:H739</f>
        <v>260601-30</v>
      </c>
      <c r="I739" s="24" t="str">
        <f>'[1]SHEET 1'!I739:I739</f>
        <v>Sulzer Pompes France</v>
      </c>
      <c r="J739" s="24">
        <f>'[1]SHEET 1'!J739:J739</f>
        <v>30</v>
      </c>
      <c r="K739" s="24" t="str">
        <f>'[1]SHEET 1'!K739:K739</f>
        <v>TOOL;DISCHARGE BOTTOM TEST FLANGE</v>
      </c>
      <c r="L739" s="24" t="str">
        <f>'[1]SHEET 1'!L739:L739</f>
        <v>ASTM A105 - Carbon Steel</v>
      </c>
      <c r="M739" s="24">
        <f>'[1]SHEET 1'!M739:M739</f>
        <v>104327923001</v>
      </c>
      <c r="N739" s="24">
        <f>'[1]SHEET 1'!N739:N739</f>
        <v>104327923</v>
      </c>
      <c r="O739" s="24" t="str">
        <f>'[1]SHEET 1'!O739:O739</f>
        <v>-</v>
      </c>
      <c r="P739" s="24">
        <f>'[1]SHEET 1'!P739:P739</f>
        <v>0</v>
      </c>
      <c r="Q739" s="24">
        <f>'[1]SHEET 1'!Q739:Q739</f>
        <v>0</v>
      </c>
      <c r="R739" s="24">
        <f>'[1]SHEET 1'!R739:R739</f>
        <v>1</v>
      </c>
      <c r="S739" s="24">
        <f>'[1]SHEET 1'!S739:S739</f>
        <v>1</v>
      </c>
      <c r="T739" s="24">
        <f>'[1]SHEET 1'!T739:T739</f>
        <v>25265</v>
      </c>
      <c r="U739" s="24">
        <f>'[1]SHEET 1'!U739:U739</f>
        <v>46009</v>
      </c>
      <c r="V739" s="24">
        <f>'[1]SHEET 1'!V739:V739</f>
        <v>0</v>
      </c>
      <c r="W739" s="24" t="str">
        <f>'[1]SHEET 1'!W739:W739</f>
        <v>COMPLETE</v>
      </c>
      <c r="X739" s="24">
        <f>'[1]SHEET 1'!X739:X739</f>
        <v>465.6</v>
      </c>
      <c r="Y739" s="24">
        <f>'[1]SHEET 1'!Y739:Y739</f>
        <v>0</v>
      </c>
      <c r="Z739" s="24" t="str">
        <f>'[1]SHEET 1'!Z739:Z739</f>
        <v>EURO</v>
      </c>
      <c r="AA739" s="24">
        <f>'[1]SHEET 1'!AA739:AA739</f>
        <v>0</v>
      </c>
      <c r="AB739" s="27">
        <f>'[1]SHEET 1'!AB739:AB739</f>
        <v>46003</v>
      </c>
      <c r="AC739" s="24">
        <f>'[1]SHEET 1'!AC739:AC739</f>
        <v>0</v>
      </c>
      <c r="AD739" s="24">
        <f>'[1]SHEET 1'!AD739:AD739</f>
        <v>0</v>
      </c>
      <c r="AE739" s="24">
        <f>'[1]SHEET 1'!AE739:AE739</f>
        <v>0</v>
      </c>
      <c r="AF739" s="24">
        <f>'[1]SHEET 1'!AF739:AF739</f>
        <v>230</v>
      </c>
      <c r="AG739" s="24">
        <f>'[1]SHEET 1'!AG739:AG739</f>
        <v>44</v>
      </c>
      <c r="AH739" s="24">
        <f>'[1]SHEET 1'!AH739:AH739</f>
        <v>50</v>
      </c>
      <c r="BG739" s="6">
        <v>1</v>
      </c>
      <c r="BH739" s="18">
        <f t="shared" si="14"/>
        <v>465.6</v>
      </c>
      <c r="BI739" s="6">
        <v>1</v>
      </c>
      <c r="BJ739" s="6"/>
      <c r="BK739" s="6">
        <v>1</v>
      </c>
      <c r="BL739" s="6"/>
      <c r="BM739" s="24" t="s">
        <v>71</v>
      </c>
      <c r="BN739" s="24" t="s">
        <v>82</v>
      </c>
      <c r="BO739" s="29">
        <v>46006</v>
      </c>
      <c r="BP739" s="27" t="s">
        <v>87</v>
      </c>
      <c r="BQ739" s="29">
        <v>45992</v>
      </c>
      <c r="BR739" s="29">
        <v>45990</v>
      </c>
    </row>
    <row r="740" spans="1:73" hidden="1" x14ac:dyDescent="0.25">
      <c r="A740" s="24">
        <f>'[1]SHEET 1'!A740:A740</f>
        <v>260605</v>
      </c>
      <c r="B740" s="24">
        <f>'[1]SHEET 1'!B740:B740</f>
        <v>4502384169</v>
      </c>
      <c r="C740" s="24">
        <f>'[1]SHEET 1'!C740:C740</f>
        <v>45944</v>
      </c>
      <c r="D740" s="24">
        <f>'[1]SHEET 1'!D740:D740</f>
        <v>45946</v>
      </c>
      <c r="E740" s="24">
        <f>'[1]SHEET 1'!E740:E740</f>
        <v>45904</v>
      </c>
      <c r="F740" s="24">
        <f>'[1]SHEET 1'!F740:F740</f>
        <v>46006</v>
      </c>
      <c r="G740" s="24">
        <f>'[1]SHEET 1'!G740:G740</f>
        <v>0</v>
      </c>
      <c r="H740" s="24" t="str">
        <f>'[1]SHEET 1'!H740:H740</f>
        <v>260605-10</v>
      </c>
      <c r="I740" s="24" t="str">
        <f>'[1]SHEET 1'!I740:I740</f>
        <v>SULZER PUMPS MEXICO, SA de CV</v>
      </c>
      <c r="J740" s="24">
        <f>'[1]SHEET 1'!J740:J740</f>
        <v>10</v>
      </c>
      <c r="K740" s="24" t="str">
        <f>'[1]SHEET 1'!K740:K740</f>
        <v>STATIONARY RING;MACH</v>
      </c>
      <c r="L740" s="24" t="str">
        <f>'[1]SHEET 1'!L740:L740</f>
        <v>AISI 420+400 to 450 HB</v>
      </c>
      <c r="M740" s="24">
        <f>'[1]SHEET 1'!M740:M740</f>
        <v>204501141004</v>
      </c>
      <c r="N740" s="24" t="str">
        <f>'[1]SHEET 1'!N740:N740</f>
        <v>3-204501141-000</v>
      </c>
      <c r="O740" s="24" t="str">
        <f>'[1]SHEET 1'!O740:O740</f>
        <v>-</v>
      </c>
      <c r="P740" s="24">
        <f>'[1]SHEET 1'!P740:P740</f>
        <v>0</v>
      </c>
      <c r="Q740" s="24" t="str">
        <f>'[1]SHEET 1'!Q740:Q740</f>
        <v>400 to 450 HB/PS-1001-000 REV 00</v>
      </c>
      <c r="R740" s="24">
        <f>'[1]SHEET 1'!R740:R740</f>
        <v>1</v>
      </c>
      <c r="S740" s="24">
        <f>'[1]SHEET 1'!S740:S740</f>
        <v>1</v>
      </c>
      <c r="T740" s="24">
        <f>'[1]SHEET 1'!T740:T740</f>
        <v>25259</v>
      </c>
      <c r="U740" s="24">
        <f>'[1]SHEET 1'!U740:U740</f>
        <v>46007</v>
      </c>
      <c r="V740" s="24">
        <f>'[1]SHEET 1'!V740:V740</f>
        <v>0</v>
      </c>
      <c r="W740" s="24" t="str">
        <f>'[1]SHEET 1'!W740:W740</f>
        <v>COMPLETE</v>
      </c>
      <c r="X740" s="24">
        <f>'[1]SHEET 1'!X740:X740</f>
        <v>312</v>
      </c>
      <c r="Y740" s="24">
        <f>'[1]SHEET 1'!Y740:Y740</f>
        <v>0</v>
      </c>
      <c r="Z740" s="24" t="str">
        <f>'[1]SHEET 1'!Z740:Z740</f>
        <v>USD</v>
      </c>
      <c r="AA740" s="24">
        <f>'[1]SHEET 1'!AA740:AA740</f>
        <v>0</v>
      </c>
      <c r="AB740" s="27">
        <f>'[1]SHEET 1'!AB740:AB740</f>
        <v>46003</v>
      </c>
      <c r="AC740" s="24">
        <f>'[1]SHEET 1'!AC740:AC740</f>
        <v>0</v>
      </c>
      <c r="AD740" s="24">
        <f>'[1]SHEET 1'!AD740:AD740</f>
        <v>0</v>
      </c>
      <c r="AE740" s="24">
        <f>'[1]SHEET 1'!AE740:AE740</f>
        <v>0</v>
      </c>
      <c r="AF740" s="24">
        <f>'[1]SHEET 1'!AF740:AF740</f>
        <v>340</v>
      </c>
      <c r="AG740" s="24">
        <f>'[1]SHEET 1'!AG740:AG740</f>
        <v>320.66699999999997</v>
      </c>
      <c r="AH740" s="24">
        <f>'[1]SHEET 1'!AH740:AH740</f>
        <v>30</v>
      </c>
      <c r="BG740" s="6">
        <v>1</v>
      </c>
      <c r="BH740" s="18">
        <f t="shared" si="14"/>
        <v>312</v>
      </c>
      <c r="BI740" s="6">
        <v>2</v>
      </c>
      <c r="BJ740" s="6"/>
      <c r="BK740" s="6">
        <v>1</v>
      </c>
      <c r="BL740" s="6"/>
      <c r="BM740" s="24" t="s">
        <v>71</v>
      </c>
      <c r="BN740" s="24" t="s">
        <v>82</v>
      </c>
      <c r="BO740" s="29">
        <v>46006</v>
      </c>
      <c r="BP740" s="27" t="s">
        <v>87</v>
      </c>
      <c r="BQ740" s="29">
        <v>45992</v>
      </c>
      <c r="BR740" s="29">
        <v>45993</v>
      </c>
    </row>
    <row r="741" spans="1:73" hidden="1" x14ac:dyDescent="0.25">
      <c r="A741" s="24">
        <f>'[1]SHEET 1'!A741:A741</f>
        <v>260605</v>
      </c>
      <c r="B741" s="24">
        <f>'[1]SHEET 1'!B741:B741</f>
        <v>4502384169</v>
      </c>
      <c r="C741" s="24">
        <f>'[1]SHEET 1'!C741:C741</f>
        <v>45944</v>
      </c>
      <c r="D741" s="24">
        <f>'[1]SHEET 1'!D741:D741</f>
        <v>45946</v>
      </c>
      <c r="E741" s="24">
        <f>'[1]SHEET 1'!E741:E741</f>
        <v>45905</v>
      </c>
      <c r="F741" s="24">
        <f>'[1]SHEET 1'!F741:F741</f>
        <v>46006</v>
      </c>
      <c r="G741" s="24">
        <f>'[1]SHEET 1'!G741:G741</f>
        <v>0</v>
      </c>
      <c r="H741" s="24" t="str">
        <f>'[1]SHEET 1'!H741:H741</f>
        <v>260605-20</v>
      </c>
      <c r="I741" s="24" t="str">
        <f>'[1]SHEET 1'!I741:I741</f>
        <v>SULZER PUMPS MEXICO, SA de CV</v>
      </c>
      <c r="J741" s="24">
        <f>'[1]SHEET 1'!J741:J741</f>
        <v>20</v>
      </c>
      <c r="K741" s="24" t="str">
        <f>'[1]SHEET 1'!K741:K741</f>
        <v>STATIONARY RING;MACH</v>
      </c>
      <c r="L741" s="24" t="str">
        <f>'[1]SHEET 1'!L741:L741</f>
        <v>AISI 431+Soft Nitride</v>
      </c>
      <c r="M741" s="24">
        <f>'[1]SHEET 1'!M741:M741</f>
        <v>104065137001</v>
      </c>
      <c r="N741" s="24" t="str">
        <f>'[1]SHEET 1'!N741:N741</f>
        <v>3-104065137-000</v>
      </c>
      <c r="O741" s="24" t="str">
        <f>'[1]SHEET 1'!O741:O741</f>
        <v>-</v>
      </c>
      <c r="P741" s="24">
        <f>'[1]SHEET 1'!P741:P741</f>
        <v>0</v>
      </c>
      <c r="Q741" s="24" t="str">
        <f>'[1]SHEET 1'!Q741:Q741</f>
        <v>Soft Nitriding</v>
      </c>
      <c r="R741" s="24">
        <f>'[1]SHEET 1'!R741:R741</f>
        <v>3</v>
      </c>
      <c r="S741" s="24">
        <f>'[1]SHEET 1'!S741:S741</f>
        <v>3</v>
      </c>
      <c r="T741" s="24">
        <f>'[1]SHEET 1'!T741:T741</f>
        <v>25259</v>
      </c>
      <c r="U741" s="24">
        <f>'[1]SHEET 1'!U741:U741</f>
        <v>46007</v>
      </c>
      <c r="V741" s="24">
        <f>'[1]SHEET 1'!V741:V741</f>
        <v>0</v>
      </c>
      <c r="W741" s="24" t="str">
        <f>'[1]SHEET 1'!W741:W741</f>
        <v>COMPLETE</v>
      </c>
      <c r="X741" s="24">
        <f>'[1]SHEET 1'!X741:X741</f>
        <v>373.4</v>
      </c>
      <c r="Y741" s="24">
        <f>'[1]SHEET 1'!Y741:Y741</f>
        <v>0</v>
      </c>
      <c r="Z741" s="24" t="str">
        <f>'[1]SHEET 1'!Z741:Z741</f>
        <v>USD</v>
      </c>
      <c r="AA741" s="24">
        <f>'[1]SHEET 1'!AA741:AA741</f>
        <v>0</v>
      </c>
      <c r="AB741" s="27">
        <f>'[1]SHEET 1'!AB741:AB741</f>
        <v>46003</v>
      </c>
      <c r="AC741" s="24">
        <f>'[1]SHEET 1'!AC741:AC741</f>
        <v>0</v>
      </c>
      <c r="AD741" s="24">
        <f>'[1]SHEET 1'!AD741:AD741</f>
        <v>0</v>
      </c>
      <c r="AE741" s="24">
        <f>'[1]SHEET 1'!AE741:AE741</f>
        <v>0</v>
      </c>
      <c r="AF741" s="24">
        <f>'[1]SHEET 1'!AF741:AF741</f>
        <v>320</v>
      </c>
      <c r="AG741" s="24">
        <f>'[1]SHEET 1'!AG741:AG741</f>
        <v>260.60000000000002</v>
      </c>
      <c r="AH741" s="24">
        <f>'[1]SHEET 1'!AH741:AH741</f>
        <v>29</v>
      </c>
      <c r="BG741" s="6">
        <v>3</v>
      </c>
      <c r="BH741" s="18">
        <f t="shared" si="14"/>
        <v>1120.1999999999998</v>
      </c>
      <c r="BI741" s="6">
        <v>2</v>
      </c>
      <c r="BJ741" s="6"/>
      <c r="BK741" s="6">
        <v>1</v>
      </c>
      <c r="BL741" s="6"/>
      <c r="BM741" s="24" t="s">
        <v>71</v>
      </c>
      <c r="BN741" s="24" t="s">
        <v>123</v>
      </c>
      <c r="BO741" s="29">
        <v>46013</v>
      </c>
      <c r="BP741" s="27" t="s">
        <v>87</v>
      </c>
      <c r="BQ741" s="29">
        <v>45996</v>
      </c>
      <c r="BR741" s="29">
        <v>45993</v>
      </c>
      <c r="BS741" s="33" t="s">
        <v>130</v>
      </c>
      <c r="BU741" s="30">
        <v>46013</v>
      </c>
    </row>
    <row r="742" spans="1:73" hidden="1" x14ac:dyDescent="0.25">
      <c r="A742" s="24">
        <f>'[1]SHEET 1'!A742:A742</f>
        <v>260623</v>
      </c>
      <c r="B742" s="24">
        <f>'[1]SHEET 1'!B742:B742</f>
        <v>4502388071</v>
      </c>
      <c r="C742" s="24">
        <f>'[1]SHEET 1'!C742:C742</f>
        <v>45954</v>
      </c>
      <c r="D742" s="24">
        <f>'[1]SHEET 1'!D742:D742</f>
        <v>45957</v>
      </c>
      <c r="E742" s="24">
        <f>'[1]SHEET 1'!E742:E742</f>
        <v>46000</v>
      </c>
      <c r="F742" s="24">
        <f>'[1]SHEET 1'!F742:F742</f>
        <v>46021</v>
      </c>
      <c r="G742" s="24">
        <f>'[1]SHEET 1'!G742:G742</f>
        <v>0</v>
      </c>
      <c r="H742" s="24" t="str">
        <f>'[1]SHEET 1'!H742:H742</f>
        <v>260623-10</v>
      </c>
      <c r="I742" s="24" t="str">
        <f>'[1]SHEET 1'!I742:I742</f>
        <v>Sulzer Leeds PMC</v>
      </c>
      <c r="J742" s="24">
        <f>'[1]SHEET 1'!J742:J742</f>
        <v>10</v>
      </c>
      <c r="K742" s="24" t="str">
        <f>'[1]SHEET 1'!K742:K742</f>
        <v>BEARING SLEEVE D89/76.2 X 135 LG</v>
      </c>
      <c r="L742" s="24" t="str">
        <f>'[1]SHEET 1'!L742:L742</f>
        <v>ASTM A276 UNS S41000 NACE MR0175/MR0103+STEL.6</v>
      </c>
      <c r="M742" s="24">
        <f>'[1]SHEET 1'!M742:M742</f>
        <v>204218990001</v>
      </c>
      <c r="N742" s="24" t="str">
        <f>'[1]SHEET 1'!N742:N742</f>
        <v>2-204218990</v>
      </c>
      <c r="O742" s="24" t="str">
        <f>'[1]SHEET 1'!O742:O742</f>
        <v>-</v>
      </c>
      <c r="P742" s="24" t="str">
        <f>'[1]SHEET 1'!P742:P742</f>
        <v>STEL.6</v>
      </c>
      <c r="Q742" s="24" t="str">
        <f>'[1]SHEET 1'!Q742:Q742</f>
        <v>40-504 REV 16/40-550 REV 06/PS-1001 REV 00</v>
      </c>
      <c r="R742" s="24">
        <f>'[1]SHEET 1'!R742:R742</f>
        <v>2</v>
      </c>
      <c r="S742" s="24">
        <f>'[1]SHEET 1'!S742:S742</f>
        <v>2</v>
      </c>
      <c r="T742" s="24">
        <f>'[1]SHEET 1'!T742:T742</f>
        <v>25268</v>
      </c>
      <c r="U742" s="24">
        <f>'[1]SHEET 1'!U742:U742</f>
        <v>46016</v>
      </c>
      <c r="V742" s="24">
        <f>'[1]SHEET 1'!V742:V742</f>
        <v>0</v>
      </c>
      <c r="W742" s="24" t="str">
        <f>'[1]SHEET 1'!W742:W742</f>
        <v>COMPLETE</v>
      </c>
      <c r="X742" s="24">
        <f>'[1]SHEET 1'!X742:X742</f>
        <v>534.9</v>
      </c>
      <c r="Y742" s="24">
        <f>'[1]SHEET 1'!Y742:Y742</f>
        <v>0</v>
      </c>
      <c r="Z742" s="24" t="str">
        <f>'[1]SHEET 1'!Z742:Z742</f>
        <v>GBP</v>
      </c>
      <c r="AA742" s="24">
        <f>'[1]SHEET 1'!AA742:AA742</f>
        <v>0</v>
      </c>
      <c r="AB742" s="27">
        <f>'[1]SHEET 1'!AB742:AB742</f>
        <v>46018</v>
      </c>
      <c r="AC742" s="24">
        <f>'[1]SHEET 1'!AC742:AC742</f>
        <v>0</v>
      </c>
      <c r="AD742" s="24">
        <f>'[1]SHEET 1'!AD742:AD742</f>
        <v>0</v>
      </c>
      <c r="AE742" s="24">
        <f>'[1]SHEET 1'!AE742:AE742</f>
        <v>0</v>
      </c>
      <c r="AF742" s="24">
        <f>'[1]SHEET 1'!AF742:AF742</f>
        <v>89</v>
      </c>
      <c r="AG742" s="24">
        <f>'[1]SHEET 1'!AG742:AG742</f>
        <v>76</v>
      </c>
      <c r="AH742" s="24">
        <f>'[1]SHEET 1'!AH742:AH742</f>
        <v>135</v>
      </c>
      <c r="BG742" s="6">
        <v>2</v>
      </c>
      <c r="BH742" s="18">
        <f t="shared" si="14"/>
        <v>1069.8</v>
      </c>
      <c r="BI742" s="6">
        <v>2</v>
      </c>
      <c r="BJ742" s="6"/>
      <c r="BK742" s="6">
        <v>2</v>
      </c>
      <c r="BL742" s="6"/>
      <c r="BM742" s="24" t="s">
        <v>71</v>
      </c>
      <c r="BN742" s="24" t="s">
        <v>97</v>
      </c>
      <c r="BO742" s="29">
        <v>46027</v>
      </c>
      <c r="BP742" s="27" t="s">
        <v>101</v>
      </c>
      <c r="BQ742" s="29"/>
      <c r="BR742" s="27">
        <v>46003</v>
      </c>
      <c r="BS742" s="33" t="s">
        <v>85</v>
      </c>
      <c r="BT742" s="30">
        <v>46007</v>
      </c>
    </row>
    <row r="743" spans="1:73" hidden="1" x14ac:dyDescent="0.25">
      <c r="A743" s="24">
        <f>'[1]SHEET 1'!A743:A743</f>
        <v>260623</v>
      </c>
      <c r="B743" s="24">
        <f>'[1]SHEET 1'!B743:B743</f>
        <v>4502388071</v>
      </c>
      <c r="C743" s="24">
        <f>'[1]SHEET 1'!C743:C743</f>
        <v>45954</v>
      </c>
      <c r="D743" s="24">
        <f>'[1]SHEET 1'!D743:D743</f>
        <v>45957</v>
      </c>
      <c r="E743" s="24">
        <f>'[1]SHEET 1'!E743:E743</f>
        <v>46000</v>
      </c>
      <c r="F743" s="24">
        <f>'[1]SHEET 1'!F743:F743</f>
        <v>46021</v>
      </c>
      <c r="G743" s="24">
        <f>'[1]SHEET 1'!G743:G743</f>
        <v>0</v>
      </c>
      <c r="H743" s="24" t="str">
        <f>'[1]SHEET 1'!H743:H743</f>
        <v>260623-20</v>
      </c>
      <c r="I743" s="24" t="str">
        <f>'[1]SHEET 1'!I743:I743</f>
        <v>Sulzer Leeds PMC</v>
      </c>
      <c r="J743" s="24">
        <f>'[1]SHEET 1'!J743:J743</f>
        <v>20</v>
      </c>
      <c r="K743" s="24" t="str">
        <f>'[1]SHEET 1'!K743:K743</f>
        <v>BEARING SLEEVE D89/76.2 X 305 LG</v>
      </c>
      <c r="L743" s="24" t="str">
        <f>'[1]SHEET 1'!L743:L743</f>
        <v>ASTM A276 UNS S41000 NACE MR0175/MR0103+STEL.6</v>
      </c>
      <c r="M743" s="24">
        <f>'[1]SHEET 1'!M743:M743</f>
        <v>204218989002</v>
      </c>
      <c r="N743" s="24" t="str">
        <f>'[1]SHEET 1'!N743:N743</f>
        <v>2-204218989</v>
      </c>
      <c r="O743" s="24" t="str">
        <f>'[1]SHEET 1'!O743:O743</f>
        <v>-</v>
      </c>
      <c r="P743" s="24" t="str">
        <f>'[1]SHEET 1'!P743:P743</f>
        <v>STEL.6</v>
      </c>
      <c r="Q743" s="24" t="str">
        <f>'[1]SHEET 1'!Q743:Q743</f>
        <v>40-504 REV 16/40-550 REV 06/PS-1001 REV 00</v>
      </c>
      <c r="R743" s="24">
        <f>'[1]SHEET 1'!R743:R743</f>
        <v>2</v>
      </c>
      <c r="S743" s="24">
        <f>'[1]SHEET 1'!S743:S743</f>
        <v>2</v>
      </c>
      <c r="T743" s="24">
        <f>'[1]SHEET 1'!T743:T743</f>
        <v>25268</v>
      </c>
      <c r="U743" s="24">
        <f>'[1]SHEET 1'!U743:U743</f>
        <v>46016</v>
      </c>
      <c r="V743" s="24">
        <f>'[1]SHEET 1'!V743:V743</f>
        <v>0</v>
      </c>
      <c r="W743" s="24" t="str">
        <f>'[1]SHEET 1'!W743:W743</f>
        <v>COMPLETE</v>
      </c>
      <c r="X743" s="24">
        <f>'[1]SHEET 1'!X743:X743</f>
        <v>582.4</v>
      </c>
      <c r="Y743" s="24">
        <f>'[1]SHEET 1'!Y743:Y743</f>
        <v>0</v>
      </c>
      <c r="Z743" s="24" t="str">
        <f>'[1]SHEET 1'!Z743:Z743</f>
        <v>GBP</v>
      </c>
      <c r="AA743" s="24">
        <f>'[1]SHEET 1'!AA743:AA743</f>
        <v>0</v>
      </c>
      <c r="AB743" s="27">
        <f>'[1]SHEET 1'!AB743:AB743</f>
        <v>46018</v>
      </c>
      <c r="AC743" s="24">
        <f>'[1]SHEET 1'!AC743:AC743</f>
        <v>0</v>
      </c>
      <c r="AD743" s="24">
        <f>'[1]SHEET 1'!AD743:AD743</f>
        <v>0</v>
      </c>
      <c r="AE743" s="24">
        <f>'[1]SHEET 1'!AE743:AE743</f>
        <v>0</v>
      </c>
      <c r="AF743" s="24">
        <f>'[1]SHEET 1'!AF743:AF743</f>
        <v>89</v>
      </c>
      <c r="AG743" s="24">
        <f>'[1]SHEET 1'!AG743:AG743</f>
        <v>76.2</v>
      </c>
      <c r="AH743" s="24">
        <f>'[1]SHEET 1'!AH743:AH743</f>
        <v>305</v>
      </c>
      <c r="BG743" s="6">
        <v>2</v>
      </c>
      <c r="BH743" s="18">
        <f t="shared" si="14"/>
        <v>1164.8</v>
      </c>
      <c r="BI743" s="6">
        <v>2</v>
      </c>
      <c r="BJ743" s="6"/>
      <c r="BK743" s="6">
        <v>2</v>
      </c>
      <c r="BL743" s="6"/>
      <c r="BM743" s="24" t="s">
        <v>71</v>
      </c>
      <c r="BN743" s="24" t="s">
        <v>116</v>
      </c>
      <c r="BO743" s="29">
        <v>46029</v>
      </c>
      <c r="BP743" s="27" t="s">
        <v>101</v>
      </c>
      <c r="BQ743" s="29"/>
      <c r="BR743" s="29">
        <v>46003</v>
      </c>
      <c r="BS743" s="33" t="s">
        <v>85</v>
      </c>
      <c r="BT743" s="30">
        <v>46007</v>
      </c>
      <c r="BU743" s="30">
        <v>46008</v>
      </c>
    </row>
    <row r="744" spans="1:73" hidden="1" x14ac:dyDescent="0.25">
      <c r="A744" s="24">
        <f>'[1]SHEET 1'!A744:A744</f>
        <v>260623</v>
      </c>
      <c r="B744" s="24">
        <f>'[1]SHEET 1'!B744:B744</f>
        <v>4502388071</v>
      </c>
      <c r="C744" s="24">
        <f>'[1]SHEET 1'!C744:C744</f>
        <v>45954</v>
      </c>
      <c r="D744" s="24">
        <f>'[1]SHEET 1'!D744:D744</f>
        <v>45957</v>
      </c>
      <c r="E744" s="24">
        <f>'[1]SHEET 1'!E744:E744</f>
        <v>46000</v>
      </c>
      <c r="F744" s="24">
        <f>'[1]SHEET 1'!F744:F744</f>
        <v>46021</v>
      </c>
      <c r="G744" s="24">
        <f>'[1]SHEET 1'!G744:G744</f>
        <v>0</v>
      </c>
      <c r="H744" s="24" t="str">
        <f>'[1]SHEET 1'!H744:H744</f>
        <v>260623-30</v>
      </c>
      <c r="I744" s="24" t="str">
        <f>'[1]SHEET 1'!I744:I744</f>
        <v>Sulzer Leeds PMC</v>
      </c>
      <c r="J744" s="24">
        <f>'[1]SHEET 1'!J744:J744</f>
        <v>30</v>
      </c>
      <c r="K744" s="24" t="str">
        <f>'[1]SHEET 1'!K744:K744</f>
        <v>BEARING SLEEVE D89/76.2 X 355 LG</v>
      </c>
      <c r="L744" s="24" t="str">
        <f>'[1]SHEET 1'!L744:L744</f>
        <v>ASTM A276 UNS S41000 NACE MR0175/MR0103+STEL.6</v>
      </c>
      <c r="M744" s="24">
        <f>'[1]SHEET 1'!M744:M744</f>
        <v>204218989001</v>
      </c>
      <c r="N744" s="24" t="str">
        <f>'[1]SHEET 1'!N744:N744</f>
        <v>2-204218989</v>
      </c>
      <c r="O744" s="24" t="str">
        <f>'[1]SHEET 1'!O744:O744</f>
        <v>-</v>
      </c>
      <c r="P744" s="24" t="str">
        <f>'[1]SHEET 1'!P744:P744</f>
        <v>STEL.6</v>
      </c>
      <c r="Q744" s="24" t="str">
        <f>'[1]SHEET 1'!Q744:Q744</f>
        <v>40-504 REV 16/40-550 REV 06/PS-1001 REV 00</v>
      </c>
      <c r="R744" s="24">
        <f>'[1]SHEET 1'!R744:R744</f>
        <v>2</v>
      </c>
      <c r="S744" s="24">
        <f>'[1]SHEET 1'!S744:S744</f>
        <v>2</v>
      </c>
      <c r="T744" s="24">
        <f>'[1]SHEET 1'!T744:T744</f>
        <v>25268</v>
      </c>
      <c r="U744" s="24">
        <f>'[1]SHEET 1'!U744:U744</f>
        <v>46016</v>
      </c>
      <c r="V744" s="24">
        <f>'[1]SHEET 1'!V744:V744</f>
        <v>0</v>
      </c>
      <c r="W744" s="24" t="str">
        <f>'[1]SHEET 1'!W744:W744</f>
        <v>COMPLETE</v>
      </c>
      <c r="X744" s="24">
        <f>'[1]SHEET 1'!X744:X744</f>
        <v>861</v>
      </c>
      <c r="Y744" s="24">
        <f>'[1]SHEET 1'!Y744:Y744</f>
        <v>0</v>
      </c>
      <c r="Z744" s="24" t="str">
        <f>'[1]SHEET 1'!Z744:Z744</f>
        <v>GBP</v>
      </c>
      <c r="AA744" s="24">
        <f>'[1]SHEET 1'!AA744:AA744</f>
        <v>0</v>
      </c>
      <c r="AB744" s="27">
        <f>'[1]SHEET 1'!AB744:AB744</f>
        <v>46018</v>
      </c>
      <c r="AC744" s="24">
        <f>'[1]SHEET 1'!AC744:AC744</f>
        <v>0</v>
      </c>
      <c r="AD744" s="24">
        <f>'[1]SHEET 1'!AD744:AD744</f>
        <v>0</v>
      </c>
      <c r="AE744" s="24">
        <f>'[1]SHEET 1'!AE744:AE744</f>
        <v>0</v>
      </c>
      <c r="AF744" s="24">
        <f>'[1]SHEET 1'!AF744:AF744</f>
        <v>89</v>
      </c>
      <c r="AG744" s="24">
        <f>'[1]SHEET 1'!AG744:AG744</f>
        <v>76.2</v>
      </c>
      <c r="AH744" s="24">
        <f>'[1]SHEET 1'!AH744:AH744</f>
        <v>355</v>
      </c>
      <c r="BG744" s="6">
        <v>2</v>
      </c>
      <c r="BH744" s="18">
        <f t="shared" si="14"/>
        <v>1722</v>
      </c>
      <c r="BI744" s="6">
        <v>2</v>
      </c>
      <c r="BJ744" s="6"/>
      <c r="BK744" s="6">
        <v>2</v>
      </c>
      <c r="BL744" s="6"/>
      <c r="BM744" s="24" t="s">
        <v>71</v>
      </c>
      <c r="BN744" s="24" t="s">
        <v>116</v>
      </c>
      <c r="BO744" s="29">
        <v>46029</v>
      </c>
      <c r="BP744" s="27" t="s">
        <v>101</v>
      </c>
      <c r="BQ744" s="29"/>
      <c r="BR744" s="29">
        <v>46003</v>
      </c>
      <c r="BS744" s="33" t="s">
        <v>85</v>
      </c>
      <c r="BT744" s="30">
        <v>46007</v>
      </c>
      <c r="BU744" s="30">
        <v>46008</v>
      </c>
    </row>
    <row r="745" spans="1:73" hidden="1" x14ac:dyDescent="0.25">
      <c r="A745" s="24">
        <f>'[1]SHEET 1'!A745:A745</f>
        <v>260623</v>
      </c>
      <c r="B745" s="24">
        <f>'[1]SHEET 1'!B745:B745</f>
        <v>4502388071</v>
      </c>
      <c r="C745" s="24">
        <f>'[1]SHEET 1'!C745:C745</f>
        <v>45954</v>
      </c>
      <c r="D745" s="24">
        <f>'[1]SHEET 1'!D745:D745</f>
        <v>45957</v>
      </c>
      <c r="E745" s="24">
        <f>'[1]SHEET 1'!E745:E745</f>
        <v>46000</v>
      </c>
      <c r="F745" s="24">
        <f>'[1]SHEET 1'!F745:F745</f>
        <v>46021</v>
      </c>
      <c r="G745" s="24">
        <f>'[1]SHEET 1'!G745:G745</f>
        <v>0</v>
      </c>
      <c r="H745" s="24" t="str">
        <f>'[1]SHEET 1'!H745:H745</f>
        <v>260623-40</v>
      </c>
      <c r="I745" s="24" t="str">
        <f>'[1]SHEET 1'!I745:I745</f>
        <v>Sulzer Leeds PMC</v>
      </c>
      <c r="J745" s="24">
        <f>'[1]SHEET 1'!J745:J745</f>
        <v>40</v>
      </c>
      <c r="K745" s="24" t="str">
        <f>'[1]SHEET 1'!K745:K745</f>
        <v>IMPELLER WEAR RING D349.20/330 X 48</v>
      </c>
      <c r="L745" s="24" t="str">
        <f>'[1]SHEET 1'!L745:L745</f>
        <v>ASTM A276 UNS S41000 NACE MR0175/MR0103+STEL.6</v>
      </c>
      <c r="M745" s="24">
        <f>'[1]SHEET 1'!M745:M745</f>
        <v>204218987002</v>
      </c>
      <c r="N745" s="24" t="str">
        <f>'[1]SHEET 1'!N745:N745</f>
        <v>2-204218987</v>
      </c>
      <c r="O745" s="24" t="str">
        <f>'[1]SHEET 1'!O745:O745</f>
        <v>-</v>
      </c>
      <c r="P745" s="24" t="str">
        <f>'[1]SHEET 1'!P745:P745</f>
        <v>STEL.6</v>
      </c>
      <c r="Q745" s="24" t="str">
        <f>'[1]SHEET 1'!Q745:Q745</f>
        <v>40-504 REV 16/40-550 REV 06/PS-1001 REV 00</v>
      </c>
      <c r="R745" s="24">
        <f>'[1]SHEET 1'!R745:R745</f>
        <v>2</v>
      </c>
      <c r="S745" s="24">
        <f>'[1]SHEET 1'!S745:S745</f>
        <v>2</v>
      </c>
      <c r="T745" s="24">
        <f>'[1]SHEET 1'!T745:T745</f>
        <v>25291</v>
      </c>
      <c r="U745" s="24">
        <f>'[1]SHEET 1'!U745:U745</f>
        <v>46043</v>
      </c>
      <c r="V745" s="24">
        <f>'[1]SHEET 1'!V745:V745</f>
        <v>0</v>
      </c>
      <c r="W745" s="24" t="str">
        <f>'[1]SHEET 1'!W745:W745</f>
        <v>COMPLETE</v>
      </c>
      <c r="X745" s="24">
        <f>'[1]SHEET 1'!X745:X745</f>
        <v>817.80000000000007</v>
      </c>
      <c r="Y745" s="24">
        <f>'[1]SHEET 1'!Y745:Y745</f>
        <v>0</v>
      </c>
      <c r="Z745" s="24" t="str">
        <f>'[1]SHEET 1'!Z745:Z745</f>
        <v>GBP</v>
      </c>
      <c r="AA745" s="24">
        <f>'[1]SHEET 1'!AA745:AA745</f>
        <v>0</v>
      </c>
      <c r="AB745" s="27">
        <f>'[1]SHEET 1'!AB745:AB745</f>
        <v>46018</v>
      </c>
      <c r="AC745" s="24">
        <f>'[1]SHEET 1'!AC745:AC745</f>
        <v>0</v>
      </c>
      <c r="AD745" s="24">
        <f>'[1]SHEET 1'!AD745:AD745</f>
        <v>0</v>
      </c>
      <c r="AE745" s="24">
        <f>'[1]SHEET 1'!AE745:AE745</f>
        <v>0</v>
      </c>
      <c r="AF745" s="24">
        <f>'[1]SHEET 1'!AF745:AF745</f>
        <v>349.2</v>
      </c>
      <c r="AG745" s="24">
        <f>'[1]SHEET 1'!AG745:AG745</f>
        <v>330</v>
      </c>
      <c r="AH745" s="24">
        <f>'[1]SHEET 1'!AH745:AH745</f>
        <v>48</v>
      </c>
      <c r="BG745" s="6">
        <v>2</v>
      </c>
      <c r="BH745" s="18">
        <f t="shared" si="14"/>
        <v>1635.6000000000001</v>
      </c>
      <c r="BI745" s="6">
        <v>1</v>
      </c>
      <c r="BJ745" s="6"/>
      <c r="BK745" s="6">
        <v>2</v>
      </c>
      <c r="BL745" s="6"/>
      <c r="BM745" s="24" t="s">
        <v>71</v>
      </c>
      <c r="BN745" s="24" t="s">
        <v>116</v>
      </c>
      <c r="BO745" s="29">
        <v>46041</v>
      </c>
      <c r="BP745" s="27" t="s">
        <v>128</v>
      </c>
      <c r="BQ745" s="29">
        <v>45994</v>
      </c>
      <c r="BR745" s="29">
        <v>46014</v>
      </c>
      <c r="BS745" s="33" t="s">
        <v>85</v>
      </c>
      <c r="BT745" s="30">
        <v>46020</v>
      </c>
      <c r="BU745" s="30">
        <v>46021</v>
      </c>
    </row>
    <row r="746" spans="1:73" hidden="1" x14ac:dyDescent="0.25">
      <c r="A746" s="24">
        <f>'[1]SHEET 1'!A746:A746</f>
        <v>260623</v>
      </c>
      <c r="B746" s="24">
        <f>'[1]SHEET 1'!B746:B746</f>
        <v>4502388071</v>
      </c>
      <c r="C746" s="24">
        <f>'[1]SHEET 1'!C746:C746</f>
        <v>45954</v>
      </c>
      <c r="D746" s="24">
        <f>'[1]SHEET 1'!D746:D746</f>
        <v>45957</v>
      </c>
      <c r="E746" s="24">
        <f>'[1]SHEET 1'!E746:E746</f>
        <v>46000</v>
      </c>
      <c r="F746" s="24">
        <f>'[1]SHEET 1'!F746:F746</f>
        <v>46021</v>
      </c>
      <c r="G746" s="24">
        <f>'[1]SHEET 1'!G746:G746</f>
        <v>0</v>
      </c>
      <c r="H746" s="24" t="str">
        <f>'[1]SHEET 1'!H746:H746</f>
        <v>260623-50</v>
      </c>
      <c r="I746" s="24" t="str">
        <f>'[1]SHEET 1'!I746:I746</f>
        <v>Sulzer Leeds PMC</v>
      </c>
      <c r="J746" s="24">
        <f>'[1]SHEET 1'!J746:J746</f>
        <v>50</v>
      </c>
      <c r="K746" s="24" t="str">
        <f>'[1]SHEET 1'!K746:K746</f>
        <v>IMPELLER WEAR RING D424.11/405 X 52</v>
      </c>
      <c r="L746" s="24" t="str">
        <f>'[1]SHEET 1'!L746:L746</f>
        <v>ASTM A276 UNS S41000 NACE MR0175/MR0103+STEL.6</v>
      </c>
      <c r="M746" s="24">
        <f>'[1]SHEET 1'!M746:M746</f>
        <v>204218987001</v>
      </c>
      <c r="N746" s="24" t="str">
        <f>'[1]SHEET 1'!N746:N746</f>
        <v>2-204218987</v>
      </c>
      <c r="O746" s="24" t="str">
        <f>'[1]SHEET 1'!O746:O746</f>
        <v>-</v>
      </c>
      <c r="P746" s="24" t="str">
        <f>'[1]SHEET 1'!P746:P746</f>
        <v>STEL.6</v>
      </c>
      <c r="Q746" s="24" t="str">
        <f>'[1]SHEET 1'!Q746:Q746</f>
        <v>40-504 REV 16/40-550 REV 06/PS-1001 REV 00</v>
      </c>
      <c r="R746" s="24">
        <f>'[1]SHEET 1'!R746:R746</f>
        <v>2</v>
      </c>
      <c r="S746" s="24">
        <f>'[1]SHEET 1'!S746:S746</f>
        <v>2</v>
      </c>
      <c r="T746" s="24">
        <f>'[1]SHEET 1'!T746:T746</f>
        <v>25291</v>
      </c>
      <c r="U746" s="24">
        <f>'[1]SHEET 1'!U746:U746</f>
        <v>46043</v>
      </c>
      <c r="V746" s="24">
        <f>'[1]SHEET 1'!V746:V746</f>
        <v>0</v>
      </c>
      <c r="W746" s="24" t="str">
        <f>'[1]SHEET 1'!W746:W746</f>
        <v>COMPLETE</v>
      </c>
      <c r="X746" s="24">
        <f>'[1]SHEET 1'!X746:X746</f>
        <v>1076.8</v>
      </c>
      <c r="Y746" s="24">
        <f>'[1]SHEET 1'!Y746:Y746</f>
        <v>0</v>
      </c>
      <c r="Z746" s="24" t="str">
        <f>'[1]SHEET 1'!Z746:Z746</f>
        <v>GBP</v>
      </c>
      <c r="AA746" s="24">
        <f>'[1]SHEET 1'!AA746:AA746</f>
        <v>0</v>
      </c>
      <c r="AB746" s="27">
        <f>'[1]SHEET 1'!AB746:AB746</f>
        <v>46018</v>
      </c>
      <c r="AC746" s="24">
        <f>'[1]SHEET 1'!AC746:AC746</f>
        <v>0</v>
      </c>
      <c r="AD746" s="24">
        <f>'[1]SHEET 1'!AD746:AD746</f>
        <v>0</v>
      </c>
      <c r="AE746" s="24">
        <f>'[1]SHEET 1'!AE746:AE746</f>
        <v>0</v>
      </c>
      <c r="AF746" s="24">
        <f>'[1]SHEET 1'!AF746:AF746</f>
        <v>424.1</v>
      </c>
      <c r="AG746" s="24">
        <f>'[1]SHEET 1'!AG746:AG746</f>
        <v>405</v>
      </c>
      <c r="AH746" s="24">
        <f>'[1]SHEET 1'!AH746:AH746</f>
        <v>52</v>
      </c>
      <c r="BG746" s="6">
        <v>2</v>
      </c>
      <c r="BH746" s="18">
        <f t="shared" si="14"/>
        <v>2153.6</v>
      </c>
      <c r="BI746" s="6">
        <v>1</v>
      </c>
      <c r="BJ746" s="6"/>
      <c r="BK746" s="6">
        <v>2</v>
      </c>
      <c r="BL746" s="6"/>
      <c r="BM746" s="24" t="s">
        <v>71</v>
      </c>
      <c r="BN746" s="24" t="s">
        <v>116</v>
      </c>
      <c r="BO746" s="29">
        <v>46041</v>
      </c>
      <c r="BP746" s="27" t="s">
        <v>128</v>
      </c>
      <c r="BQ746" s="29">
        <v>45994</v>
      </c>
      <c r="BR746" s="29">
        <v>46021</v>
      </c>
      <c r="BS746" s="33" t="s">
        <v>85</v>
      </c>
      <c r="BU746" s="30">
        <v>46029</v>
      </c>
    </row>
    <row r="747" spans="1:73" hidden="1" x14ac:dyDescent="0.25">
      <c r="A747" s="24">
        <f>'[1]SHEET 1'!A747:A747</f>
        <v>260624</v>
      </c>
      <c r="B747" s="24">
        <f>'[1]SHEET 1'!B747:B747</f>
        <v>4502384760</v>
      </c>
      <c r="C747" s="24">
        <f>'[1]SHEET 1'!C747:C747</f>
        <v>45945</v>
      </c>
      <c r="D747" s="24">
        <f>'[1]SHEET 1'!D747:D747</f>
        <v>45957</v>
      </c>
      <c r="E747" s="24">
        <f>'[1]SHEET 1'!E747:E747</f>
        <v>45986</v>
      </c>
      <c r="F747" s="24">
        <f>'[1]SHEET 1'!F747:F747</f>
        <v>46006</v>
      </c>
      <c r="G747" s="24">
        <f>'[1]SHEET 1'!G747:G747</f>
        <v>0</v>
      </c>
      <c r="H747" s="24" t="str">
        <f>'[1]SHEET 1'!H747:H747</f>
        <v>260624-10</v>
      </c>
      <c r="I747" s="24" t="str">
        <f>'[1]SHEET 1'!I747:I747</f>
        <v>Sulzer Pompes France</v>
      </c>
      <c r="J747" s="24">
        <f>'[1]SHEET 1'!J747:J747</f>
        <v>10</v>
      </c>
      <c r="K747" s="24" t="str">
        <f>'[1]SHEET 1'!K747:K747</f>
        <v>SHAFT SLEEVE;MACH;VE</v>
      </c>
      <c r="L747" s="24" t="str">
        <f>'[1]SHEET 1'!L747:L747</f>
        <v>UNS S31803/A182 F51</v>
      </c>
      <c r="M747" s="24" t="str">
        <f>'[1]SHEET 1'!M747:M747</f>
        <v>104327652001N34</v>
      </c>
      <c r="N747" s="24" t="str">
        <f>'[1]SHEET 1'!N747:N747</f>
        <v>EM-494956</v>
      </c>
      <c r="O747" s="24">
        <f>'[1]SHEET 1'!O747:O747</f>
        <v>1</v>
      </c>
      <c r="P747" s="24">
        <f>'[1]SHEET 1'!P747:P747</f>
        <v>0</v>
      </c>
      <c r="Q747" s="24">
        <f>'[1]SHEET 1'!Q747:Q747</f>
        <v>0</v>
      </c>
      <c r="R747" s="24">
        <f>'[1]SHEET 1'!R747:R747</f>
        <v>1</v>
      </c>
      <c r="S747" s="24">
        <f>'[1]SHEET 1'!S747:S747</f>
        <v>1</v>
      </c>
      <c r="T747" s="24">
        <f>'[1]SHEET 1'!T747:T747</f>
        <v>25265</v>
      </c>
      <c r="U747" s="24">
        <f>'[1]SHEET 1'!U747:U747</f>
        <v>46009</v>
      </c>
      <c r="V747" s="24">
        <f>'[1]SHEET 1'!V747:V747</f>
        <v>0</v>
      </c>
      <c r="W747" s="24" t="str">
        <f>'[1]SHEET 1'!W747:W747</f>
        <v>COMPLETE</v>
      </c>
      <c r="X747" s="24">
        <f>'[1]SHEET 1'!X747:X747</f>
        <v>365</v>
      </c>
      <c r="Y747" s="24">
        <f>'[1]SHEET 1'!Y747:Y747</f>
        <v>0</v>
      </c>
      <c r="Z747" s="24" t="str">
        <f>'[1]SHEET 1'!Z747:Z747</f>
        <v>EURO</v>
      </c>
      <c r="AA747" s="24">
        <f>'[1]SHEET 1'!AA747:AA747</f>
        <v>0</v>
      </c>
      <c r="AB747" s="27">
        <f>'[1]SHEET 1'!AB747:AB747</f>
        <v>46003</v>
      </c>
      <c r="AC747" s="24">
        <f>'[1]SHEET 1'!AC747:AC747</f>
        <v>0</v>
      </c>
      <c r="AD747" s="24">
        <f>'[1]SHEET 1'!AD747:AD747</f>
        <v>0</v>
      </c>
      <c r="AE747" s="24">
        <f>'[1]SHEET 1'!AE747:AE747</f>
        <v>0</v>
      </c>
      <c r="AF747" s="24">
        <f>'[1]SHEET 1'!AF747:AF747</f>
        <v>76</v>
      </c>
      <c r="AG747" s="24">
        <f>'[1]SHEET 1'!AG747:AG747</f>
        <v>62</v>
      </c>
      <c r="AH747" s="24">
        <f>'[1]SHEET 1'!AH747:AH747</f>
        <v>195</v>
      </c>
      <c r="BG747" s="6">
        <v>1</v>
      </c>
      <c r="BH747" s="18">
        <f t="shared" si="14"/>
        <v>365</v>
      </c>
      <c r="BI747" s="6">
        <v>1</v>
      </c>
      <c r="BJ747" s="6"/>
      <c r="BK747" s="6">
        <v>1</v>
      </c>
      <c r="BL747" s="6"/>
      <c r="BM747" s="24" t="s">
        <v>71</v>
      </c>
      <c r="BN747" s="24" t="s">
        <v>82</v>
      </c>
      <c r="BO747" s="29">
        <v>46001</v>
      </c>
      <c r="BP747" s="27" t="s">
        <v>85</v>
      </c>
      <c r="BQ747" s="29">
        <v>45992</v>
      </c>
      <c r="BR747" s="29">
        <v>45992</v>
      </c>
    </row>
    <row r="748" spans="1:73" hidden="1" x14ac:dyDescent="0.25">
      <c r="A748" s="24">
        <f>'[1]SHEET 1'!A748:A748</f>
        <v>260624</v>
      </c>
      <c r="B748" s="24">
        <f>'[1]SHEET 1'!B748:B748</f>
        <v>4502384760</v>
      </c>
      <c r="C748" s="24">
        <f>'[1]SHEET 1'!C748:C748</f>
        <v>45945</v>
      </c>
      <c r="D748" s="24">
        <f>'[1]SHEET 1'!D748:D748</f>
        <v>45957</v>
      </c>
      <c r="E748" s="24">
        <f>'[1]SHEET 1'!E748:E748</f>
        <v>45986</v>
      </c>
      <c r="F748" s="24">
        <f>'[1]SHEET 1'!F748:F748</f>
        <v>46006</v>
      </c>
      <c r="G748" s="24">
        <f>'[1]SHEET 1'!G748:G748</f>
        <v>0</v>
      </c>
      <c r="H748" s="24" t="str">
        <f>'[1]SHEET 1'!H748:H748</f>
        <v>260624-20</v>
      </c>
      <c r="I748" s="24" t="str">
        <f>'[1]SHEET 1'!I748:I748</f>
        <v>Sulzer Pompes France</v>
      </c>
      <c r="J748" s="24">
        <f>'[1]SHEET 1'!J748:J748</f>
        <v>20</v>
      </c>
      <c r="K748" s="24" t="str">
        <f>'[1]SHEET 1'!K748:K748</f>
        <v>SHAFT SLEEVE;MACH;VE</v>
      </c>
      <c r="L748" s="24" t="str">
        <f>'[1]SHEET 1'!L748:L748</f>
        <v>UNS S31803/A182 F51</v>
      </c>
      <c r="M748" s="24" t="str">
        <f>'[1]SHEET 1'!M748:M748</f>
        <v>104327653001N34</v>
      </c>
      <c r="N748" s="24" t="str">
        <f>'[1]SHEET 1'!N748:N748</f>
        <v>EM-494957</v>
      </c>
      <c r="O748" s="24">
        <f>'[1]SHEET 1'!O748:O748</f>
        <v>0</v>
      </c>
      <c r="P748" s="24">
        <f>'[1]SHEET 1'!P748:P748</f>
        <v>0</v>
      </c>
      <c r="Q748" s="24">
        <f>'[1]SHEET 1'!Q748:Q748</f>
        <v>0</v>
      </c>
      <c r="R748" s="24">
        <f>'[1]SHEET 1'!R748:R748</f>
        <v>1</v>
      </c>
      <c r="S748" s="24">
        <f>'[1]SHEET 1'!S748:S748</f>
        <v>1</v>
      </c>
      <c r="T748" s="24">
        <f>'[1]SHEET 1'!T748:T748</f>
        <v>25265</v>
      </c>
      <c r="U748" s="24">
        <f>'[1]SHEET 1'!U748:U748</f>
        <v>46009</v>
      </c>
      <c r="V748" s="24">
        <f>'[1]SHEET 1'!V748:V748</f>
        <v>0</v>
      </c>
      <c r="W748" s="24" t="str">
        <f>'[1]SHEET 1'!W748:W748</f>
        <v>COMPLETE</v>
      </c>
      <c r="X748" s="24">
        <f>'[1]SHEET 1'!X748:X748</f>
        <v>308.39999999999998</v>
      </c>
      <c r="Y748" s="24">
        <f>'[1]SHEET 1'!Y748:Y748</f>
        <v>0</v>
      </c>
      <c r="Z748" s="24" t="str">
        <f>'[1]SHEET 1'!Z748:Z748</f>
        <v>EURO</v>
      </c>
      <c r="AA748" s="24">
        <f>'[1]SHEET 1'!AA748:AA748</f>
        <v>0</v>
      </c>
      <c r="AB748" s="27">
        <f>'[1]SHEET 1'!AB748:AB748</f>
        <v>46003</v>
      </c>
      <c r="AC748" s="24">
        <f>'[1]SHEET 1'!AC748:AC748</f>
        <v>0</v>
      </c>
      <c r="AD748" s="24">
        <f>'[1]SHEET 1'!AD748:AD748</f>
        <v>0</v>
      </c>
      <c r="AE748" s="24">
        <f>'[1]SHEET 1'!AE748:AE748</f>
        <v>0</v>
      </c>
      <c r="AF748" s="24">
        <f>'[1]SHEET 1'!AF748:AF748</f>
        <v>76</v>
      </c>
      <c r="AG748" s="24">
        <f>'[1]SHEET 1'!AG748:AG748</f>
        <v>62</v>
      </c>
      <c r="AH748" s="24">
        <f>'[1]SHEET 1'!AH748:AH748</f>
        <v>145</v>
      </c>
      <c r="BG748" s="6">
        <v>1</v>
      </c>
      <c r="BH748" s="18">
        <f t="shared" si="14"/>
        <v>308.39999999999998</v>
      </c>
      <c r="BI748" s="6">
        <v>1</v>
      </c>
      <c r="BJ748" s="6"/>
      <c r="BK748" s="6">
        <v>1</v>
      </c>
      <c r="BL748" s="6"/>
      <c r="BM748" s="24" t="s">
        <v>71</v>
      </c>
      <c r="BN748" s="24" t="s">
        <v>120</v>
      </c>
      <c r="BO748" s="29">
        <v>46004</v>
      </c>
      <c r="BP748" s="27" t="s">
        <v>85</v>
      </c>
      <c r="BQ748" s="29">
        <v>45992</v>
      </c>
      <c r="BR748" s="29">
        <v>45988</v>
      </c>
    </row>
    <row r="749" spans="1:73" hidden="1" x14ac:dyDescent="0.25">
      <c r="A749" s="24">
        <f>'[1]SHEET 1'!A749:A749</f>
        <v>260624</v>
      </c>
      <c r="B749" s="24">
        <f>'[1]SHEET 1'!B749:B749</f>
        <v>4502384760</v>
      </c>
      <c r="C749" s="24">
        <f>'[1]SHEET 1'!C749:C749</f>
        <v>45945</v>
      </c>
      <c r="D749" s="24">
        <f>'[1]SHEET 1'!D749:D749</f>
        <v>45957</v>
      </c>
      <c r="E749" s="24">
        <f>'[1]SHEET 1'!E749:E749</f>
        <v>45986</v>
      </c>
      <c r="F749" s="24">
        <f>'[1]SHEET 1'!F749:F749</f>
        <v>46006</v>
      </c>
      <c r="G749" s="24">
        <f>'[1]SHEET 1'!G749:G749</f>
        <v>0</v>
      </c>
      <c r="H749" s="24" t="str">
        <f>'[1]SHEET 1'!H749:H749</f>
        <v>260624-30</v>
      </c>
      <c r="I749" s="24" t="str">
        <f>'[1]SHEET 1'!I749:I749</f>
        <v>Sulzer Pompes France</v>
      </c>
      <c r="J749" s="24">
        <f>'[1]SHEET 1'!J749:J749</f>
        <v>30</v>
      </c>
      <c r="K749" s="24" t="str">
        <f>'[1]SHEET 1'!K749:K749</f>
        <v>THREADED COUPLING;SHAFT COUPLING</v>
      </c>
      <c r="L749" s="24" t="str">
        <f>'[1]SHEET 1'!L749:L749</f>
        <v>Gr 1.4057+QT800</v>
      </c>
      <c r="M749" s="24" t="str">
        <f>'[1]SHEET 1'!M749:M749</f>
        <v>104327645001N34</v>
      </c>
      <c r="N749" s="24" t="str">
        <f>'[1]SHEET 1'!N749:N749</f>
        <v>EM-480983</v>
      </c>
      <c r="O749" s="24">
        <f>'[1]SHEET 1'!O749:O749</f>
        <v>3</v>
      </c>
      <c r="P749" s="24">
        <f>'[1]SHEET 1'!P749:P749</f>
        <v>0</v>
      </c>
      <c r="Q749" s="24">
        <f>'[1]SHEET 1'!Q749:Q749</f>
        <v>0</v>
      </c>
      <c r="R749" s="24">
        <f>'[1]SHEET 1'!R749:R749</f>
        <v>1</v>
      </c>
      <c r="S749" s="24">
        <f>'[1]SHEET 1'!S749:S749</f>
        <v>1</v>
      </c>
      <c r="T749" s="24">
        <f>'[1]SHEET 1'!T749:T749</f>
        <v>25265</v>
      </c>
      <c r="U749" s="24">
        <f>'[1]SHEET 1'!U749:U749</f>
        <v>46009</v>
      </c>
      <c r="V749" s="24">
        <f>'[1]SHEET 1'!V749:V749</f>
        <v>0</v>
      </c>
      <c r="W749" s="24" t="str">
        <f>'[1]SHEET 1'!W749:W749</f>
        <v>COMPLETE</v>
      </c>
      <c r="X749" s="24">
        <f>'[1]SHEET 1'!X749:X749</f>
        <v>166.8</v>
      </c>
      <c r="Y749" s="24">
        <f>'[1]SHEET 1'!Y749:Y749</f>
        <v>0</v>
      </c>
      <c r="Z749" s="24" t="str">
        <f>'[1]SHEET 1'!Z749:Z749</f>
        <v>EURO</v>
      </c>
      <c r="AA749" s="24">
        <f>'[1]SHEET 1'!AA749:AA749</f>
        <v>0</v>
      </c>
      <c r="AB749" s="27">
        <f>'[1]SHEET 1'!AB749:AB749</f>
        <v>46003</v>
      </c>
      <c r="AC749" s="24">
        <f>'[1]SHEET 1'!AC749:AC749</f>
        <v>0</v>
      </c>
      <c r="AD749" s="24">
        <f>'[1]SHEET 1'!AD749:AD749</f>
        <v>0</v>
      </c>
      <c r="AE749" s="24">
        <f>'[1]SHEET 1'!AE749:AE749</f>
        <v>0</v>
      </c>
      <c r="AF749" s="24">
        <f>'[1]SHEET 1'!AF749:AF749</f>
        <v>50</v>
      </c>
      <c r="AG749" s="24">
        <f>'[1]SHEET 1'!AG749:AG749</f>
        <v>28</v>
      </c>
      <c r="AH749" s="24">
        <f>'[1]SHEET 1'!AH749:AH749</f>
        <v>60</v>
      </c>
      <c r="BG749" s="6">
        <v>1</v>
      </c>
      <c r="BH749" s="18">
        <f t="shared" si="14"/>
        <v>166.8</v>
      </c>
      <c r="BI749" s="6">
        <v>1</v>
      </c>
      <c r="BJ749" s="6"/>
      <c r="BK749" s="6">
        <v>1</v>
      </c>
      <c r="BL749" s="6"/>
      <c r="BM749" s="24" t="s">
        <v>71</v>
      </c>
      <c r="BN749" s="24" t="s">
        <v>82</v>
      </c>
      <c r="BO749" s="29">
        <v>46006</v>
      </c>
      <c r="BP749" s="29"/>
      <c r="BQ749" s="29"/>
      <c r="BR749" s="29"/>
    </row>
    <row r="750" spans="1:73" hidden="1" x14ac:dyDescent="0.25">
      <c r="A750" s="24">
        <f>'[1]SHEET 1'!A750:A750</f>
        <v>260624</v>
      </c>
      <c r="B750" s="24">
        <f>'[1]SHEET 1'!B750:B750</f>
        <v>4502384760</v>
      </c>
      <c r="C750" s="24">
        <f>'[1]SHEET 1'!C750:C750</f>
        <v>45945</v>
      </c>
      <c r="D750" s="24">
        <f>'[1]SHEET 1'!D750:D750</f>
        <v>45957</v>
      </c>
      <c r="E750" s="24">
        <f>'[1]SHEET 1'!E750:E750</f>
        <v>45986</v>
      </c>
      <c r="F750" s="24">
        <f>'[1]SHEET 1'!F750:F750</f>
        <v>46006</v>
      </c>
      <c r="G750" s="24">
        <f>'[1]SHEET 1'!G750:G750</f>
        <v>0</v>
      </c>
      <c r="H750" s="24" t="str">
        <f>'[1]SHEET 1'!H750:H750</f>
        <v>260624-40</v>
      </c>
      <c r="I750" s="24" t="str">
        <f>'[1]SHEET 1'!I750:I750</f>
        <v>Sulzer Pompes France</v>
      </c>
      <c r="J750" s="24">
        <f>'[1]SHEET 1'!J750:J750</f>
        <v>40</v>
      </c>
      <c r="K750" s="24" t="str">
        <f>'[1]SHEET 1'!K750:K750</f>
        <v>SHAFT SLEEVE;MACH;VN</v>
      </c>
      <c r="L750" s="24" t="str">
        <f>'[1]SHEET 1'!L750:L750</f>
        <v>ASTM A276 S420+UTS 700-850 MPa; YS &gt; 525 MPa - EN 10088-3</v>
      </c>
      <c r="M750" s="24" t="str">
        <f>'[1]SHEET 1'!M750:M750</f>
        <v>104327649001N34</v>
      </c>
      <c r="N750" s="24" t="str">
        <f>'[1]SHEET 1'!N750:N750</f>
        <v>EM-490531</v>
      </c>
      <c r="O750" s="24" t="str">
        <f>'[1]SHEET 1'!O750:O750</f>
        <v>-</v>
      </c>
      <c r="P750" s="24">
        <f>'[1]SHEET 1'!P750:P750</f>
        <v>0</v>
      </c>
      <c r="Q750" s="24" t="str">
        <f>'[1]SHEET 1'!Q750:Q750</f>
        <v>PS-2000EN</v>
      </c>
      <c r="R750" s="24">
        <f>'[1]SHEET 1'!R750:R750</f>
        <v>1</v>
      </c>
      <c r="S750" s="24">
        <f>'[1]SHEET 1'!S750:S750</f>
        <v>1</v>
      </c>
      <c r="T750" s="24">
        <f>'[1]SHEET 1'!T750:T750</f>
        <v>25265</v>
      </c>
      <c r="U750" s="24">
        <f>'[1]SHEET 1'!U750:U750</f>
        <v>46009</v>
      </c>
      <c r="V750" s="24">
        <f>'[1]SHEET 1'!V750:V750</f>
        <v>0</v>
      </c>
      <c r="W750" s="24" t="str">
        <f>'[1]SHEET 1'!W750:W750</f>
        <v>COMPLETE</v>
      </c>
      <c r="X750" s="24">
        <f>'[1]SHEET 1'!X750:X750</f>
        <v>52.3</v>
      </c>
      <c r="Y750" s="24">
        <f>'[1]SHEET 1'!Y750:Y750</f>
        <v>0</v>
      </c>
      <c r="Z750" s="24" t="str">
        <f>'[1]SHEET 1'!Z750:Z750</f>
        <v>EURO</v>
      </c>
      <c r="AA750" s="24">
        <f>'[1]SHEET 1'!AA750:AA750</f>
        <v>0</v>
      </c>
      <c r="AB750" s="27">
        <f>'[1]SHEET 1'!AB750:AB750</f>
        <v>46003</v>
      </c>
      <c r="AC750" s="24">
        <f>'[1]SHEET 1'!AC750:AC750</f>
        <v>0</v>
      </c>
      <c r="AD750" s="24">
        <f>'[1]SHEET 1'!AD750:AD750</f>
        <v>0</v>
      </c>
      <c r="AE750" s="24">
        <f>'[1]SHEET 1'!AE750:AE750</f>
        <v>0</v>
      </c>
      <c r="AF750" s="24">
        <f>'[1]SHEET 1'!AF750:AF750</f>
        <v>35</v>
      </c>
      <c r="AG750" s="24">
        <f>'[1]SHEET 1'!AG750:AG750</f>
        <v>0</v>
      </c>
      <c r="AH750" s="24">
        <f>'[1]SHEET 1'!AH750:AH750</f>
        <v>40</v>
      </c>
      <c r="BG750" s="6">
        <v>1</v>
      </c>
      <c r="BH750" s="18">
        <f t="shared" si="14"/>
        <v>52.3</v>
      </c>
      <c r="BI750" s="6">
        <v>1</v>
      </c>
      <c r="BJ750" s="6"/>
      <c r="BK750" s="6">
        <v>1</v>
      </c>
      <c r="BL750" s="6"/>
      <c r="BM750" s="24" t="s">
        <v>71</v>
      </c>
      <c r="BN750" s="24" t="s">
        <v>82</v>
      </c>
      <c r="BO750" s="29">
        <v>46007</v>
      </c>
      <c r="BP750" s="27" t="s">
        <v>101</v>
      </c>
      <c r="BQ750" s="29">
        <v>46003</v>
      </c>
      <c r="BR750" s="29">
        <v>46003</v>
      </c>
    </row>
    <row r="751" spans="1:73" hidden="1" x14ac:dyDescent="0.25">
      <c r="A751" s="24">
        <f>'[1]SHEET 1'!A751:A751</f>
        <v>260624</v>
      </c>
      <c r="B751" s="24">
        <f>'[1]SHEET 1'!B751:B751</f>
        <v>4502384760</v>
      </c>
      <c r="C751" s="24">
        <f>'[1]SHEET 1'!C751:C751</f>
        <v>45945</v>
      </c>
      <c r="D751" s="24">
        <f>'[1]SHEET 1'!D751:D751</f>
        <v>45957</v>
      </c>
      <c r="E751" s="24">
        <f>'[1]SHEET 1'!E751:E751</f>
        <v>45986</v>
      </c>
      <c r="F751" s="24">
        <f>'[1]SHEET 1'!F751:F751</f>
        <v>46006</v>
      </c>
      <c r="G751" s="24">
        <f>'[1]SHEET 1'!G751:G751</f>
        <v>0</v>
      </c>
      <c r="H751" s="24" t="str">
        <f>'[1]SHEET 1'!H751:H751</f>
        <v>260624-50</v>
      </c>
      <c r="I751" s="24" t="str">
        <f>'[1]SHEET 1'!I751:I751</f>
        <v>Sulzer Pompes France</v>
      </c>
      <c r="J751" s="24">
        <f>'[1]SHEET 1'!J751:J751</f>
        <v>50</v>
      </c>
      <c r="K751" s="24" t="str">
        <f>'[1]SHEET 1'!K751:K751</f>
        <v>THREADED COUPLING;SHAFT COUPLING</v>
      </c>
      <c r="L751" s="24" t="str">
        <f>'[1]SHEET 1'!L751:L751</f>
        <v>UNS S31803/A182 F51</v>
      </c>
      <c r="M751" s="24" t="str">
        <f>'[1]SHEET 1'!M751:M751</f>
        <v>104327651001N34</v>
      </c>
      <c r="N751" s="24" t="str">
        <f>'[1]SHEET 1'!N751:N751</f>
        <v>EM-1113962</v>
      </c>
      <c r="O751" s="24">
        <f>'[1]SHEET 1'!O751:O751</f>
        <v>0</v>
      </c>
      <c r="P751" s="24">
        <f>'[1]SHEET 1'!P751:P751</f>
        <v>0</v>
      </c>
      <c r="Q751" s="24">
        <f>'[1]SHEET 1'!Q751:Q751</f>
        <v>0</v>
      </c>
      <c r="R751" s="24">
        <f>'[1]SHEET 1'!R751:R751</f>
        <v>1</v>
      </c>
      <c r="S751" s="24">
        <f>'[1]SHEET 1'!S751:S751</f>
        <v>1</v>
      </c>
      <c r="T751" s="24">
        <f>'[1]SHEET 1'!T751:T751</f>
        <v>25265</v>
      </c>
      <c r="U751" s="24">
        <f>'[1]SHEET 1'!U751:U751</f>
        <v>46009</v>
      </c>
      <c r="V751" s="24">
        <f>'[1]SHEET 1'!V751:V751</f>
        <v>0</v>
      </c>
      <c r="W751" s="24" t="str">
        <f>'[1]SHEET 1'!W751:W751</f>
        <v>COMPLETE</v>
      </c>
      <c r="X751" s="24">
        <f>'[1]SHEET 1'!X751:X751</f>
        <v>399.9</v>
      </c>
      <c r="Y751" s="24">
        <f>'[1]SHEET 1'!Y751:Y751</f>
        <v>0</v>
      </c>
      <c r="Z751" s="24" t="str">
        <f>'[1]SHEET 1'!Z751:Z751</f>
        <v>EURO</v>
      </c>
      <c r="AA751" s="24">
        <f>'[1]SHEET 1'!AA751:AA751</f>
        <v>0</v>
      </c>
      <c r="AB751" s="27">
        <f>'[1]SHEET 1'!AB751:AB751</f>
        <v>46003</v>
      </c>
      <c r="AC751" s="24">
        <f>'[1]SHEET 1'!AC751:AC751</f>
        <v>0</v>
      </c>
      <c r="AD751" s="24">
        <f>'[1]SHEET 1'!AD751:AD751</f>
        <v>0</v>
      </c>
      <c r="AE751" s="24">
        <f>'[1]SHEET 1'!AE751:AE751</f>
        <v>0</v>
      </c>
      <c r="AF751" s="24">
        <f>'[1]SHEET 1'!AF751:AF751</f>
        <v>90</v>
      </c>
      <c r="AG751" s="24">
        <f>'[1]SHEET 1'!AG751:AG751</f>
        <v>0</v>
      </c>
      <c r="AH751" s="24">
        <f>'[1]SHEET 1'!AH751:AH751</f>
        <v>130</v>
      </c>
      <c r="BG751" s="6">
        <v>1</v>
      </c>
      <c r="BH751" s="18">
        <f t="shared" si="14"/>
        <v>399.9</v>
      </c>
      <c r="BI751" s="6">
        <v>1</v>
      </c>
      <c r="BJ751" s="6"/>
      <c r="BK751" s="6">
        <v>1</v>
      </c>
      <c r="BL751" s="6"/>
      <c r="BM751" s="24" t="s">
        <v>71</v>
      </c>
      <c r="BN751" s="24" t="s">
        <v>82</v>
      </c>
      <c r="BO751" s="29">
        <v>46002</v>
      </c>
      <c r="BP751" s="27" t="s">
        <v>85</v>
      </c>
      <c r="BQ751" s="29">
        <v>45992</v>
      </c>
      <c r="BR751" s="29">
        <v>45988</v>
      </c>
    </row>
    <row r="752" spans="1:73" hidden="1" x14ac:dyDescent="0.25">
      <c r="A752" s="24">
        <f>'[1]SHEET 1'!A752:A752</f>
        <v>260624</v>
      </c>
      <c r="B752" s="24">
        <f>'[1]SHEET 1'!B752:B752</f>
        <v>4502384760</v>
      </c>
      <c r="C752" s="24">
        <f>'[1]SHEET 1'!C752:C752</f>
        <v>45945</v>
      </c>
      <c r="D752" s="24">
        <f>'[1]SHEET 1'!D752:D752</f>
        <v>45957</v>
      </c>
      <c r="E752" s="24">
        <f>'[1]SHEET 1'!E752:E752</f>
        <v>46017</v>
      </c>
      <c r="F752" s="24">
        <f>'[1]SHEET 1'!F752:F752</f>
        <v>46006</v>
      </c>
      <c r="G752" s="24">
        <f>'[1]SHEET 1'!G752:G752</f>
        <v>0</v>
      </c>
      <c r="H752" s="24" t="str">
        <f>'[1]SHEET 1'!H752:H752</f>
        <v>260624-60</v>
      </c>
      <c r="I752" s="24" t="str">
        <f>'[1]SHEET 1'!I752:I752</f>
        <v>Sulzer Pompes France</v>
      </c>
      <c r="J752" s="24">
        <f>'[1]SHEET 1'!J752:J752</f>
        <v>60</v>
      </c>
      <c r="K752" s="24" t="str">
        <f>'[1]SHEET 1'!K752:K752</f>
        <v>SHAFT SLEEVE;MACH;VN</v>
      </c>
      <c r="L752" s="24" t="str">
        <f>'[1]SHEET 1'!L752:L752</f>
        <v>ASTM A276 S420+UTS 700-850 MPa; YS &gt; 525 MPa - EN 10088-3</v>
      </c>
      <c r="M752" s="24" t="str">
        <f>'[1]SHEET 1'!M752:M752</f>
        <v>104327649001N34</v>
      </c>
      <c r="N752" s="24" t="str">
        <f>'[1]SHEET 1'!N752:N752</f>
        <v>EM-490531</v>
      </c>
      <c r="O752" s="24" t="str">
        <f>'[1]SHEET 1'!O752:O752</f>
        <v>-</v>
      </c>
      <c r="P752" s="24">
        <f>'[1]SHEET 1'!P752:P752</f>
        <v>0</v>
      </c>
      <c r="Q752" s="24" t="str">
        <f>'[1]SHEET 1'!Q752:Q752</f>
        <v>PS-2000EN</v>
      </c>
      <c r="R752" s="24">
        <f>'[1]SHEET 1'!R752:R752</f>
        <v>1</v>
      </c>
      <c r="S752" s="24">
        <f>'[1]SHEET 1'!S752:S752</f>
        <v>1</v>
      </c>
      <c r="T752" s="24">
        <f>'[1]SHEET 1'!T752:T752</f>
        <v>25265</v>
      </c>
      <c r="U752" s="24">
        <f>'[1]SHEET 1'!U752:U752</f>
        <v>46009</v>
      </c>
      <c r="V752" s="24">
        <f>'[1]SHEET 1'!V752:V752</f>
        <v>0</v>
      </c>
      <c r="W752" s="24" t="str">
        <f>'[1]SHEET 1'!W752:W752</f>
        <v>COMPLETE</v>
      </c>
      <c r="X752" s="24">
        <f>'[1]SHEET 1'!X752:X752</f>
        <v>52.3</v>
      </c>
      <c r="Y752" s="24">
        <f>'[1]SHEET 1'!Y752:Y752</f>
        <v>0</v>
      </c>
      <c r="Z752" s="24" t="str">
        <f>'[1]SHEET 1'!Z752:Z752</f>
        <v>EURO</v>
      </c>
      <c r="AA752" s="24">
        <f>'[1]SHEET 1'!AA752:AA752</f>
        <v>0</v>
      </c>
      <c r="AB752" s="27">
        <f>'[1]SHEET 1'!AB752:AB752</f>
        <v>46003</v>
      </c>
      <c r="AC752" s="24">
        <f>'[1]SHEET 1'!AC752:AC752</f>
        <v>0</v>
      </c>
      <c r="AD752" s="24">
        <f>'[1]SHEET 1'!AD752:AD752</f>
        <v>0</v>
      </c>
      <c r="AE752" s="24">
        <f>'[1]SHEET 1'!AE752:AE752</f>
        <v>0</v>
      </c>
      <c r="AF752" s="24">
        <f>'[1]SHEET 1'!AF752:AF752</f>
        <v>35</v>
      </c>
      <c r="AG752" s="24">
        <f>'[1]SHEET 1'!AG752:AG752</f>
        <v>0</v>
      </c>
      <c r="AH752" s="24">
        <f>'[1]SHEET 1'!AH752:AH752</f>
        <v>40</v>
      </c>
      <c r="BG752" s="6">
        <v>1</v>
      </c>
      <c r="BH752" s="18">
        <f t="shared" si="14"/>
        <v>52.3</v>
      </c>
      <c r="BI752" s="6">
        <v>1</v>
      </c>
      <c r="BJ752" s="6"/>
      <c r="BK752" s="6">
        <v>1</v>
      </c>
      <c r="BL752" s="6"/>
      <c r="BM752" s="24" t="s">
        <v>71</v>
      </c>
      <c r="BN752" s="24" t="s">
        <v>82</v>
      </c>
      <c r="BO752" s="29">
        <v>46007</v>
      </c>
      <c r="BP752" s="27" t="s">
        <v>101</v>
      </c>
      <c r="BQ752" s="29">
        <v>46003</v>
      </c>
      <c r="BR752" s="29">
        <v>46003</v>
      </c>
    </row>
    <row r="753" spans="1:73" hidden="1" x14ac:dyDescent="0.25">
      <c r="A753" s="24">
        <f>'[1]SHEET 1'!A753:A753</f>
        <v>260625</v>
      </c>
      <c r="B753" s="24">
        <f>'[1]SHEET 1'!B753:B753</f>
        <v>4502387250</v>
      </c>
      <c r="C753" s="24">
        <f>'[1]SHEET 1'!C753:C753</f>
        <v>45952</v>
      </c>
      <c r="D753" s="24">
        <f>'[1]SHEET 1'!D753:D753</f>
        <v>45957</v>
      </c>
      <c r="E753" s="24">
        <f>'[1]SHEET 1'!E753:E753</f>
        <v>46022</v>
      </c>
      <c r="F753" s="24">
        <f>'[1]SHEET 1'!F753:F753</f>
        <v>46021</v>
      </c>
      <c r="G753" s="24">
        <f>'[1]SHEET 1'!G753:G753</f>
        <v>0</v>
      </c>
      <c r="H753" s="24" t="str">
        <f>'[1]SHEET 1'!H753:H753</f>
        <v>260625-10</v>
      </c>
      <c r="I753" s="24" t="str">
        <f>'[1]SHEET 1'!I753:I753</f>
        <v>Sulzer Pumpen (Deutschland) GmbH</v>
      </c>
      <c r="J753" s="24">
        <f>'[1]SHEET 1'!J753:J753</f>
        <v>10</v>
      </c>
      <c r="K753" s="24" t="str">
        <f>'[1]SHEET 1'!K753:K753</f>
        <v>STATIONARY RING;MACH</v>
      </c>
      <c r="L753" s="24" t="str">
        <f>'[1]SHEET 1'!L753:L753</f>
        <v>ASTM A182 Gr F55; SUME SA20; NACE</v>
      </c>
      <c r="M753" s="24" t="str">
        <f>'[1]SHEET 1'!M753:M753</f>
        <v>204647775002Q01</v>
      </c>
      <c r="N753" s="24" t="str">
        <f>'[1]SHEET 1'!N753:N753</f>
        <v>3-204647775 (Desig. A)</v>
      </c>
      <c r="O753" s="24" t="str">
        <f>'[1]SHEET 1'!O753:O753</f>
        <v>-</v>
      </c>
      <c r="P753" s="24" t="str">
        <f>'[1]SHEET 1'!P753:P753</f>
        <v>SUME SA20</v>
      </c>
      <c r="Q753" s="24" t="str">
        <f>'[1]SHEET 1'!Q753:Q753</f>
        <v>PS-2000 Rev.Lev.00 Version 01/Country origin</v>
      </c>
      <c r="R753" s="24">
        <f>'[1]SHEET 1'!R753:R753</f>
        <v>1</v>
      </c>
      <c r="S753" s="24">
        <f>'[1]SHEET 1'!S753:S753</f>
        <v>1</v>
      </c>
      <c r="T753" s="24" t="str">
        <f>'[1]SHEET 1'!T753:T753</f>
        <v>Cancelled by Lilly dtd.05/05/2026</v>
      </c>
      <c r="U753" s="24">
        <f>'[1]SHEET 1'!U753:U753</f>
        <v>0</v>
      </c>
      <c r="V753" s="24">
        <f>'[1]SHEET 1'!V753:V753</f>
        <v>0</v>
      </c>
      <c r="W753" s="24" t="str">
        <f>'[1]SHEET 1'!W753:W753</f>
        <v>COMPLETE</v>
      </c>
      <c r="X753" s="24">
        <f>'[1]SHEET 1'!X753:X753</f>
        <v>2398.3000000000002</v>
      </c>
      <c r="Y753" s="24">
        <f>'[1]SHEET 1'!Y753:Y753</f>
        <v>0</v>
      </c>
      <c r="Z753" s="24" t="str">
        <f>'[1]SHEET 1'!Z753:Z753</f>
        <v>EURO</v>
      </c>
      <c r="AA753" s="24">
        <f>'[1]SHEET 1'!AA753:AA753</f>
        <v>0</v>
      </c>
      <c r="AB753" s="27">
        <f>'[1]SHEET 1'!AB753:AB753</f>
        <v>46018</v>
      </c>
      <c r="AC753" s="24">
        <f>'[1]SHEET 1'!AC753:AC753</f>
        <v>0</v>
      </c>
      <c r="AD753" s="24">
        <f>'[1]SHEET 1'!AD753:AD753</f>
        <v>0</v>
      </c>
      <c r="AE753" s="24">
        <f>'[1]SHEET 1'!AE753:AE753</f>
        <v>0</v>
      </c>
      <c r="AF753" s="24">
        <f>'[1]SHEET 1'!AF753:AF753</f>
        <v>310</v>
      </c>
      <c r="AG753" s="24">
        <f>'[1]SHEET 1'!AG753:AG753</f>
        <v>295.8</v>
      </c>
      <c r="AH753" s="24">
        <f>'[1]SHEET 1'!AH753:AH753</f>
        <v>36</v>
      </c>
      <c r="BG753" s="6">
        <v>1</v>
      </c>
      <c r="BH753" s="18">
        <f t="shared" si="14"/>
        <v>2398.3000000000002</v>
      </c>
      <c r="BI753" s="6"/>
      <c r="BJ753" s="6"/>
      <c r="BK753" s="6"/>
      <c r="BL753" s="6"/>
      <c r="BM753" s="24"/>
      <c r="BN753" s="17"/>
      <c r="BO753" s="29"/>
      <c r="BP753" s="27" t="s">
        <v>109</v>
      </c>
      <c r="BQ753" s="29"/>
      <c r="BR753" s="29"/>
    </row>
    <row r="754" spans="1:73" hidden="1" x14ac:dyDescent="0.25">
      <c r="A754" s="24">
        <f>'[1]SHEET 1'!A754:A754</f>
        <v>260626</v>
      </c>
      <c r="B754" s="24">
        <f>'[1]SHEET 1'!B754:B754</f>
        <v>4502382795</v>
      </c>
      <c r="C754" s="24">
        <f>'[1]SHEET 1'!C754:C754</f>
        <v>45940</v>
      </c>
      <c r="D754" s="24">
        <f>'[1]SHEET 1'!D754:D754</f>
        <v>45957</v>
      </c>
      <c r="E754" s="24">
        <f>'[1]SHEET 1'!E754:E754</f>
        <v>45926</v>
      </c>
      <c r="F754" s="24">
        <f>'[1]SHEET 1'!F754:F754</f>
        <v>46021</v>
      </c>
      <c r="G754" s="24">
        <f>'[1]SHEET 1'!G754:G754</f>
        <v>0</v>
      </c>
      <c r="H754" s="24" t="str">
        <f>'[1]SHEET 1'!H754:H754</f>
        <v>260626-10</v>
      </c>
      <c r="I754" s="24" t="str">
        <f>'[1]SHEET 1'!I754:I754</f>
        <v>SULZER PUMPS MEXICO, SA de CV</v>
      </c>
      <c r="J754" s="24">
        <f>'[1]SHEET 1'!J754:J754</f>
        <v>10</v>
      </c>
      <c r="K754" s="24" t="str">
        <f>'[1]SHEET 1'!K754:K754</f>
        <v>STATIONARY RING;MACH</v>
      </c>
      <c r="L754" s="24" t="str">
        <f>'[1]SHEET 1'!L754:L754</f>
        <v>AISI Gr 410 (Ni &lt;= 0.25%)+COL.5</v>
      </c>
      <c r="M754" s="24">
        <f>'[1]SHEET 1'!M754:M754</f>
        <v>204501249002</v>
      </c>
      <c r="N754" s="24" t="str">
        <f>'[1]SHEET 1'!N754:N754</f>
        <v>3-204501249-000</v>
      </c>
      <c r="O754" s="24" t="str">
        <f>'[1]SHEET 1'!O754:O754</f>
        <v>-</v>
      </c>
      <c r="P754" s="24" t="str">
        <f>'[1]SHEET 1'!P754:P754</f>
        <v>COL.5</v>
      </c>
      <c r="Q754" s="24" t="str">
        <f>'[1]SHEET 1'!Q754:Q754</f>
        <v>PS-2000-000 REV 00</v>
      </c>
      <c r="R754" s="24">
        <f>'[1]SHEET 1'!R754:R754</f>
        <v>1</v>
      </c>
      <c r="S754" s="24">
        <f>'[1]SHEET 1'!S754:S754</f>
        <v>1</v>
      </c>
      <c r="T754" s="24">
        <f>'[1]SHEET 1'!T754:T754</f>
        <v>25294</v>
      </c>
      <c r="U754" s="24">
        <f>'[1]SHEET 1'!U754:U754</f>
        <v>46045</v>
      </c>
      <c r="V754" s="24">
        <f>'[1]SHEET 1'!V754:V754</f>
        <v>0</v>
      </c>
      <c r="W754" s="24" t="str">
        <f>'[1]SHEET 1'!W754:W754</f>
        <v>COMPLETE</v>
      </c>
      <c r="X754" s="24">
        <f>'[1]SHEET 1'!X754:X754</f>
        <v>1161.8</v>
      </c>
      <c r="Y754" s="24">
        <f>'[1]SHEET 1'!Y754:Y754</f>
        <v>0</v>
      </c>
      <c r="Z754" s="24" t="str">
        <f>'[1]SHEET 1'!Z754:Z754</f>
        <v>USD</v>
      </c>
      <c r="AA754" s="24">
        <f>'[1]SHEET 1'!AA754:AA754</f>
        <v>0</v>
      </c>
      <c r="AB754" s="27">
        <f>'[1]SHEET 1'!AB754:AB754</f>
        <v>46018</v>
      </c>
      <c r="AC754" s="24">
        <f>'[1]SHEET 1'!AC754:AC754</f>
        <v>0</v>
      </c>
      <c r="AD754" s="24">
        <f>'[1]SHEET 1'!AD754:AD754</f>
        <v>0</v>
      </c>
      <c r="AE754" s="24">
        <f>'[1]SHEET 1'!AE754:AE754</f>
        <v>0</v>
      </c>
      <c r="AF754" s="24">
        <f>'[1]SHEET 1'!AF754:AF754</f>
        <v>410</v>
      </c>
      <c r="AG754" s="24">
        <f>'[1]SHEET 1'!AG754:AG754</f>
        <v>345.7</v>
      </c>
      <c r="AH754" s="24">
        <f>'[1]SHEET 1'!AH754:AH754</f>
        <v>30</v>
      </c>
      <c r="BG754" s="6">
        <v>1</v>
      </c>
      <c r="BH754" s="18">
        <f t="shared" si="14"/>
        <v>1161.8</v>
      </c>
      <c r="BI754" s="6">
        <v>1</v>
      </c>
      <c r="BJ754" s="6"/>
      <c r="BK754" s="6">
        <v>1</v>
      </c>
      <c r="BL754" s="6"/>
      <c r="BM754" s="24" t="s">
        <v>71</v>
      </c>
      <c r="BN754" s="24" t="s">
        <v>116</v>
      </c>
      <c r="BO754" s="29">
        <v>46030</v>
      </c>
      <c r="BP754" s="27" t="s">
        <v>128</v>
      </c>
      <c r="BQ754" s="29">
        <v>45996</v>
      </c>
      <c r="BR754" s="27">
        <v>46014</v>
      </c>
      <c r="BS754" s="33" t="s">
        <v>85</v>
      </c>
      <c r="BU754" s="30">
        <v>46021</v>
      </c>
    </row>
    <row r="755" spans="1:73" hidden="1" x14ac:dyDescent="0.25">
      <c r="A755" s="24">
        <f>'[1]SHEET 1'!A755:A755</f>
        <v>260627</v>
      </c>
      <c r="B755" s="24">
        <f>'[1]SHEET 1'!B755:B755</f>
        <v>4502384336</v>
      </c>
      <c r="C755" s="24">
        <f>'[1]SHEET 1'!C755:C755</f>
        <v>45944</v>
      </c>
      <c r="D755" s="24">
        <f>'[1]SHEET 1'!D755:D755</f>
        <v>45957</v>
      </c>
      <c r="E755" s="24">
        <f>'[1]SHEET 1'!E755:E755</f>
        <v>45999</v>
      </c>
      <c r="F755" s="24">
        <f>'[1]SHEET 1'!F755:F755</f>
        <v>45991</v>
      </c>
      <c r="G755" s="24">
        <f>'[1]SHEET 1'!G755:G755</f>
        <v>46006</v>
      </c>
      <c r="H755" s="24" t="str">
        <f>'[1]SHEET 1'!H755:H755</f>
        <v>260627-10</v>
      </c>
      <c r="I755" s="24" t="str">
        <f>'[1]SHEET 1'!I755:I755</f>
        <v>SULZER PUMPS MEXICO, SA de CV</v>
      </c>
      <c r="J755" s="24">
        <f>'[1]SHEET 1'!J755:J755</f>
        <v>10</v>
      </c>
      <c r="K755" s="24" t="str">
        <f>'[1]SHEET 1'!K755:K755</f>
        <v>STATIONARY RING MACH</v>
      </c>
      <c r="L755" s="24" t="str">
        <f>'[1]SHEET 1'!L755:L755</f>
        <v>SS316/Gr CF8M+STEL.6</v>
      </c>
      <c r="M755" s="24">
        <f>'[1]SHEET 1'!M755:M755</f>
        <v>104063073003</v>
      </c>
      <c r="N755" s="24" t="str">
        <f>'[1]SHEET 1'!N755:N755</f>
        <v>4-104063073 - 000</v>
      </c>
      <c r="O755" s="24" t="str">
        <f>'[1]SHEET 1'!O755:O755</f>
        <v>D</v>
      </c>
      <c r="P755" s="24" t="str">
        <f>'[1]SHEET 1'!P755:P755</f>
        <v>STEL.6 (on ID)</v>
      </c>
      <c r="Q755" s="24">
        <f>'[1]SHEET 1'!Q755:Q755</f>
        <v>0</v>
      </c>
      <c r="R755" s="24">
        <f>'[1]SHEET 1'!R755:R755</f>
        <v>1</v>
      </c>
      <c r="S755" s="24">
        <f>'[1]SHEET 1'!S755:S755</f>
        <v>1</v>
      </c>
      <c r="T755" s="24">
        <f>'[1]SHEET 1'!T755:T755</f>
        <v>25241</v>
      </c>
      <c r="U755" s="24">
        <f>'[1]SHEET 1'!U755:U755</f>
        <v>45988</v>
      </c>
      <c r="V755" s="24">
        <f>'[1]SHEET 1'!V755:V755</f>
        <v>0</v>
      </c>
      <c r="W755" s="24" t="str">
        <f>'[1]SHEET 1'!W755:W755</f>
        <v>COMPLETE</v>
      </c>
      <c r="X755" s="24">
        <f>'[1]SHEET 1'!X755:X755</f>
        <v>292.10000000000002</v>
      </c>
      <c r="Y755" s="24">
        <f>'[1]SHEET 1'!Y755:Y755</f>
        <v>0</v>
      </c>
      <c r="Z755" s="24" t="str">
        <f>'[1]SHEET 1'!Z755:Z755</f>
        <v>USD</v>
      </c>
      <c r="AA755" s="24">
        <f>'[1]SHEET 1'!AA755:AA755</f>
        <v>0</v>
      </c>
      <c r="AB755" s="27">
        <f>'[1]SHEET 1'!AB755:AB755</f>
        <v>45988</v>
      </c>
      <c r="AC755" s="24">
        <f>'[1]SHEET 1'!AC755:AC755</f>
        <v>0</v>
      </c>
      <c r="AD755" s="24">
        <f>'[1]SHEET 1'!AD755:AD755</f>
        <v>0</v>
      </c>
      <c r="AE755" s="24">
        <f>'[1]SHEET 1'!AE755:AE755</f>
        <v>0</v>
      </c>
      <c r="AF755" s="24">
        <f>'[1]SHEET 1'!AF755:AF755</f>
        <v>135</v>
      </c>
      <c r="AG755" s="24">
        <f>'[1]SHEET 1'!AG755:AG755</f>
        <v>120</v>
      </c>
      <c r="AH755" s="24">
        <f>'[1]SHEET 1'!AH755:AH755</f>
        <v>10.5</v>
      </c>
      <c r="BG755" s="6">
        <v>1</v>
      </c>
      <c r="BH755" s="18">
        <f t="shared" si="14"/>
        <v>292.10000000000002</v>
      </c>
      <c r="BI755" s="6">
        <v>2</v>
      </c>
      <c r="BJ755" s="6"/>
      <c r="BK755" s="6">
        <v>1</v>
      </c>
      <c r="BL755" s="6"/>
      <c r="BM755" s="24" t="s">
        <v>71</v>
      </c>
      <c r="BN755" s="24" t="s">
        <v>82</v>
      </c>
      <c r="BO755" s="29">
        <v>45982</v>
      </c>
      <c r="BP755" s="29"/>
      <c r="BQ755" s="29"/>
      <c r="BR755" s="29"/>
    </row>
    <row r="756" spans="1:73" hidden="1" x14ac:dyDescent="0.25">
      <c r="A756" s="24">
        <f>'[1]SHEET 1'!A756:A756</f>
        <v>260627</v>
      </c>
      <c r="B756" s="24">
        <f>'[1]SHEET 1'!B756:B756</f>
        <v>4502384336</v>
      </c>
      <c r="C756" s="24">
        <f>'[1]SHEET 1'!C756:C756</f>
        <v>45944</v>
      </c>
      <c r="D756" s="24">
        <f>'[1]SHEET 1'!D756:D756</f>
        <v>45957</v>
      </c>
      <c r="E756" s="24">
        <f>'[1]SHEET 1'!E756:E756</f>
        <v>45999</v>
      </c>
      <c r="F756" s="24">
        <f>'[1]SHEET 1'!F756:F756</f>
        <v>45991</v>
      </c>
      <c r="G756" s="24">
        <f>'[1]SHEET 1'!G756:G756</f>
        <v>46006</v>
      </c>
      <c r="H756" s="24" t="str">
        <f>'[1]SHEET 1'!H756:H756</f>
        <v>260627-20</v>
      </c>
      <c r="I756" s="24" t="str">
        <f>'[1]SHEET 1'!I756:I756</f>
        <v>SULZER PUMPS MEXICO, SA de CV</v>
      </c>
      <c r="J756" s="24">
        <f>'[1]SHEET 1'!J756:J756</f>
        <v>20</v>
      </c>
      <c r="K756" s="24" t="str">
        <f>'[1]SHEET 1'!K756:K756</f>
        <v>IMPELLER RING;MACH</v>
      </c>
      <c r="L756" s="24" t="str">
        <f>'[1]SHEET 1'!L756:L756</f>
        <v>AISI 316L+STEL.1</v>
      </c>
      <c r="M756" s="24">
        <f>'[1]SHEET 1'!M756:M756</f>
        <v>104750530002</v>
      </c>
      <c r="N756" s="24" t="str">
        <f>'[1]SHEET 1'!N756:N756</f>
        <v>4-104750530 - 000</v>
      </c>
      <c r="O756" s="24" t="str">
        <f>'[1]SHEET 1'!O756:O756</f>
        <v>-</v>
      </c>
      <c r="P756" s="24" t="str">
        <f>'[1]SHEET 1'!P756:P756</f>
        <v>STEL.1</v>
      </c>
      <c r="Q756" s="24">
        <f>'[1]SHEET 1'!Q756:Q756</f>
        <v>0</v>
      </c>
      <c r="R756" s="24">
        <f>'[1]SHEET 1'!R756:R756</f>
        <v>1</v>
      </c>
      <c r="S756" s="24">
        <f>'[1]SHEET 1'!S756:S756</f>
        <v>1</v>
      </c>
      <c r="T756" s="24">
        <f>'[1]SHEET 1'!T756:T756</f>
        <v>25241</v>
      </c>
      <c r="U756" s="24">
        <f>'[1]SHEET 1'!U756:U756</f>
        <v>45988</v>
      </c>
      <c r="V756" s="24">
        <f>'[1]SHEET 1'!V756:V756</f>
        <v>0</v>
      </c>
      <c r="W756" s="24" t="str">
        <f>'[1]SHEET 1'!W756:W756</f>
        <v>COMPLETE</v>
      </c>
      <c r="X756" s="24">
        <f>'[1]SHEET 1'!X756:X756</f>
        <v>336.9</v>
      </c>
      <c r="Y756" s="24">
        <f>'[1]SHEET 1'!Y756:Y756</f>
        <v>0</v>
      </c>
      <c r="Z756" s="24" t="str">
        <f>'[1]SHEET 1'!Z756:Z756</f>
        <v>USD</v>
      </c>
      <c r="AA756" s="24">
        <f>'[1]SHEET 1'!AA756:AA756</f>
        <v>0</v>
      </c>
      <c r="AB756" s="27">
        <f>'[1]SHEET 1'!AB756:AB756</f>
        <v>45988</v>
      </c>
      <c r="AC756" s="24">
        <f>'[1]SHEET 1'!AC756:AC756</f>
        <v>0</v>
      </c>
      <c r="AD756" s="24">
        <f>'[1]SHEET 1'!AD756:AD756</f>
        <v>0</v>
      </c>
      <c r="AE756" s="24">
        <f>'[1]SHEET 1'!AE756:AE756</f>
        <v>0</v>
      </c>
      <c r="AF756" s="24">
        <f>'[1]SHEET 1'!AF756:AF756</f>
        <v>139.6</v>
      </c>
      <c r="AG756" s="24">
        <f>'[1]SHEET 1'!AG756:AG756</f>
        <v>129.63</v>
      </c>
      <c r="AH756" s="24">
        <f>'[1]SHEET 1'!AH756:AH756</f>
        <v>15</v>
      </c>
      <c r="BG756" s="6">
        <v>1</v>
      </c>
      <c r="BH756" s="18">
        <f t="shared" si="14"/>
        <v>336.9</v>
      </c>
      <c r="BI756" s="6">
        <v>2</v>
      </c>
      <c r="BJ756" s="6"/>
      <c r="BK756" s="6">
        <v>1</v>
      </c>
      <c r="BL756" s="6"/>
      <c r="BM756" s="24" t="s">
        <v>71</v>
      </c>
      <c r="BN756" s="24" t="s">
        <v>82</v>
      </c>
      <c r="BO756" s="29">
        <v>45988</v>
      </c>
      <c r="BP756" s="29"/>
      <c r="BQ756" s="29"/>
      <c r="BR756" s="29"/>
    </row>
    <row r="757" spans="1:73" hidden="1" x14ac:dyDescent="0.25">
      <c r="A757" s="24">
        <f>'[1]SHEET 1'!A757:A757</f>
        <v>260636</v>
      </c>
      <c r="B757" s="24">
        <f>'[1]SHEET 1'!B757:B757</f>
        <v>4502389380</v>
      </c>
      <c r="C757" s="24">
        <f>'[1]SHEET 1'!C757:C757</f>
        <v>45958</v>
      </c>
      <c r="D757" s="24">
        <f>'[1]SHEET 1'!D757:D757</f>
        <v>45958</v>
      </c>
      <c r="E757" s="24">
        <f>'[1]SHEET 1'!E757:E757</f>
        <v>46017</v>
      </c>
      <c r="F757" s="24">
        <f>'[1]SHEET 1'!F757:F757</f>
        <v>45991</v>
      </c>
      <c r="G757" s="24">
        <f>'[1]SHEET 1'!G757:G757</f>
        <v>0</v>
      </c>
      <c r="H757" s="24" t="str">
        <f>'[1]SHEET 1'!H757:H757</f>
        <v>260636-10</v>
      </c>
      <c r="I757" s="24" t="str">
        <f>'[1]SHEET 1'!I757:I757</f>
        <v>Sulzer Pumpen (Deutschland) GmbH</v>
      </c>
      <c r="J757" s="24">
        <f>'[1]SHEET 1'!J757:J757</f>
        <v>10</v>
      </c>
      <c r="K757" s="24" t="str">
        <f>'[1]SHEET 1'!K757:K757</f>
        <v>IMPELLER RING;MACH</v>
      </c>
      <c r="L757" s="24" t="str">
        <f>'[1]SHEET 1'!L757:L757</f>
        <v>ASTM A276 UNS S32760+COL.6 or 62</v>
      </c>
      <c r="M757" s="24" t="str">
        <f>'[1]SHEET 1'!M757:M757</f>
        <v>204655999004Q01</v>
      </c>
      <c r="N757" s="24" t="str">
        <f>'[1]SHEET 1'!N757:N757</f>
        <v>3-204655999</v>
      </c>
      <c r="O757" s="24" t="str">
        <f>'[1]SHEET 1'!O757:O757</f>
        <v>A</v>
      </c>
      <c r="P757" s="24" t="str">
        <f>'[1]SHEET 1'!P757:P757</f>
        <v>COL.6</v>
      </c>
      <c r="Q757" s="24" t="str">
        <f>'[1]SHEET 1'!Q757:Q757</f>
        <v>PS-2000 Rev.Lev.00 Version 01/CERTIFICATE OF ORIGIN</v>
      </c>
      <c r="R757" s="24">
        <f>'[1]SHEET 1'!R757:R757</f>
        <v>1</v>
      </c>
      <c r="S757" s="24">
        <f>'[1]SHEET 1'!S757:S757</f>
        <v>1</v>
      </c>
      <c r="T757" s="24">
        <f>'[1]SHEET 1'!T757:T757</f>
        <v>25245</v>
      </c>
      <c r="U757" s="24">
        <f>'[1]SHEET 1'!U757:U757</f>
        <v>45989</v>
      </c>
      <c r="V757" s="24">
        <f>'[1]SHEET 1'!V757:V757</f>
        <v>0</v>
      </c>
      <c r="W757" s="24" t="str">
        <f>'[1]SHEET 1'!W757:W757</f>
        <v>COMPLETE</v>
      </c>
      <c r="X757" s="24">
        <f>'[1]SHEET 1'!X757:X757</f>
        <v>572.4</v>
      </c>
      <c r="Y757" s="24">
        <f>'[1]SHEET 1'!Y757:Y757</f>
        <v>0</v>
      </c>
      <c r="Z757" s="24" t="str">
        <f>'[1]SHEET 1'!Z757:Z757</f>
        <v>EURO</v>
      </c>
      <c r="AA757" s="24">
        <f>'[1]SHEET 1'!AA757:AA757</f>
        <v>0</v>
      </c>
      <c r="AB757" s="27">
        <f>'[1]SHEET 1'!AB757:AB757</f>
        <v>45988</v>
      </c>
      <c r="AC757" s="24">
        <f>'[1]SHEET 1'!AC757:AC757</f>
        <v>0</v>
      </c>
      <c r="AD757" s="24">
        <f>'[1]SHEET 1'!AD757:AD757</f>
        <v>0</v>
      </c>
      <c r="AE757" s="24">
        <f>'[1]SHEET 1'!AE757:AE757</f>
        <v>0</v>
      </c>
      <c r="AF757" s="24">
        <f>'[1]SHEET 1'!AF757:AF757</f>
        <v>168.2</v>
      </c>
      <c r="AG757" s="24">
        <f>'[1]SHEET 1'!AG757:AG757</f>
        <v>152</v>
      </c>
      <c r="AH757" s="24">
        <f>'[1]SHEET 1'!AH757:AH757</f>
        <v>27</v>
      </c>
      <c r="BG757" s="6">
        <v>1</v>
      </c>
      <c r="BH757" s="18">
        <f t="shared" si="14"/>
        <v>572.4</v>
      </c>
      <c r="BI757" s="6">
        <v>2</v>
      </c>
      <c r="BJ757" s="6"/>
      <c r="BK757" s="6">
        <v>1</v>
      </c>
      <c r="BL757" s="6"/>
      <c r="BM757" s="24" t="s">
        <v>71</v>
      </c>
      <c r="BN757" s="24" t="s">
        <v>86</v>
      </c>
      <c r="BO757" s="29">
        <v>45992</v>
      </c>
      <c r="BP757" s="27" t="s">
        <v>85</v>
      </c>
      <c r="BQ757" s="29">
        <v>45967</v>
      </c>
      <c r="BR757" s="29">
        <v>45974</v>
      </c>
    </row>
    <row r="758" spans="1:73" hidden="1" x14ac:dyDescent="0.25">
      <c r="A758" s="24">
        <f>'[1]SHEET 1'!A758:A758</f>
        <v>260636</v>
      </c>
      <c r="B758" s="24">
        <f>'[1]SHEET 1'!B758:B758</f>
        <v>4502389380</v>
      </c>
      <c r="C758" s="24">
        <f>'[1]SHEET 1'!C758:C758</f>
        <v>45958</v>
      </c>
      <c r="D758" s="24">
        <f>'[1]SHEET 1'!D758:D758</f>
        <v>45958</v>
      </c>
      <c r="E758" s="24">
        <f>'[1]SHEET 1'!E758:E758</f>
        <v>46017</v>
      </c>
      <c r="F758" s="24">
        <f>'[1]SHEET 1'!F758:F758</f>
        <v>45991</v>
      </c>
      <c r="G758" s="24">
        <f>'[1]SHEET 1'!G758:G758</f>
        <v>0</v>
      </c>
      <c r="H758" s="24" t="str">
        <f>'[1]SHEET 1'!H758:H758</f>
        <v>260636-998</v>
      </c>
      <c r="I758" s="24" t="str">
        <f>'[1]SHEET 1'!I758:I758</f>
        <v>Sulzer Pumpen (Deutschland) GmbH</v>
      </c>
      <c r="J758" s="24">
        <f>'[1]SHEET 1'!J758:J758</f>
        <v>998</v>
      </c>
      <c r="K758" s="24" t="str">
        <f>'[1]SHEET 1'!K758:K758</f>
        <v>CERTIFICATE of origin</v>
      </c>
      <c r="L758" s="24" t="str">
        <f>'[1]SHEET 1'!L758:L758</f>
        <v>-</v>
      </c>
      <c r="M758" s="24" t="str">
        <f>'[1]SHEET 1'!M758:M758</f>
        <v>CERTIFICATE of origin</v>
      </c>
      <c r="N758" s="24" t="str">
        <f>'[1]SHEET 1'!N758:N758</f>
        <v>-</v>
      </c>
      <c r="O758" s="24" t="str">
        <f>'[1]SHEET 1'!O758:O758</f>
        <v>-</v>
      </c>
      <c r="P758" s="24">
        <f>'[1]SHEET 1'!P758:P758</f>
        <v>0</v>
      </c>
      <c r="Q758" s="24">
        <f>'[1]SHEET 1'!Q758:Q758</f>
        <v>0</v>
      </c>
      <c r="R758" s="24">
        <f>'[1]SHEET 1'!R758:R758</f>
        <v>1</v>
      </c>
      <c r="S758" s="24">
        <f>'[1]SHEET 1'!S758:S758</f>
        <v>1</v>
      </c>
      <c r="T758" s="24">
        <f>'[1]SHEET 1'!T758:T758</f>
        <v>25281</v>
      </c>
      <c r="U758" s="24">
        <f>'[1]SHEET 1'!U758:U758</f>
        <v>46022</v>
      </c>
      <c r="V758" s="24">
        <f>'[1]SHEET 1'!V758:V758</f>
        <v>0</v>
      </c>
      <c r="W758" s="24" t="str">
        <f>'[1]SHEET 1'!W758:W758</f>
        <v>COMPLETE</v>
      </c>
      <c r="X758" s="24">
        <f>'[1]SHEET 1'!X758:X758</f>
        <v>60</v>
      </c>
      <c r="Y758" s="24">
        <f>'[1]SHEET 1'!Y758:Y758</f>
        <v>0</v>
      </c>
      <c r="Z758" s="24" t="str">
        <f>'[1]SHEET 1'!Z758:Z758</f>
        <v>EURO</v>
      </c>
      <c r="AA758" s="24">
        <f>'[1]SHEET 1'!AA758:AA758</f>
        <v>0</v>
      </c>
      <c r="AB758" s="27">
        <f>'[1]SHEET 1'!AB758:AB758</f>
        <v>45988</v>
      </c>
      <c r="AC758" s="24">
        <f>'[1]SHEET 1'!AC758:AC758</f>
        <v>0</v>
      </c>
      <c r="AD758" s="24">
        <f>'[1]SHEET 1'!AD758:AD758</f>
        <v>0</v>
      </c>
      <c r="AE758" s="24">
        <f>'[1]SHEET 1'!AE758:AE758</f>
        <v>0</v>
      </c>
      <c r="AF758" s="24">
        <f>'[1]SHEET 1'!AF758:AF758</f>
        <v>0</v>
      </c>
      <c r="AG758" s="24">
        <f>'[1]SHEET 1'!AG758:AG758</f>
        <v>0</v>
      </c>
      <c r="AH758" s="24">
        <f>'[1]SHEET 1'!AH758:AH758</f>
        <v>0</v>
      </c>
      <c r="BG758" s="6">
        <v>1</v>
      </c>
      <c r="BH758" s="18">
        <f t="shared" si="14"/>
        <v>60</v>
      </c>
      <c r="BI758" s="26" t="s">
        <v>129</v>
      </c>
      <c r="BJ758" s="6"/>
      <c r="BK758" s="6"/>
      <c r="BL758" s="6"/>
      <c r="BM758" s="17"/>
      <c r="BN758" s="17"/>
      <c r="BO758" s="29"/>
      <c r="BP758" s="29"/>
      <c r="BQ758" s="29"/>
      <c r="BR758" s="29"/>
    </row>
    <row r="759" spans="1:73" hidden="1" x14ac:dyDescent="0.25">
      <c r="A759" s="24">
        <f>'[1]SHEET 1'!A759:A759</f>
        <v>260567</v>
      </c>
      <c r="B759" s="24">
        <f>'[1]SHEET 1'!B759:B759</f>
        <v>4502380448</v>
      </c>
      <c r="C759" s="24">
        <f>'[1]SHEET 1'!C759:C759</f>
        <v>45936</v>
      </c>
      <c r="D759" s="24">
        <f>'[1]SHEET 1'!D759:D759</f>
        <v>45936</v>
      </c>
      <c r="E759" s="24">
        <f>'[1]SHEET 1'!E759:E759</f>
        <v>45989</v>
      </c>
      <c r="F759" s="24">
        <f>'[1]SHEET 1'!F759:F759</f>
        <v>45991</v>
      </c>
      <c r="G759" s="24">
        <f>'[1]SHEET 1'!G759:G759</f>
        <v>0</v>
      </c>
      <c r="H759" s="24" t="str">
        <f>'[1]SHEET 1'!H759:H759</f>
        <v>260567-998</v>
      </c>
      <c r="I759" s="24" t="str">
        <f>'[1]SHEET 1'!I759:I759</f>
        <v>Sulzer Pumpen (Deutschland) GmbH</v>
      </c>
      <c r="J759" s="24">
        <f>'[1]SHEET 1'!J759:J759</f>
        <v>998</v>
      </c>
      <c r="K759" s="24" t="str">
        <f>'[1]SHEET 1'!K759:K759</f>
        <v>CERTIFICATE OF ORIGIN</v>
      </c>
      <c r="L759" s="24" t="str">
        <f>'[1]SHEET 1'!L759:L759</f>
        <v>-</v>
      </c>
      <c r="M759" s="24">
        <f>'[1]SHEET 1'!M759:M759</f>
        <v>104998835193</v>
      </c>
      <c r="N759" s="24" t="str">
        <f>'[1]SHEET 1'!N759:N759</f>
        <v>-</v>
      </c>
      <c r="O759" s="24" t="str">
        <f>'[1]SHEET 1'!O759:O759</f>
        <v>-</v>
      </c>
      <c r="P759" s="24">
        <f>'[1]SHEET 1'!P759:P759</f>
        <v>0</v>
      </c>
      <c r="Q759" s="24">
        <f>'[1]SHEET 1'!Q759:Q759</f>
        <v>0</v>
      </c>
      <c r="R759" s="24">
        <f>'[1]SHEET 1'!R759:R759</f>
        <v>1</v>
      </c>
      <c r="S759" s="24">
        <f>'[1]SHEET 1'!S759:S759</f>
        <v>1</v>
      </c>
      <c r="T759" s="24">
        <f>'[1]SHEET 1'!T759:T759</f>
        <v>25281</v>
      </c>
      <c r="U759" s="24">
        <f>'[1]SHEET 1'!U759:U759</f>
        <v>46022</v>
      </c>
      <c r="V759" s="24">
        <f>'[1]SHEET 1'!V759:V759</f>
        <v>0</v>
      </c>
      <c r="W759" s="24" t="str">
        <f>'[1]SHEET 1'!W759:W759</f>
        <v>COMPLETE</v>
      </c>
      <c r="X759" s="24">
        <f>'[1]SHEET 1'!X759:X759</f>
        <v>150</v>
      </c>
      <c r="Y759" s="24">
        <f>'[1]SHEET 1'!Y759:Y759</f>
        <v>0</v>
      </c>
      <c r="Z759" s="24" t="str">
        <f>'[1]SHEET 1'!Z759:Z759</f>
        <v>EURO</v>
      </c>
      <c r="AA759" s="24">
        <f>'[1]SHEET 1'!AA759:AA759</f>
        <v>0</v>
      </c>
      <c r="AB759" s="27">
        <f>'[1]SHEET 1'!AB759:AB759</f>
        <v>45988</v>
      </c>
      <c r="AC759" s="24">
        <f>'[1]SHEET 1'!AC759:AC759</f>
        <v>0</v>
      </c>
      <c r="AD759" s="24">
        <f>'[1]SHEET 1'!AD759:AD759</f>
        <v>0</v>
      </c>
      <c r="AE759" s="24">
        <f>'[1]SHEET 1'!AE759:AE759</f>
        <v>0</v>
      </c>
      <c r="AF759" s="24">
        <f>'[1]SHEET 1'!AF759:AF759</f>
        <v>0</v>
      </c>
      <c r="AG759" s="24">
        <f>'[1]SHEET 1'!AG759:AG759</f>
        <v>0</v>
      </c>
      <c r="AH759" s="24">
        <f>'[1]SHEET 1'!AH759:AH759</f>
        <v>0</v>
      </c>
      <c r="BG759" s="6">
        <v>1</v>
      </c>
      <c r="BH759" s="18">
        <f t="shared" si="14"/>
        <v>150</v>
      </c>
      <c r="BI759" s="26" t="s">
        <v>129</v>
      </c>
      <c r="BJ759" s="6"/>
      <c r="BK759" s="6"/>
      <c r="BL759" s="6"/>
      <c r="BM759" s="17"/>
      <c r="BN759" s="17"/>
      <c r="BO759" s="29"/>
      <c r="BP759" s="29"/>
      <c r="BQ759" s="29"/>
      <c r="BR759" s="29"/>
    </row>
    <row r="760" spans="1:73" hidden="1" x14ac:dyDescent="0.25">
      <c r="A760" s="24">
        <f>'[1]SHEET 1'!A760:A760</f>
        <v>260643</v>
      </c>
      <c r="B760" s="24">
        <f>'[1]SHEET 1'!B760:B760</f>
        <v>4502390401</v>
      </c>
      <c r="C760" s="24">
        <f>'[1]SHEET 1'!C760:C760</f>
        <v>45960</v>
      </c>
      <c r="D760" s="24">
        <f>'[1]SHEET 1'!D760:D760</f>
        <v>45961</v>
      </c>
      <c r="E760" s="24">
        <f>'[1]SHEET 1'!E760:E760</f>
        <v>46038</v>
      </c>
      <c r="F760" s="24">
        <f>'[1]SHEET 1'!F760:F760</f>
        <v>46021</v>
      </c>
      <c r="G760" s="24">
        <f>'[1]SHEET 1'!G760:G760</f>
        <v>0</v>
      </c>
      <c r="H760" s="24" t="str">
        <f>'[1]SHEET 1'!H760:H760</f>
        <v>260643-10</v>
      </c>
      <c r="I760" s="24" t="str">
        <f>'[1]SHEET 1'!I760:I760</f>
        <v>Sulzer Pumpen (Deutschland) GmbH</v>
      </c>
      <c r="J760" s="24">
        <f>'[1]SHEET 1'!J760:J760</f>
        <v>10</v>
      </c>
      <c r="K760" s="24" t="str">
        <f>'[1]SHEET 1'!K760:K760</f>
        <v>THROTTLE SLEEVE;MACH</v>
      </c>
      <c r="L760" s="24" t="str">
        <f>'[1]SHEET 1'!L760:L760</f>
        <v>ASTM A276 UNS S32760+COL.6 or 62</v>
      </c>
      <c r="M760" s="24" t="str">
        <f>'[1]SHEET 1'!M760:M760</f>
        <v>204658923004Q01</v>
      </c>
      <c r="N760" s="24" t="str">
        <f>'[1]SHEET 1'!N760:N760</f>
        <v>2-204658923 (D=115.68)</v>
      </c>
      <c r="O760" s="24" t="str">
        <f>'[1]SHEET 1'!O760:O760</f>
        <v>-</v>
      </c>
      <c r="P760" s="24" t="str">
        <f>'[1]SHEET 1'!P760:P760</f>
        <v>COL.6</v>
      </c>
      <c r="Q760" s="24" t="str">
        <f>'[1]SHEET 1'!Q760:Q760</f>
        <v>PS-2000 Rev.Lev.00 Version 01/CERTIFICATE OF ORIGIN</v>
      </c>
      <c r="R760" s="24">
        <f>'[1]SHEET 1'!R760:R760</f>
        <v>1</v>
      </c>
      <c r="S760" s="24">
        <f>'[1]SHEET 1'!S760:S760</f>
        <v>1</v>
      </c>
      <c r="T760" s="24">
        <f>'[1]SHEET 1'!T760:T760</f>
        <v>25261</v>
      </c>
      <c r="U760" s="24">
        <f>'[1]SHEET 1'!U760:U760</f>
        <v>46008</v>
      </c>
      <c r="V760" s="24">
        <f>'[1]SHEET 1'!V760:V760</f>
        <v>0</v>
      </c>
      <c r="W760" s="24" t="str">
        <f>'[1]SHEET 1'!W760:W760</f>
        <v>COMPLETE</v>
      </c>
      <c r="X760" s="24">
        <f>'[1]SHEET 1'!X760:X760</f>
        <v>1141.3</v>
      </c>
      <c r="Y760" s="24">
        <f>'[1]SHEET 1'!Y760:Y760</f>
        <v>0</v>
      </c>
      <c r="Z760" s="24" t="str">
        <f>'[1]SHEET 1'!Z760:Z760</f>
        <v>EURO</v>
      </c>
      <c r="AA760" s="24">
        <f>'[1]SHEET 1'!AA760:AA760</f>
        <v>0</v>
      </c>
      <c r="AB760" s="27">
        <f>'[1]SHEET 1'!AB760:AB760</f>
        <v>46018</v>
      </c>
      <c r="AC760" s="24">
        <f>'[1]SHEET 1'!AC760:AC760</f>
        <v>0</v>
      </c>
      <c r="AD760" s="24">
        <f>'[1]SHEET 1'!AD760:AD760</f>
        <v>0</v>
      </c>
      <c r="AE760" s="24">
        <f>'[1]SHEET 1'!AE760:AE760</f>
        <v>0</v>
      </c>
      <c r="AF760" s="24">
        <f>'[1]SHEET 1'!AF760:AF760</f>
        <v>116</v>
      </c>
      <c r="AG760" s="24">
        <f>'[1]SHEET 1'!AG760:AG760</f>
        <v>78</v>
      </c>
      <c r="AH760" s="24">
        <f>'[1]SHEET 1'!AH760:AH760</f>
        <v>120</v>
      </c>
      <c r="BG760" s="6">
        <v>1</v>
      </c>
      <c r="BH760" s="18">
        <f t="shared" si="14"/>
        <v>1141.3</v>
      </c>
      <c r="BI760" s="6">
        <v>1</v>
      </c>
      <c r="BJ760" s="6"/>
      <c r="BK760" s="6">
        <v>1</v>
      </c>
      <c r="BL760" s="6"/>
      <c r="BM760" s="24" t="s">
        <v>71</v>
      </c>
      <c r="BN760" s="24" t="s">
        <v>82</v>
      </c>
      <c r="BO760" s="29">
        <v>45997</v>
      </c>
      <c r="BP760" s="27" t="s">
        <v>85</v>
      </c>
      <c r="BQ760" s="29">
        <v>45989</v>
      </c>
      <c r="BR760" s="29">
        <v>45987</v>
      </c>
    </row>
    <row r="761" spans="1:73" hidden="1" x14ac:dyDescent="0.25">
      <c r="A761" s="24">
        <f>'[1]SHEET 1'!A761:A761</f>
        <v>260643</v>
      </c>
      <c r="B761" s="24">
        <f>'[1]SHEET 1'!B761:B761</f>
        <v>4502390401</v>
      </c>
      <c r="C761" s="24">
        <f>'[1]SHEET 1'!C761:C761</f>
        <v>45960</v>
      </c>
      <c r="D761" s="24">
        <f>'[1]SHEET 1'!D761:D761</f>
        <v>45961</v>
      </c>
      <c r="E761" s="24">
        <f>'[1]SHEET 1'!E761:E761</f>
        <v>46038</v>
      </c>
      <c r="F761" s="24">
        <f>'[1]SHEET 1'!F761:F761</f>
        <v>46021</v>
      </c>
      <c r="G761" s="24">
        <f>'[1]SHEET 1'!G761:G761</f>
        <v>0</v>
      </c>
      <c r="H761" s="24" t="str">
        <f>'[1]SHEET 1'!H761:H761</f>
        <v>260643-998</v>
      </c>
      <c r="I761" s="24" t="str">
        <f>'[1]SHEET 1'!I761:I761</f>
        <v>Sulzer Pumpen (Deutschland) GmbH</v>
      </c>
      <c r="J761" s="24">
        <f>'[1]SHEET 1'!J761:J761</f>
        <v>998</v>
      </c>
      <c r="K761" s="24" t="str">
        <f>'[1]SHEET 1'!K761:K761</f>
        <v>CERTIFICATE OF ORIGIN</v>
      </c>
      <c r="L761" s="24" t="str">
        <f>'[1]SHEET 1'!L761:L761</f>
        <v>-</v>
      </c>
      <c r="M761" s="24" t="str">
        <f>'[1]SHEET 1'!M761:M761</f>
        <v>CERTIFICATE OF ORIGIN</v>
      </c>
      <c r="N761" s="24" t="str">
        <f>'[1]SHEET 1'!N761:N761</f>
        <v>-</v>
      </c>
      <c r="O761" s="24" t="str">
        <f>'[1]SHEET 1'!O761:O761</f>
        <v>-</v>
      </c>
      <c r="P761" s="24">
        <f>'[1]SHEET 1'!P761:P761</f>
        <v>0</v>
      </c>
      <c r="Q761" s="24">
        <f>'[1]SHEET 1'!Q761:Q761</f>
        <v>0</v>
      </c>
      <c r="R761" s="24">
        <f>'[1]SHEET 1'!R761:R761</f>
        <v>1</v>
      </c>
      <c r="S761" s="24">
        <f>'[1]SHEET 1'!S761:S761</f>
        <v>1</v>
      </c>
      <c r="T761" s="24">
        <f>'[1]SHEET 1'!T761:T761</f>
        <v>25281</v>
      </c>
      <c r="U761" s="24">
        <f>'[1]SHEET 1'!U761:U761</f>
        <v>46022</v>
      </c>
      <c r="V761" s="24">
        <f>'[1]SHEET 1'!V761:V761</f>
        <v>0</v>
      </c>
      <c r="W761" s="24" t="str">
        <f>'[1]SHEET 1'!W761:W761</f>
        <v>COMPLETE</v>
      </c>
      <c r="X761" s="24">
        <f>'[1]SHEET 1'!X761:X761</f>
        <v>60</v>
      </c>
      <c r="Y761" s="24">
        <f>'[1]SHEET 1'!Y761:Y761</f>
        <v>0</v>
      </c>
      <c r="Z761" s="24" t="str">
        <f>'[1]SHEET 1'!Z761:Z761</f>
        <v>EURO</v>
      </c>
      <c r="AA761" s="24">
        <f>'[1]SHEET 1'!AA761:AA761</f>
        <v>0</v>
      </c>
      <c r="AB761" s="27">
        <f>'[1]SHEET 1'!AB761:AB761</f>
        <v>46018</v>
      </c>
      <c r="AC761" s="24">
        <f>'[1]SHEET 1'!AC761:AC761</f>
        <v>0</v>
      </c>
      <c r="AD761" s="24">
        <f>'[1]SHEET 1'!AD761:AD761</f>
        <v>0</v>
      </c>
      <c r="AE761" s="24">
        <f>'[1]SHEET 1'!AE761:AE761</f>
        <v>0</v>
      </c>
      <c r="AF761" s="24">
        <f>'[1]SHEET 1'!AF761:AF761</f>
        <v>0</v>
      </c>
      <c r="AG761" s="24">
        <f>'[1]SHEET 1'!AG761:AG761</f>
        <v>0</v>
      </c>
      <c r="AH761" s="24">
        <f>'[1]SHEET 1'!AH761:AH761</f>
        <v>0</v>
      </c>
      <c r="BG761" s="6">
        <v>1</v>
      </c>
      <c r="BH761" s="18">
        <f t="shared" si="14"/>
        <v>60</v>
      </c>
      <c r="BI761" s="26" t="s">
        <v>129</v>
      </c>
      <c r="BJ761" s="6"/>
      <c r="BK761" s="6"/>
      <c r="BL761" s="6"/>
      <c r="BM761" s="17"/>
      <c r="BN761" s="17"/>
      <c r="BO761" s="29"/>
      <c r="BP761" s="27"/>
      <c r="BQ761" s="29"/>
      <c r="BR761" s="29"/>
    </row>
    <row r="762" spans="1:73" hidden="1" x14ac:dyDescent="0.25">
      <c r="A762" s="24">
        <f>'[1]SHEET 1'!A762:A762</f>
        <v>260644</v>
      </c>
      <c r="B762" s="24">
        <f>'[1]SHEET 1'!B762:B762</f>
        <v>4502390745</v>
      </c>
      <c r="C762" s="24">
        <f>'[1]SHEET 1'!C762:C762</f>
        <v>45960</v>
      </c>
      <c r="D762" s="24">
        <f>'[1]SHEET 1'!D762:D762</f>
        <v>45961</v>
      </c>
      <c r="E762" s="24">
        <f>'[1]SHEET 1'!E762:E762</f>
        <v>46022</v>
      </c>
      <c r="F762" s="24" t="str">
        <f>'[1]SHEET 1'!F762:F762</f>
        <v>Cancelled</v>
      </c>
      <c r="G762" s="24">
        <f>'[1]SHEET 1'!G762:G762</f>
        <v>0</v>
      </c>
      <c r="H762" s="24" t="str">
        <f>'[1]SHEET 1'!H762:H762</f>
        <v>260644-10</v>
      </c>
      <c r="I762" s="24" t="str">
        <f>'[1]SHEET 1'!I762:I762</f>
        <v>Sulzer Pumps (UK) Ltd OEM</v>
      </c>
      <c r="J762" s="24">
        <f>'[1]SHEET 1'!J762:J762</f>
        <v>10</v>
      </c>
      <c r="K762" s="24" t="str">
        <f>'[1]SHEET 1'!K762:K762</f>
        <v>THROTTLE BUSHING;MACH;VCRD;18x28x34A</v>
      </c>
      <c r="L762" s="24" t="str">
        <f>'[1]SHEET 1'!L762:L762</f>
        <v>ASTM A276 UNS S41000 NACE MR0175/MR0103+COL.6</v>
      </c>
      <c r="M762" s="24" t="str">
        <f>'[1]SHEET 1'!M762:M762</f>
        <v>204256681001Q02</v>
      </c>
      <c r="N762" s="24" t="str">
        <f>'[1]SHEET 1'!N762:N762</f>
        <v>2-204256681</v>
      </c>
      <c r="O762" s="24" t="str">
        <f>'[1]SHEET 1'!O762:O762</f>
        <v>-</v>
      </c>
      <c r="P762" s="24" t="str">
        <f>'[1]SHEET 1'!P762:P762</f>
        <v>COL.6</v>
      </c>
      <c r="Q762" s="24" t="str">
        <f>'[1]SHEET 1'!Q762:Q762</f>
        <v>QQP1006029110010-01 Rev.2a TASK 260-260.06 (3.2 CERT)</v>
      </c>
      <c r="R762" s="24">
        <f>'[1]SHEET 1'!R762:R762</f>
        <v>2</v>
      </c>
      <c r="S762" s="24">
        <f>'[1]SHEET 1'!S762:S762</f>
        <v>2</v>
      </c>
      <c r="T762" s="24" t="str">
        <f>'[1]SHEET 1'!T762:T762</f>
        <v>Cancelled by matty and added new PO dtd.12/11/2025</v>
      </c>
      <c r="U762" s="24">
        <f>'[1]SHEET 1'!U762:U762</f>
        <v>0</v>
      </c>
      <c r="V762" s="24">
        <f>'[1]SHEET 1'!V762:V762</f>
        <v>0</v>
      </c>
      <c r="W762" s="24" t="str">
        <f>'[1]SHEET 1'!W762:W762</f>
        <v>COMPLETE</v>
      </c>
      <c r="X762" s="24">
        <f>'[1]SHEET 1'!X762:X762</f>
        <v>1223.3</v>
      </c>
      <c r="Y762" s="24">
        <f>'[1]SHEET 1'!Y762:Y762</f>
        <v>0</v>
      </c>
      <c r="Z762" s="24" t="str">
        <f>'[1]SHEET 1'!Z762:Z762</f>
        <v>GBP</v>
      </c>
      <c r="AA762" s="24">
        <f>'[1]SHEET 1'!AA762:AA762</f>
        <v>0</v>
      </c>
      <c r="AB762" s="27" t="e">
        <f>'[1]SHEET 1'!AB762:AB762</f>
        <v>#VALUE!</v>
      </c>
      <c r="AC762" s="24">
        <f>'[1]SHEET 1'!AC762:AC762</f>
        <v>0</v>
      </c>
      <c r="AD762" s="24">
        <f>'[1]SHEET 1'!AD762:AD762</f>
        <v>0</v>
      </c>
      <c r="AE762" s="24">
        <f>'[1]SHEET 1'!AE762:AE762</f>
        <v>0</v>
      </c>
      <c r="AF762" s="24">
        <f>'[1]SHEET 1'!AF762:AF762</f>
        <v>172</v>
      </c>
      <c r="AG762" s="24">
        <f>'[1]SHEET 1'!AG762:AG762</f>
        <v>140</v>
      </c>
      <c r="AH762" s="24">
        <f>'[1]SHEET 1'!AH762:AH762</f>
        <v>140</v>
      </c>
      <c r="BG762" s="6"/>
      <c r="BH762" s="18">
        <f t="shared" si="14"/>
        <v>0</v>
      </c>
      <c r="BI762" s="6"/>
      <c r="BJ762" s="6"/>
      <c r="BK762" s="6"/>
      <c r="BL762" s="65">
        <f t="shared" ref="BL762:BL770" si="15">V762-BG762</f>
        <v>0</v>
      </c>
      <c r="BM762" s="17"/>
      <c r="BN762" s="17"/>
      <c r="BO762" s="29"/>
      <c r="BP762" s="29"/>
      <c r="BQ762" s="29"/>
      <c r="BR762" s="29"/>
    </row>
    <row r="763" spans="1:73" hidden="1" x14ac:dyDescent="0.25">
      <c r="A763" s="24">
        <f>'[1]SHEET 1'!A763:A763</f>
        <v>260644</v>
      </c>
      <c r="B763" s="24">
        <f>'[1]SHEET 1'!B763:B763</f>
        <v>4502390745</v>
      </c>
      <c r="C763" s="24">
        <f>'[1]SHEET 1'!C763:C763</f>
        <v>45960</v>
      </c>
      <c r="D763" s="24">
        <f>'[1]SHEET 1'!D763:D763</f>
        <v>45961</v>
      </c>
      <c r="E763" s="24">
        <f>'[1]SHEET 1'!E763:E763</f>
        <v>46022</v>
      </c>
      <c r="F763" s="24" t="str">
        <f>'[1]SHEET 1'!F763:F763</f>
        <v>Cancelled</v>
      </c>
      <c r="G763" s="24">
        <f>'[1]SHEET 1'!G763:G763</f>
        <v>0</v>
      </c>
      <c r="H763" s="24" t="str">
        <f>'[1]SHEET 1'!H763:H763</f>
        <v>260644-20</v>
      </c>
      <c r="I763" s="24" t="str">
        <f>'[1]SHEET 1'!I763:I763</f>
        <v>Sulzer Pumps (UK) Ltd OEM</v>
      </c>
      <c r="J763" s="24">
        <f>'[1]SHEET 1'!J763:J763</f>
        <v>20</v>
      </c>
      <c r="K763" s="24" t="str">
        <f>'[1]SHEET 1'!K763:K763</f>
        <v>THROTTLE BUSHING;MACH;VCRD;18x28x34A</v>
      </c>
      <c r="L763" s="24" t="str">
        <f>'[1]SHEET 1'!L763:L763</f>
        <v>ASTM A276 UNS S41000 NACE MR0175/MR0103+COL.6</v>
      </c>
      <c r="M763" s="24" t="str">
        <f>'[1]SHEET 1'!M763:M763</f>
        <v>204256681001Q02</v>
      </c>
      <c r="N763" s="24" t="str">
        <f>'[1]SHEET 1'!N763:N763</f>
        <v>2-204256681</v>
      </c>
      <c r="O763" s="24" t="str">
        <f>'[1]SHEET 1'!O763:O763</f>
        <v>-</v>
      </c>
      <c r="P763" s="24" t="str">
        <f>'[1]SHEET 1'!P763:P763</f>
        <v>COL.6</v>
      </c>
      <c r="Q763" s="24" t="str">
        <f>'[1]SHEET 1'!Q763:Q763</f>
        <v>QQP1006029110020-01 Rev.2a TASK 260-260.0 (3.2 CERT)</v>
      </c>
      <c r="R763" s="24">
        <f>'[1]SHEET 1'!R763:R763</f>
        <v>2</v>
      </c>
      <c r="S763" s="24">
        <f>'[1]SHEET 1'!S763:S763</f>
        <v>2</v>
      </c>
      <c r="T763" s="24" t="str">
        <f>'[1]SHEET 1'!T763:T763</f>
        <v>Cancelled by matty and added new PO dtd.12/11/2025</v>
      </c>
      <c r="U763" s="24">
        <f>'[1]SHEET 1'!U763:U763</f>
        <v>0</v>
      </c>
      <c r="V763" s="24">
        <f>'[1]SHEET 1'!V763:V763</f>
        <v>0</v>
      </c>
      <c r="W763" s="24" t="str">
        <f>'[1]SHEET 1'!W763:W763</f>
        <v>COMPLETE</v>
      </c>
      <c r="X763" s="24">
        <f>'[1]SHEET 1'!X763:X763</f>
        <v>1223.3</v>
      </c>
      <c r="Y763" s="24">
        <f>'[1]SHEET 1'!Y763:Y763</f>
        <v>0</v>
      </c>
      <c r="Z763" s="24" t="str">
        <f>'[1]SHEET 1'!Z763:Z763</f>
        <v>GBP</v>
      </c>
      <c r="AA763" s="24">
        <f>'[1]SHEET 1'!AA763:AA763</f>
        <v>0</v>
      </c>
      <c r="AB763" s="27" t="e">
        <f>'[1]SHEET 1'!AB763:AB763</f>
        <v>#VALUE!</v>
      </c>
      <c r="AC763" s="24">
        <f>'[1]SHEET 1'!AC763:AC763</f>
        <v>0</v>
      </c>
      <c r="AD763" s="24">
        <f>'[1]SHEET 1'!AD763:AD763</f>
        <v>0</v>
      </c>
      <c r="AE763" s="24">
        <f>'[1]SHEET 1'!AE763:AE763</f>
        <v>0</v>
      </c>
      <c r="AF763" s="24">
        <f>'[1]SHEET 1'!AF763:AF763</f>
        <v>172</v>
      </c>
      <c r="AG763" s="24">
        <f>'[1]SHEET 1'!AG763:AG763</f>
        <v>140</v>
      </c>
      <c r="AH763" s="24">
        <f>'[1]SHEET 1'!AH763:AH763</f>
        <v>140</v>
      </c>
      <c r="BG763" s="6"/>
      <c r="BH763" s="18">
        <f t="shared" si="14"/>
        <v>0</v>
      </c>
      <c r="BI763" s="6"/>
      <c r="BJ763" s="6"/>
      <c r="BK763" s="6"/>
      <c r="BL763" s="65">
        <f t="shared" si="15"/>
        <v>0</v>
      </c>
      <c r="BM763" s="17"/>
      <c r="BN763" s="17"/>
      <c r="BO763" s="29"/>
      <c r="BP763" s="29"/>
      <c r="BQ763" s="29"/>
      <c r="BR763" s="29"/>
    </row>
    <row r="764" spans="1:73" hidden="1" x14ac:dyDescent="0.25">
      <c r="A764" s="24">
        <f>'[1]SHEET 1'!A764:A764</f>
        <v>260644</v>
      </c>
      <c r="B764" s="24">
        <f>'[1]SHEET 1'!B764:B764</f>
        <v>4502390745</v>
      </c>
      <c r="C764" s="24">
        <f>'[1]SHEET 1'!C764:C764</f>
        <v>45960</v>
      </c>
      <c r="D764" s="24">
        <f>'[1]SHEET 1'!D764:D764</f>
        <v>45961</v>
      </c>
      <c r="E764" s="24">
        <f>'[1]SHEET 1'!E764:E764</f>
        <v>46022</v>
      </c>
      <c r="F764" s="24" t="str">
        <f>'[1]SHEET 1'!F764:F764</f>
        <v>Cancelled</v>
      </c>
      <c r="G764" s="24">
        <f>'[1]SHEET 1'!G764:G764</f>
        <v>0</v>
      </c>
      <c r="H764" s="24" t="str">
        <f>'[1]SHEET 1'!H764:H764</f>
        <v>260644-30</v>
      </c>
      <c r="I764" s="24" t="str">
        <f>'[1]SHEET 1'!I764:I764</f>
        <v>Sulzer Pumps (UK) Ltd OEM</v>
      </c>
      <c r="J764" s="24">
        <f>'[1]SHEET 1'!J764:J764</f>
        <v>30</v>
      </c>
      <c r="K764" s="24" t="str">
        <f>'[1]SHEET 1'!K764:K764</f>
        <v>THROTTLE BUSHING;MACH;JVCR-D;6x8x17AB</v>
      </c>
      <c r="L764" s="24" t="str">
        <f>'[1]SHEET 1'!L764:L764</f>
        <v>ASTM B584 UNS C93200</v>
      </c>
      <c r="M764" s="24">
        <f>'[1]SHEET 1'!M764:M764</f>
        <v>507432575001</v>
      </c>
      <c r="N764" s="24">
        <f>'[1]SHEET 1'!N764:N764</f>
        <v>507432575</v>
      </c>
      <c r="O764" s="24" t="str">
        <f>'[1]SHEET 1'!O764:O764</f>
        <v>-</v>
      </c>
      <c r="P764" s="24">
        <f>'[1]SHEET 1'!P764:P764</f>
        <v>0</v>
      </c>
      <c r="Q764" s="24" t="str">
        <f>'[1]SHEET 1'!Q764:Q764</f>
        <v>40-504 REV 16/PS-1101 REV 01</v>
      </c>
      <c r="R764" s="24">
        <f>'[1]SHEET 1'!R764:R764</f>
        <v>3</v>
      </c>
      <c r="S764" s="24">
        <f>'[1]SHEET 1'!S764:S764</f>
        <v>3</v>
      </c>
      <c r="T764" s="24" t="str">
        <f>'[1]SHEET 1'!T764:T764</f>
        <v>Cancelled by matty and added new PO dtd.12/11/2025</v>
      </c>
      <c r="U764" s="24">
        <f>'[1]SHEET 1'!U764:U764</f>
        <v>0</v>
      </c>
      <c r="V764" s="24">
        <f>'[1]SHEET 1'!V764:V764</f>
        <v>0</v>
      </c>
      <c r="W764" s="24" t="str">
        <f>'[1]SHEET 1'!W764:W764</f>
        <v>COMPLETE</v>
      </c>
      <c r="X764" s="24">
        <f>'[1]SHEET 1'!X764:X764</f>
        <v>1844.2</v>
      </c>
      <c r="Y764" s="24">
        <f>'[1]SHEET 1'!Y764:Y764</f>
        <v>0</v>
      </c>
      <c r="Z764" s="24" t="str">
        <f>'[1]SHEET 1'!Z764:Z764</f>
        <v>GBP</v>
      </c>
      <c r="AA764" s="24">
        <f>'[1]SHEET 1'!AA764:AA764</f>
        <v>0</v>
      </c>
      <c r="AB764" s="27" t="e">
        <f>'[1]SHEET 1'!AB764:AB764</f>
        <v>#VALUE!</v>
      </c>
      <c r="AC764" s="24">
        <f>'[1]SHEET 1'!AC764:AC764</f>
        <v>0</v>
      </c>
      <c r="AD764" s="24">
        <f>'[1]SHEET 1'!AD764:AD764</f>
        <v>0</v>
      </c>
      <c r="AE764" s="24">
        <f>'[1]SHEET 1'!AE764:AE764</f>
        <v>0</v>
      </c>
      <c r="AF764" s="24">
        <f>'[1]SHEET 1'!AF764:AF764</f>
        <v>165</v>
      </c>
      <c r="AG764" s="24">
        <f>'[1]SHEET 1'!AG764:AG764</f>
        <v>82.5</v>
      </c>
      <c r="AH764" s="24">
        <f>'[1]SHEET 1'!AH764:AH764</f>
        <v>347</v>
      </c>
      <c r="BG764" s="6">
        <v>3</v>
      </c>
      <c r="BH764" s="18">
        <f t="shared" si="14"/>
        <v>5532.6</v>
      </c>
      <c r="BI764" s="6"/>
      <c r="BJ764" s="6"/>
      <c r="BK764" s="6"/>
      <c r="BL764" s="65">
        <f t="shared" si="15"/>
        <v>-3</v>
      </c>
      <c r="BM764" s="17"/>
      <c r="BN764" s="17"/>
      <c r="BO764" s="29"/>
      <c r="BP764" s="29"/>
      <c r="BQ764" s="29"/>
      <c r="BR764" s="29"/>
    </row>
    <row r="765" spans="1:73" hidden="1" x14ac:dyDescent="0.25">
      <c r="A765" s="24">
        <f>'[1]SHEET 1'!A765:A765</f>
        <v>260644</v>
      </c>
      <c r="B765" s="24">
        <f>'[1]SHEET 1'!B765:B765</f>
        <v>4502390745</v>
      </c>
      <c r="C765" s="24">
        <f>'[1]SHEET 1'!C765:C765</f>
        <v>45960</v>
      </c>
      <c r="D765" s="24">
        <f>'[1]SHEET 1'!D765:D765</f>
        <v>45961</v>
      </c>
      <c r="E765" s="24">
        <f>'[1]SHEET 1'!E765:E765</f>
        <v>46022</v>
      </c>
      <c r="F765" s="24" t="str">
        <f>'[1]SHEET 1'!F765:F765</f>
        <v>Cancelled</v>
      </c>
      <c r="G765" s="24">
        <f>'[1]SHEET 1'!G765:G765</f>
        <v>0</v>
      </c>
      <c r="H765" s="24" t="str">
        <f>'[1]SHEET 1'!H765:H765</f>
        <v>260644-40</v>
      </c>
      <c r="I765" s="24" t="str">
        <f>'[1]SHEET 1'!I765:I765</f>
        <v>Sulzer Pumps (UK) Ltd OEM</v>
      </c>
      <c r="J765" s="24">
        <f>'[1]SHEET 1'!J765:J765</f>
        <v>40</v>
      </c>
      <c r="K765" s="24" t="str">
        <f>'[1]SHEET 1'!K765:K765</f>
        <v>COVER;MACH;VCRD;18x28x34A</v>
      </c>
      <c r="L765" s="24" t="str">
        <f>'[1]SHEET 1'!L765:L765</f>
        <v>ASTM A276 UNS S41000 NACE MR0175/MR0103</v>
      </c>
      <c r="M765" s="24">
        <f>'[1]SHEET 1'!M765:M765</f>
        <v>204200922032</v>
      </c>
      <c r="N765" s="24" t="str">
        <f>'[1]SHEET 1'!N765:N765</f>
        <v>2-204200922</v>
      </c>
      <c r="O765" s="24" t="str">
        <f>'[1]SHEET 1'!O765:O765</f>
        <v>J</v>
      </c>
      <c r="P765" s="24">
        <f>'[1]SHEET 1'!P765:P765</f>
        <v>0</v>
      </c>
      <c r="Q765" s="24" t="str">
        <f>'[1]SHEET 1'!Q765:Q765</f>
        <v>PS-2000 REV 00</v>
      </c>
      <c r="R765" s="24">
        <f>'[1]SHEET 1'!R765:R765</f>
        <v>1</v>
      </c>
      <c r="S765" s="24">
        <f>'[1]SHEET 1'!S765:S765</f>
        <v>1</v>
      </c>
      <c r="T765" s="24" t="str">
        <f>'[1]SHEET 1'!T765:T765</f>
        <v>Cancelled by matty and added new PO dtd.12/11/2025</v>
      </c>
      <c r="U765" s="24">
        <f>'[1]SHEET 1'!U765:U765</f>
        <v>0</v>
      </c>
      <c r="V765" s="24">
        <f>'[1]SHEET 1'!V765:V765</f>
        <v>0</v>
      </c>
      <c r="W765" s="24" t="str">
        <f>'[1]SHEET 1'!W765:W765</f>
        <v>COMPLETE</v>
      </c>
      <c r="X765" s="24">
        <f>'[1]SHEET 1'!X765:X765</f>
        <v>149.1</v>
      </c>
      <c r="Y765" s="24">
        <f>'[1]SHEET 1'!Y765:Y765</f>
        <v>0</v>
      </c>
      <c r="Z765" s="24" t="str">
        <f>'[1]SHEET 1'!Z765:Z765</f>
        <v>GBP</v>
      </c>
      <c r="AA765" s="24">
        <f>'[1]SHEET 1'!AA765:AA765</f>
        <v>0</v>
      </c>
      <c r="AB765" s="27" t="e">
        <f>'[1]SHEET 1'!AB765:AB765</f>
        <v>#VALUE!</v>
      </c>
      <c r="AC765" s="24">
        <f>'[1]SHEET 1'!AC765:AC765</f>
        <v>0</v>
      </c>
      <c r="AD765" s="24">
        <f>'[1]SHEET 1'!AD765:AD765</f>
        <v>0</v>
      </c>
      <c r="AE765" s="24">
        <f>'[1]SHEET 1'!AE765:AE765</f>
        <v>0</v>
      </c>
      <c r="AF765" s="24">
        <f>'[1]SHEET 1'!AF765:AF765</f>
        <v>216</v>
      </c>
      <c r="AG765" s="24">
        <f>'[1]SHEET 1'!AG765:AG765</f>
        <v>0</v>
      </c>
      <c r="AH765" s="24">
        <f>'[1]SHEET 1'!AH765:AH765</f>
        <v>15</v>
      </c>
      <c r="BG765" s="6">
        <v>1</v>
      </c>
      <c r="BH765" s="18">
        <f t="shared" si="14"/>
        <v>149.1</v>
      </c>
      <c r="BI765" s="6"/>
      <c r="BJ765" s="6"/>
      <c r="BK765" s="6"/>
      <c r="BL765" s="65">
        <f t="shared" si="15"/>
        <v>-1</v>
      </c>
      <c r="BM765" s="17"/>
      <c r="BN765" s="17"/>
      <c r="BO765" s="29"/>
      <c r="BP765" s="29"/>
      <c r="BQ765" s="29"/>
      <c r="BR765" s="29"/>
    </row>
    <row r="766" spans="1:73" hidden="1" x14ac:dyDescent="0.25">
      <c r="A766" s="24">
        <f>'[1]SHEET 1'!A766:A766</f>
        <v>260644</v>
      </c>
      <c r="B766" s="24">
        <f>'[1]SHEET 1'!B766:B766</f>
        <v>4502390745</v>
      </c>
      <c r="C766" s="24">
        <f>'[1]SHEET 1'!C766:C766</f>
        <v>45960</v>
      </c>
      <c r="D766" s="24">
        <f>'[1]SHEET 1'!D766:D766</f>
        <v>45961</v>
      </c>
      <c r="E766" s="24">
        <f>'[1]SHEET 1'!E766:E766</f>
        <v>46022</v>
      </c>
      <c r="F766" s="24" t="str">
        <f>'[1]SHEET 1'!F766:F766</f>
        <v>Cancelled</v>
      </c>
      <c r="G766" s="24">
        <f>'[1]SHEET 1'!G766:G766</f>
        <v>0</v>
      </c>
      <c r="H766" s="24" t="str">
        <f>'[1]SHEET 1'!H766:H766</f>
        <v>260644-50</v>
      </c>
      <c r="I766" s="24" t="str">
        <f>'[1]SHEET 1'!I766:I766</f>
        <v>Sulzer Pumps (UK) Ltd OEM</v>
      </c>
      <c r="J766" s="24">
        <f>'[1]SHEET 1'!J766:J766</f>
        <v>50</v>
      </c>
      <c r="K766" s="24" t="str">
        <f>'[1]SHEET 1'!K766:K766</f>
        <v>COVER;MACH;VCRD;18x28x34A</v>
      </c>
      <c r="L766" s="24" t="str">
        <f>'[1]SHEET 1'!L766:L766</f>
        <v>ASTM A276 UNS S41000 NACE MR0175/MR0103</v>
      </c>
      <c r="M766" s="24">
        <f>'[1]SHEET 1'!M766:M766</f>
        <v>204200922032</v>
      </c>
      <c r="N766" s="24" t="str">
        <f>'[1]SHEET 1'!N766:N766</f>
        <v>2-204200922</v>
      </c>
      <c r="O766" s="24" t="str">
        <f>'[1]SHEET 1'!O766:O766</f>
        <v>J</v>
      </c>
      <c r="P766" s="24">
        <f>'[1]SHEET 1'!P766:P766</f>
        <v>0</v>
      </c>
      <c r="Q766" s="24" t="str">
        <f>'[1]SHEET 1'!Q766:Q766</f>
        <v>PS-2000 REV 00</v>
      </c>
      <c r="R766" s="24">
        <f>'[1]SHEET 1'!R766:R766</f>
        <v>1</v>
      </c>
      <c r="S766" s="24">
        <f>'[1]SHEET 1'!S766:S766</f>
        <v>1</v>
      </c>
      <c r="T766" s="24" t="str">
        <f>'[1]SHEET 1'!T766:T766</f>
        <v>Cancelled by matty and added new PO dtd.12/11/2025</v>
      </c>
      <c r="U766" s="24">
        <f>'[1]SHEET 1'!U766:U766</f>
        <v>0</v>
      </c>
      <c r="V766" s="24">
        <f>'[1]SHEET 1'!V766:V766</f>
        <v>0</v>
      </c>
      <c r="W766" s="24" t="str">
        <f>'[1]SHEET 1'!W766:W766</f>
        <v>COMPLETE</v>
      </c>
      <c r="X766" s="24">
        <f>'[1]SHEET 1'!X766:X766</f>
        <v>149.1</v>
      </c>
      <c r="Y766" s="24">
        <f>'[1]SHEET 1'!Y766:Y766</f>
        <v>0</v>
      </c>
      <c r="Z766" s="24" t="str">
        <f>'[1]SHEET 1'!Z766:Z766</f>
        <v>GBP</v>
      </c>
      <c r="AA766" s="24">
        <f>'[1]SHEET 1'!AA766:AA766</f>
        <v>0</v>
      </c>
      <c r="AB766" s="27" t="e">
        <f>'[1]SHEET 1'!AB766:AB766</f>
        <v>#VALUE!</v>
      </c>
      <c r="AC766" s="24">
        <f>'[1]SHEET 1'!AC766:AC766</f>
        <v>0</v>
      </c>
      <c r="AD766" s="24">
        <f>'[1]SHEET 1'!AD766:AD766</f>
        <v>0</v>
      </c>
      <c r="AE766" s="24">
        <f>'[1]SHEET 1'!AE766:AE766</f>
        <v>0</v>
      </c>
      <c r="AF766" s="24">
        <f>'[1]SHEET 1'!AF766:AF766</f>
        <v>216</v>
      </c>
      <c r="AG766" s="24">
        <f>'[1]SHEET 1'!AG766:AG766</f>
        <v>0</v>
      </c>
      <c r="AH766" s="24">
        <f>'[1]SHEET 1'!AH766:AH766</f>
        <v>15</v>
      </c>
      <c r="BG766" s="6">
        <v>1</v>
      </c>
      <c r="BH766" s="18">
        <f t="shared" si="14"/>
        <v>149.1</v>
      </c>
      <c r="BI766" s="6"/>
      <c r="BJ766" s="6"/>
      <c r="BK766" s="6"/>
      <c r="BL766" s="65">
        <f t="shared" si="15"/>
        <v>-1</v>
      </c>
      <c r="BM766" s="17"/>
      <c r="BN766" s="17"/>
      <c r="BO766" s="29"/>
      <c r="BP766" s="29"/>
      <c r="BQ766" s="29"/>
      <c r="BR766" s="29"/>
    </row>
    <row r="767" spans="1:73" hidden="1" x14ac:dyDescent="0.25">
      <c r="A767" s="24">
        <f>'[1]SHEET 1'!A767:A767</f>
        <v>260644</v>
      </c>
      <c r="B767" s="24">
        <f>'[1]SHEET 1'!B767:B767</f>
        <v>4502390745</v>
      </c>
      <c r="C767" s="24">
        <f>'[1]SHEET 1'!C767:C767</f>
        <v>45960</v>
      </c>
      <c r="D767" s="24">
        <f>'[1]SHEET 1'!D767:D767</f>
        <v>45961</v>
      </c>
      <c r="E767" s="24">
        <f>'[1]SHEET 1'!E767:E767</f>
        <v>46022</v>
      </c>
      <c r="F767" s="24" t="str">
        <f>'[1]SHEET 1'!F767:F767</f>
        <v>Cancelled</v>
      </c>
      <c r="G767" s="24">
        <f>'[1]SHEET 1'!G767:G767</f>
        <v>0</v>
      </c>
      <c r="H767" s="24" t="str">
        <f>'[1]SHEET 1'!H767:H767</f>
        <v>260644-60</v>
      </c>
      <c r="I767" s="24" t="str">
        <f>'[1]SHEET 1'!I767:I767</f>
        <v>Sulzer Pumps (UK) Ltd OEM</v>
      </c>
      <c r="J767" s="24">
        <f>'[1]SHEET 1'!J767:J767</f>
        <v>60</v>
      </c>
      <c r="K767" s="24" t="str">
        <f>'[1]SHEET 1'!K767:K767</f>
        <v>COVER;MACH;VCRD;18x28x34A</v>
      </c>
      <c r="L767" s="24" t="str">
        <f>'[1]SHEET 1'!L767:L767</f>
        <v>ASTM A276 UNS S41000 NACE MR0175/MR0103</v>
      </c>
      <c r="M767" s="24">
        <f>'[1]SHEET 1'!M767:M767</f>
        <v>204200922032</v>
      </c>
      <c r="N767" s="24" t="str">
        <f>'[1]SHEET 1'!N767:N767</f>
        <v>2-204200922</v>
      </c>
      <c r="O767" s="24" t="str">
        <f>'[1]SHEET 1'!O767:O767</f>
        <v>J</v>
      </c>
      <c r="P767" s="24">
        <f>'[1]SHEET 1'!P767:P767</f>
        <v>0</v>
      </c>
      <c r="Q767" s="24" t="str">
        <f>'[1]SHEET 1'!Q767:Q767</f>
        <v>PS-2000 REV 00</v>
      </c>
      <c r="R767" s="24">
        <f>'[1]SHEET 1'!R767:R767</f>
        <v>1</v>
      </c>
      <c r="S767" s="24">
        <f>'[1]SHEET 1'!S767:S767</f>
        <v>1</v>
      </c>
      <c r="T767" s="24" t="str">
        <f>'[1]SHEET 1'!T767:T767</f>
        <v>Cancelled by matty and added new PO dtd.12/11/2025</v>
      </c>
      <c r="U767" s="24">
        <f>'[1]SHEET 1'!U767:U767</f>
        <v>0</v>
      </c>
      <c r="V767" s="24">
        <f>'[1]SHEET 1'!V767:V767</f>
        <v>0</v>
      </c>
      <c r="W767" s="24" t="str">
        <f>'[1]SHEET 1'!W767:W767</f>
        <v>COMPLETE</v>
      </c>
      <c r="X767" s="24">
        <f>'[1]SHEET 1'!X767:X767</f>
        <v>149.1</v>
      </c>
      <c r="Y767" s="24">
        <f>'[1]SHEET 1'!Y767:Y767</f>
        <v>0</v>
      </c>
      <c r="Z767" s="24" t="str">
        <f>'[1]SHEET 1'!Z767:Z767</f>
        <v>GBP</v>
      </c>
      <c r="AA767" s="24">
        <f>'[1]SHEET 1'!AA767:AA767</f>
        <v>0</v>
      </c>
      <c r="AB767" s="27" t="e">
        <f>'[1]SHEET 1'!AB767:AB767</f>
        <v>#VALUE!</v>
      </c>
      <c r="AC767" s="24">
        <f>'[1]SHEET 1'!AC767:AC767</f>
        <v>0</v>
      </c>
      <c r="AD767" s="24">
        <f>'[1]SHEET 1'!AD767:AD767</f>
        <v>0</v>
      </c>
      <c r="AE767" s="24">
        <f>'[1]SHEET 1'!AE767:AE767</f>
        <v>0</v>
      </c>
      <c r="AF767" s="24">
        <f>'[1]SHEET 1'!AF767:AF767</f>
        <v>216</v>
      </c>
      <c r="AG767" s="24">
        <f>'[1]SHEET 1'!AG767:AG767</f>
        <v>0</v>
      </c>
      <c r="AH767" s="24">
        <f>'[1]SHEET 1'!AH767:AH767</f>
        <v>15</v>
      </c>
      <c r="BG767" s="6">
        <v>1</v>
      </c>
      <c r="BH767" s="18">
        <f t="shared" si="14"/>
        <v>149.1</v>
      </c>
      <c r="BI767" s="6"/>
      <c r="BJ767" s="6"/>
      <c r="BK767" s="6"/>
      <c r="BL767" s="65">
        <f t="shared" si="15"/>
        <v>-1</v>
      </c>
      <c r="BM767" s="17"/>
      <c r="BN767" s="17"/>
      <c r="BO767" s="29"/>
      <c r="BP767" s="29"/>
      <c r="BQ767" s="29"/>
      <c r="BR767" s="29"/>
    </row>
    <row r="768" spans="1:73" hidden="1" x14ac:dyDescent="0.25">
      <c r="A768" s="24">
        <f>'[1]SHEET 1'!A768:A768</f>
        <v>260644</v>
      </c>
      <c r="B768" s="24">
        <f>'[1]SHEET 1'!B768:B768</f>
        <v>4502390745</v>
      </c>
      <c r="C768" s="24">
        <f>'[1]SHEET 1'!C768:C768</f>
        <v>45960</v>
      </c>
      <c r="D768" s="24">
        <f>'[1]SHEET 1'!D768:D768</f>
        <v>45961</v>
      </c>
      <c r="E768" s="24">
        <f>'[1]SHEET 1'!E768:E768</f>
        <v>46022</v>
      </c>
      <c r="F768" s="24" t="str">
        <f>'[1]SHEET 1'!F768:F768</f>
        <v>Cancelled</v>
      </c>
      <c r="G768" s="24">
        <f>'[1]SHEET 1'!G768:G768</f>
        <v>0</v>
      </c>
      <c r="H768" s="24" t="str">
        <f>'[1]SHEET 1'!H768:H768</f>
        <v>260644-70</v>
      </c>
      <c r="I768" s="24" t="str">
        <f>'[1]SHEET 1'!I768:I768</f>
        <v>Sulzer Pumps (UK) Ltd OEM</v>
      </c>
      <c r="J768" s="24">
        <f>'[1]SHEET 1'!J768:J768</f>
        <v>70</v>
      </c>
      <c r="K768" s="24" t="str">
        <f>'[1]SHEET 1'!K768:K768</f>
        <v>COVER;MACH;VCRD;18x28x34A</v>
      </c>
      <c r="L768" s="24" t="str">
        <f>'[1]SHEET 1'!L768:L768</f>
        <v>ASTM A276 UNS S41000 NACE MR0175/MR0103</v>
      </c>
      <c r="M768" s="24">
        <f>'[1]SHEET 1'!M768:M768</f>
        <v>204200922032</v>
      </c>
      <c r="N768" s="24" t="str">
        <f>'[1]SHEET 1'!N768:N768</f>
        <v>2-204200922</v>
      </c>
      <c r="O768" s="24" t="str">
        <f>'[1]SHEET 1'!O768:O768</f>
        <v>J</v>
      </c>
      <c r="P768" s="24">
        <f>'[1]SHEET 1'!P768:P768</f>
        <v>0</v>
      </c>
      <c r="Q768" s="24" t="str">
        <f>'[1]SHEET 1'!Q768:Q768</f>
        <v>PS-2000 REV 00</v>
      </c>
      <c r="R768" s="24">
        <f>'[1]SHEET 1'!R768:R768</f>
        <v>1</v>
      </c>
      <c r="S768" s="24">
        <f>'[1]SHEET 1'!S768:S768</f>
        <v>1</v>
      </c>
      <c r="T768" s="24" t="str">
        <f>'[1]SHEET 1'!T768:T768</f>
        <v>Cancelled by matty and added new PO dtd.12/11/2025</v>
      </c>
      <c r="U768" s="24">
        <f>'[1]SHEET 1'!U768:U768</f>
        <v>0</v>
      </c>
      <c r="V768" s="24">
        <f>'[1]SHEET 1'!V768:V768</f>
        <v>0</v>
      </c>
      <c r="W768" s="24" t="str">
        <f>'[1]SHEET 1'!W768:W768</f>
        <v>COMPLETE</v>
      </c>
      <c r="X768" s="24">
        <f>'[1]SHEET 1'!X768:X768</f>
        <v>149.1</v>
      </c>
      <c r="Y768" s="24">
        <f>'[1]SHEET 1'!Y768:Y768</f>
        <v>0</v>
      </c>
      <c r="Z768" s="24" t="str">
        <f>'[1]SHEET 1'!Z768:Z768</f>
        <v>GBP</v>
      </c>
      <c r="AA768" s="24">
        <f>'[1]SHEET 1'!AA768:AA768</f>
        <v>0</v>
      </c>
      <c r="AB768" s="27" t="e">
        <f>'[1]SHEET 1'!AB768:AB768</f>
        <v>#VALUE!</v>
      </c>
      <c r="AC768" s="24">
        <f>'[1]SHEET 1'!AC768:AC768</f>
        <v>0</v>
      </c>
      <c r="AD768" s="24">
        <f>'[1]SHEET 1'!AD768:AD768</f>
        <v>0</v>
      </c>
      <c r="AE768" s="24">
        <f>'[1]SHEET 1'!AE768:AE768</f>
        <v>0</v>
      </c>
      <c r="AF768" s="24">
        <f>'[1]SHEET 1'!AF768:AF768</f>
        <v>216</v>
      </c>
      <c r="AG768" s="24">
        <f>'[1]SHEET 1'!AG768:AG768</f>
        <v>0</v>
      </c>
      <c r="AH768" s="24">
        <f>'[1]SHEET 1'!AH768:AH768</f>
        <v>15</v>
      </c>
      <c r="BG768" s="6">
        <v>1</v>
      </c>
      <c r="BH768" s="18">
        <f t="shared" si="14"/>
        <v>149.1</v>
      </c>
      <c r="BI768" s="6"/>
      <c r="BJ768" s="6"/>
      <c r="BK768" s="6"/>
      <c r="BL768" s="65">
        <f t="shared" si="15"/>
        <v>-1</v>
      </c>
      <c r="BM768" s="17"/>
      <c r="BN768" s="17"/>
      <c r="BO768" s="29"/>
      <c r="BP768" s="29"/>
      <c r="BQ768" s="29"/>
      <c r="BR768" s="29"/>
    </row>
    <row r="769" spans="1:76" hidden="1" x14ac:dyDescent="0.25">
      <c r="A769" s="24">
        <f>'[1]SHEET 1'!A769:A769</f>
        <v>260644</v>
      </c>
      <c r="B769" s="24">
        <f>'[1]SHEET 1'!B769:B769</f>
        <v>4502390745</v>
      </c>
      <c r="C769" s="24">
        <f>'[1]SHEET 1'!C769:C769</f>
        <v>45960</v>
      </c>
      <c r="D769" s="24">
        <f>'[1]SHEET 1'!D769:D769</f>
        <v>45961</v>
      </c>
      <c r="E769" s="24">
        <f>'[1]SHEET 1'!E769:E769</f>
        <v>46022</v>
      </c>
      <c r="F769" s="24" t="str">
        <f>'[1]SHEET 1'!F769:F769</f>
        <v>Cancelled</v>
      </c>
      <c r="G769" s="24">
        <f>'[1]SHEET 1'!G769:G769</f>
        <v>0</v>
      </c>
      <c r="H769" s="24" t="str">
        <f>'[1]SHEET 1'!H769:H769</f>
        <v>260644-80</v>
      </c>
      <c r="I769" s="24" t="str">
        <f>'[1]SHEET 1'!I769:I769</f>
        <v>Sulzer Pumps (UK) Ltd OEM</v>
      </c>
      <c r="J769" s="24">
        <f>'[1]SHEET 1'!J769:J769</f>
        <v>80</v>
      </c>
      <c r="K769" s="24" t="str">
        <f>'[1]SHEET 1'!K769:K769</f>
        <v>COVER;MACH;VCRD;18x28x34A</v>
      </c>
      <c r="L769" s="24" t="str">
        <f>'[1]SHEET 1'!L769:L769</f>
        <v>ASTM A276 UNS S41000 NACE MR0175/MR0103</v>
      </c>
      <c r="M769" s="24">
        <f>'[1]SHEET 1'!M769:M769</f>
        <v>204200922032</v>
      </c>
      <c r="N769" s="24" t="str">
        <f>'[1]SHEET 1'!N769:N769</f>
        <v>2-204200922</v>
      </c>
      <c r="O769" s="24" t="str">
        <f>'[1]SHEET 1'!O769:O769</f>
        <v>J</v>
      </c>
      <c r="P769" s="24">
        <f>'[1]SHEET 1'!P769:P769</f>
        <v>0</v>
      </c>
      <c r="Q769" s="24" t="str">
        <f>'[1]SHEET 1'!Q769:Q769</f>
        <v>PS-2000 REV 00</v>
      </c>
      <c r="R769" s="24">
        <f>'[1]SHEET 1'!R769:R769</f>
        <v>1</v>
      </c>
      <c r="S769" s="24">
        <f>'[1]SHEET 1'!S769:S769</f>
        <v>1</v>
      </c>
      <c r="T769" s="24" t="str">
        <f>'[1]SHEET 1'!T769:T769</f>
        <v>Cancelled by matty and added new PO dtd.12/11/2025</v>
      </c>
      <c r="U769" s="24">
        <f>'[1]SHEET 1'!U769:U769</f>
        <v>0</v>
      </c>
      <c r="V769" s="24">
        <f>'[1]SHEET 1'!V769:V769</f>
        <v>0</v>
      </c>
      <c r="W769" s="24" t="str">
        <f>'[1]SHEET 1'!W769:W769</f>
        <v>COMPLETE</v>
      </c>
      <c r="X769" s="24">
        <f>'[1]SHEET 1'!X769:X769</f>
        <v>149.1</v>
      </c>
      <c r="Y769" s="24">
        <f>'[1]SHEET 1'!Y769:Y769</f>
        <v>0</v>
      </c>
      <c r="Z769" s="24" t="str">
        <f>'[1]SHEET 1'!Z769:Z769</f>
        <v>GBP</v>
      </c>
      <c r="AA769" s="24">
        <f>'[1]SHEET 1'!AA769:AA769</f>
        <v>0</v>
      </c>
      <c r="AB769" s="27" t="e">
        <f>'[1]SHEET 1'!AB769:AB769</f>
        <v>#VALUE!</v>
      </c>
      <c r="AC769" s="24">
        <f>'[1]SHEET 1'!AC769:AC769</f>
        <v>0</v>
      </c>
      <c r="AD769" s="24">
        <f>'[1]SHEET 1'!AD769:AD769</f>
        <v>0</v>
      </c>
      <c r="AE769" s="24">
        <f>'[1]SHEET 1'!AE769:AE769</f>
        <v>0</v>
      </c>
      <c r="AF769" s="24">
        <f>'[1]SHEET 1'!AF769:AF769</f>
        <v>216</v>
      </c>
      <c r="AG769" s="24">
        <f>'[1]SHEET 1'!AG769:AG769</f>
        <v>0</v>
      </c>
      <c r="AH769" s="24">
        <f>'[1]SHEET 1'!AH769:AH769</f>
        <v>15</v>
      </c>
      <c r="BG769" s="6">
        <v>1</v>
      </c>
      <c r="BH769" s="18">
        <f t="shared" si="14"/>
        <v>149.1</v>
      </c>
      <c r="BI769" s="6"/>
      <c r="BJ769" s="6"/>
      <c r="BK769" s="6"/>
      <c r="BL769" s="65">
        <f t="shared" si="15"/>
        <v>-1</v>
      </c>
      <c r="BM769" s="17"/>
      <c r="BN769" s="17"/>
      <c r="BO769" s="29"/>
      <c r="BP769" s="29"/>
      <c r="BQ769" s="29"/>
      <c r="BR769" s="29"/>
    </row>
    <row r="770" spans="1:76" hidden="1" x14ac:dyDescent="0.25">
      <c r="A770" s="24">
        <f>'[1]SHEET 1'!A770:A770</f>
        <v>260644</v>
      </c>
      <c r="B770" s="24">
        <f>'[1]SHEET 1'!B770:B770</f>
        <v>4502390745</v>
      </c>
      <c r="C770" s="24">
        <f>'[1]SHEET 1'!C770:C770</f>
        <v>45960</v>
      </c>
      <c r="D770" s="24">
        <f>'[1]SHEET 1'!D770:D770</f>
        <v>45961</v>
      </c>
      <c r="E770" s="24">
        <f>'[1]SHEET 1'!E770:E770</f>
        <v>46022</v>
      </c>
      <c r="F770" s="24" t="str">
        <f>'[1]SHEET 1'!F770:F770</f>
        <v>Cancelled</v>
      </c>
      <c r="G770" s="24">
        <f>'[1]SHEET 1'!G770:G770</f>
        <v>0</v>
      </c>
      <c r="H770" s="24" t="str">
        <f>'[1]SHEET 1'!H770:H770</f>
        <v>260644-90</v>
      </c>
      <c r="I770" s="24" t="str">
        <f>'[1]SHEET 1'!I770:I770</f>
        <v>Sulzer Pumps (UK) Ltd OEM</v>
      </c>
      <c r="J770" s="24">
        <f>'[1]SHEET 1'!J770:J770</f>
        <v>90</v>
      </c>
      <c r="K770" s="24" t="str">
        <f>'[1]SHEET 1'!K770:K770</f>
        <v>3.2 Certification for line 10 &amp; 20</v>
      </c>
      <c r="L770" s="24" t="str">
        <f>'[1]SHEET 1'!L770:L770</f>
        <v>-</v>
      </c>
      <c r="M770" s="24" t="str">
        <f>'[1]SHEET 1'!M770:M770</f>
        <v>3.2 Certification</v>
      </c>
      <c r="N770" s="24" t="str">
        <f>'[1]SHEET 1'!N770:N770</f>
        <v>-</v>
      </c>
      <c r="O770" s="24" t="str">
        <f>'[1]SHEET 1'!O770:O770</f>
        <v>-</v>
      </c>
      <c r="P770" s="24">
        <f>'[1]SHEET 1'!P770:P770</f>
        <v>0</v>
      </c>
      <c r="Q770" s="24">
        <f>'[1]SHEET 1'!Q770:Q770</f>
        <v>0</v>
      </c>
      <c r="R770" s="24">
        <f>'[1]SHEET 1'!R770:R770</f>
        <v>1</v>
      </c>
      <c r="S770" s="24">
        <f>'[1]SHEET 1'!S770:S770</f>
        <v>1</v>
      </c>
      <c r="T770" s="24" t="str">
        <f>'[1]SHEET 1'!T770:T770</f>
        <v>Cancelled by matty and added new PO dtd.12/11/2025</v>
      </c>
      <c r="U770" s="24">
        <f>'[1]SHEET 1'!U770:U770</f>
        <v>0</v>
      </c>
      <c r="V770" s="24">
        <f>'[1]SHEET 1'!V770:V770</f>
        <v>0</v>
      </c>
      <c r="W770" s="24" t="str">
        <f>'[1]SHEET 1'!W770:W770</f>
        <v>COMPLETE</v>
      </c>
      <c r="X770" s="24">
        <f>'[1]SHEET 1'!X770:X770</f>
        <v>1000</v>
      </c>
      <c r="Y770" s="24">
        <f>'[1]SHEET 1'!Y770:Y770</f>
        <v>0</v>
      </c>
      <c r="Z770" s="24" t="str">
        <f>'[1]SHEET 1'!Z770:Z770</f>
        <v>GBP</v>
      </c>
      <c r="AA770" s="24">
        <f>'[1]SHEET 1'!AA770:AA770</f>
        <v>0</v>
      </c>
      <c r="AB770" s="27" t="e">
        <f>'[1]SHEET 1'!AB770:AB770</f>
        <v>#VALUE!</v>
      </c>
      <c r="AC770" s="24">
        <f>'[1]SHEET 1'!AC770:AC770</f>
        <v>0</v>
      </c>
      <c r="AD770" s="24">
        <f>'[1]SHEET 1'!AD770:AD770</f>
        <v>0</v>
      </c>
      <c r="AE770" s="24">
        <f>'[1]SHEET 1'!AE770:AE770</f>
        <v>0</v>
      </c>
      <c r="AF770" s="24">
        <f>'[1]SHEET 1'!AF770:AF770</f>
        <v>0</v>
      </c>
      <c r="AG770" s="24">
        <f>'[1]SHEET 1'!AG770:AG770</f>
        <v>0</v>
      </c>
      <c r="AH770" s="24">
        <f>'[1]SHEET 1'!AH770:AH770</f>
        <v>0</v>
      </c>
      <c r="BG770" s="6"/>
      <c r="BH770" s="18">
        <f t="shared" si="14"/>
        <v>0</v>
      </c>
      <c r="BI770" s="6"/>
      <c r="BJ770" s="6"/>
      <c r="BK770" s="6"/>
      <c r="BL770" s="65">
        <f t="shared" si="15"/>
        <v>0</v>
      </c>
      <c r="BM770" s="17"/>
      <c r="BN770" s="17"/>
      <c r="BO770" s="29"/>
      <c r="BP770" s="29"/>
      <c r="BQ770" s="29"/>
      <c r="BR770" s="29"/>
    </row>
    <row r="771" spans="1:76" hidden="1" x14ac:dyDescent="0.25">
      <c r="A771" s="24">
        <f>'[1]SHEET 1'!A771:A771</f>
        <v>260655</v>
      </c>
      <c r="B771" s="24">
        <f>'[1]SHEET 1'!B771:B771</f>
        <v>4502389186</v>
      </c>
      <c r="C771" s="24">
        <f>'[1]SHEET 1'!C771:C771</f>
        <v>45957</v>
      </c>
      <c r="D771" s="24">
        <f>'[1]SHEET 1'!D771:D771</f>
        <v>45965</v>
      </c>
      <c r="E771" s="24">
        <f>'[1]SHEET 1'!E771:E771</f>
        <v>45999</v>
      </c>
      <c r="F771" s="24" t="str">
        <f>'[1]SHEET 1'!F771:F771</f>
        <v>Regretted</v>
      </c>
      <c r="G771" s="24">
        <f>'[1]SHEET 1'!G771:G771</f>
        <v>0</v>
      </c>
      <c r="H771" s="24" t="str">
        <f>'[1]SHEET 1'!H771:H771</f>
        <v>260655-10</v>
      </c>
      <c r="I771" s="24" t="str">
        <f>'[1]SHEET 1'!I771:I771</f>
        <v>SULZER PUMPS MEXICO, SA de CV</v>
      </c>
      <c r="J771" s="24">
        <f>'[1]SHEET 1'!J771:J771</f>
        <v>10</v>
      </c>
      <c r="K771" s="24" t="str">
        <f>'[1]SHEET 1'!K771:K771</f>
        <v>STATIONARY RING;MACH</v>
      </c>
      <c r="L771" s="24" t="str">
        <f>'[1]SHEET 1'!L771:L771</f>
        <v>AISI Gr 316L+STEL.6</v>
      </c>
      <c r="M771" s="24">
        <f>'[1]SHEET 1'!M771:M771</f>
        <v>204710043003</v>
      </c>
      <c r="N771" s="24" t="str">
        <f>'[1]SHEET 1'!N771:N771</f>
        <v>B17675 - 000</v>
      </c>
      <c r="O771" s="24" t="str">
        <f>'[1]SHEET 1'!O771:O771</f>
        <v>D</v>
      </c>
      <c r="P771" s="24" t="str">
        <f>'[1]SHEET 1'!P771:P771</f>
        <v>STEL.6</v>
      </c>
      <c r="Q771" s="24">
        <f>'[1]SHEET 1'!Q771:Q771</f>
        <v>0</v>
      </c>
      <c r="R771" s="24">
        <f>'[1]SHEET 1'!R771:R771</f>
        <v>2</v>
      </c>
      <c r="S771" s="24">
        <f>'[1]SHEET 1'!S771:S771</f>
        <v>2</v>
      </c>
      <c r="T771" s="24" t="str">
        <f>'[1]SHEET 1'!T771:T771</f>
        <v>Regretted for machining constraints.</v>
      </c>
      <c r="U771" s="24">
        <f>'[1]SHEET 1'!U771:U771</f>
        <v>0</v>
      </c>
      <c r="V771" s="24">
        <f>'[1]SHEET 1'!V771:V771</f>
        <v>0</v>
      </c>
      <c r="W771" s="24" t="str">
        <f>'[1]SHEET 1'!W771:W771</f>
        <v>COMPLETE</v>
      </c>
      <c r="X771" s="24">
        <f>'[1]SHEET 1'!X771:X771</f>
        <v>100</v>
      </c>
      <c r="Y771" s="24">
        <f>'[1]SHEET 1'!Y771:Y771</f>
        <v>0</v>
      </c>
      <c r="Z771" s="24" t="str">
        <f>'[1]SHEET 1'!Z771:Z771</f>
        <v>USD</v>
      </c>
      <c r="AA771" s="24">
        <f>'[1]SHEET 1'!AA771:AA771</f>
        <v>0</v>
      </c>
      <c r="AB771" s="27" t="e">
        <f>'[1]SHEET 1'!AB771:AB771</f>
        <v>#VALUE!</v>
      </c>
      <c r="AC771" s="24">
        <f>'[1]SHEET 1'!AC771:AC771</f>
        <v>0</v>
      </c>
      <c r="AD771" s="24">
        <f>'[1]SHEET 1'!AD771:AD771</f>
        <v>0</v>
      </c>
      <c r="AE771" s="24">
        <f>'[1]SHEET 1'!AE771:AE771</f>
        <v>0</v>
      </c>
      <c r="AF771" s="24">
        <f>'[1]SHEET 1'!AF771:AF771</f>
        <v>0</v>
      </c>
      <c r="AG771" s="24">
        <f>'[1]SHEET 1'!AG771:AG771</f>
        <v>0</v>
      </c>
      <c r="AH771" s="24">
        <f>'[1]SHEET 1'!AH771:AH771</f>
        <v>0</v>
      </c>
      <c r="BG771" s="6"/>
      <c r="BH771" s="18">
        <f t="shared" si="14"/>
        <v>0</v>
      </c>
      <c r="BI771" s="6"/>
      <c r="BJ771" s="6"/>
      <c r="BK771" s="6"/>
      <c r="BL771" s="6"/>
      <c r="BM771" s="17"/>
      <c r="BN771" s="17"/>
      <c r="BO771" s="29"/>
      <c r="BP771" s="29"/>
      <c r="BQ771" s="29"/>
      <c r="BR771" s="29"/>
    </row>
    <row r="772" spans="1:76" hidden="1" x14ac:dyDescent="0.25">
      <c r="A772" s="24">
        <f>'[1]SHEET 1'!A772:A772</f>
        <v>260658</v>
      </c>
      <c r="B772" s="24">
        <f>'[1]SHEET 1'!B772:B772</f>
        <v>4502392695</v>
      </c>
      <c r="C772" s="24">
        <f>'[1]SHEET 1'!C772:C772</f>
        <v>45966</v>
      </c>
      <c r="D772" s="24">
        <f>'[1]SHEET 1'!D772:D772</f>
        <v>45966</v>
      </c>
      <c r="E772" s="24">
        <f>'[1]SHEET 1'!E772:E772</f>
        <v>46006</v>
      </c>
      <c r="F772" s="24">
        <f>'[1]SHEET 1'!F772:F772</f>
        <v>46037</v>
      </c>
      <c r="G772" s="24">
        <f>'[1]SHEET 1'!G772:G772</f>
        <v>0</v>
      </c>
      <c r="H772" s="24" t="str">
        <f>'[1]SHEET 1'!H772:H772</f>
        <v>260658-10</v>
      </c>
      <c r="I772" s="24" t="str">
        <f>'[1]SHEET 1'!I772:I772</f>
        <v>Sulzer Pumps (UK) Ltd OEM</v>
      </c>
      <c r="J772" s="24">
        <f>'[1]SHEET 1'!J772:J772</f>
        <v>10</v>
      </c>
      <c r="K772" s="24" t="str">
        <f>'[1]SHEET 1'!K772:K772</f>
        <v>THRUST RING</v>
      </c>
      <c r="L772" s="24" t="str">
        <f>'[1]SHEET 1'!L772:L772</f>
        <v xml:space="preserve"> AISI 410/NACE MR0175;UTS &gt; 700 MPa;YS &gt; 525 Mpa/Elongation 15%. Stated YS is 0.2% offset</v>
      </c>
      <c r="M772" s="24" t="str">
        <f>'[1]SHEET 1'!M772:M772</f>
        <v>204209945007Q02</v>
      </c>
      <c r="N772" s="24" t="str">
        <f>'[1]SHEET 1'!N772:N772</f>
        <v>3-204209945</v>
      </c>
      <c r="O772" s="24" t="str">
        <f>'[1]SHEET 1'!O772:O772</f>
        <v>A</v>
      </c>
      <c r="P772" s="24">
        <f>'[1]SHEET 1'!P772:P772</f>
        <v>0</v>
      </c>
      <c r="Q772" s="24" t="str">
        <f>'[1]SHEET 1'!Q772:Q772</f>
        <v>PS-7000 REV 02 (3.2 CERT)</v>
      </c>
      <c r="R772" s="24">
        <f>'[1]SHEET 1'!R772:R772</f>
        <v>30</v>
      </c>
      <c r="S772" s="24">
        <f>'[1]SHEET 1'!S772:S772</f>
        <v>30</v>
      </c>
      <c r="T772" s="24">
        <f>'[1]SHEET 1'!T772:T772</f>
        <v>25337</v>
      </c>
      <c r="U772" s="24">
        <f>'[1]SHEET 1'!U772:U772</f>
        <v>46079</v>
      </c>
      <c r="V772" s="24">
        <f>'[1]SHEET 1'!V772:V772</f>
        <v>0</v>
      </c>
      <c r="W772" s="24" t="str">
        <f>'[1]SHEET 1'!W772:W772</f>
        <v>COMPLETE</v>
      </c>
      <c r="X772" s="24">
        <f>'[1]SHEET 1'!X772:X772</f>
        <v>31.7</v>
      </c>
      <c r="Y772" s="24">
        <f>'[1]SHEET 1'!Y772:Y772</f>
        <v>0</v>
      </c>
      <c r="Z772" s="24" t="str">
        <f>'[1]SHEET 1'!Z772:Z772</f>
        <v>GBP</v>
      </c>
      <c r="AA772" s="24">
        <f>'[1]SHEET 1'!AA772:AA772</f>
        <v>0</v>
      </c>
      <c r="AB772" s="27">
        <f>'[1]SHEET 1'!AB772:AB772</f>
        <v>46034</v>
      </c>
      <c r="AC772" s="24">
        <f>'[1]SHEET 1'!AC772:AC772</f>
        <v>0</v>
      </c>
      <c r="AD772" s="24">
        <f>'[1]SHEET 1'!AD772:AD772</f>
        <v>0</v>
      </c>
      <c r="AE772" s="24">
        <f>'[1]SHEET 1'!AE772:AE772</f>
        <v>0</v>
      </c>
      <c r="AF772" s="24">
        <f>'[1]SHEET 1'!AF772:AF772</f>
        <v>128</v>
      </c>
      <c r="AG772" s="24">
        <f>'[1]SHEET 1'!AG772:AG772</f>
        <v>112</v>
      </c>
      <c r="AH772" s="24">
        <f>'[1]SHEET 1'!AH772:AH772</f>
        <v>8</v>
      </c>
      <c r="BG772" s="6">
        <v>30</v>
      </c>
      <c r="BH772" s="18">
        <f t="shared" si="14"/>
        <v>951</v>
      </c>
      <c r="BI772" s="6">
        <v>2</v>
      </c>
      <c r="BJ772" s="6"/>
      <c r="BK772" s="6">
        <v>30</v>
      </c>
      <c r="BL772" s="66">
        <f t="shared" ref="BL772:BL773" si="16">V772-BG772</f>
        <v>-30</v>
      </c>
      <c r="BM772" s="24" t="s">
        <v>71</v>
      </c>
      <c r="BN772" s="24" t="s">
        <v>116</v>
      </c>
      <c r="BO772" s="29">
        <v>46085</v>
      </c>
      <c r="BP772" s="27" t="s">
        <v>87</v>
      </c>
      <c r="BQ772" s="29"/>
      <c r="BR772" s="29">
        <v>46051</v>
      </c>
      <c r="BS772" s="33" t="s">
        <v>108</v>
      </c>
      <c r="BT772" s="30">
        <v>46071</v>
      </c>
      <c r="BU772" s="30">
        <v>46070</v>
      </c>
      <c r="BV772" t="s">
        <v>93</v>
      </c>
      <c r="BX772" s="30">
        <v>46083</v>
      </c>
    </row>
    <row r="773" spans="1:76" hidden="1" x14ac:dyDescent="0.25">
      <c r="A773" s="24">
        <f>'[1]SHEET 1'!A773:A773</f>
        <v>260658</v>
      </c>
      <c r="B773" s="24">
        <f>'[1]SHEET 1'!B773:B773</f>
        <v>4502392695</v>
      </c>
      <c r="C773" s="24">
        <f>'[1]SHEET 1'!C773:C773</f>
        <v>45966</v>
      </c>
      <c r="D773" s="24">
        <f>'[1]SHEET 1'!D773:D773</f>
        <v>45966</v>
      </c>
      <c r="E773" s="24">
        <f>'[1]SHEET 1'!E773:E773</f>
        <v>46006</v>
      </c>
      <c r="F773" s="24">
        <f>'[1]SHEET 1'!F773:F773</f>
        <v>46037</v>
      </c>
      <c r="G773" s="24">
        <f>'[1]SHEET 1'!G773:G773</f>
        <v>0</v>
      </c>
      <c r="H773" s="24" t="str">
        <f>'[1]SHEET 1'!H773:H773</f>
        <v>260658-20</v>
      </c>
      <c r="I773" s="24" t="str">
        <f>'[1]SHEET 1'!I773:I773</f>
        <v>Sulzer Pumps (UK) Ltd OEM</v>
      </c>
      <c r="J773" s="24">
        <f>'[1]SHEET 1'!J773:J773</f>
        <v>20</v>
      </c>
      <c r="K773" s="24" t="str">
        <f>'[1]SHEET 1'!K773:K773</f>
        <v>THRUST RING</v>
      </c>
      <c r="L773" s="24" t="str">
        <f>'[1]SHEET 1'!L773:L773</f>
        <v xml:space="preserve"> AISI 410/NACE MR0175;UTS &gt; 700 MPa;YS &gt; 525 Mpa/Elongation 15%. Stated YS is 0.2% offset</v>
      </c>
      <c r="M773" s="24" t="str">
        <f>'[1]SHEET 1'!M773:M773</f>
        <v>204209945007Q02</v>
      </c>
      <c r="N773" s="24" t="str">
        <f>'[1]SHEET 1'!N773:N773</f>
        <v>3-204209945</v>
      </c>
      <c r="O773" s="24" t="str">
        <f>'[1]SHEET 1'!O773:O773</f>
        <v>A</v>
      </c>
      <c r="P773" s="24">
        <f>'[1]SHEET 1'!P773:P773</f>
        <v>0</v>
      </c>
      <c r="Q773" s="24" t="str">
        <f>'[1]SHEET 1'!Q773:Q773</f>
        <v>PS-7000 REV 02 (3.2 CERT)</v>
      </c>
      <c r="R773" s="24">
        <f>'[1]SHEET 1'!R773:R773</f>
        <v>36</v>
      </c>
      <c r="S773" s="24">
        <f>'[1]SHEET 1'!S773:S773</f>
        <v>36</v>
      </c>
      <c r="T773" s="24">
        <f>'[1]SHEET 1'!T773:T773</f>
        <v>25337</v>
      </c>
      <c r="U773" s="24">
        <f>'[1]SHEET 1'!U773:U773</f>
        <v>46079</v>
      </c>
      <c r="V773" s="24">
        <f>'[1]SHEET 1'!V773:V773</f>
        <v>0</v>
      </c>
      <c r="W773" s="24" t="str">
        <f>'[1]SHEET 1'!W773:W773</f>
        <v>COMPLETE</v>
      </c>
      <c r="X773" s="24">
        <f>'[1]SHEET 1'!X773:X773</f>
        <v>31.7</v>
      </c>
      <c r="Y773" s="24">
        <f>'[1]SHEET 1'!Y773:Y773</f>
        <v>0</v>
      </c>
      <c r="Z773" s="24" t="str">
        <f>'[1]SHEET 1'!Z773:Z773</f>
        <v>GBP</v>
      </c>
      <c r="AA773" s="24">
        <f>'[1]SHEET 1'!AA773:AA773</f>
        <v>0</v>
      </c>
      <c r="AB773" s="27">
        <f>'[1]SHEET 1'!AB773:AB773</f>
        <v>46034</v>
      </c>
      <c r="AC773" s="24">
        <f>'[1]SHEET 1'!AC773:AC773</f>
        <v>0</v>
      </c>
      <c r="AD773" s="24">
        <f>'[1]SHEET 1'!AD773:AD773</f>
        <v>0</v>
      </c>
      <c r="AE773" s="24">
        <f>'[1]SHEET 1'!AE773:AE773</f>
        <v>0</v>
      </c>
      <c r="AF773" s="24">
        <f>'[1]SHEET 1'!AF773:AF773</f>
        <v>128</v>
      </c>
      <c r="AG773" s="24">
        <f>'[1]SHEET 1'!AG773:AG773</f>
        <v>112</v>
      </c>
      <c r="AH773" s="24">
        <f>'[1]SHEET 1'!AH773:AH773</f>
        <v>8</v>
      </c>
      <c r="BG773" s="6">
        <v>36</v>
      </c>
      <c r="BH773" s="18">
        <f t="shared" si="14"/>
        <v>1141.2</v>
      </c>
      <c r="BI773" s="6">
        <v>2</v>
      </c>
      <c r="BJ773" s="6"/>
      <c r="BK773" s="6">
        <v>36</v>
      </c>
      <c r="BL773" s="66">
        <f t="shared" si="16"/>
        <v>-36</v>
      </c>
      <c r="BM773" s="24" t="s">
        <v>71</v>
      </c>
      <c r="BN773" s="24" t="s">
        <v>97</v>
      </c>
      <c r="BO773" s="29">
        <v>46083</v>
      </c>
      <c r="BP773" s="27" t="s">
        <v>87</v>
      </c>
      <c r="BQ773" s="29"/>
      <c r="BR773" s="29">
        <v>46051</v>
      </c>
      <c r="BS773" s="33" t="s">
        <v>108</v>
      </c>
      <c r="BT773" s="30">
        <v>46071</v>
      </c>
      <c r="BU773" s="30">
        <v>46070</v>
      </c>
      <c r="BV773" t="s">
        <v>93</v>
      </c>
      <c r="BX773" s="30">
        <v>46083</v>
      </c>
    </row>
    <row r="774" spans="1:76" hidden="1" x14ac:dyDescent="0.25">
      <c r="A774" s="24">
        <f>'[1]SHEET 1'!A774:A774</f>
        <v>260658</v>
      </c>
      <c r="B774" s="24">
        <f>'[1]SHEET 1'!B774:B774</f>
        <v>4502392695</v>
      </c>
      <c r="C774" s="24">
        <f>'[1]SHEET 1'!C774:C774</f>
        <v>45966</v>
      </c>
      <c r="D774" s="24">
        <f>'[1]SHEET 1'!D774:D774</f>
        <v>45966</v>
      </c>
      <c r="E774" s="24">
        <f>'[1]SHEET 1'!E774:E774</f>
        <v>46006</v>
      </c>
      <c r="F774" s="24" t="str">
        <f>'[1]SHEET 1'!F774:F774</f>
        <v>Cancelled</v>
      </c>
      <c r="G774" s="24">
        <f>'[1]SHEET 1'!G774:G774</f>
        <v>0</v>
      </c>
      <c r="H774" s="24" t="str">
        <f>'[1]SHEET 1'!H774:H774</f>
        <v>260658-30</v>
      </c>
      <c r="I774" s="24" t="str">
        <f>'[1]SHEET 1'!I774:I774</f>
        <v>Sulzer Pumps (UK) Ltd OEM</v>
      </c>
      <c r="J774" s="24">
        <f>'[1]SHEET 1'!J774:J774</f>
        <v>30</v>
      </c>
      <c r="K774" s="24" t="str">
        <f>'[1]SHEET 1'!K774:K774</f>
        <v>3.2 Certification for line 10 &amp; 20</v>
      </c>
      <c r="L774" s="24" t="str">
        <f>'[1]SHEET 1'!L774:L774</f>
        <v>-</v>
      </c>
      <c r="M774" s="24" t="str">
        <f>'[1]SHEET 1'!M774:M774</f>
        <v>3.2 Certification</v>
      </c>
      <c r="N774" s="24" t="str">
        <f>'[1]SHEET 1'!N774:N774</f>
        <v>-</v>
      </c>
      <c r="O774" s="24" t="str">
        <f>'[1]SHEET 1'!O774:O774</f>
        <v>-</v>
      </c>
      <c r="P774" s="24">
        <f>'[1]SHEET 1'!P774:P774</f>
        <v>0</v>
      </c>
      <c r="Q774" s="24">
        <f>'[1]SHEET 1'!Q774:Q774</f>
        <v>0</v>
      </c>
      <c r="R774" s="24">
        <f>'[1]SHEET 1'!R774:R774</f>
        <v>1</v>
      </c>
      <c r="S774" s="24">
        <f>'[1]SHEET 1'!S774:S774</f>
        <v>1</v>
      </c>
      <c r="T774" s="24" t="str">
        <f>'[1]SHEET 1'!T774:T774</f>
        <v>Cancelled and added in combined new big PO</v>
      </c>
      <c r="U774" s="24">
        <f>'[1]SHEET 1'!U774:U774</f>
        <v>0</v>
      </c>
      <c r="V774" s="24">
        <f>'[1]SHEET 1'!V774:V774</f>
        <v>0</v>
      </c>
      <c r="W774" s="24" t="str">
        <f>'[1]SHEET 1'!W774:W774</f>
        <v>COMPLETE</v>
      </c>
      <c r="X774" s="24">
        <f>'[1]SHEET 1'!X774:X774</f>
        <v>850</v>
      </c>
      <c r="Y774" s="24">
        <f>'[1]SHEET 1'!Y774:Y774</f>
        <v>0</v>
      </c>
      <c r="Z774" s="24" t="str">
        <f>'[1]SHEET 1'!Z774:Z774</f>
        <v>USD</v>
      </c>
      <c r="AA774" s="24">
        <f>'[1]SHEET 1'!AA774:AA774</f>
        <v>0</v>
      </c>
      <c r="AB774" s="27" t="e">
        <f>'[1]SHEET 1'!AB774:AB774</f>
        <v>#VALUE!</v>
      </c>
      <c r="AC774" s="24">
        <f>'[1]SHEET 1'!AC774:AC774</f>
        <v>0</v>
      </c>
      <c r="AD774" s="24">
        <f>'[1]SHEET 1'!AD774:AD774</f>
        <v>0</v>
      </c>
      <c r="AE774" s="24">
        <f>'[1]SHEET 1'!AE774:AE774</f>
        <v>0</v>
      </c>
      <c r="AF774" s="24">
        <f>'[1]SHEET 1'!AF774:AF774</f>
        <v>0</v>
      </c>
      <c r="AG774" s="24">
        <f>'[1]SHEET 1'!AG774:AG774</f>
        <v>0</v>
      </c>
      <c r="AH774" s="24">
        <f>'[1]SHEET 1'!AH774:AH774</f>
        <v>0</v>
      </c>
      <c r="BG774" s="6"/>
      <c r="BH774" s="18">
        <f t="shared" si="14"/>
        <v>0</v>
      </c>
      <c r="BI774" s="6"/>
      <c r="BJ774" s="6"/>
      <c r="BK774" s="6"/>
      <c r="BL774" s="65">
        <f>V774-BG774</f>
        <v>0</v>
      </c>
      <c r="BM774" s="17"/>
      <c r="BN774" s="17"/>
      <c r="BO774" s="29"/>
      <c r="BP774" s="29"/>
      <c r="BQ774" s="29"/>
      <c r="BR774" s="29"/>
    </row>
    <row r="775" spans="1:76" hidden="1" x14ac:dyDescent="0.25">
      <c r="A775" s="24">
        <f>'[1]SHEET 1'!A775:A775</f>
        <v>260662</v>
      </c>
      <c r="B775" s="24">
        <f>'[1]SHEET 1'!B775:B775</f>
        <v>4502392960</v>
      </c>
      <c r="C775" s="24">
        <f>'[1]SHEET 1'!C775:C775</f>
        <v>45966</v>
      </c>
      <c r="D775" s="24">
        <f>'[1]SHEET 1'!D775:D775</f>
        <v>45967</v>
      </c>
      <c r="E775" s="24">
        <f>'[1]SHEET 1'!E775:E775</f>
        <v>46024</v>
      </c>
      <c r="F775" s="24">
        <f>'[1]SHEET 1'!F775:F775</f>
        <v>46021</v>
      </c>
      <c r="G775" s="24">
        <f>'[1]SHEET 1'!G775:G775</f>
        <v>0</v>
      </c>
      <c r="H775" s="24" t="str">
        <f>'[1]SHEET 1'!H775:H775</f>
        <v>260662-10</v>
      </c>
      <c r="I775" s="24" t="str">
        <f>'[1]SHEET 1'!I775:I775</f>
        <v>SULZER PUMPS (CANADA) INC</v>
      </c>
      <c r="J775" s="24">
        <f>'[1]SHEET 1'!J775:J775</f>
        <v>10</v>
      </c>
      <c r="K775" s="24" t="str">
        <f>'[1]SHEET 1'!K775:K775</f>
        <v>CENTER SLEEVE, MSD2</v>
      </c>
      <c r="L775" s="24" t="str">
        <f>'[1]SHEET 1'!L775:L775</f>
        <v>AISI Gr 316L+STEL.6</v>
      </c>
      <c r="M775" s="24">
        <f>'[1]SHEET 1'!M775:M775</f>
        <v>1894620</v>
      </c>
      <c r="N775" s="24" t="str">
        <f>'[1]SHEET 1'!N775:N775</f>
        <v>B46539-002</v>
      </c>
      <c r="O775" s="24" t="str">
        <f>'[1]SHEET 1'!O775:O775</f>
        <v>C</v>
      </c>
      <c r="P775" s="24" t="str">
        <f>'[1]SHEET 1'!P775:P775</f>
        <v>STEL.6 (0.03")</v>
      </c>
      <c r="Q775" s="24" t="str">
        <f>'[1]SHEET 1'!Q775:Q775</f>
        <v>Country of Origin</v>
      </c>
      <c r="R775" s="24">
        <f>'[1]SHEET 1'!R775:R775</f>
        <v>1</v>
      </c>
      <c r="S775" s="24">
        <f>'[1]SHEET 1'!S775:S775</f>
        <v>1</v>
      </c>
      <c r="T775" s="24">
        <f>'[1]SHEET 1'!T775:T775</f>
        <v>25269</v>
      </c>
      <c r="U775" s="24">
        <f>'[1]SHEET 1'!U775:U775</f>
        <v>46021</v>
      </c>
      <c r="V775" s="24">
        <f>'[1]SHEET 1'!V775:V775</f>
        <v>0</v>
      </c>
      <c r="W775" s="24" t="str">
        <f>'[1]SHEET 1'!W775:W775</f>
        <v>COMPLETE</v>
      </c>
      <c r="X775" s="24">
        <f>'[1]SHEET 1'!X775:X775</f>
        <v>460.3</v>
      </c>
      <c r="Y775" s="24">
        <f>'[1]SHEET 1'!Y775:Y775</f>
        <v>0</v>
      </c>
      <c r="Z775" s="24" t="str">
        <f>'[1]SHEET 1'!Z775:Z775</f>
        <v>USD</v>
      </c>
      <c r="AA775" s="24">
        <f>'[1]SHEET 1'!AA775:AA775</f>
        <v>0</v>
      </c>
      <c r="AB775" s="27">
        <f>'[1]SHEET 1'!AB775:AB775</f>
        <v>46018</v>
      </c>
      <c r="AC775" s="24">
        <f>'[1]SHEET 1'!AC775:AC775</f>
        <v>0</v>
      </c>
      <c r="AD775" s="24">
        <f>'[1]SHEET 1'!AD775:AD775</f>
        <v>0</v>
      </c>
      <c r="AE775" s="24">
        <f>'[1]SHEET 1'!AE775:AE775</f>
        <v>0</v>
      </c>
      <c r="AF775" s="24">
        <f>'[1]SHEET 1'!AF775:AF775</f>
        <v>82.194400000000002</v>
      </c>
      <c r="AG775" s="24">
        <f>'[1]SHEET 1'!AG775:AG775</f>
        <v>67.944999999999993</v>
      </c>
      <c r="AH775" s="24">
        <f>'[1]SHEET 1'!AH775:AH775</f>
        <v>66.674999999999997</v>
      </c>
      <c r="BG775" s="6">
        <v>1</v>
      </c>
      <c r="BH775" s="18">
        <f t="shared" si="14"/>
        <v>460.3</v>
      </c>
      <c r="BI775" s="6">
        <v>2</v>
      </c>
      <c r="BJ775" s="6"/>
      <c r="BK775" s="6">
        <v>1</v>
      </c>
      <c r="BL775" s="6"/>
      <c r="BM775" s="24" t="s">
        <v>71</v>
      </c>
      <c r="BN775" s="24" t="s">
        <v>97</v>
      </c>
      <c r="BO775" s="29">
        <v>46014</v>
      </c>
      <c r="BP775" s="27" t="s">
        <v>85</v>
      </c>
      <c r="BQ775" s="29"/>
      <c r="BR775" s="29">
        <v>45993</v>
      </c>
    </row>
    <row r="776" spans="1:76" hidden="1" x14ac:dyDescent="0.25">
      <c r="A776" s="24">
        <f>'[1]SHEET 1'!A776:A776</f>
        <v>260662</v>
      </c>
      <c r="B776" s="24">
        <f>'[1]SHEET 1'!B776:B776</f>
        <v>4502392960</v>
      </c>
      <c r="C776" s="24">
        <f>'[1]SHEET 1'!C776:C776</f>
        <v>45966</v>
      </c>
      <c r="D776" s="24">
        <f>'[1]SHEET 1'!D776:D776</f>
        <v>45967</v>
      </c>
      <c r="E776" s="24">
        <f>'[1]SHEET 1'!E776:E776</f>
        <v>46024</v>
      </c>
      <c r="F776" s="24">
        <f>'[1]SHEET 1'!F776:F776</f>
        <v>46021</v>
      </c>
      <c r="G776" s="24">
        <f>'[1]SHEET 1'!G776:G776</f>
        <v>0</v>
      </c>
      <c r="H776" s="24" t="str">
        <f>'[1]SHEET 1'!H776:H776</f>
        <v>260662-20</v>
      </c>
      <c r="I776" s="24" t="str">
        <f>'[1]SHEET 1'!I776:I776</f>
        <v>SULZER PUMPS (CANADA) INC</v>
      </c>
      <c r="J776" s="24">
        <f>'[1]SHEET 1'!J776:J776</f>
        <v>20</v>
      </c>
      <c r="K776" s="24" t="str">
        <f>'[1]SHEET 1'!K776:K776</f>
        <v>THROTTLE SLEEVE, MSD2</v>
      </c>
      <c r="L776" s="24" t="str">
        <f>'[1]SHEET 1'!L776:L776</f>
        <v>AISI Gr 316L+STEL.6</v>
      </c>
      <c r="M776" s="24">
        <f>'[1]SHEET 1'!M776:M776</f>
        <v>1895404</v>
      </c>
      <c r="N776" s="24" t="str">
        <f>'[1]SHEET 1'!N776:N776</f>
        <v>B46538-008</v>
      </c>
      <c r="O776" s="24" t="str">
        <f>'[1]SHEET 1'!O776:O776</f>
        <v>F</v>
      </c>
      <c r="P776" s="24" t="str">
        <f>'[1]SHEET 1'!P776:P776</f>
        <v>STEL.6 (0.03")</v>
      </c>
      <c r="Q776" s="24" t="str">
        <f>'[1]SHEET 1'!Q776:Q776</f>
        <v>Country of Origin</v>
      </c>
      <c r="R776" s="24">
        <f>'[1]SHEET 1'!R776:R776</f>
        <v>1</v>
      </c>
      <c r="S776" s="24">
        <f>'[1]SHEET 1'!S776:S776</f>
        <v>1</v>
      </c>
      <c r="T776" s="24">
        <f>'[1]SHEET 1'!T776:T776</f>
        <v>25269</v>
      </c>
      <c r="U776" s="24">
        <f>'[1]SHEET 1'!U776:U776</f>
        <v>46021</v>
      </c>
      <c r="V776" s="24">
        <f>'[1]SHEET 1'!V776:V776</f>
        <v>0</v>
      </c>
      <c r="W776" s="24" t="str">
        <f>'[1]SHEET 1'!W776:W776</f>
        <v>COMPLETE</v>
      </c>
      <c r="X776" s="24">
        <f>'[1]SHEET 1'!X776:X776</f>
        <v>459</v>
      </c>
      <c r="Y776" s="24">
        <f>'[1]SHEET 1'!Y776:Y776</f>
        <v>0</v>
      </c>
      <c r="Z776" s="24" t="str">
        <f>'[1]SHEET 1'!Z776:Z776</f>
        <v>USD</v>
      </c>
      <c r="AA776" s="24">
        <f>'[1]SHEET 1'!AA776:AA776</f>
        <v>0</v>
      </c>
      <c r="AB776" s="27">
        <f>'[1]SHEET 1'!AB776:AB776</f>
        <v>46018</v>
      </c>
      <c r="AC776" s="24">
        <f>'[1]SHEET 1'!AC776:AC776</f>
        <v>0</v>
      </c>
      <c r="AD776" s="24">
        <f>'[1]SHEET 1'!AD776:AD776</f>
        <v>0</v>
      </c>
      <c r="AE776" s="24">
        <f>'[1]SHEET 1'!AE776:AE776</f>
        <v>0</v>
      </c>
      <c r="AF776" s="24">
        <f>'[1]SHEET 1'!AF776:AF776</f>
        <v>83.769199999999998</v>
      </c>
      <c r="AG776" s="24">
        <f>'[1]SHEET 1'!AG776:AG776</f>
        <v>67.055999999999997</v>
      </c>
      <c r="AH776" s="24">
        <f>'[1]SHEET 1'!AH776:AH776</f>
        <v>65.074799999999996</v>
      </c>
      <c r="BG776" s="6">
        <v>1</v>
      </c>
      <c r="BH776" s="18">
        <f t="shared" si="14"/>
        <v>459</v>
      </c>
      <c r="BI776" s="6">
        <v>2</v>
      </c>
      <c r="BJ776" s="6"/>
      <c r="BK776" s="6">
        <v>1</v>
      </c>
      <c r="BL776" s="6"/>
      <c r="BM776" s="24" t="s">
        <v>71</v>
      </c>
      <c r="BN776" s="24" t="s">
        <v>97</v>
      </c>
      <c r="BO776" s="27">
        <v>46014</v>
      </c>
      <c r="BP776" s="27" t="s">
        <v>85</v>
      </c>
      <c r="BQ776" s="29"/>
      <c r="BR776" s="29">
        <v>45993</v>
      </c>
    </row>
    <row r="777" spans="1:76" hidden="1" x14ac:dyDescent="0.25">
      <c r="A777" s="24">
        <f>'[1]SHEET 1'!A777:A777</f>
        <v>260662</v>
      </c>
      <c r="B777" s="24">
        <f>'[1]SHEET 1'!B777:B777</f>
        <v>4502392960</v>
      </c>
      <c r="C777" s="24">
        <f>'[1]SHEET 1'!C777:C777</f>
        <v>45966</v>
      </c>
      <c r="D777" s="24">
        <f>'[1]SHEET 1'!D777:D777</f>
        <v>45967</v>
      </c>
      <c r="E777" s="24">
        <f>'[1]SHEET 1'!E777:E777</f>
        <v>46024</v>
      </c>
      <c r="F777" s="24">
        <f>'[1]SHEET 1'!F777:F777</f>
        <v>46021</v>
      </c>
      <c r="G777" s="24">
        <f>'[1]SHEET 1'!G777:G777</f>
        <v>0</v>
      </c>
      <c r="H777" s="24" t="str">
        <f>'[1]SHEET 1'!H777:H777</f>
        <v>260662-30</v>
      </c>
      <c r="I777" s="24" t="str">
        <f>'[1]SHEET 1'!I777:I777</f>
        <v>SULZER PUMPS (CANADA) INC</v>
      </c>
      <c r="J777" s="24">
        <f>'[1]SHEET 1'!J777:J777</f>
        <v>30</v>
      </c>
      <c r="K777" s="24" t="str">
        <f>'[1]SHEET 1'!K777:K777</f>
        <v>STATIONARY RING;MACH</v>
      </c>
      <c r="L777" s="24" t="str">
        <f>'[1]SHEET 1'!L777:L777</f>
        <v>AISI Gr 316L+STEL.6</v>
      </c>
      <c r="M777" s="24">
        <f>'[1]SHEET 1'!M777:M777</f>
        <v>204706529000</v>
      </c>
      <c r="N777" s="24" t="str">
        <f>'[1]SHEET 1'!N777:N777</f>
        <v>A66560-000</v>
      </c>
      <c r="O777" s="24" t="str">
        <f>'[1]SHEET 1'!O777:O777</f>
        <v>B</v>
      </c>
      <c r="P777" s="24" t="str">
        <f>'[1]SHEET 1'!P777:P777</f>
        <v>STEL.6 (0.03")</v>
      </c>
      <c r="Q777" s="24" t="str">
        <f>'[1]SHEET 1'!Q777:Q777</f>
        <v>PS-2000-000 REV 00/Country of Origin</v>
      </c>
      <c r="R777" s="24">
        <f>'[1]SHEET 1'!R777:R777</f>
        <v>1</v>
      </c>
      <c r="S777" s="24">
        <f>'[1]SHEET 1'!S777:S777</f>
        <v>1</v>
      </c>
      <c r="T777" s="24">
        <f>'[1]SHEET 1'!T777:T777</f>
        <v>25269</v>
      </c>
      <c r="U777" s="24">
        <f>'[1]SHEET 1'!U777:U777</f>
        <v>46021</v>
      </c>
      <c r="V777" s="24">
        <f>'[1]SHEET 1'!V777:V777</f>
        <v>0</v>
      </c>
      <c r="W777" s="24" t="str">
        <f>'[1]SHEET 1'!W777:W777</f>
        <v>COMPLETE</v>
      </c>
      <c r="X777" s="24">
        <f>'[1]SHEET 1'!X777:X777</f>
        <v>498.3</v>
      </c>
      <c r="Y777" s="24">
        <f>'[1]SHEET 1'!Y777:Y777</f>
        <v>0</v>
      </c>
      <c r="Z777" s="24" t="str">
        <f>'[1]SHEET 1'!Z777:Z777</f>
        <v>USD</v>
      </c>
      <c r="AA777" s="24">
        <f>'[1]SHEET 1'!AA777:AA777</f>
        <v>0</v>
      </c>
      <c r="AB777" s="27">
        <f>'[1]SHEET 1'!AB777:AB777</f>
        <v>46018</v>
      </c>
      <c r="AC777" s="24">
        <f>'[1]SHEET 1'!AC777:AC777</f>
        <v>0</v>
      </c>
      <c r="AD777" s="24">
        <f>'[1]SHEET 1'!AD777:AD777</f>
        <v>0</v>
      </c>
      <c r="AE777" s="24">
        <f>'[1]SHEET 1'!AE777:AE777</f>
        <v>0</v>
      </c>
      <c r="AF777" s="24">
        <f>'[1]SHEET 1'!AF777:AF777</f>
        <v>184.14999999999998</v>
      </c>
      <c r="AG777" s="24">
        <f>'[1]SHEET 1'!AG777:AG777</f>
        <v>136.52500000000001</v>
      </c>
      <c r="AH777" s="24">
        <f>'[1]SHEET 1'!AH777:AH777</f>
        <v>20.6248</v>
      </c>
      <c r="BG777" s="6">
        <v>1</v>
      </c>
      <c r="BH777" s="18">
        <f t="shared" si="14"/>
        <v>498.3</v>
      </c>
      <c r="BI777" s="6">
        <v>2</v>
      </c>
      <c r="BJ777" s="6"/>
      <c r="BK777" s="6">
        <v>1</v>
      </c>
      <c r="BL777" s="6"/>
      <c r="BM777" s="24" t="s">
        <v>71</v>
      </c>
      <c r="BN777" s="24" t="s">
        <v>82</v>
      </c>
      <c r="BO777" s="29">
        <v>46000</v>
      </c>
      <c r="BP777" s="27" t="s">
        <v>85</v>
      </c>
      <c r="BQ777" s="29"/>
      <c r="BR777" s="29">
        <v>45993</v>
      </c>
    </row>
    <row r="778" spans="1:76" hidden="1" x14ac:dyDescent="0.25">
      <c r="A778" s="24">
        <f>'[1]SHEET 1'!A778:A778</f>
        <v>260662</v>
      </c>
      <c r="B778" s="24">
        <f>'[1]SHEET 1'!B778:B778</f>
        <v>4502392960</v>
      </c>
      <c r="C778" s="24">
        <f>'[1]SHEET 1'!C778:C778</f>
        <v>45966</v>
      </c>
      <c r="D778" s="24">
        <f>'[1]SHEET 1'!D778:D778</f>
        <v>45967</v>
      </c>
      <c r="E778" s="24">
        <f>'[1]SHEET 1'!E778:E778</f>
        <v>46024</v>
      </c>
      <c r="F778" s="24">
        <f>'[1]SHEET 1'!F778:F778</f>
        <v>46021</v>
      </c>
      <c r="G778" s="24">
        <f>'[1]SHEET 1'!G778:G778</f>
        <v>0</v>
      </c>
      <c r="H778" s="24" t="str">
        <f>'[1]SHEET 1'!H778:H778</f>
        <v>260662-40</v>
      </c>
      <c r="I778" s="24" t="str">
        <f>'[1]SHEET 1'!I778:I778</f>
        <v>SULZER PUMPS (CANADA) INC</v>
      </c>
      <c r="J778" s="24">
        <f>'[1]SHEET 1'!J778:J778</f>
        <v>40</v>
      </c>
      <c r="K778" s="24" t="str">
        <f>'[1]SHEET 1'!K778:K778</f>
        <v>STATIONARY RING;MACH</v>
      </c>
      <c r="L778" s="24" t="str">
        <f>'[1]SHEET 1'!L778:L778</f>
        <v>AISI Gr 316L+STEL.6</v>
      </c>
      <c r="M778" s="24">
        <f>'[1]SHEET 1'!M778:M778</f>
        <v>204706509003</v>
      </c>
      <c r="N778" s="24" t="str">
        <f>'[1]SHEET 1'!N778:N778</f>
        <v>A66532-000</v>
      </c>
      <c r="O778" s="24" t="str">
        <f>'[1]SHEET 1'!O778:O778</f>
        <v>A</v>
      </c>
      <c r="P778" s="24" t="str">
        <f>'[1]SHEET 1'!P778:P778</f>
        <v>STEL.6 (0.03")</v>
      </c>
      <c r="Q778" s="24" t="str">
        <f>'[1]SHEET 1'!Q778:Q778</f>
        <v>PS-2000-000 REV 00/Country of Origin</v>
      </c>
      <c r="R778" s="24">
        <f>'[1]SHEET 1'!R778:R778</f>
        <v>1</v>
      </c>
      <c r="S778" s="24">
        <f>'[1]SHEET 1'!S778:S778</f>
        <v>1</v>
      </c>
      <c r="T778" s="24">
        <f>'[1]SHEET 1'!T778:T778</f>
        <v>25269</v>
      </c>
      <c r="U778" s="24">
        <f>'[1]SHEET 1'!U778:U778</f>
        <v>46021</v>
      </c>
      <c r="V778" s="24">
        <f>'[1]SHEET 1'!V778:V778</f>
        <v>0</v>
      </c>
      <c r="W778" s="24" t="str">
        <f>'[1]SHEET 1'!W778:W778</f>
        <v>COMPLETE</v>
      </c>
      <c r="X778" s="24">
        <f>'[1]SHEET 1'!X778:X778</f>
        <v>475.9</v>
      </c>
      <c r="Y778" s="24">
        <f>'[1]SHEET 1'!Y778:Y778</f>
        <v>0</v>
      </c>
      <c r="Z778" s="24" t="str">
        <f>'[1]SHEET 1'!Z778:Z778</f>
        <v>USD</v>
      </c>
      <c r="AA778" s="24">
        <f>'[1]SHEET 1'!AA778:AA778</f>
        <v>0</v>
      </c>
      <c r="AB778" s="27">
        <f>'[1]SHEET 1'!AB778:AB778</f>
        <v>46018</v>
      </c>
      <c r="AC778" s="24">
        <f>'[1]SHEET 1'!AC778:AC778</f>
        <v>0</v>
      </c>
      <c r="AD778" s="24">
        <f>'[1]SHEET 1'!AD778:AD778</f>
        <v>0</v>
      </c>
      <c r="AE778" s="24">
        <f>'[1]SHEET 1'!AE778:AE778</f>
        <v>0</v>
      </c>
      <c r="AF778" s="24">
        <f>'[1]SHEET 1'!AF778:AF778</f>
        <v>171.45</v>
      </c>
      <c r="AG778" s="24">
        <f>'[1]SHEET 1'!AG778:AG778</f>
        <v>136.52500000000001</v>
      </c>
      <c r="AH778" s="24">
        <f>'[1]SHEET 1'!AH778:AH778</f>
        <v>20.6248</v>
      </c>
      <c r="BG778" s="6">
        <v>1</v>
      </c>
      <c r="BH778" s="18">
        <f t="shared" si="14"/>
        <v>475.9</v>
      </c>
      <c r="BI778" s="6">
        <v>2</v>
      </c>
      <c r="BJ778" s="6"/>
      <c r="BK778" s="6">
        <v>1</v>
      </c>
      <c r="BL778" s="6"/>
      <c r="BM778" s="24" t="s">
        <v>71</v>
      </c>
      <c r="BN778" s="24" t="s">
        <v>82</v>
      </c>
      <c r="BO778" s="29">
        <v>45999</v>
      </c>
      <c r="BP778" s="27" t="s">
        <v>85</v>
      </c>
      <c r="BQ778" s="29"/>
      <c r="BR778" s="29">
        <v>45993</v>
      </c>
    </row>
    <row r="779" spans="1:76" hidden="1" x14ac:dyDescent="0.25">
      <c r="A779" s="24">
        <f>'[1]SHEET 1'!A779:A779</f>
        <v>260662</v>
      </c>
      <c r="B779" s="24">
        <f>'[1]SHEET 1'!B779:B779</f>
        <v>4502392960</v>
      </c>
      <c r="C779" s="24">
        <f>'[1]SHEET 1'!C779:C779</f>
        <v>45966</v>
      </c>
      <c r="D779" s="24">
        <f>'[1]SHEET 1'!D779:D779</f>
        <v>45967</v>
      </c>
      <c r="E779" s="24">
        <f>'[1]SHEET 1'!E779:E779</f>
        <v>46024</v>
      </c>
      <c r="F779" s="24">
        <f>'[1]SHEET 1'!F779:F779</f>
        <v>46021</v>
      </c>
      <c r="G779" s="24">
        <f>'[1]SHEET 1'!G779:G779</f>
        <v>0</v>
      </c>
      <c r="H779" s="24" t="str">
        <f>'[1]SHEET 1'!H779:H779</f>
        <v>260662-50</v>
      </c>
      <c r="I779" s="24" t="str">
        <f>'[1]SHEET 1'!I779:I779</f>
        <v>SULZER PUMPS (CANADA) INC</v>
      </c>
      <c r="J779" s="24">
        <f>'[1]SHEET 1'!J779:J779</f>
        <v>50</v>
      </c>
      <c r="K779" s="24" t="str">
        <f>'[1]SHEET 1'!K779:K779</f>
        <v>IMPELLER RING;MACH</v>
      </c>
      <c r="L779" s="24" t="str">
        <f>'[1]SHEET 1'!L779:L779</f>
        <v>AISI Gr 316L+STEL.6</v>
      </c>
      <c r="M779" s="24">
        <f>'[1]SHEET 1'!M779:M779</f>
        <v>204706511003</v>
      </c>
      <c r="N779" s="24" t="str">
        <f>'[1]SHEET 1'!N779:N779</f>
        <v>A66534-000</v>
      </c>
      <c r="O779" s="24" t="str">
        <f>'[1]SHEET 1'!O779:O779</f>
        <v>B</v>
      </c>
      <c r="P779" s="24" t="str">
        <f>'[1]SHEET 1'!P779:P779</f>
        <v>STEL.6 (0.03")</v>
      </c>
      <c r="Q779" s="24" t="str">
        <f>'[1]SHEET 1'!Q779:Q779</f>
        <v>PS-2000-000 REV 00/Country of Origin</v>
      </c>
      <c r="R779" s="24">
        <f>'[1]SHEET 1'!R779:R779</f>
        <v>10</v>
      </c>
      <c r="S779" s="24">
        <f>'[1]SHEET 1'!S779:S779</f>
        <v>10</v>
      </c>
      <c r="T779" s="24">
        <f>'[1]SHEET 1'!T779:T779</f>
        <v>25269</v>
      </c>
      <c r="U779" s="24">
        <f>'[1]SHEET 1'!U779:U779</f>
        <v>46021</v>
      </c>
      <c r="V779" s="24">
        <f>'[1]SHEET 1'!V779:V779</f>
        <v>0</v>
      </c>
      <c r="W779" s="24" t="str">
        <f>'[1]SHEET 1'!W779:W779</f>
        <v>COMPLETE</v>
      </c>
      <c r="X779" s="24">
        <f>'[1]SHEET 1'!X779:X779</f>
        <v>296.10000000000002</v>
      </c>
      <c r="Y779" s="24">
        <f>'[1]SHEET 1'!Y779:Y779</f>
        <v>0</v>
      </c>
      <c r="Z779" s="24" t="str">
        <f>'[1]SHEET 1'!Z779:Z779</f>
        <v>USD</v>
      </c>
      <c r="AA779" s="24">
        <f>'[1]SHEET 1'!AA779:AA779</f>
        <v>0</v>
      </c>
      <c r="AB779" s="27">
        <f>'[1]SHEET 1'!AB779:AB779</f>
        <v>46018</v>
      </c>
      <c r="AC779" s="24">
        <f>'[1]SHEET 1'!AC779:AC779</f>
        <v>0</v>
      </c>
      <c r="AD779" s="24">
        <f>'[1]SHEET 1'!AD779:AD779</f>
        <v>0</v>
      </c>
      <c r="AE779" s="24">
        <f>'[1]SHEET 1'!AE779:AE779</f>
        <v>0</v>
      </c>
      <c r="AF779" s="24">
        <f>'[1]SHEET 1'!AF779:AF779</f>
        <v>136.04239999999999</v>
      </c>
      <c r="AG779" s="24">
        <f>'[1]SHEET 1'!AG779:AG779</f>
        <v>121.539</v>
      </c>
      <c r="AH779" s="24">
        <f>'[1]SHEET 1'!AH779:AH779</f>
        <v>20.6248</v>
      </c>
      <c r="BG779" s="6">
        <v>10</v>
      </c>
      <c r="BH779" s="18">
        <f t="shared" si="14"/>
        <v>2961</v>
      </c>
      <c r="BI779" s="6">
        <v>2</v>
      </c>
      <c r="BJ779" s="6"/>
      <c r="BK779" s="6">
        <v>10</v>
      </c>
      <c r="BL779" s="6"/>
      <c r="BM779" s="24" t="s">
        <v>71</v>
      </c>
      <c r="BN779" s="24" t="s">
        <v>97</v>
      </c>
      <c r="BO779" s="29">
        <v>46014</v>
      </c>
      <c r="BP779" s="27" t="s">
        <v>85</v>
      </c>
      <c r="BQ779" s="29"/>
      <c r="BR779" s="29">
        <v>45993</v>
      </c>
    </row>
    <row r="780" spans="1:76" hidden="1" x14ac:dyDescent="0.25">
      <c r="A780" s="24">
        <f>'[1]SHEET 1'!A780:A780</f>
        <v>260662</v>
      </c>
      <c r="B780" s="24">
        <f>'[1]SHEET 1'!B780:B780</f>
        <v>4502392960</v>
      </c>
      <c r="C780" s="24">
        <f>'[1]SHEET 1'!C780:C780</f>
        <v>45966</v>
      </c>
      <c r="D780" s="24">
        <f>'[1]SHEET 1'!D780:D780</f>
        <v>45967</v>
      </c>
      <c r="E780" s="24">
        <f>'[1]SHEET 1'!E780:E780</f>
        <v>46024</v>
      </c>
      <c r="F780" s="24">
        <f>'[1]SHEET 1'!F780:F780</f>
        <v>46021</v>
      </c>
      <c r="G780" s="24">
        <f>'[1]SHEET 1'!G780:G780</f>
        <v>0</v>
      </c>
      <c r="H780" s="24" t="str">
        <f>'[1]SHEET 1'!H780:H780</f>
        <v>260662-60</v>
      </c>
      <c r="I780" s="24" t="str">
        <f>'[1]SHEET 1'!I780:I780</f>
        <v>SULZER PUMPS (CANADA) INC</v>
      </c>
      <c r="J780" s="24">
        <f>'[1]SHEET 1'!J780:J780</f>
        <v>60</v>
      </c>
      <c r="K780" s="24" t="str">
        <f>'[1]SHEET 1'!K780:K780</f>
        <v>IMPELLER RING;MACH</v>
      </c>
      <c r="L780" s="24" t="str">
        <f>'[1]SHEET 1'!L780:L780</f>
        <v>AISI Gr 316L+STEL.6</v>
      </c>
      <c r="M780" s="24">
        <f>'[1]SHEET 1'!M780:M780</f>
        <v>204706514005</v>
      </c>
      <c r="N780" s="24" t="str">
        <f>'[1]SHEET 1'!N780:N780</f>
        <v>A66537-000</v>
      </c>
      <c r="O780" s="24" t="str">
        <f>'[1]SHEET 1'!O780:O780</f>
        <v>B</v>
      </c>
      <c r="P780" s="24" t="str">
        <f>'[1]SHEET 1'!P780:P780</f>
        <v>STEL.6 (0.03")</v>
      </c>
      <c r="Q780" s="24" t="str">
        <f>'[1]SHEET 1'!Q780:Q780</f>
        <v>PS-2000-000 REV 00/Country of Origin</v>
      </c>
      <c r="R780" s="24">
        <f>'[1]SHEET 1'!R780:R780</f>
        <v>8</v>
      </c>
      <c r="S780" s="24">
        <f>'[1]SHEET 1'!S780:S780</f>
        <v>8</v>
      </c>
      <c r="T780" s="24">
        <f>'[1]SHEET 1'!T780:T780</f>
        <v>25269</v>
      </c>
      <c r="U780" s="24">
        <f>'[1]SHEET 1'!U780:U780</f>
        <v>46021</v>
      </c>
      <c r="V780" s="24">
        <f>'[1]SHEET 1'!V780:V780</f>
        <v>0</v>
      </c>
      <c r="W780" s="24" t="str">
        <f>'[1]SHEET 1'!W780:W780</f>
        <v>COMPLETE</v>
      </c>
      <c r="X780" s="24">
        <f>'[1]SHEET 1'!X780:X780</f>
        <v>228.7</v>
      </c>
      <c r="Y780" s="24">
        <f>'[1]SHEET 1'!Y780:Y780</f>
        <v>0</v>
      </c>
      <c r="Z780" s="24" t="str">
        <f>'[1]SHEET 1'!Z780:Z780</f>
        <v>USD</v>
      </c>
      <c r="AA780" s="24">
        <f>'[1]SHEET 1'!AA780:AA780</f>
        <v>0</v>
      </c>
      <c r="AB780" s="27">
        <f>'[1]SHEET 1'!AB780:AB780</f>
        <v>46018</v>
      </c>
      <c r="AC780" s="24">
        <f>'[1]SHEET 1'!AC780:AC780</f>
        <v>0</v>
      </c>
      <c r="AD780" s="24">
        <f>'[1]SHEET 1'!AD780:AD780</f>
        <v>0</v>
      </c>
      <c r="AE780" s="24">
        <f>'[1]SHEET 1'!AE780:AE780</f>
        <v>0</v>
      </c>
      <c r="AF780" s="24">
        <f>'[1]SHEET 1'!AF780:AF780</f>
        <v>107.51819999999998</v>
      </c>
      <c r="AG780" s="24">
        <f>'[1]SHEET 1'!AG780:AG780</f>
        <v>95.25</v>
      </c>
      <c r="AH780" s="24">
        <f>'[1]SHEET 1'!AH780:AH780</f>
        <v>17.475199999999997</v>
      </c>
      <c r="BG780" s="6">
        <v>8</v>
      </c>
      <c r="BH780" s="18">
        <f t="shared" si="14"/>
        <v>1829.6</v>
      </c>
      <c r="BI780" s="6">
        <v>2</v>
      </c>
      <c r="BJ780" s="6"/>
      <c r="BK780" s="6">
        <v>8</v>
      </c>
      <c r="BL780" s="6"/>
      <c r="BM780" s="24" t="s">
        <v>71</v>
      </c>
      <c r="BN780" s="24" t="s">
        <v>97</v>
      </c>
      <c r="BO780" s="29">
        <v>46014</v>
      </c>
      <c r="BP780" s="27" t="s">
        <v>85</v>
      </c>
      <c r="BQ780" s="29"/>
      <c r="BR780" s="29">
        <v>45993</v>
      </c>
    </row>
    <row r="781" spans="1:76" hidden="1" x14ac:dyDescent="0.25">
      <c r="A781" s="24">
        <f>'[1]SHEET 1'!A781:A781</f>
        <v>260679</v>
      </c>
      <c r="B781" s="24">
        <f>'[1]SHEET 1'!B781:B781</f>
        <v>4502395820</v>
      </c>
      <c r="C781" s="24">
        <f>'[1]SHEET 1'!C781:C781</f>
        <v>45973</v>
      </c>
      <c r="D781" s="24">
        <f>'[1]SHEET 1'!D781:D781</f>
        <v>45974</v>
      </c>
      <c r="E781" s="24">
        <f>'[1]SHEET 1'!E781:E781</f>
        <v>46080</v>
      </c>
      <c r="F781" s="24">
        <f>'[1]SHEET 1'!F781:F781</f>
        <v>46111</v>
      </c>
      <c r="G781" s="24" t="str">
        <f>'[1]SHEET 1'!G781:G781</f>
        <v>OA 28-2-26</v>
      </c>
      <c r="H781" s="24" t="str">
        <f>'[1]SHEET 1'!H781:H781</f>
        <v>260679-10</v>
      </c>
      <c r="I781" s="24" t="str">
        <f>'[1]SHEET 1'!I781:I781</f>
        <v>Sulzer Pumps (UK) Ltd OEM</v>
      </c>
      <c r="J781" s="24">
        <f>'[1]SHEET 1'!J781:J781</f>
        <v>10</v>
      </c>
      <c r="K781" s="24" t="str">
        <f>'[1]SHEET 1'!K781:K781</f>
        <v>STATIONARY RING;MACH</v>
      </c>
      <c r="L781" s="24" t="str">
        <f>'[1]SHEET 1'!L781:L781</f>
        <v>ASTM A276 UNS S41000 NACE MR0175/MR0103+COL.6</v>
      </c>
      <c r="M781" s="24" t="str">
        <f>'[1]SHEET 1'!M781:M781</f>
        <v>204256659001Q02</v>
      </c>
      <c r="N781" s="24" t="str">
        <f>'[1]SHEET 1'!N781:N781</f>
        <v>2-204256659</v>
      </c>
      <c r="O781" s="24" t="str">
        <f>'[1]SHEET 1'!O781:O781</f>
        <v>-</v>
      </c>
      <c r="P781" s="24" t="str">
        <f>'[1]SHEET 1'!P781:P781</f>
        <v>COL.6</v>
      </c>
      <c r="Q781" s="24" t="str">
        <f>'[1]SHEET 1'!Q781:Q781</f>
        <v>QQP1006029110010-01 Rev.2a TASK 260-260.06 (3.2 CERT)</v>
      </c>
      <c r="R781" s="24">
        <f>'[1]SHEET 1'!R781:R781</f>
        <v>2</v>
      </c>
      <c r="S781" s="24">
        <f>'[1]SHEET 1'!S781:S781</f>
        <v>0</v>
      </c>
      <c r="T781" s="24">
        <f>'[1]SHEET 1'!T781:T781</f>
        <v>0</v>
      </c>
      <c r="U781" s="24">
        <f>'[1]SHEET 1'!U781:U781</f>
        <v>0</v>
      </c>
      <c r="V781" s="24">
        <f>'[1]SHEET 1'!V781:V781</f>
        <v>2</v>
      </c>
      <c r="W781" s="24" t="str">
        <f>'[1]SHEET 1'!W781:W781</f>
        <v>PENDING</v>
      </c>
      <c r="X781" s="24">
        <f>'[1]SHEET 1'!X781:X781</f>
        <v>1047.2</v>
      </c>
      <c r="Y781" s="24">
        <f>'[1]SHEET 1'!Y781:Y781</f>
        <v>0</v>
      </c>
      <c r="Z781" s="24" t="str">
        <f>'[1]SHEET 1'!Z781:Z781</f>
        <v>GBP</v>
      </c>
      <c r="AA781" s="24">
        <f>'[1]SHEET 1'!AA781:AA781</f>
        <v>2094.4</v>
      </c>
      <c r="AB781" s="27">
        <f>'[1]SHEET 1'!AB781:AB781</f>
        <v>46108</v>
      </c>
      <c r="AC781" s="24">
        <f>'[1]SHEET 1'!AC781:AC781</f>
        <v>0</v>
      </c>
      <c r="AD781" s="24">
        <f>'[1]SHEET 1'!AD781:AD781</f>
        <v>0</v>
      </c>
      <c r="AE781" s="24">
        <f>'[1]SHEET 1'!AE781:AE781</f>
        <v>0</v>
      </c>
      <c r="AF781" s="24">
        <f>'[1]SHEET 1'!AF781:AF781</f>
        <v>415</v>
      </c>
      <c r="AG781" s="24">
        <f>'[1]SHEET 1'!AG781:AG781</f>
        <v>390</v>
      </c>
      <c r="AH781" s="24">
        <f>'[1]SHEET 1'!AH781:AH781</f>
        <v>54</v>
      </c>
      <c r="BG781" s="6">
        <v>2</v>
      </c>
      <c r="BH781" s="18">
        <f t="shared" si="14"/>
        <v>2094.4</v>
      </c>
      <c r="BI781" s="6"/>
      <c r="BJ781" s="6"/>
      <c r="BK781" s="6">
        <v>2</v>
      </c>
      <c r="BL781" s="65">
        <f>V781-BG781</f>
        <v>0</v>
      </c>
      <c r="BM781" s="24" t="s">
        <v>137</v>
      </c>
      <c r="BN781" s="17"/>
      <c r="BO781" s="29"/>
      <c r="BP781" s="27" t="s">
        <v>106</v>
      </c>
      <c r="BQ781" s="29"/>
      <c r="BR781" s="29">
        <v>46081</v>
      </c>
      <c r="BS781" s="33" t="s">
        <v>138</v>
      </c>
      <c r="BU781" s="30">
        <v>46088</v>
      </c>
      <c r="BV781" t="s">
        <v>155</v>
      </c>
    </row>
    <row r="782" spans="1:76" hidden="1" x14ac:dyDescent="0.25">
      <c r="A782" s="24">
        <f>'[1]SHEET 1'!A782:A782</f>
        <v>260679</v>
      </c>
      <c r="B782" s="24">
        <f>'[1]SHEET 1'!B782:B782</f>
        <v>4502395820</v>
      </c>
      <c r="C782" s="24">
        <f>'[1]SHEET 1'!C782:C782</f>
        <v>45973</v>
      </c>
      <c r="D782" s="24">
        <f>'[1]SHEET 1'!D782:D782</f>
        <v>45974</v>
      </c>
      <c r="E782" s="24">
        <f>'[1]SHEET 1'!E782:E782</f>
        <v>46080</v>
      </c>
      <c r="F782" s="24">
        <f>'[1]SHEET 1'!F782:F782</f>
        <v>46111</v>
      </c>
      <c r="G782" s="24" t="str">
        <f>'[1]SHEET 1'!G782:G782</f>
        <v>OA 28-2-26</v>
      </c>
      <c r="H782" s="24" t="str">
        <f>'[1]SHEET 1'!H782:H782</f>
        <v>260679-20</v>
      </c>
      <c r="I782" s="24" t="str">
        <f>'[1]SHEET 1'!I782:I782</f>
        <v>Sulzer Pumps (UK) Ltd OEM</v>
      </c>
      <c r="J782" s="24">
        <f>'[1]SHEET 1'!J782:J782</f>
        <v>20</v>
      </c>
      <c r="K782" s="24" t="str">
        <f>'[1]SHEET 1'!K782:K782</f>
        <v>STATIONARY RING;MACH</v>
      </c>
      <c r="L782" s="24" t="str">
        <f>'[1]SHEET 1'!L782:L782</f>
        <v>ASTM A276 UNS S41000 NACE MR0175/MR0103+COL.6</v>
      </c>
      <c r="M782" s="24" t="str">
        <f>'[1]SHEET 1'!M782:M782</f>
        <v>204256659002Q02</v>
      </c>
      <c r="N782" s="24" t="str">
        <f>'[1]SHEET 1'!N782:N782</f>
        <v>2-204256659</v>
      </c>
      <c r="O782" s="24" t="str">
        <f>'[1]SHEET 1'!O782:O782</f>
        <v>-</v>
      </c>
      <c r="P782" s="24" t="str">
        <f>'[1]SHEET 1'!P782:P782</f>
        <v>COL.6</v>
      </c>
      <c r="Q782" s="24" t="str">
        <f>'[1]SHEET 1'!Q782:Q782</f>
        <v>QQP1006029110010-01 Rev.2a TASK 260-260.06 (3.2 CERT)</v>
      </c>
      <c r="R782" s="24">
        <f>'[1]SHEET 1'!R782:R782</f>
        <v>4</v>
      </c>
      <c r="S782" s="24">
        <f>'[1]SHEET 1'!S782:S782</f>
        <v>0</v>
      </c>
      <c r="T782" s="24">
        <f>'[1]SHEET 1'!T782:T782</f>
        <v>0</v>
      </c>
      <c r="U782" s="24">
        <f>'[1]SHEET 1'!U782:U782</f>
        <v>0</v>
      </c>
      <c r="V782" s="24">
        <f>'[1]SHEET 1'!V782:V782</f>
        <v>4</v>
      </c>
      <c r="W782" s="24" t="str">
        <f>'[1]SHEET 1'!W782:W782</f>
        <v>PENDING</v>
      </c>
      <c r="X782" s="24">
        <f>'[1]SHEET 1'!X782:X782</f>
        <v>1477.4</v>
      </c>
      <c r="Y782" s="24">
        <f>'[1]SHEET 1'!Y782:Y782</f>
        <v>0</v>
      </c>
      <c r="Z782" s="24" t="str">
        <f>'[1]SHEET 1'!Z782:Z782</f>
        <v>GBP</v>
      </c>
      <c r="AA782" s="24">
        <f>'[1]SHEET 1'!AA782:AA782</f>
        <v>5909.6</v>
      </c>
      <c r="AB782" s="27">
        <f>'[1]SHEET 1'!AB782:AB782</f>
        <v>46108</v>
      </c>
      <c r="AC782" s="24">
        <f>'[1]SHEET 1'!AC782:AC782</f>
        <v>0</v>
      </c>
      <c r="AD782" s="24">
        <f>'[1]SHEET 1'!AD782:AD782</f>
        <v>0</v>
      </c>
      <c r="AE782" s="24">
        <f>'[1]SHEET 1'!AE782:AE782</f>
        <v>0</v>
      </c>
      <c r="AF782" s="24">
        <f>'[1]SHEET 1'!AF782:AF782</f>
        <v>430</v>
      </c>
      <c r="AG782" s="24">
        <f>'[1]SHEET 1'!AG782:AG782</f>
        <v>405</v>
      </c>
      <c r="AH782" s="24">
        <f>'[1]SHEET 1'!AH782:AH782</f>
        <v>83</v>
      </c>
      <c r="BG782" s="6">
        <v>4</v>
      </c>
      <c r="BH782" s="18">
        <f t="shared" si="14"/>
        <v>5909.6</v>
      </c>
      <c r="BI782" s="6"/>
      <c r="BJ782" s="6"/>
      <c r="BK782" s="6">
        <v>4</v>
      </c>
      <c r="BL782" s="65">
        <f t="shared" ref="BL782:BL792" si="17">V782-BG782</f>
        <v>0</v>
      </c>
      <c r="BM782" s="24" t="s">
        <v>137</v>
      </c>
      <c r="BN782" s="17"/>
      <c r="BO782" s="29"/>
      <c r="BP782" s="27" t="s">
        <v>138</v>
      </c>
      <c r="BQ782" s="29"/>
      <c r="BR782" s="29">
        <v>46084</v>
      </c>
      <c r="BV782" t="s">
        <v>155</v>
      </c>
    </row>
    <row r="783" spans="1:76" hidden="1" x14ac:dyDescent="0.25">
      <c r="A783" s="24">
        <f>'[1]SHEET 1'!A783:A783</f>
        <v>260679</v>
      </c>
      <c r="B783" s="24">
        <f>'[1]SHEET 1'!B783:B783</f>
        <v>4502395820</v>
      </c>
      <c r="C783" s="24">
        <f>'[1]SHEET 1'!C783:C783</f>
        <v>45973</v>
      </c>
      <c r="D783" s="24">
        <f>'[1]SHEET 1'!D783:D783</f>
        <v>45974</v>
      </c>
      <c r="E783" s="24">
        <f>'[1]SHEET 1'!E783:E783</f>
        <v>46080</v>
      </c>
      <c r="F783" s="24">
        <f>'[1]SHEET 1'!F783:F783</f>
        <v>46111</v>
      </c>
      <c r="G783" s="24" t="str">
        <f>'[1]SHEET 1'!G783:G783</f>
        <v>OA 28-2-26</v>
      </c>
      <c r="H783" s="24" t="str">
        <f>'[1]SHEET 1'!H783:H783</f>
        <v>260679-30</v>
      </c>
      <c r="I783" s="24" t="str">
        <f>'[1]SHEET 1'!I783:I783</f>
        <v>Sulzer Pumps (UK) Ltd OEM</v>
      </c>
      <c r="J783" s="24">
        <f>'[1]SHEET 1'!J783:J783</f>
        <v>30</v>
      </c>
      <c r="K783" s="24" t="str">
        <f>'[1]SHEET 1'!K783:K783</f>
        <v>STATIONARY RING;MACH</v>
      </c>
      <c r="L783" s="24" t="str">
        <f>'[1]SHEET 1'!L783:L783</f>
        <v>ASTM A276 UNS S41000 NACE MR0175/MR0103+COL.6</v>
      </c>
      <c r="M783" s="24" t="str">
        <f>'[1]SHEET 1'!M783:M783</f>
        <v>204256659003Q02</v>
      </c>
      <c r="N783" s="24" t="str">
        <f>'[1]SHEET 1'!N783:N783</f>
        <v>2-204256659</v>
      </c>
      <c r="O783" s="24" t="str">
        <f>'[1]SHEET 1'!O783:O783</f>
        <v>-</v>
      </c>
      <c r="P783" s="24" t="str">
        <f>'[1]SHEET 1'!P783:P783</f>
        <v>COL.6</v>
      </c>
      <c r="Q783" s="24" t="str">
        <f>'[1]SHEET 1'!Q783:Q783</f>
        <v>QQP1006029110010-01 Rev.2a TASK 260-260.06 (3.2 CERT)</v>
      </c>
      <c r="R783" s="24">
        <f>'[1]SHEET 1'!R783:R783</f>
        <v>4</v>
      </c>
      <c r="S783" s="24">
        <f>'[1]SHEET 1'!S783:S783</f>
        <v>0</v>
      </c>
      <c r="T783" s="24">
        <f>'[1]SHEET 1'!T783:T783</f>
        <v>0</v>
      </c>
      <c r="U783" s="24">
        <f>'[1]SHEET 1'!U783:U783</f>
        <v>0</v>
      </c>
      <c r="V783" s="24">
        <f>'[1]SHEET 1'!V783:V783</f>
        <v>4</v>
      </c>
      <c r="W783" s="24" t="str">
        <f>'[1]SHEET 1'!W783:W783</f>
        <v>PENDING</v>
      </c>
      <c r="X783" s="24">
        <f>'[1]SHEET 1'!X783:X783</f>
        <v>1268</v>
      </c>
      <c r="Y783" s="24">
        <f>'[1]SHEET 1'!Y783:Y783</f>
        <v>0</v>
      </c>
      <c r="Z783" s="24" t="str">
        <f>'[1]SHEET 1'!Z783:Z783</f>
        <v>GBP</v>
      </c>
      <c r="AA783" s="24">
        <f>'[1]SHEET 1'!AA783:AA783</f>
        <v>5072</v>
      </c>
      <c r="AB783" s="27">
        <f>'[1]SHEET 1'!AB783:AB783</f>
        <v>46108</v>
      </c>
      <c r="AC783" s="24">
        <f>'[1]SHEET 1'!AC783:AC783</f>
        <v>0</v>
      </c>
      <c r="AD783" s="24">
        <f>'[1]SHEET 1'!AD783:AD783</f>
        <v>0</v>
      </c>
      <c r="AE783" s="24">
        <f>'[1]SHEET 1'!AE783:AE783</f>
        <v>0</v>
      </c>
      <c r="AF783" s="24">
        <f>'[1]SHEET 1'!AF783:AF783</f>
        <v>375</v>
      </c>
      <c r="AG783" s="24">
        <f>'[1]SHEET 1'!AG783:AG783</f>
        <v>350</v>
      </c>
      <c r="AH783" s="24">
        <f>'[1]SHEET 1'!AH783:AH783</f>
        <v>83</v>
      </c>
      <c r="BG783" s="6">
        <v>4</v>
      </c>
      <c r="BH783" s="18">
        <f t="shared" si="14"/>
        <v>5072</v>
      </c>
      <c r="BI783" s="6"/>
      <c r="BJ783" s="6"/>
      <c r="BK783" s="6">
        <v>4</v>
      </c>
      <c r="BL783" s="65">
        <f t="shared" si="17"/>
        <v>0</v>
      </c>
      <c r="BM783" s="24" t="s">
        <v>137</v>
      </c>
      <c r="BN783" s="17"/>
      <c r="BO783" s="29"/>
      <c r="BP783" s="27" t="s">
        <v>106</v>
      </c>
      <c r="BQ783" s="29"/>
      <c r="BR783" s="29">
        <v>46081</v>
      </c>
      <c r="BS783" s="33" t="s">
        <v>138</v>
      </c>
      <c r="BU783" s="30">
        <v>46087</v>
      </c>
      <c r="BV783" t="s">
        <v>155</v>
      </c>
    </row>
    <row r="784" spans="1:76" hidden="1" x14ac:dyDescent="0.25">
      <c r="A784" s="24">
        <f>'[1]SHEET 1'!A784:A784</f>
        <v>260679</v>
      </c>
      <c r="B784" s="24">
        <f>'[1]SHEET 1'!B784:B784</f>
        <v>4502395820</v>
      </c>
      <c r="C784" s="24">
        <f>'[1]SHEET 1'!C784:C784</f>
        <v>45973</v>
      </c>
      <c r="D784" s="24">
        <f>'[1]SHEET 1'!D784:D784</f>
        <v>45974</v>
      </c>
      <c r="E784" s="24">
        <f>'[1]SHEET 1'!E784:E784</f>
        <v>46080</v>
      </c>
      <c r="F784" s="24">
        <f>'[1]SHEET 1'!F784:F784</f>
        <v>46111</v>
      </c>
      <c r="G784" s="24" t="str">
        <f>'[1]SHEET 1'!G784:G784</f>
        <v>OA 28-2-26</v>
      </c>
      <c r="H784" s="24" t="str">
        <f>'[1]SHEET 1'!H784:H784</f>
        <v>260679-40</v>
      </c>
      <c r="I784" s="24" t="str">
        <f>'[1]SHEET 1'!I784:I784</f>
        <v>Sulzer Pumps (UK) Ltd OEM</v>
      </c>
      <c r="J784" s="24">
        <f>'[1]SHEET 1'!J784:J784</f>
        <v>40</v>
      </c>
      <c r="K784" s="24" t="str">
        <f>'[1]SHEET 1'!K784:K784</f>
        <v>STATIONARY RING;MACH</v>
      </c>
      <c r="L784" s="24" t="str">
        <f>'[1]SHEET 1'!L784:L784</f>
        <v>ASTM A276 UNS S41000 NACE MR0175/MR0103+COL.6</v>
      </c>
      <c r="M784" s="24" t="str">
        <f>'[1]SHEET 1'!M784:M784</f>
        <v>204256659001Q02</v>
      </c>
      <c r="N784" s="24" t="str">
        <f>'[1]SHEET 1'!N784:N784</f>
        <v>2-204256659</v>
      </c>
      <c r="O784" s="24" t="str">
        <f>'[1]SHEET 1'!O784:O784</f>
        <v>-</v>
      </c>
      <c r="P784" s="24" t="str">
        <f>'[1]SHEET 1'!P784:P784</f>
        <v>COL.6</v>
      </c>
      <c r="Q784" s="24" t="str">
        <f>'[1]SHEET 1'!Q784:Q784</f>
        <v>QQP1006029110020-01 Rev.2a TASK 260-260.06 (3.2 CERT)</v>
      </c>
      <c r="R784" s="24">
        <f>'[1]SHEET 1'!R784:R784</f>
        <v>2</v>
      </c>
      <c r="S784" s="24">
        <f>'[1]SHEET 1'!S784:S784</f>
        <v>0</v>
      </c>
      <c r="T784" s="24">
        <f>'[1]SHEET 1'!T784:T784</f>
        <v>0</v>
      </c>
      <c r="U784" s="24">
        <f>'[1]SHEET 1'!U784:U784</f>
        <v>0</v>
      </c>
      <c r="V784" s="24">
        <f>'[1]SHEET 1'!V784:V784</f>
        <v>2</v>
      </c>
      <c r="W784" s="24" t="str">
        <f>'[1]SHEET 1'!W784:W784</f>
        <v>PENDING</v>
      </c>
      <c r="X784" s="24">
        <f>'[1]SHEET 1'!X784:X784</f>
        <v>1047.2</v>
      </c>
      <c r="Y784" s="24">
        <f>'[1]SHEET 1'!Y784:Y784</f>
        <v>0</v>
      </c>
      <c r="Z784" s="24" t="str">
        <f>'[1]SHEET 1'!Z784:Z784</f>
        <v>GBP</v>
      </c>
      <c r="AA784" s="24">
        <f>'[1]SHEET 1'!AA784:AA784</f>
        <v>2094.4</v>
      </c>
      <c r="AB784" s="27">
        <f>'[1]SHEET 1'!AB784:AB784</f>
        <v>46108</v>
      </c>
      <c r="AC784" s="24">
        <f>'[1]SHEET 1'!AC784:AC784</f>
        <v>0</v>
      </c>
      <c r="AD784" s="24">
        <f>'[1]SHEET 1'!AD784:AD784</f>
        <v>0</v>
      </c>
      <c r="AE784" s="24">
        <f>'[1]SHEET 1'!AE784:AE784</f>
        <v>0</v>
      </c>
      <c r="AF784" s="24">
        <f>'[1]SHEET 1'!AF784:AF784</f>
        <v>415</v>
      </c>
      <c r="AG784" s="24">
        <f>'[1]SHEET 1'!AG784:AG784</f>
        <v>390</v>
      </c>
      <c r="AH784" s="24">
        <f>'[1]SHEET 1'!AH784:AH784</f>
        <v>54</v>
      </c>
      <c r="BG784" s="6">
        <v>2</v>
      </c>
      <c r="BH784" s="18">
        <f t="shared" si="14"/>
        <v>2094.4</v>
      </c>
      <c r="BI784" s="6"/>
      <c r="BJ784" s="6"/>
      <c r="BK784" s="6">
        <v>2</v>
      </c>
      <c r="BL784" s="65">
        <f t="shared" si="17"/>
        <v>0</v>
      </c>
      <c r="BM784" s="24" t="s">
        <v>137</v>
      </c>
      <c r="BN784" s="17"/>
      <c r="BO784" s="29"/>
      <c r="BP784" s="27" t="s">
        <v>106</v>
      </c>
      <c r="BQ784" s="29"/>
      <c r="BR784" s="29">
        <v>46081</v>
      </c>
      <c r="BS784" s="33" t="s">
        <v>138</v>
      </c>
      <c r="BU784" s="30">
        <v>46088</v>
      </c>
      <c r="BV784" t="s">
        <v>155</v>
      </c>
    </row>
    <row r="785" spans="1:74" hidden="1" x14ac:dyDescent="0.25">
      <c r="A785" s="24">
        <f>'[1]SHEET 1'!A785:A785</f>
        <v>260679</v>
      </c>
      <c r="B785" s="24">
        <f>'[1]SHEET 1'!B785:B785</f>
        <v>4502395820</v>
      </c>
      <c r="C785" s="24">
        <f>'[1]SHEET 1'!C785:C785</f>
        <v>45973</v>
      </c>
      <c r="D785" s="24">
        <f>'[1]SHEET 1'!D785:D785</f>
        <v>45974</v>
      </c>
      <c r="E785" s="24">
        <f>'[1]SHEET 1'!E785:E785</f>
        <v>46080</v>
      </c>
      <c r="F785" s="24">
        <f>'[1]SHEET 1'!F785:F785</f>
        <v>46111</v>
      </c>
      <c r="G785" s="24" t="str">
        <f>'[1]SHEET 1'!G785:G785</f>
        <v>OA 28-2-26</v>
      </c>
      <c r="H785" s="24" t="str">
        <f>'[1]SHEET 1'!H785:H785</f>
        <v>260679-50</v>
      </c>
      <c r="I785" s="24" t="str">
        <f>'[1]SHEET 1'!I785:I785</f>
        <v>Sulzer Pumps (UK) Ltd OEM</v>
      </c>
      <c r="J785" s="24">
        <f>'[1]SHEET 1'!J785:J785</f>
        <v>50</v>
      </c>
      <c r="K785" s="24" t="str">
        <f>'[1]SHEET 1'!K785:K785</f>
        <v>STATIONARY RING;MACH</v>
      </c>
      <c r="L785" s="24" t="str">
        <f>'[1]SHEET 1'!L785:L785</f>
        <v>ASTM A276 UNS S41000 NACE MR0175/MR0103+COL.6</v>
      </c>
      <c r="M785" s="24" t="str">
        <f>'[1]SHEET 1'!M785:M785</f>
        <v>204256659002Q02</v>
      </c>
      <c r="N785" s="24" t="str">
        <f>'[1]SHEET 1'!N785:N785</f>
        <v>2-204256659</v>
      </c>
      <c r="O785" s="24" t="str">
        <f>'[1]SHEET 1'!O785:O785</f>
        <v>-</v>
      </c>
      <c r="P785" s="24" t="str">
        <f>'[1]SHEET 1'!P785:P785</f>
        <v>COL.6</v>
      </c>
      <c r="Q785" s="24" t="str">
        <f>'[1]SHEET 1'!Q785:Q785</f>
        <v>QQP1006029110020-01 Rev.2a TASK 260-260.06 (3.2 CERT)</v>
      </c>
      <c r="R785" s="24">
        <f>'[1]SHEET 1'!R785:R785</f>
        <v>3</v>
      </c>
      <c r="S785" s="24">
        <f>'[1]SHEET 1'!S785:S785</f>
        <v>0</v>
      </c>
      <c r="T785" s="24">
        <f>'[1]SHEET 1'!T785:T785</f>
        <v>0</v>
      </c>
      <c r="U785" s="24">
        <f>'[1]SHEET 1'!U785:U785</f>
        <v>0</v>
      </c>
      <c r="V785" s="24">
        <f>'[1]SHEET 1'!V785:V785</f>
        <v>3</v>
      </c>
      <c r="W785" s="24" t="str">
        <f>'[1]SHEET 1'!W785:W785</f>
        <v>PENDING</v>
      </c>
      <c r="X785" s="24">
        <f>'[1]SHEET 1'!X785:X785</f>
        <v>1477.4</v>
      </c>
      <c r="Y785" s="24">
        <f>'[1]SHEET 1'!Y785:Y785</f>
        <v>0</v>
      </c>
      <c r="Z785" s="24" t="str">
        <f>'[1]SHEET 1'!Z785:Z785</f>
        <v>GBP</v>
      </c>
      <c r="AA785" s="24">
        <f>'[1]SHEET 1'!AA785:AA785</f>
        <v>4432.2000000000007</v>
      </c>
      <c r="AB785" s="27">
        <f>'[1]SHEET 1'!AB785:AB785</f>
        <v>46108</v>
      </c>
      <c r="AC785" s="24">
        <f>'[1]SHEET 1'!AC785:AC785</f>
        <v>0</v>
      </c>
      <c r="AD785" s="24">
        <f>'[1]SHEET 1'!AD785:AD785</f>
        <v>0</v>
      </c>
      <c r="AE785" s="24">
        <f>'[1]SHEET 1'!AE785:AE785</f>
        <v>0</v>
      </c>
      <c r="AF785" s="24">
        <f>'[1]SHEET 1'!AF785:AF785</f>
        <v>430</v>
      </c>
      <c r="AG785" s="24">
        <f>'[1]SHEET 1'!AG785:AG785</f>
        <v>405</v>
      </c>
      <c r="AH785" s="24">
        <f>'[1]SHEET 1'!AH785:AH785</f>
        <v>83</v>
      </c>
      <c r="BG785" s="6">
        <v>3</v>
      </c>
      <c r="BH785" s="18">
        <f t="shared" si="14"/>
        <v>4432.2000000000007</v>
      </c>
      <c r="BI785" s="6"/>
      <c r="BJ785" s="6"/>
      <c r="BK785" s="6">
        <v>3</v>
      </c>
      <c r="BL785" s="65">
        <f t="shared" si="17"/>
        <v>0</v>
      </c>
      <c r="BM785" s="24" t="s">
        <v>137</v>
      </c>
      <c r="BN785" s="17"/>
      <c r="BO785" s="29"/>
      <c r="BP785" s="27" t="s">
        <v>138</v>
      </c>
      <c r="BQ785" s="29"/>
      <c r="BR785" s="29">
        <v>46085</v>
      </c>
      <c r="BV785" t="s">
        <v>155</v>
      </c>
    </row>
    <row r="786" spans="1:74" hidden="1" x14ac:dyDescent="0.25">
      <c r="A786" s="24">
        <f>'[1]SHEET 1'!A786:A786</f>
        <v>260679</v>
      </c>
      <c r="B786" s="24">
        <f>'[1]SHEET 1'!B786:B786</f>
        <v>4502395820</v>
      </c>
      <c r="C786" s="24">
        <f>'[1]SHEET 1'!C786:C786</f>
        <v>45973</v>
      </c>
      <c r="D786" s="24">
        <f>'[1]SHEET 1'!D786:D786</f>
        <v>45974</v>
      </c>
      <c r="E786" s="24">
        <f>'[1]SHEET 1'!E786:E786</f>
        <v>46080</v>
      </c>
      <c r="F786" s="24">
        <f>'[1]SHEET 1'!F786:F786</f>
        <v>46111</v>
      </c>
      <c r="G786" s="24" t="str">
        <f>'[1]SHEET 1'!G786:G786</f>
        <v>OA 28-2-26</v>
      </c>
      <c r="H786" s="24" t="str">
        <f>'[1]SHEET 1'!H786:H786</f>
        <v>260679-60</v>
      </c>
      <c r="I786" s="24" t="str">
        <f>'[1]SHEET 1'!I786:I786</f>
        <v>Sulzer Pumps (UK) Ltd OEM</v>
      </c>
      <c r="J786" s="24">
        <f>'[1]SHEET 1'!J786:J786</f>
        <v>60</v>
      </c>
      <c r="K786" s="24" t="str">
        <f>'[1]SHEET 1'!K786:K786</f>
        <v>STATIONARY RING;MACH</v>
      </c>
      <c r="L786" s="24" t="str">
        <f>'[1]SHEET 1'!L786:L786</f>
        <v>ASTM A276 UNS S41000 NACE MR0175/MR0103+COL.6</v>
      </c>
      <c r="M786" s="24" t="str">
        <f>'[1]SHEET 1'!M786:M786</f>
        <v>204256659003Q02</v>
      </c>
      <c r="N786" s="24" t="str">
        <f>'[1]SHEET 1'!N786:N786</f>
        <v>2-204256659</v>
      </c>
      <c r="O786" s="24" t="str">
        <f>'[1]SHEET 1'!O786:O786</f>
        <v>-</v>
      </c>
      <c r="P786" s="24" t="str">
        <f>'[1]SHEET 1'!P786:P786</f>
        <v>COL.6</v>
      </c>
      <c r="Q786" s="24" t="str">
        <f>'[1]SHEET 1'!Q786:Q786</f>
        <v>QQP1006029110020-01 Rev.2a TASK 260-260.06 (3.2 CERT)</v>
      </c>
      <c r="R786" s="24">
        <f>'[1]SHEET 1'!R786:R786</f>
        <v>3</v>
      </c>
      <c r="S786" s="24">
        <f>'[1]SHEET 1'!S786:S786</f>
        <v>0</v>
      </c>
      <c r="T786" s="24">
        <f>'[1]SHEET 1'!T786:T786</f>
        <v>0</v>
      </c>
      <c r="U786" s="24">
        <f>'[1]SHEET 1'!U786:U786</f>
        <v>0</v>
      </c>
      <c r="V786" s="24">
        <f>'[1]SHEET 1'!V786:V786</f>
        <v>3</v>
      </c>
      <c r="W786" s="24" t="str">
        <f>'[1]SHEET 1'!W786:W786</f>
        <v>PENDING</v>
      </c>
      <c r="X786" s="24">
        <f>'[1]SHEET 1'!X786:X786</f>
        <v>1268</v>
      </c>
      <c r="Y786" s="24">
        <f>'[1]SHEET 1'!Y786:Y786</f>
        <v>0</v>
      </c>
      <c r="Z786" s="24" t="str">
        <f>'[1]SHEET 1'!Z786:Z786</f>
        <v>GBP</v>
      </c>
      <c r="AA786" s="24">
        <f>'[1]SHEET 1'!AA786:AA786</f>
        <v>3804</v>
      </c>
      <c r="AB786" s="27">
        <f>'[1]SHEET 1'!AB786:AB786</f>
        <v>46108</v>
      </c>
      <c r="AC786" s="24">
        <f>'[1]SHEET 1'!AC786:AC786</f>
        <v>0</v>
      </c>
      <c r="AD786" s="24">
        <f>'[1]SHEET 1'!AD786:AD786</f>
        <v>0</v>
      </c>
      <c r="AE786" s="24">
        <f>'[1]SHEET 1'!AE786:AE786</f>
        <v>0</v>
      </c>
      <c r="AF786" s="24">
        <f>'[1]SHEET 1'!AF786:AF786</f>
        <v>375</v>
      </c>
      <c r="AG786" s="24">
        <f>'[1]SHEET 1'!AG786:AG786</f>
        <v>350</v>
      </c>
      <c r="AH786" s="24">
        <f>'[1]SHEET 1'!AH786:AH786</f>
        <v>83</v>
      </c>
      <c r="BG786" s="6">
        <v>3</v>
      </c>
      <c r="BH786" s="18">
        <f t="shared" si="14"/>
        <v>3804</v>
      </c>
      <c r="BI786" s="6"/>
      <c r="BJ786" s="6"/>
      <c r="BK786" s="6">
        <v>3</v>
      </c>
      <c r="BL786" s="65">
        <f t="shared" si="17"/>
        <v>0</v>
      </c>
      <c r="BM786" s="24" t="s">
        <v>137</v>
      </c>
      <c r="BN786" s="17"/>
      <c r="BO786" s="29"/>
      <c r="BP786" s="27" t="s">
        <v>106</v>
      </c>
      <c r="BQ786" s="29"/>
      <c r="BR786" s="29">
        <v>46081</v>
      </c>
      <c r="BS786" s="33" t="s">
        <v>138</v>
      </c>
      <c r="BU786" s="30">
        <v>46087</v>
      </c>
      <c r="BV786" t="s">
        <v>155</v>
      </c>
    </row>
    <row r="787" spans="1:74" hidden="1" x14ac:dyDescent="0.25">
      <c r="A787" s="24">
        <f>'[1]SHEET 1'!A787:A787</f>
        <v>260679</v>
      </c>
      <c r="B787" s="24">
        <f>'[1]SHEET 1'!B787:B787</f>
        <v>4502395820</v>
      </c>
      <c r="C787" s="24">
        <f>'[1]SHEET 1'!C787:C787</f>
        <v>45973</v>
      </c>
      <c r="D787" s="24">
        <f>'[1]SHEET 1'!D787:D787</f>
        <v>45974</v>
      </c>
      <c r="E787" s="24">
        <f>'[1]SHEET 1'!E787:E787</f>
        <v>46080</v>
      </c>
      <c r="F787" s="24">
        <f>'[1]SHEET 1'!F787:F787</f>
        <v>46096</v>
      </c>
      <c r="G787" s="24" t="str">
        <f>'[1]SHEET 1'!G787:G787</f>
        <v>OA 28-2-26</v>
      </c>
      <c r="H787" s="24" t="str">
        <f>'[1]SHEET 1'!H787:H787</f>
        <v>260679-70</v>
      </c>
      <c r="I787" s="24" t="str">
        <f>'[1]SHEET 1'!I787:I787</f>
        <v>Sulzer Pumps (UK) Ltd OEM</v>
      </c>
      <c r="J787" s="24">
        <f>'[1]SHEET 1'!J787:J787</f>
        <v>70</v>
      </c>
      <c r="K787" s="24" t="str">
        <f>'[1]SHEET 1'!K787:K787</f>
        <v>IMPELLER RING;MACH</v>
      </c>
      <c r="L787" s="24" t="str">
        <f>'[1]SHEET 1'!L787:L787</f>
        <v>ASTM A276 UNS S41000 NACE MR0175/MR0103+COL.5</v>
      </c>
      <c r="M787" s="24" t="str">
        <f>'[1]SHEET 1'!M787:M787</f>
        <v>204256660001Q02</v>
      </c>
      <c r="N787" s="24" t="str">
        <f>'[1]SHEET 1'!N787:N787</f>
        <v>3-204256660</v>
      </c>
      <c r="O787" s="24" t="str">
        <f>'[1]SHEET 1'!O787:O787</f>
        <v>A</v>
      </c>
      <c r="P787" s="24" t="str">
        <f>'[1]SHEET 1'!P787:P787</f>
        <v>COL.5</v>
      </c>
      <c r="Q787" s="24" t="str">
        <f>'[1]SHEET 1'!Q787:Q787</f>
        <v>QQP1006029110010-01 Rev.2a TASK 260-260.06 (3.2 CERT)</v>
      </c>
      <c r="R787" s="24">
        <f>'[1]SHEET 1'!R787:R787</f>
        <v>4</v>
      </c>
      <c r="S787" s="24">
        <f>'[1]SHEET 1'!S787:S787</f>
        <v>0</v>
      </c>
      <c r="T787" s="24">
        <f>'[1]SHEET 1'!T787:T787</f>
        <v>0</v>
      </c>
      <c r="U787" s="24">
        <f>'[1]SHEET 1'!U787:U787</f>
        <v>0</v>
      </c>
      <c r="V787" s="24">
        <f>'[1]SHEET 1'!V787:V787</f>
        <v>4</v>
      </c>
      <c r="W787" s="24" t="str">
        <f>'[1]SHEET 1'!W787:W787</f>
        <v>PENDING</v>
      </c>
      <c r="X787" s="24">
        <f>'[1]SHEET 1'!X787:X787</f>
        <v>1232</v>
      </c>
      <c r="Y787" s="24">
        <f>'[1]SHEET 1'!Y787:Y787</f>
        <v>0</v>
      </c>
      <c r="Z787" s="24" t="str">
        <f>'[1]SHEET 1'!Z787:Z787</f>
        <v>GBP</v>
      </c>
      <c r="AA787" s="24">
        <f>'[1]SHEET 1'!AA787:AA787</f>
        <v>4928</v>
      </c>
      <c r="AB787" s="27">
        <f>'[1]SHEET 1'!AB787:AB787</f>
        <v>46093</v>
      </c>
      <c r="AC787" s="24">
        <f>'[1]SHEET 1'!AC787:AC787</f>
        <v>0</v>
      </c>
      <c r="AD787" s="24">
        <f>'[1]SHEET 1'!AD787:AD787</f>
        <v>0</v>
      </c>
      <c r="AE787" s="24">
        <f>'[1]SHEET 1'!AE787:AE787</f>
        <v>0</v>
      </c>
      <c r="AF787" s="24">
        <f>'[1]SHEET 1'!AF787:AF787</f>
        <v>404.15</v>
      </c>
      <c r="AG787" s="24">
        <f>'[1]SHEET 1'!AG787:AG787</f>
        <v>380</v>
      </c>
      <c r="AH787" s="24">
        <f>'[1]SHEET 1'!AH787:AH787</f>
        <v>83</v>
      </c>
      <c r="BG787" s="6">
        <v>4</v>
      </c>
      <c r="BH787" s="18">
        <f t="shared" si="14"/>
        <v>4928</v>
      </c>
      <c r="BI787" s="6">
        <v>3</v>
      </c>
      <c r="BJ787" s="6"/>
      <c r="BK787" s="6">
        <v>4</v>
      </c>
      <c r="BL787" s="65">
        <f t="shared" si="17"/>
        <v>0</v>
      </c>
      <c r="BM787" s="24" t="s">
        <v>71</v>
      </c>
      <c r="BN787" s="24" t="s">
        <v>116</v>
      </c>
      <c r="BO787" s="29">
        <v>46146</v>
      </c>
      <c r="BP787" s="27" t="s">
        <v>85</v>
      </c>
      <c r="BQ787" s="29"/>
      <c r="BR787" s="29">
        <v>46087</v>
      </c>
      <c r="BV787" t="s">
        <v>155</v>
      </c>
    </row>
    <row r="788" spans="1:74" hidden="1" x14ac:dyDescent="0.25">
      <c r="A788" s="24">
        <f>'[1]SHEET 1'!A788:A788</f>
        <v>260679</v>
      </c>
      <c r="B788" s="24">
        <f>'[1]SHEET 1'!B788:B788</f>
        <v>4502395820</v>
      </c>
      <c r="C788" s="24">
        <f>'[1]SHEET 1'!C788:C788</f>
        <v>45973</v>
      </c>
      <c r="D788" s="24">
        <f>'[1]SHEET 1'!D788:D788</f>
        <v>45974</v>
      </c>
      <c r="E788" s="24">
        <f>'[1]SHEET 1'!E788:E788</f>
        <v>46080</v>
      </c>
      <c r="F788" s="24">
        <f>'[1]SHEET 1'!F788:F788</f>
        <v>46096</v>
      </c>
      <c r="G788" s="24" t="str">
        <f>'[1]SHEET 1'!G788:G788</f>
        <v>OA 28-2-26</v>
      </c>
      <c r="H788" s="24" t="str">
        <f>'[1]SHEET 1'!H788:H788</f>
        <v>260679-80</v>
      </c>
      <c r="I788" s="24" t="str">
        <f>'[1]SHEET 1'!I788:I788</f>
        <v>Sulzer Pumps (UK) Ltd OEM</v>
      </c>
      <c r="J788" s="24">
        <f>'[1]SHEET 1'!J788:J788</f>
        <v>80</v>
      </c>
      <c r="K788" s="24" t="str">
        <f>'[1]SHEET 1'!K788:K788</f>
        <v>IMPELLER RING;MACH</v>
      </c>
      <c r="L788" s="24" t="str">
        <f>'[1]SHEET 1'!L788:L788</f>
        <v>ASTM A276 UNS S41000 NACE MR0175/MR0103+COL.5</v>
      </c>
      <c r="M788" s="24" t="str">
        <f>'[1]SHEET 1'!M788:M788</f>
        <v>204256660002Q02</v>
      </c>
      <c r="N788" s="24" t="str">
        <f>'[1]SHEET 1'!N788:N788</f>
        <v>3-204256660</v>
      </c>
      <c r="O788" s="24" t="str">
        <f>'[1]SHEET 1'!O788:O788</f>
        <v>A</v>
      </c>
      <c r="P788" s="24" t="str">
        <f>'[1]SHEET 1'!P788:P788</f>
        <v>COL.5</v>
      </c>
      <c r="Q788" s="24" t="str">
        <f>'[1]SHEET 1'!Q788:Q788</f>
        <v>QQP1006029110010-01 Rev.2a TASK 260-260.06 (3.2 CERT)</v>
      </c>
      <c r="R788" s="24">
        <f>'[1]SHEET 1'!R788:R788</f>
        <v>4</v>
      </c>
      <c r="S788" s="24">
        <f>'[1]SHEET 1'!S788:S788</f>
        <v>0</v>
      </c>
      <c r="T788" s="24">
        <f>'[1]SHEET 1'!T788:T788</f>
        <v>0</v>
      </c>
      <c r="U788" s="24">
        <f>'[1]SHEET 1'!U788:U788</f>
        <v>0</v>
      </c>
      <c r="V788" s="24">
        <f>'[1]SHEET 1'!V788:V788</f>
        <v>4</v>
      </c>
      <c r="W788" s="24" t="str">
        <f>'[1]SHEET 1'!W788:W788</f>
        <v>PENDING</v>
      </c>
      <c r="X788" s="24">
        <f>'[1]SHEET 1'!X788:X788</f>
        <v>1035.2</v>
      </c>
      <c r="Y788" s="24">
        <f>'[1]SHEET 1'!Y788:Y788</f>
        <v>0</v>
      </c>
      <c r="Z788" s="24" t="str">
        <f>'[1]SHEET 1'!Z788:Z788</f>
        <v>GBP</v>
      </c>
      <c r="AA788" s="24">
        <f>'[1]SHEET 1'!AA788:AA788</f>
        <v>4140.8</v>
      </c>
      <c r="AB788" s="27">
        <f>'[1]SHEET 1'!AB788:AB788</f>
        <v>46093</v>
      </c>
      <c r="AC788" s="24">
        <f>'[1]SHEET 1'!AC788:AC788</f>
        <v>0</v>
      </c>
      <c r="AD788" s="24">
        <f>'[1]SHEET 1'!AD788:AD788</f>
        <v>0</v>
      </c>
      <c r="AE788" s="24">
        <f>'[1]SHEET 1'!AE788:AE788</f>
        <v>0</v>
      </c>
      <c r="AF788" s="24">
        <f>'[1]SHEET 1'!AF788:AF788</f>
        <v>349.21</v>
      </c>
      <c r="AG788" s="24">
        <f>'[1]SHEET 1'!AG788:AG788</f>
        <v>325</v>
      </c>
      <c r="AH788" s="24">
        <f>'[1]SHEET 1'!AH788:AH788</f>
        <v>83</v>
      </c>
      <c r="BG788" s="6">
        <v>4</v>
      </c>
      <c r="BH788" s="18">
        <f t="shared" si="14"/>
        <v>4140.8</v>
      </c>
      <c r="BI788" s="6">
        <v>3</v>
      </c>
      <c r="BJ788" s="6"/>
      <c r="BK788" s="6">
        <v>4</v>
      </c>
      <c r="BL788" s="65">
        <f t="shared" si="17"/>
        <v>0</v>
      </c>
      <c r="BM788" s="24" t="s">
        <v>71</v>
      </c>
      <c r="BN788" s="24" t="s">
        <v>116</v>
      </c>
      <c r="BO788" s="29">
        <v>46141</v>
      </c>
      <c r="BP788" s="27" t="s">
        <v>85</v>
      </c>
      <c r="BQ788" s="29"/>
      <c r="BR788" s="29">
        <v>46084</v>
      </c>
      <c r="BV788" t="s">
        <v>155</v>
      </c>
    </row>
    <row r="789" spans="1:74" hidden="1" x14ac:dyDescent="0.25">
      <c r="A789" s="24">
        <f>'[1]SHEET 1'!A789:A789</f>
        <v>260679</v>
      </c>
      <c r="B789" s="24">
        <f>'[1]SHEET 1'!B789:B789</f>
        <v>4502395820</v>
      </c>
      <c r="C789" s="24">
        <f>'[1]SHEET 1'!C789:C789</f>
        <v>45973</v>
      </c>
      <c r="D789" s="24">
        <f>'[1]SHEET 1'!D789:D789</f>
        <v>45974</v>
      </c>
      <c r="E789" s="24">
        <f>'[1]SHEET 1'!E789:E789</f>
        <v>46080</v>
      </c>
      <c r="F789" s="24">
        <f>'[1]SHEET 1'!F789:F789</f>
        <v>46096</v>
      </c>
      <c r="G789" s="24" t="str">
        <f>'[1]SHEET 1'!G789:G789</f>
        <v>OA 28-2-26</v>
      </c>
      <c r="H789" s="24" t="str">
        <f>'[1]SHEET 1'!H789:H789</f>
        <v>260679-90</v>
      </c>
      <c r="I789" s="24" t="str">
        <f>'[1]SHEET 1'!I789:I789</f>
        <v>Sulzer Pumps (UK) Ltd OEM</v>
      </c>
      <c r="J789" s="24">
        <f>'[1]SHEET 1'!J789:J789</f>
        <v>90</v>
      </c>
      <c r="K789" s="24" t="str">
        <f>'[1]SHEET 1'!K789:K789</f>
        <v>IMPELLER RING;MACH</v>
      </c>
      <c r="L789" s="24" t="str">
        <f>'[1]SHEET 1'!L789:L789</f>
        <v>ASTM A276 UNS S41000 NACE MR0175/MR0103+COL.5</v>
      </c>
      <c r="M789" s="24" t="str">
        <f>'[1]SHEET 1'!M789:M789</f>
        <v>204256660003Q02</v>
      </c>
      <c r="N789" s="24" t="str">
        <f>'[1]SHEET 1'!N789:N789</f>
        <v>3-204256660</v>
      </c>
      <c r="O789" s="24" t="str">
        <f>'[1]SHEET 1'!O789:O789</f>
        <v>A</v>
      </c>
      <c r="P789" s="24" t="str">
        <f>'[1]SHEET 1'!P789:P789</f>
        <v>COL.5</v>
      </c>
      <c r="Q789" s="24" t="str">
        <f>'[1]SHEET 1'!Q789:Q789</f>
        <v>QQP1006029110010-01 Rev.2a TASK 260-260.06 (3.2 CERT)</v>
      </c>
      <c r="R789" s="24">
        <f>'[1]SHEET 1'!R789:R789</f>
        <v>2</v>
      </c>
      <c r="S789" s="24">
        <f>'[1]SHEET 1'!S789:S789</f>
        <v>0</v>
      </c>
      <c r="T789" s="24">
        <f>'[1]SHEET 1'!T789:T789</f>
        <v>0</v>
      </c>
      <c r="U789" s="24">
        <f>'[1]SHEET 1'!U789:U789</f>
        <v>0</v>
      </c>
      <c r="V789" s="24">
        <f>'[1]SHEET 1'!V789:V789</f>
        <v>2</v>
      </c>
      <c r="W789" s="24" t="str">
        <f>'[1]SHEET 1'!W789:W789</f>
        <v>PENDING</v>
      </c>
      <c r="X789" s="24">
        <f>'[1]SHEET 1'!X789:X789</f>
        <v>944.4</v>
      </c>
      <c r="Y789" s="24">
        <f>'[1]SHEET 1'!Y789:Y789</f>
        <v>0</v>
      </c>
      <c r="Z789" s="24" t="str">
        <f>'[1]SHEET 1'!Z789:Z789</f>
        <v>GBP</v>
      </c>
      <c r="AA789" s="24">
        <f>'[1]SHEET 1'!AA789:AA789</f>
        <v>1888.8</v>
      </c>
      <c r="AB789" s="27">
        <f>'[1]SHEET 1'!AB789:AB789</f>
        <v>46093</v>
      </c>
      <c r="AC789" s="24">
        <f>'[1]SHEET 1'!AC789:AC789</f>
        <v>0</v>
      </c>
      <c r="AD789" s="24">
        <f>'[1]SHEET 1'!AD789:AD789</f>
        <v>0</v>
      </c>
      <c r="AE789" s="24">
        <f>'[1]SHEET 1'!AE789:AE789</f>
        <v>0</v>
      </c>
      <c r="AF789" s="24">
        <f>'[1]SHEET 1'!AF789:AF789</f>
        <v>389.17</v>
      </c>
      <c r="AG789" s="24">
        <f>'[1]SHEET 1'!AG789:AG789</f>
        <v>365</v>
      </c>
      <c r="AH789" s="24">
        <f>'[1]SHEET 1'!AH789:AH789</f>
        <v>60</v>
      </c>
      <c r="BG789" s="6">
        <v>2</v>
      </c>
      <c r="BH789" s="18">
        <f t="shared" ref="BH789:BH852" si="18">BG789*X789</f>
        <v>1888.8</v>
      </c>
      <c r="BI789" s="6"/>
      <c r="BJ789" s="6"/>
      <c r="BK789" s="6">
        <v>2</v>
      </c>
      <c r="BL789" s="65">
        <f t="shared" si="17"/>
        <v>0</v>
      </c>
      <c r="BM789" s="24" t="s">
        <v>137</v>
      </c>
      <c r="BN789" s="17"/>
      <c r="BO789" s="29"/>
      <c r="BP789" s="27" t="s">
        <v>85</v>
      </c>
      <c r="BQ789" s="29"/>
      <c r="BR789" s="29">
        <v>46088</v>
      </c>
      <c r="BV789" t="s">
        <v>155</v>
      </c>
    </row>
    <row r="790" spans="1:74" x14ac:dyDescent="0.25">
      <c r="A790" s="24">
        <f>'[1]SHEET 1'!A790:A790</f>
        <v>260679</v>
      </c>
      <c r="B790" s="24">
        <f>'[1]SHEET 1'!B790:B790</f>
        <v>4502395820</v>
      </c>
      <c r="C790" s="24">
        <f>'[1]SHEET 1'!C790:C790</f>
        <v>45973</v>
      </c>
      <c r="D790" s="24">
        <f>'[1]SHEET 1'!D790:D790</f>
        <v>45974</v>
      </c>
      <c r="E790" s="24">
        <f>'[1]SHEET 1'!E790:E790</f>
        <v>46080</v>
      </c>
      <c r="F790" s="24">
        <f>'[1]SHEET 1'!F790:F790</f>
        <v>46096</v>
      </c>
      <c r="G790" s="24" t="str">
        <f>'[1]SHEET 1'!G790:G790</f>
        <v>OA 28-2-26</v>
      </c>
      <c r="H790" s="24" t="str">
        <f>'[1]SHEET 1'!H790:H790</f>
        <v>260679-100</v>
      </c>
      <c r="I790" s="24" t="str">
        <f>'[1]SHEET 1'!I790:I790</f>
        <v>Sulzer Pumps (UK) Ltd OEM</v>
      </c>
      <c r="J790" s="24">
        <f>'[1]SHEET 1'!J790:J790</f>
        <v>100</v>
      </c>
      <c r="K790" s="24" t="str">
        <f>'[1]SHEET 1'!K790:K790</f>
        <v>IMPELLER RING;MACH</v>
      </c>
      <c r="L790" s="24" t="str">
        <f>'[1]SHEET 1'!L790:L790</f>
        <v>ASTM A276 UNS S41000 NACE MR0175/MR0103+COL.5</v>
      </c>
      <c r="M790" s="24" t="str">
        <f>'[1]SHEET 1'!M790:M790</f>
        <v>204256660001Q02</v>
      </c>
      <c r="N790" s="24" t="str">
        <f>'[1]SHEET 1'!N790:N790</f>
        <v>3-204256660</v>
      </c>
      <c r="O790" s="24" t="str">
        <f>'[1]SHEET 1'!O790:O790</f>
        <v>A</v>
      </c>
      <c r="P790" s="24" t="str">
        <f>'[1]SHEET 1'!P790:P790</f>
        <v>COL.5</v>
      </c>
      <c r="Q790" s="24" t="str">
        <f>'[1]SHEET 1'!Q790:Q790</f>
        <v>QQP1006029110020-01 Rev.2a TASK 260-260.06 (3.2 CERT)</v>
      </c>
      <c r="R790" s="24">
        <f>'[1]SHEET 1'!R790:R790</f>
        <v>3</v>
      </c>
      <c r="S790" s="24">
        <f>'[1]SHEET 1'!S790:S790</f>
        <v>0</v>
      </c>
      <c r="T790" s="24">
        <f>'[1]SHEET 1'!T790:T790</f>
        <v>0</v>
      </c>
      <c r="U790" s="24">
        <f>'[1]SHEET 1'!U790:U790</f>
        <v>0</v>
      </c>
      <c r="V790" s="24">
        <f>'[1]SHEET 1'!V790:V790</f>
        <v>3</v>
      </c>
      <c r="W790" s="24" t="str">
        <f>'[1]SHEET 1'!W790:W790</f>
        <v>PENDING</v>
      </c>
      <c r="X790" s="24">
        <f>'[1]SHEET 1'!X790:X790</f>
        <v>1232</v>
      </c>
      <c r="Y790" s="24">
        <f>'[1]SHEET 1'!Y790:Y790</f>
        <v>0</v>
      </c>
      <c r="Z790" s="24" t="str">
        <f>'[1]SHEET 1'!Z790:Z790</f>
        <v>GBP</v>
      </c>
      <c r="AA790" s="24">
        <f>'[1]SHEET 1'!AA790:AA790</f>
        <v>3696</v>
      </c>
      <c r="AB790" s="27">
        <f>'[1]SHEET 1'!AB790:AB790</f>
        <v>46093</v>
      </c>
      <c r="AC790" s="24">
        <f>'[1]SHEET 1'!AC790:AC790</f>
        <v>0</v>
      </c>
      <c r="AD790" s="24">
        <f>'[1]SHEET 1'!AD790:AD790</f>
        <v>0</v>
      </c>
      <c r="AE790" s="24">
        <f>'[1]SHEET 1'!AE790:AE790</f>
        <v>0</v>
      </c>
      <c r="AF790" s="24">
        <f>'[1]SHEET 1'!AF790:AF790</f>
        <v>404.15</v>
      </c>
      <c r="AG790" s="24">
        <f>'[1]SHEET 1'!AG790:AG790</f>
        <v>380</v>
      </c>
      <c r="AH790" s="24">
        <f>'[1]SHEET 1'!AH790:AH790</f>
        <v>83</v>
      </c>
      <c r="BG790" s="6">
        <v>3</v>
      </c>
      <c r="BH790" s="18">
        <f t="shared" si="18"/>
        <v>3696</v>
      </c>
      <c r="BI790" s="6">
        <v>1</v>
      </c>
      <c r="BJ790" s="6"/>
      <c r="BK790" s="6">
        <v>3</v>
      </c>
      <c r="BL790" s="65">
        <f t="shared" si="17"/>
        <v>0</v>
      </c>
      <c r="BM790" s="24" t="s">
        <v>200</v>
      </c>
      <c r="BN790" s="17"/>
      <c r="BO790" s="29"/>
      <c r="BP790" s="27" t="s">
        <v>85</v>
      </c>
      <c r="BQ790" s="29"/>
      <c r="BR790" s="29">
        <v>46087</v>
      </c>
      <c r="BV790" t="s">
        <v>155</v>
      </c>
    </row>
    <row r="791" spans="1:74" hidden="1" x14ac:dyDescent="0.25">
      <c r="A791" s="24">
        <f>'[1]SHEET 1'!A791:A791</f>
        <v>260679</v>
      </c>
      <c r="B791" s="24">
        <f>'[1]SHEET 1'!B791:B791</f>
        <v>4502395820</v>
      </c>
      <c r="C791" s="24">
        <f>'[1]SHEET 1'!C791:C791</f>
        <v>45973</v>
      </c>
      <c r="D791" s="24">
        <f>'[1]SHEET 1'!D791:D791</f>
        <v>45974</v>
      </c>
      <c r="E791" s="24">
        <f>'[1]SHEET 1'!E791:E791</f>
        <v>46080</v>
      </c>
      <c r="F791" s="24">
        <f>'[1]SHEET 1'!F791:F791</f>
        <v>46096</v>
      </c>
      <c r="G791" s="24" t="str">
        <f>'[1]SHEET 1'!G791:G791</f>
        <v>OA 28-2-26</v>
      </c>
      <c r="H791" s="24" t="str">
        <f>'[1]SHEET 1'!H791:H791</f>
        <v>260679-110</v>
      </c>
      <c r="I791" s="24" t="str">
        <f>'[1]SHEET 1'!I791:I791</f>
        <v>Sulzer Pumps (UK) Ltd OEM</v>
      </c>
      <c r="J791" s="24">
        <f>'[1]SHEET 1'!J791:J791</f>
        <v>110</v>
      </c>
      <c r="K791" s="24" t="str">
        <f>'[1]SHEET 1'!K791:K791</f>
        <v>IMPELLER RING;MACH</v>
      </c>
      <c r="L791" s="24" t="str">
        <f>'[1]SHEET 1'!L791:L791</f>
        <v>ASTM A276 UNS S41000 NACE MR0175/MR0103+COL.5</v>
      </c>
      <c r="M791" s="24" t="str">
        <f>'[1]SHEET 1'!M791:M791</f>
        <v>204256660002Q02</v>
      </c>
      <c r="N791" s="24" t="str">
        <f>'[1]SHEET 1'!N791:N791</f>
        <v>3-204256660</v>
      </c>
      <c r="O791" s="24" t="str">
        <f>'[1]SHEET 1'!O791:O791</f>
        <v>A</v>
      </c>
      <c r="P791" s="24" t="str">
        <f>'[1]SHEET 1'!P791:P791</f>
        <v>COL.5</v>
      </c>
      <c r="Q791" s="24" t="str">
        <f>'[1]SHEET 1'!Q791:Q791</f>
        <v>QQP1006029110020-01 Rev.2a TASK 260-260.06 (3.2 CERT)</v>
      </c>
      <c r="R791" s="24">
        <f>'[1]SHEET 1'!R791:R791</f>
        <v>3</v>
      </c>
      <c r="S791" s="24">
        <f>'[1]SHEET 1'!S791:S791</f>
        <v>0</v>
      </c>
      <c r="T791" s="24">
        <f>'[1]SHEET 1'!T791:T791</f>
        <v>0</v>
      </c>
      <c r="U791" s="24">
        <f>'[1]SHEET 1'!U791:U791</f>
        <v>0</v>
      </c>
      <c r="V791" s="24">
        <f>'[1]SHEET 1'!V791:V791</f>
        <v>3</v>
      </c>
      <c r="W791" s="24" t="str">
        <f>'[1]SHEET 1'!W791:W791</f>
        <v>PENDING</v>
      </c>
      <c r="X791" s="24">
        <f>'[1]SHEET 1'!X791:X791</f>
        <v>1035.2</v>
      </c>
      <c r="Y791" s="24">
        <f>'[1]SHEET 1'!Y791:Y791</f>
        <v>0</v>
      </c>
      <c r="Z791" s="24" t="str">
        <f>'[1]SHEET 1'!Z791:Z791</f>
        <v>GBP</v>
      </c>
      <c r="AA791" s="24">
        <f>'[1]SHEET 1'!AA791:AA791</f>
        <v>3105.6000000000004</v>
      </c>
      <c r="AB791" s="27">
        <f>'[1]SHEET 1'!AB791:AB791</f>
        <v>46093</v>
      </c>
      <c r="AC791" s="24">
        <f>'[1]SHEET 1'!AC791:AC791</f>
        <v>0</v>
      </c>
      <c r="AD791" s="24">
        <f>'[1]SHEET 1'!AD791:AD791</f>
        <v>0</v>
      </c>
      <c r="AE791" s="24">
        <f>'[1]SHEET 1'!AE791:AE791</f>
        <v>0</v>
      </c>
      <c r="AF791" s="24">
        <f>'[1]SHEET 1'!AF791:AF791</f>
        <v>349.21</v>
      </c>
      <c r="AG791" s="24">
        <f>'[1]SHEET 1'!AG791:AG791</f>
        <v>325</v>
      </c>
      <c r="AH791" s="24">
        <f>'[1]SHEET 1'!AH791:AH791</f>
        <v>83</v>
      </c>
      <c r="BG791" s="6">
        <v>3</v>
      </c>
      <c r="BH791" s="18">
        <f t="shared" si="18"/>
        <v>3105.6000000000004</v>
      </c>
      <c r="BI791" s="6">
        <v>3</v>
      </c>
      <c r="BJ791" s="6"/>
      <c r="BK791" s="6">
        <v>3</v>
      </c>
      <c r="BL791" s="65">
        <f t="shared" si="17"/>
        <v>0</v>
      </c>
      <c r="BM791" s="24" t="s">
        <v>71</v>
      </c>
      <c r="BN791" s="24" t="s">
        <v>116</v>
      </c>
      <c r="BO791" s="29">
        <v>46141</v>
      </c>
      <c r="BP791" s="27" t="s">
        <v>85</v>
      </c>
      <c r="BQ791" s="29"/>
      <c r="BR791" s="29">
        <v>46084</v>
      </c>
      <c r="BV791" t="s">
        <v>155</v>
      </c>
    </row>
    <row r="792" spans="1:74" hidden="1" x14ac:dyDescent="0.25">
      <c r="A792" s="24">
        <f>'[1]SHEET 1'!A792:A792</f>
        <v>260679</v>
      </c>
      <c r="B792" s="24">
        <f>'[1]SHEET 1'!B792:B792</f>
        <v>4502395820</v>
      </c>
      <c r="C792" s="24">
        <f>'[1]SHEET 1'!C792:C792</f>
        <v>45973</v>
      </c>
      <c r="D792" s="24">
        <f>'[1]SHEET 1'!D792:D792</f>
        <v>45974</v>
      </c>
      <c r="E792" s="24">
        <f>'[1]SHEET 1'!E792:E792</f>
        <v>46080</v>
      </c>
      <c r="F792" s="24">
        <f>'[1]SHEET 1'!F792:F792</f>
        <v>46096</v>
      </c>
      <c r="G792" s="24" t="str">
        <f>'[1]SHEET 1'!G792:G792</f>
        <v>OA 28-2-26</v>
      </c>
      <c r="H792" s="24" t="str">
        <f>'[1]SHEET 1'!H792:H792</f>
        <v>260679-120</v>
      </c>
      <c r="I792" s="24" t="str">
        <f>'[1]SHEET 1'!I792:I792</f>
        <v>Sulzer Pumps (UK) Ltd OEM</v>
      </c>
      <c r="J792" s="24">
        <f>'[1]SHEET 1'!J792:J792</f>
        <v>120</v>
      </c>
      <c r="K792" s="24" t="str">
        <f>'[1]SHEET 1'!K792:K792</f>
        <v>IMPELLER RING;MACH</v>
      </c>
      <c r="L792" s="24" t="str">
        <f>'[1]SHEET 1'!L792:L792</f>
        <v>ASTM A276 UNS S41000 NACE MR0175/MR0103+COL.5</v>
      </c>
      <c r="M792" s="24" t="str">
        <f>'[1]SHEET 1'!M792:M792</f>
        <v>204256660003Q02</v>
      </c>
      <c r="N792" s="24" t="str">
        <f>'[1]SHEET 1'!N792:N792</f>
        <v>3-204256660</v>
      </c>
      <c r="O792" s="24" t="str">
        <f>'[1]SHEET 1'!O792:O792</f>
        <v>A</v>
      </c>
      <c r="P792" s="24" t="str">
        <f>'[1]SHEET 1'!P792:P792</f>
        <v>COL.5</v>
      </c>
      <c r="Q792" s="24" t="str">
        <f>'[1]SHEET 1'!Q792:Q792</f>
        <v>QQP1006029110020-01 Rev.2a TASK 260-260.06 (3.2 CERT)</v>
      </c>
      <c r="R792" s="24">
        <f>'[1]SHEET 1'!R792:R792</f>
        <v>2</v>
      </c>
      <c r="S792" s="24">
        <f>'[1]SHEET 1'!S792:S792</f>
        <v>0</v>
      </c>
      <c r="T792" s="24">
        <f>'[1]SHEET 1'!T792:T792</f>
        <v>0</v>
      </c>
      <c r="U792" s="24">
        <f>'[1]SHEET 1'!U792:U792</f>
        <v>0</v>
      </c>
      <c r="V792" s="24">
        <f>'[1]SHEET 1'!V792:V792</f>
        <v>2</v>
      </c>
      <c r="W792" s="24" t="str">
        <f>'[1]SHEET 1'!W792:W792</f>
        <v>PENDING</v>
      </c>
      <c r="X792" s="24">
        <f>'[1]SHEET 1'!X792:X792</f>
        <v>944.4</v>
      </c>
      <c r="Y792" s="24">
        <f>'[1]SHEET 1'!Y792:Y792</f>
        <v>0</v>
      </c>
      <c r="Z792" s="24" t="str">
        <f>'[1]SHEET 1'!Z792:Z792</f>
        <v>GBP</v>
      </c>
      <c r="AA792" s="24">
        <f>'[1]SHEET 1'!AA792:AA792</f>
        <v>1888.8</v>
      </c>
      <c r="AB792" s="27">
        <f>'[1]SHEET 1'!AB792:AB792</f>
        <v>46093</v>
      </c>
      <c r="AC792" s="24">
        <f>'[1]SHEET 1'!AC792:AC792</f>
        <v>0</v>
      </c>
      <c r="AD792" s="24">
        <f>'[1]SHEET 1'!AD792:AD792</f>
        <v>0</v>
      </c>
      <c r="AE792" s="24">
        <f>'[1]SHEET 1'!AE792:AE792</f>
        <v>0</v>
      </c>
      <c r="AF792" s="24">
        <f>'[1]SHEET 1'!AF792:AF792</f>
        <v>389.17</v>
      </c>
      <c r="AG792" s="24">
        <f>'[1]SHEET 1'!AG792:AG792</f>
        <v>365</v>
      </c>
      <c r="AH792" s="24">
        <f>'[1]SHEET 1'!AH792:AH792</f>
        <v>60</v>
      </c>
      <c r="BG792" s="6">
        <v>2</v>
      </c>
      <c r="BH792" s="18">
        <f t="shared" si="18"/>
        <v>1888.8</v>
      </c>
      <c r="BI792" s="6"/>
      <c r="BJ792" s="6"/>
      <c r="BK792" s="6">
        <v>2</v>
      </c>
      <c r="BL792" s="65">
        <f t="shared" si="17"/>
        <v>0</v>
      </c>
      <c r="BM792" s="24" t="s">
        <v>137</v>
      </c>
      <c r="BN792" s="17"/>
      <c r="BO792" s="29"/>
      <c r="BP792" s="27" t="s">
        <v>85</v>
      </c>
      <c r="BQ792" s="29"/>
      <c r="BR792" s="29">
        <v>46088</v>
      </c>
      <c r="BV792" t="s">
        <v>155</v>
      </c>
    </row>
    <row r="793" spans="1:74" hidden="1" x14ac:dyDescent="0.25">
      <c r="A793" s="24">
        <f>'[1]SHEET 1'!A793:A793</f>
        <v>260683</v>
      </c>
      <c r="B793" s="24">
        <f>'[1]SHEET 1'!B793:B793</f>
        <v>4502394910</v>
      </c>
      <c r="C793" s="24">
        <f>'[1]SHEET 1'!C793:C793</f>
        <v>45971</v>
      </c>
      <c r="D793" s="24">
        <f>'[1]SHEET 1'!D793:D793</f>
        <v>45975</v>
      </c>
      <c r="E793" s="24">
        <f>'[1]SHEET 1'!E793:E793</f>
        <v>46021</v>
      </c>
      <c r="F793" s="24">
        <f>'[1]SHEET 1'!F793:F793</f>
        <v>46037</v>
      </c>
      <c r="G793" s="24">
        <f>'[1]SHEET 1'!G793:G793</f>
        <v>0</v>
      </c>
      <c r="H793" s="24" t="str">
        <f>'[1]SHEET 1'!H793:H793</f>
        <v>260683-50</v>
      </c>
      <c r="I793" s="24" t="str">
        <f>'[1]SHEET 1'!I793:I793</f>
        <v>SULZER PUMPS (US) INC</v>
      </c>
      <c r="J793" s="24">
        <f>'[1]SHEET 1'!J793:J793</f>
        <v>50</v>
      </c>
      <c r="K793" s="24" t="str">
        <f>'[1]SHEET 1'!K793:K793</f>
        <v>STATIONARY RING;MACH</v>
      </c>
      <c r="L793" s="24" t="str">
        <f>'[1]SHEET 1'!L793:L793</f>
        <v>AISI Gr 316L NACE MR0103+STEL.6</v>
      </c>
      <c r="M793" s="24">
        <f>'[1]SHEET 1'!M793:M793</f>
        <v>204501378008</v>
      </c>
      <c r="N793" s="24" t="str">
        <f>'[1]SHEET 1'!N793:N793</f>
        <v>3-204501378-000</v>
      </c>
      <c r="O793" s="24" t="str">
        <f>'[1]SHEET 1'!O793:O793</f>
        <v>-</v>
      </c>
      <c r="P793" s="24" t="str">
        <f>'[1]SHEET 1'!P793:P793</f>
        <v>STEL.6</v>
      </c>
      <c r="Q793" s="24" t="str">
        <f>'[1]SHEET 1'!Q793:Q793</f>
        <v>QQP1004779280010-01/PMI:TP-0010/ORIGIN RESTRICITON:CANADA, USA, WESTERN EUROPE; JAPAN; SOUTH KOREA</v>
      </c>
      <c r="R793" s="24">
        <f>'[1]SHEET 1'!R793:R793</f>
        <v>1</v>
      </c>
      <c r="S793" s="24">
        <f>'[1]SHEET 1'!S793:S793</f>
        <v>1</v>
      </c>
      <c r="T793" s="24">
        <f>'[1]SHEET 1'!T793:T793</f>
        <v>25285</v>
      </c>
      <c r="U793" s="24">
        <f>'[1]SHEET 1'!U793:U793</f>
        <v>46038</v>
      </c>
      <c r="V793" s="24">
        <f>'[1]SHEET 1'!V793:V793</f>
        <v>0</v>
      </c>
      <c r="W793" s="24" t="str">
        <f>'[1]SHEET 1'!W793:W793</f>
        <v>COMPLETE</v>
      </c>
      <c r="X793" s="24">
        <f>'[1]SHEET 1'!X793:X793</f>
        <v>510.7</v>
      </c>
      <c r="Y793" s="24">
        <f>'[1]SHEET 1'!Y793:Y793</f>
        <v>0</v>
      </c>
      <c r="Z793" s="24" t="str">
        <f>'[1]SHEET 1'!Z793:Z793</f>
        <v>USD</v>
      </c>
      <c r="AA793" s="24">
        <f>'[1]SHEET 1'!AA793:AA793</f>
        <v>0</v>
      </c>
      <c r="AB793" s="27">
        <f>'[1]SHEET 1'!AB793:AB793</f>
        <v>46034</v>
      </c>
      <c r="AC793" s="24">
        <f>'[1]SHEET 1'!AC793:AC793</f>
        <v>0</v>
      </c>
      <c r="AD793" s="24">
        <f>'[1]SHEET 1'!AD793:AD793</f>
        <v>0</v>
      </c>
      <c r="AE793" s="24">
        <f>'[1]SHEET 1'!AE793:AE793</f>
        <v>0</v>
      </c>
      <c r="AF793" s="24">
        <f>'[1]SHEET 1'!AF793:AF793</f>
        <v>205</v>
      </c>
      <c r="AG793" s="24">
        <f>'[1]SHEET 1'!AG793:AG793</f>
        <v>135.6</v>
      </c>
      <c r="AH793" s="24">
        <f>'[1]SHEET 1'!AH793:AH793</f>
        <v>20</v>
      </c>
      <c r="BG793" s="6">
        <v>1</v>
      </c>
      <c r="BH793" s="18">
        <f t="shared" si="18"/>
        <v>510.7</v>
      </c>
      <c r="BI793" s="6">
        <v>1</v>
      </c>
      <c r="BJ793" s="6"/>
      <c r="BK793" s="6">
        <v>1</v>
      </c>
      <c r="BL793" s="66">
        <f t="shared" ref="BL793:BL812" si="19">V793-BG793</f>
        <v>-1</v>
      </c>
      <c r="BM793" s="24" t="s">
        <v>71</v>
      </c>
      <c r="BN793" s="24" t="s">
        <v>116</v>
      </c>
      <c r="BO793" s="29">
        <v>46039</v>
      </c>
      <c r="BP793" s="29"/>
      <c r="BQ793" s="29"/>
      <c r="BR793" s="29"/>
    </row>
    <row r="794" spans="1:74" hidden="1" x14ac:dyDescent="0.25">
      <c r="A794" s="24">
        <f>'[1]SHEET 1'!A794:A794</f>
        <v>260683</v>
      </c>
      <c r="B794" s="24">
        <f>'[1]SHEET 1'!B794:B794</f>
        <v>4502394910</v>
      </c>
      <c r="C794" s="24">
        <f>'[1]SHEET 1'!C794:C794</f>
        <v>45971</v>
      </c>
      <c r="D794" s="24">
        <f>'[1]SHEET 1'!D794:D794</f>
        <v>45975</v>
      </c>
      <c r="E794" s="24">
        <f>'[1]SHEET 1'!E794:E794</f>
        <v>46021</v>
      </c>
      <c r="F794" s="24">
        <f>'[1]SHEET 1'!F794:F794</f>
        <v>46037</v>
      </c>
      <c r="G794" s="24">
        <f>'[1]SHEET 1'!G794:G794</f>
        <v>0</v>
      </c>
      <c r="H794" s="24" t="str">
        <f>'[1]SHEET 1'!H794:H794</f>
        <v>260683-60</v>
      </c>
      <c r="I794" s="24" t="str">
        <f>'[1]SHEET 1'!I794:I794</f>
        <v>SULZER PUMPS (US) INC</v>
      </c>
      <c r="J794" s="24">
        <f>'[1]SHEET 1'!J794:J794</f>
        <v>60</v>
      </c>
      <c r="K794" s="24" t="str">
        <f>'[1]SHEET 1'!K794:K794</f>
        <v>RING,IMPLR</v>
      </c>
      <c r="L794" s="24" t="str">
        <f>'[1]SHEET 1'!L794:L794</f>
        <v>AISI Gr 316L+STEL.1</v>
      </c>
      <c r="M794" s="24" t="str">
        <f>'[1]SHEET 1'!M794:M794</f>
        <v>1196596, Rev 02</v>
      </c>
      <c r="N794" s="24" t="str">
        <f>'[1]SHEET 1'!N794:N794</f>
        <v>A42259-000</v>
      </c>
      <c r="O794" s="24" t="str">
        <f>'[1]SHEET 1'!O794:O794</f>
        <v>C</v>
      </c>
      <c r="P794" s="24" t="str">
        <f>'[1]SHEET 1'!P794:P794</f>
        <v>STEL.1</v>
      </c>
      <c r="Q794" s="24">
        <f>'[1]SHEET 1'!Q794:Q794</f>
        <v>0</v>
      </c>
      <c r="R794" s="24">
        <f>'[1]SHEET 1'!R794:R794</f>
        <v>1</v>
      </c>
      <c r="S794" s="24">
        <f>'[1]SHEET 1'!S794:S794</f>
        <v>1</v>
      </c>
      <c r="T794" s="24">
        <f>'[1]SHEET 1'!T794:T794</f>
        <v>25285</v>
      </c>
      <c r="U794" s="24">
        <f>'[1]SHEET 1'!U794:U794</f>
        <v>46038</v>
      </c>
      <c r="V794" s="24">
        <f>'[1]SHEET 1'!V794:V794</f>
        <v>0</v>
      </c>
      <c r="W794" s="24" t="str">
        <f>'[1]SHEET 1'!W794:W794</f>
        <v>COMPLETE</v>
      </c>
      <c r="X794" s="24">
        <f>'[1]SHEET 1'!X794:X794</f>
        <v>605.5</v>
      </c>
      <c r="Y794" s="24">
        <f>'[1]SHEET 1'!Y794:Y794</f>
        <v>0</v>
      </c>
      <c r="Z794" s="24" t="str">
        <f>'[1]SHEET 1'!Z794:Z794</f>
        <v>USD</v>
      </c>
      <c r="AA794" s="24">
        <f>'[1]SHEET 1'!AA794:AA794</f>
        <v>0</v>
      </c>
      <c r="AB794" s="27">
        <f>'[1]SHEET 1'!AB794:AB794</f>
        <v>46034</v>
      </c>
      <c r="AC794" s="24">
        <f>'[1]SHEET 1'!AC794:AC794</f>
        <v>0</v>
      </c>
      <c r="AD794" s="24">
        <f>'[1]SHEET 1'!AD794:AD794</f>
        <v>0</v>
      </c>
      <c r="AE794" s="24">
        <f>'[1]SHEET 1'!AE794:AE794</f>
        <v>0</v>
      </c>
      <c r="AF794" s="24">
        <f>'[1]SHEET 1'!AF794:AF794</f>
        <v>196.29119999999998</v>
      </c>
      <c r="AG794" s="24">
        <f>'[1]SHEET 1'!AG794:AG794</f>
        <v>184.14999999999998</v>
      </c>
      <c r="AH794" s="24">
        <f>'[1]SHEET 1'!AH794:AH794</f>
        <v>25.4</v>
      </c>
      <c r="BG794" s="6">
        <v>1</v>
      </c>
      <c r="BH794" s="18">
        <f t="shared" si="18"/>
        <v>605.5</v>
      </c>
      <c r="BI794" s="6">
        <v>1</v>
      </c>
      <c r="BJ794" s="6"/>
      <c r="BK794" s="6">
        <v>1</v>
      </c>
      <c r="BL794" s="66">
        <f t="shared" si="19"/>
        <v>-1</v>
      </c>
      <c r="BM794" s="24" t="s">
        <v>71</v>
      </c>
      <c r="BN794" s="24" t="s">
        <v>116</v>
      </c>
      <c r="BO794" s="29">
        <v>46036</v>
      </c>
      <c r="BP794" s="29"/>
      <c r="BQ794" s="29"/>
      <c r="BR794" s="29"/>
    </row>
    <row r="795" spans="1:74" hidden="1" x14ac:dyDescent="0.25">
      <c r="A795" s="24">
        <f>'[1]SHEET 1'!A795:A795</f>
        <v>260683</v>
      </c>
      <c r="B795" s="24">
        <f>'[1]SHEET 1'!B795:B795</f>
        <v>4502394910</v>
      </c>
      <c r="C795" s="24">
        <f>'[1]SHEET 1'!C795:C795</f>
        <v>45971</v>
      </c>
      <c r="D795" s="24">
        <f>'[1]SHEET 1'!D795:D795</f>
        <v>45975</v>
      </c>
      <c r="E795" s="24">
        <f>'[1]SHEET 1'!E795:E795</f>
        <v>46021</v>
      </c>
      <c r="F795" s="24">
        <f>'[1]SHEET 1'!F795:F795</f>
        <v>46037</v>
      </c>
      <c r="G795" s="24">
        <f>'[1]SHEET 1'!G795:G795</f>
        <v>0</v>
      </c>
      <c r="H795" s="24" t="str">
        <f>'[1]SHEET 1'!H795:H795</f>
        <v>260683-70</v>
      </c>
      <c r="I795" s="24" t="str">
        <f>'[1]SHEET 1'!I795:I795</f>
        <v>SULZER PUMPS (US) INC</v>
      </c>
      <c r="J795" s="24">
        <f>'[1]SHEET 1'!J795:J795</f>
        <v>70</v>
      </c>
      <c r="K795" s="24" t="str">
        <f>'[1]SHEET 1'!K795:K795</f>
        <v>RING,IMPLR</v>
      </c>
      <c r="L795" s="24" t="str">
        <f>'[1]SHEET 1'!L795:L795</f>
        <v>AISI Gr 316L+STEL.1</v>
      </c>
      <c r="M795" s="24" t="str">
        <f>'[1]SHEET 1'!M795:M795</f>
        <v>1198211, Rev 02</v>
      </c>
      <c r="N795" s="24" t="str">
        <f>'[1]SHEET 1'!N795:N795</f>
        <v>A42675-000</v>
      </c>
      <c r="O795" s="24" t="str">
        <f>'[1]SHEET 1'!O795:O795</f>
        <v>A</v>
      </c>
      <c r="P795" s="24" t="str">
        <f>'[1]SHEET 1'!P795:P795</f>
        <v>STEL.1</v>
      </c>
      <c r="Q795" s="24">
        <f>'[1]SHEET 1'!Q795:Q795</f>
        <v>0</v>
      </c>
      <c r="R795" s="24">
        <f>'[1]SHEET 1'!R795:R795</f>
        <v>1</v>
      </c>
      <c r="S795" s="24">
        <f>'[1]SHEET 1'!S795:S795</f>
        <v>1</v>
      </c>
      <c r="T795" s="24">
        <f>'[1]SHEET 1'!T795:T795</f>
        <v>25285</v>
      </c>
      <c r="U795" s="24">
        <f>'[1]SHEET 1'!U795:U795</f>
        <v>46038</v>
      </c>
      <c r="V795" s="24">
        <f>'[1]SHEET 1'!V795:V795</f>
        <v>0</v>
      </c>
      <c r="W795" s="24" t="str">
        <f>'[1]SHEET 1'!W795:W795</f>
        <v>COMPLETE</v>
      </c>
      <c r="X795" s="24">
        <f>'[1]SHEET 1'!X795:X795</f>
        <v>674.3</v>
      </c>
      <c r="Y795" s="24">
        <f>'[1]SHEET 1'!Y795:Y795</f>
        <v>0</v>
      </c>
      <c r="Z795" s="24" t="str">
        <f>'[1]SHEET 1'!Z795:Z795</f>
        <v>USD</v>
      </c>
      <c r="AA795" s="24">
        <f>'[1]SHEET 1'!AA795:AA795</f>
        <v>0</v>
      </c>
      <c r="AB795" s="27">
        <f>'[1]SHEET 1'!AB795:AB795</f>
        <v>46034</v>
      </c>
      <c r="AC795" s="24">
        <f>'[1]SHEET 1'!AC795:AC795</f>
        <v>0</v>
      </c>
      <c r="AD795" s="24">
        <f>'[1]SHEET 1'!AD795:AD795</f>
        <v>0</v>
      </c>
      <c r="AE795" s="24">
        <f>'[1]SHEET 1'!AE795:AE795</f>
        <v>0</v>
      </c>
      <c r="AF795" s="24">
        <f>'[1]SHEET 1'!AF795:AF795</f>
        <v>221.69119999999998</v>
      </c>
      <c r="AG795" s="24">
        <f>'[1]SHEET 1'!AG795:AG795</f>
        <v>177.79999999999998</v>
      </c>
      <c r="AH795" s="24">
        <f>'[1]SHEET 1'!AH795:AH795</f>
        <v>25.4</v>
      </c>
      <c r="BG795" s="6">
        <v>1</v>
      </c>
      <c r="BH795" s="18">
        <f t="shared" si="18"/>
        <v>674.3</v>
      </c>
      <c r="BI795" s="6">
        <v>1</v>
      </c>
      <c r="BJ795" s="6"/>
      <c r="BK795" s="6">
        <v>1</v>
      </c>
      <c r="BL795" s="66">
        <f t="shared" si="19"/>
        <v>-1</v>
      </c>
      <c r="BM795" s="24" t="s">
        <v>71</v>
      </c>
      <c r="BN795" s="24" t="s">
        <v>116</v>
      </c>
      <c r="BO795" s="29">
        <v>46036</v>
      </c>
      <c r="BP795" s="29"/>
      <c r="BQ795" s="29"/>
      <c r="BR795" s="29"/>
    </row>
    <row r="796" spans="1:74" hidden="1" x14ac:dyDescent="0.25">
      <c r="A796" s="24">
        <f>'[1]SHEET 1'!A796:A796</f>
        <v>260683</v>
      </c>
      <c r="B796" s="24">
        <f>'[1]SHEET 1'!B796:B796</f>
        <v>4502394910</v>
      </c>
      <c r="C796" s="24">
        <f>'[1]SHEET 1'!C796:C796</f>
        <v>45971</v>
      </c>
      <c r="D796" s="24">
        <f>'[1]SHEET 1'!D796:D796</f>
        <v>45975</v>
      </c>
      <c r="E796" s="24">
        <f>'[1]SHEET 1'!E796:E796</f>
        <v>46020</v>
      </c>
      <c r="F796" s="24">
        <f>'[1]SHEET 1'!F796:F796</f>
        <v>46037</v>
      </c>
      <c r="G796" s="24">
        <f>'[1]SHEET 1'!G796:G796</f>
        <v>0</v>
      </c>
      <c r="H796" s="24" t="str">
        <f>'[1]SHEET 1'!H796:H796</f>
        <v>260683-80</v>
      </c>
      <c r="I796" s="24" t="str">
        <f>'[1]SHEET 1'!I796:I796</f>
        <v>SULZER PUMPS (US) INC</v>
      </c>
      <c r="J796" s="24">
        <f>'[1]SHEET 1'!J796:J796</f>
        <v>80</v>
      </c>
      <c r="K796" s="24" t="str">
        <f>'[1]SHEET 1'!K796:K796</f>
        <v>STATIONARY RING,PLAIN</v>
      </c>
      <c r="L796" s="24" t="str">
        <f>'[1]SHEET 1'!L796:L796</f>
        <v>AISI Gr 316L+STEL.6</v>
      </c>
      <c r="M796" s="24" t="str">
        <f>'[1]SHEET 1'!M796:M796</f>
        <v>1155970, Rev 03</v>
      </c>
      <c r="N796" s="24" t="str">
        <f>'[1]SHEET 1'!N796:N796</f>
        <v>A42221-000</v>
      </c>
      <c r="O796" s="24" t="str">
        <f>'[1]SHEET 1'!O796:O796</f>
        <v>B</v>
      </c>
      <c r="P796" s="24" t="str">
        <f>'[1]SHEET 1'!P796:P796</f>
        <v>STEL.6</v>
      </c>
      <c r="Q796" s="24">
        <f>'[1]SHEET 1'!Q796:Q796</f>
        <v>0</v>
      </c>
      <c r="R796" s="24">
        <f>'[1]SHEET 1'!R796:R796</f>
        <v>1</v>
      </c>
      <c r="S796" s="24">
        <f>'[1]SHEET 1'!S796:S796</f>
        <v>1</v>
      </c>
      <c r="T796" s="24">
        <f>'[1]SHEET 1'!T796:T796</f>
        <v>25285</v>
      </c>
      <c r="U796" s="24">
        <f>'[1]SHEET 1'!U796:U796</f>
        <v>46038</v>
      </c>
      <c r="V796" s="24">
        <f>'[1]SHEET 1'!V796:V796</f>
        <v>0</v>
      </c>
      <c r="W796" s="24" t="str">
        <f>'[1]SHEET 1'!W796:W796</f>
        <v>COMPLETE</v>
      </c>
      <c r="X796" s="24">
        <f>'[1]SHEET 1'!X796:X796</f>
        <v>682.2</v>
      </c>
      <c r="Y796" s="24">
        <f>'[1]SHEET 1'!Y796:Y796</f>
        <v>0</v>
      </c>
      <c r="Z796" s="24" t="str">
        <f>'[1]SHEET 1'!Z796:Z796</f>
        <v>USD</v>
      </c>
      <c r="AA796" s="24">
        <f>'[1]SHEET 1'!AA796:AA796</f>
        <v>0</v>
      </c>
      <c r="AB796" s="27">
        <f>'[1]SHEET 1'!AB796:AB796</f>
        <v>46034</v>
      </c>
      <c r="AC796" s="24">
        <f>'[1]SHEET 1'!AC796:AC796</f>
        <v>0</v>
      </c>
      <c r="AD796" s="24">
        <f>'[1]SHEET 1'!AD796:AD796</f>
        <v>0</v>
      </c>
      <c r="AE796" s="24">
        <f>'[1]SHEET 1'!AE796:AE796</f>
        <v>0</v>
      </c>
      <c r="AF796" s="24">
        <f>'[1]SHEET 1'!AF796:AF796</f>
        <v>209.62619999999998</v>
      </c>
      <c r="AG796" s="24">
        <f>'[1]SHEET 1'!AG796:AG796</f>
        <v>196.85</v>
      </c>
      <c r="AH796" s="24">
        <f>'[1]SHEET 1'!AH796:AH796</f>
        <v>25.4</v>
      </c>
      <c r="BG796" s="6">
        <v>1</v>
      </c>
      <c r="BH796" s="18">
        <f t="shared" si="18"/>
        <v>682.2</v>
      </c>
      <c r="BI796" s="6">
        <v>1</v>
      </c>
      <c r="BJ796" s="6"/>
      <c r="BK796" s="6">
        <v>1</v>
      </c>
      <c r="BL796" s="66">
        <f t="shared" si="19"/>
        <v>-1</v>
      </c>
      <c r="BM796" s="24" t="s">
        <v>71</v>
      </c>
      <c r="BN796" s="24" t="s">
        <v>116</v>
      </c>
      <c r="BO796" s="29">
        <v>46034</v>
      </c>
      <c r="BP796" s="29"/>
      <c r="BQ796" s="29"/>
      <c r="BR796" s="29"/>
    </row>
    <row r="797" spans="1:74" hidden="1" x14ac:dyDescent="0.25">
      <c r="A797" s="24">
        <f>'[1]SHEET 1'!A797:A797</f>
        <v>260683</v>
      </c>
      <c r="B797" s="24">
        <f>'[1]SHEET 1'!B797:B797</f>
        <v>4502394910</v>
      </c>
      <c r="C797" s="24">
        <f>'[1]SHEET 1'!C797:C797</f>
        <v>45971</v>
      </c>
      <c r="D797" s="24">
        <f>'[1]SHEET 1'!D797:D797</f>
        <v>45975</v>
      </c>
      <c r="E797" s="24">
        <f>'[1]SHEET 1'!E797:E797</f>
        <v>46020</v>
      </c>
      <c r="F797" s="24">
        <f>'[1]SHEET 1'!F797:F797</f>
        <v>46037</v>
      </c>
      <c r="G797" s="24">
        <f>'[1]SHEET 1'!G797:G797</f>
        <v>0</v>
      </c>
      <c r="H797" s="24" t="str">
        <f>'[1]SHEET 1'!H797:H797</f>
        <v>260683-90</v>
      </c>
      <c r="I797" s="24" t="str">
        <f>'[1]SHEET 1'!I797:I797</f>
        <v>SULZER PUMPS (US) INC</v>
      </c>
      <c r="J797" s="24">
        <f>'[1]SHEET 1'!J797:J797</f>
        <v>90</v>
      </c>
      <c r="K797" s="24" t="str">
        <f>'[1]SHEET 1'!K797:K797</f>
        <v>STATIONARY RING,PLAIN</v>
      </c>
      <c r="L797" s="24" t="str">
        <f>'[1]SHEET 1'!L797:L797</f>
        <v>AISI Gr 316L+STEL.6</v>
      </c>
      <c r="M797" s="24" t="str">
        <f>'[1]SHEET 1'!M797:M797</f>
        <v>1198165, Rev 03</v>
      </c>
      <c r="N797" s="24" t="str">
        <f>'[1]SHEET 1'!N797:N797</f>
        <v>A42677-000</v>
      </c>
      <c r="O797" s="24" t="str">
        <f>'[1]SHEET 1'!O797:O797</f>
        <v>B</v>
      </c>
      <c r="P797" s="24" t="str">
        <f>'[1]SHEET 1'!P797:P797</f>
        <v>STEL.6</v>
      </c>
      <c r="Q797" s="24">
        <f>'[1]SHEET 1'!Q797:Q797</f>
        <v>0</v>
      </c>
      <c r="R797" s="24">
        <f>'[1]SHEET 1'!R797:R797</f>
        <v>1</v>
      </c>
      <c r="S797" s="24">
        <f>'[1]SHEET 1'!S797:S797</f>
        <v>1</v>
      </c>
      <c r="T797" s="24">
        <f>'[1]SHEET 1'!T797:T797</f>
        <v>25326</v>
      </c>
      <c r="U797" s="24">
        <f>'[1]SHEET 1'!U797:U797</f>
        <v>46070</v>
      </c>
      <c r="V797" s="24">
        <f>'[1]SHEET 1'!V797:V797</f>
        <v>0</v>
      </c>
      <c r="W797" s="24" t="str">
        <f>'[1]SHEET 1'!W797:W797</f>
        <v>COMPLETE</v>
      </c>
      <c r="X797" s="24">
        <f>'[1]SHEET 1'!X797:X797</f>
        <v>661.9</v>
      </c>
      <c r="Y797" s="24">
        <f>'[1]SHEET 1'!Y797:Y797</f>
        <v>0</v>
      </c>
      <c r="Z797" s="24" t="str">
        <f>'[1]SHEET 1'!Z797:Z797</f>
        <v>USD</v>
      </c>
      <c r="AA797" s="24">
        <f>'[1]SHEET 1'!AA797:AA797</f>
        <v>0</v>
      </c>
      <c r="AB797" s="27">
        <f>'[1]SHEET 1'!AB797:AB797</f>
        <v>46034</v>
      </c>
      <c r="AC797" s="24">
        <f>'[1]SHEET 1'!AC797:AC797</f>
        <v>0</v>
      </c>
      <c r="AD797" s="24">
        <f>'[1]SHEET 1'!AD797:AD797</f>
        <v>0</v>
      </c>
      <c r="AE797" s="24">
        <f>'[1]SHEET 1'!AE797:AE797</f>
        <v>0</v>
      </c>
      <c r="AF797" s="24">
        <f>'[1]SHEET 1'!AF797:AF797</f>
        <v>235.02619999999999</v>
      </c>
      <c r="AG797" s="24">
        <f>'[1]SHEET 1'!AG797:AG797</f>
        <v>222.25</v>
      </c>
      <c r="AH797" s="24">
        <f>'[1]SHEET 1'!AH797:AH797</f>
        <v>19.049999999999997</v>
      </c>
      <c r="BG797" s="6">
        <v>1</v>
      </c>
      <c r="BH797" s="18">
        <f t="shared" si="18"/>
        <v>661.9</v>
      </c>
      <c r="BI797" s="6">
        <v>1</v>
      </c>
      <c r="BJ797" s="6"/>
      <c r="BK797" s="6">
        <v>1</v>
      </c>
      <c r="BL797" s="66">
        <f t="shared" si="19"/>
        <v>-1</v>
      </c>
      <c r="BM797" s="24" t="s">
        <v>71</v>
      </c>
      <c r="BN797" s="24" t="s">
        <v>116</v>
      </c>
      <c r="BO797" s="29">
        <v>46077</v>
      </c>
      <c r="BP797" s="27" t="s">
        <v>85</v>
      </c>
      <c r="BQ797" s="27">
        <v>46063</v>
      </c>
      <c r="BR797" s="29">
        <v>46069</v>
      </c>
    </row>
    <row r="798" spans="1:74" hidden="1" x14ac:dyDescent="0.25">
      <c r="A798" s="24">
        <f>'[1]SHEET 1'!A798:A798</f>
        <v>260688</v>
      </c>
      <c r="B798" s="24">
        <f>'[1]SHEET 1'!B798:B798</f>
        <v>4502396413</v>
      </c>
      <c r="C798" s="24">
        <f>'[1]SHEET 1'!C798:C798</f>
        <v>45974</v>
      </c>
      <c r="D798" s="24">
        <f>'[1]SHEET 1'!D798:D798</f>
        <v>45976</v>
      </c>
      <c r="E798" s="24">
        <f>'[1]SHEET 1'!E798:E798</f>
        <v>46048</v>
      </c>
      <c r="F798" s="24">
        <f>'[1]SHEET 1'!F798:F798</f>
        <v>46052</v>
      </c>
      <c r="G798" s="24">
        <f>'[1]SHEET 1'!G798:G798</f>
        <v>0</v>
      </c>
      <c r="H798" s="24" t="str">
        <f>'[1]SHEET 1'!H798:H798</f>
        <v>260688-10</v>
      </c>
      <c r="I798" s="24" t="str">
        <f>'[1]SHEET 1'!I798:I798</f>
        <v>SULZER PUMPS MEXICO, SA de CV</v>
      </c>
      <c r="J798" s="24">
        <f>'[1]SHEET 1'!J798:J798</f>
        <v>10</v>
      </c>
      <c r="K798" s="24" t="str">
        <f>'[1]SHEET 1'!K798:K798</f>
        <v>STATIONARY RING;RAW</v>
      </c>
      <c r="L798" s="24" t="str">
        <f>'[1]SHEET 1'!L798:L798</f>
        <v>ASTM A276 TP 420; 425 to 475 HB</v>
      </c>
      <c r="M798" s="24">
        <f>'[1]SHEET 1'!M798:M798</f>
        <v>204709852439</v>
      </c>
      <c r="N798" s="24" t="str">
        <f>'[1]SHEET 1'!N798:N798</f>
        <v>B13134-000</v>
      </c>
      <c r="O798" s="24" t="str">
        <f>'[1]SHEET 1'!O798:O798</f>
        <v>B</v>
      </c>
      <c r="P798" s="24">
        <f>'[1]SHEET 1'!P798:P798</f>
        <v>0</v>
      </c>
      <c r="Q798" s="24" t="str">
        <f>'[1]SHEET 1'!Q798:Q798</f>
        <v>QQP1006040480010 TASK 1.6</v>
      </c>
      <c r="R798" s="24">
        <f>'[1]SHEET 1'!R798:R798</f>
        <v>30</v>
      </c>
      <c r="S798" s="24">
        <f>'[1]SHEET 1'!S798:S798</f>
        <v>30</v>
      </c>
      <c r="T798" s="24">
        <f>'[1]SHEET 1'!T798:T798</f>
        <v>25343</v>
      </c>
      <c r="U798" s="24">
        <f>'[1]SHEET 1'!U798:U798</f>
        <v>46080</v>
      </c>
      <c r="V798" s="24">
        <f>'[1]SHEET 1'!V798:V798</f>
        <v>0</v>
      </c>
      <c r="W798" s="24" t="str">
        <f>'[1]SHEET 1'!W798:W798</f>
        <v>COMPLETE</v>
      </c>
      <c r="X798" s="24">
        <f>'[1]SHEET 1'!X798:X798</f>
        <v>303.10000000000002</v>
      </c>
      <c r="Y798" s="24">
        <f>'[1]SHEET 1'!Y798:Y798</f>
        <v>0</v>
      </c>
      <c r="Z798" s="24" t="str">
        <f>'[1]SHEET 1'!Z798:Z798</f>
        <v>USD</v>
      </c>
      <c r="AA798" s="24">
        <f>'[1]SHEET 1'!AA798:AA798</f>
        <v>0</v>
      </c>
      <c r="AB798" s="27">
        <f>'[1]SHEET 1'!AB798:AB798</f>
        <v>46049</v>
      </c>
      <c r="AC798" s="24">
        <f>'[1]SHEET 1'!AC798:AC798</f>
        <v>0</v>
      </c>
      <c r="AD798" s="24">
        <f>'[1]SHEET 1'!AD798:AD798</f>
        <v>0</v>
      </c>
      <c r="AE798" s="24">
        <f>'[1]SHEET 1'!AE798:AE798</f>
        <v>0</v>
      </c>
      <c r="AF798" s="24">
        <f>'[1]SHEET 1'!AF798:AF798</f>
        <v>143</v>
      </c>
      <c r="AG798" s="24">
        <f>'[1]SHEET 1'!AG798:AG798</f>
        <v>0</v>
      </c>
      <c r="AH798" s="24">
        <f>'[1]SHEET 1'!AH798:AH798</f>
        <v>56</v>
      </c>
      <c r="BG798" s="6">
        <v>30</v>
      </c>
      <c r="BH798" s="18">
        <f t="shared" si="18"/>
        <v>9093</v>
      </c>
      <c r="BI798" s="6">
        <v>2</v>
      </c>
      <c r="BJ798" s="6"/>
      <c r="BK798" s="6">
        <v>30</v>
      </c>
      <c r="BL798" s="66">
        <f t="shared" si="19"/>
        <v>-30</v>
      </c>
      <c r="BM798" s="24" t="s">
        <v>71</v>
      </c>
      <c r="BN798" s="24" t="s">
        <v>116</v>
      </c>
      <c r="BO798" s="29">
        <v>46091</v>
      </c>
      <c r="BP798" s="27" t="s">
        <v>87</v>
      </c>
      <c r="BQ798" s="29">
        <v>46028</v>
      </c>
      <c r="BR798" s="29">
        <v>46036</v>
      </c>
      <c r="BS798" s="33" t="s">
        <v>108</v>
      </c>
      <c r="BU798" s="30">
        <v>46049</v>
      </c>
    </row>
    <row r="799" spans="1:74" hidden="1" x14ac:dyDescent="0.25">
      <c r="A799" s="24">
        <f>'[1]SHEET 1'!A799:A799</f>
        <v>260688</v>
      </c>
      <c r="B799" s="24">
        <f>'[1]SHEET 1'!B799:B799</f>
        <v>4502396413</v>
      </c>
      <c r="C799" s="24">
        <f>'[1]SHEET 1'!C799:C799</f>
        <v>45974</v>
      </c>
      <c r="D799" s="24">
        <f>'[1]SHEET 1'!D799:D799</f>
        <v>45976</v>
      </c>
      <c r="E799" s="24">
        <f>'[1]SHEET 1'!E799:E799</f>
        <v>46048</v>
      </c>
      <c r="F799" s="24">
        <f>'[1]SHEET 1'!F799:F799</f>
        <v>46052</v>
      </c>
      <c r="G799" s="24">
        <f>'[1]SHEET 1'!G799:G799</f>
        <v>0</v>
      </c>
      <c r="H799" s="24" t="str">
        <f>'[1]SHEET 1'!H799:H799</f>
        <v>260688-20</v>
      </c>
      <c r="I799" s="24" t="str">
        <f>'[1]SHEET 1'!I799:I799</f>
        <v>SULZER PUMPS MEXICO, SA de CV</v>
      </c>
      <c r="J799" s="24">
        <f>'[1]SHEET 1'!J799:J799</f>
        <v>20</v>
      </c>
      <c r="K799" s="24" t="str">
        <f>'[1]SHEET 1'!K799:K799</f>
        <v>THROTTLE SLEEVE;BUY-OUT PART</v>
      </c>
      <c r="L799" s="24" t="str">
        <f>'[1]SHEET 1'!L799:L799</f>
        <v>AISI Gr 410 (Ni &lt;= 0.25%)+COL.6</v>
      </c>
      <c r="M799" s="24">
        <f>'[1]SHEET 1'!M799:M799</f>
        <v>104761904005</v>
      </c>
      <c r="N799" s="24" t="str">
        <f>'[1]SHEET 1'!N799:N799</f>
        <v>104761904 - 006</v>
      </c>
      <c r="O799" s="24" t="str">
        <f>'[1]SHEET 1'!O799:O799</f>
        <v>-</v>
      </c>
      <c r="P799" s="24" t="str">
        <f>'[1]SHEET 1'!P799:P799</f>
        <v>COL.6 (0.8mm)</v>
      </c>
      <c r="Q799" s="24" t="str">
        <f>'[1]SHEET 1'!Q799:Q799</f>
        <v>QQP1006040480010 TASK 1.7</v>
      </c>
      <c r="R799" s="24">
        <f>'[1]SHEET 1'!R799:R799</f>
        <v>3</v>
      </c>
      <c r="S799" s="24">
        <f>'[1]SHEET 1'!S799:S799</f>
        <v>3</v>
      </c>
      <c r="T799" s="24">
        <f>'[1]SHEET 1'!T799:T799</f>
        <v>25307</v>
      </c>
      <c r="U799" s="24">
        <f>'[1]SHEET 1'!U799:U799</f>
        <v>46053</v>
      </c>
      <c r="V799" s="24">
        <f>'[1]SHEET 1'!V799:V799</f>
        <v>0</v>
      </c>
      <c r="W799" s="24" t="str">
        <f>'[1]SHEET 1'!W799:W799</f>
        <v>COMPLETE</v>
      </c>
      <c r="X799" s="24">
        <f>'[1]SHEET 1'!X799:X799</f>
        <v>448.8</v>
      </c>
      <c r="Y799" s="24">
        <f>'[1]SHEET 1'!Y799:Y799</f>
        <v>0</v>
      </c>
      <c r="Z799" s="24" t="str">
        <f>'[1]SHEET 1'!Z799:Z799</f>
        <v>USD</v>
      </c>
      <c r="AA799" s="24">
        <f>'[1]SHEET 1'!AA799:AA799</f>
        <v>0</v>
      </c>
      <c r="AB799" s="27">
        <f>'[1]SHEET 1'!AB799:AB799</f>
        <v>46049</v>
      </c>
      <c r="AC799" s="24">
        <f>'[1]SHEET 1'!AC799:AC799</f>
        <v>0</v>
      </c>
      <c r="AD799" s="24">
        <f>'[1]SHEET 1'!AD799:AD799</f>
        <v>0</v>
      </c>
      <c r="AE799" s="24">
        <f>'[1]SHEET 1'!AE799:AE799</f>
        <v>0</v>
      </c>
      <c r="AF799" s="24">
        <f>'[1]SHEET 1'!AF799:AF799</f>
        <v>66.446399999999997</v>
      </c>
      <c r="AG799" s="24">
        <f>'[1]SHEET 1'!AG799:AG799</f>
        <v>52.323999999999998</v>
      </c>
      <c r="AH799" s="24">
        <f>'[1]SHEET 1'!AH799:AH799</f>
        <v>101.6</v>
      </c>
      <c r="BG799" s="6">
        <v>3</v>
      </c>
      <c r="BH799" s="18">
        <f t="shared" si="18"/>
        <v>1346.4</v>
      </c>
      <c r="BI799" s="6">
        <v>2</v>
      </c>
      <c r="BJ799" s="6"/>
      <c r="BK799" s="6">
        <v>3</v>
      </c>
      <c r="BL799" s="66">
        <f t="shared" si="19"/>
        <v>-3</v>
      </c>
      <c r="BM799" s="24" t="s">
        <v>71</v>
      </c>
      <c r="BN799" s="24" t="s">
        <v>86</v>
      </c>
      <c r="BO799" s="29">
        <v>46056</v>
      </c>
      <c r="BP799" s="27" t="s">
        <v>85</v>
      </c>
      <c r="BQ799" s="29">
        <v>46028</v>
      </c>
      <c r="BR799" s="29">
        <v>46027</v>
      </c>
    </row>
    <row r="800" spans="1:74" hidden="1" x14ac:dyDescent="0.25">
      <c r="A800" s="24">
        <f>'[1]SHEET 1'!A800:A800</f>
        <v>260688</v>
      </c>
      <c r="B800" s="24">
        <f>'[1]SHEET 1'!B800:B800</f>
        <v>4502396413</v>
      </c>
      <c r="C800" s="24">
        <f>'[1]SHEET 1'!C800:C800</f>
        <v>45974</v>
      </c>
      <c r="D800" s="24">
        <f>'[1]SHEET 1'!D800:D800</f>
        <v>45976</v>
      </c>
      <c r="E800" s="24">
        <f>'[1]SHEET 1'!E800:E800</f>
        <v>46048</v>
      </c>
      <c r="F800" s="24">
        <f>'[1]SHEET 1'!F800:F800</f>
        <v>46052</v>
      </c>
      <c r="G800" s="24">
        <f>'[1]SHEET 1'!G800:G800</f>
        <v>0</v>
      </c>
      <c r="H800" s="24" t="str">
        <f>'[1]SHEET 1'!H800:H800</f>
        <v>260688-30</v>
      </c>
      <c r="I800" s="24" t="str">
        <f>'[1]SHEET 1'!I800:I800</f>
        <v>SULZER PUMPS MEXICO, SA de CV</v>
      </c>
      <c r="J800" s="24">
        <f>'[1]SHEET 1'!J800:J800</f>
        <v>30</v>
      </c>
      <c r="K800" s="24" t="str">
        <f>'[1]SHEET 1'!K800:K800</f>
        <v>CENTER SLEEVE;BUY-OUT PART</v>
      </c>
      <c r="L800" s="24" t="str">
        <f>'[1]SHEET 1'!L800:L800</f>
        <v>AISI Gr 410 (Ni &lt;= 0.25%)+COL.6</v>
      </c>
      <c r="M800" s="24">
        <f>'[1]SHEET 1'!M800:M800</f>
        <v>104761903006</v>
      </c>
      <c r="N800" s="24" t="str">
        <f>'[1]SHEET 1'!N800:N800</f>
        <v>104761903 - 002</v>
      </c>
      <c r="O800" s="24" t="str">
        <f>'[1]SHEET 1'!O800:O800</f>
        <v>-</v>
      </c>
      <c r="P800" s="24" t="str">
        <f>'[1]SHEET 1'!P800:P800</f>
        <v>COL.6 (0.8mm)</v>
      </c>
      <c r="Q800" s="24" t="str">
        <f>'[1]SHEET 1'!Q800:Q800</f>
        <v>QQP1006040480010 TASK 1.7</v>
      </c>
      <c r="R800" s="24">
        <f>'[1]SHEET 1'!R800:R800</f>
        <v>3</v>
      </c>
      <c r="S800" s="24">
        <f>'[1]SHEET 1'!S800:S800</f>
        <v>3</v>
      </c>
      <c r="T800" s="24">
        <f>'[1]SHEET 1'!T800:T800</f>
        <v>25307</v>
      </c>
      <c r="U800" s="24">
        <f>'[1]SHEET 1'!U800:U800</f>
        <v>46053</v>
      </c>
      <c r="V800" s="24">
        <f>'[1]SHEET 1'!V800:V800</f>
        <v>0</v>
      </c>
      <c r="W800" s="24" t="str">
        <f>'[1]SHEET 1'!W800:W800</f>
        <v>COMPLETE</v>
      </c>
      <c r="X800" s="24">
        <f>'[1]SHEET 1'!X800:X800</f>
        <v>312.8</v>
      </c>
      <c r="Y800" s="24">
        <f>'[1]SHEET 1'!Y800:Y800</f>
        <v>0</v>
      </c>
      <c r="Z800" s="24" t="str">
        <f>'[1]SHEET 1'!Z800:Z800</f>
        <v>USD</v>
      </c>
      <c r="AA800" s="24">
        <f>'[1]SHEET 1'!AA800:AA800</f>
        <v>0</v>
      </c>
      <c r="AB800" s="27">
        <f>'[1]SHEET 1'!AB800:AB800</f>
        <v>46049</v>
      </c>
      <c r="AC800" s="24">
        <f>'[1]SHEET 1'!AC800:AC800</f>
        <v>0</v>
      </c>
      <c r="AD800" s="24">
        <f>'[1]SHEET 1'!AD800:AD800</f>
        <v>0</v>
      </c>
      <c r="AE800" s="24">
        <f>'[1]SHEET 1'!AE800:AE800</f>
        <v>0</v>
      </c>
      <c r="AF800" s="24">
        <f>'[1]SHEET 1'!AF800:AF800</f>
        <v>63.2714</v>
      </c>
      <c r="AG800" s="24">
        <f>'[1]SHEET 1'!AG800:AG800</f>
        <v>50.495199999999997</v>
      </c>
      <c r="AH800" s="24">
        <f>'[1]SHEET 1'!AH800:AH800</f>
        <v>61.925200000000004</v>
      </c>
      <c r="BG800" s="6">
        <v>3</v>
      </c>
      <c r="BH800" s="18">
        <f t="shared" si="18"/>
        <v>938.40000000000009</v>
      </c>
      <c r="BI800" s="6">
        <v>2</v>
      </c>
      <c r="BJ800" s="6"/>
      <c r="BK800" s="6">
        <v>3</v>
      </c>
      <c r="BL800" s="66">
        <f t="shared" si="19"/>
        <v>-3</v>
      </c>
      <c r="BM800" s="24" t="s">
        <v>71</v>
      </c>
      <c r="BN800" s="24" t="s">
        <v>116</v>
      </c>
      <c r="BO800" s="29">
        <v>46057</v>
      </c>
      <c r="BP800" s="27" t="s">
        <v>85</v>
      </c>
      <c r="BQ800" s="29">
        <v>46028</v>
      </c>
      <c r="BR800" s="29">
        <v>46027</v>
      </c>
    </row>
    <row r="801" spans="1:74" hidden="1" x14ac:dyDescent="0.25">
      <c r="A801" s="24">
        <f>'[1]SHEET 1'!A801:A801</f>
        <v>260689</v>
      </c>
      <c r="B801" s="24">
        <f>'[1]SHEET 1'!B801:B801</f>
        <v>4502397471</v>
      </c>
      <c r="C801" s="24">
        <f>'[1]SHEET 1'!C801:C801</f>
        <v>45978</v>
      </c>
      <c r="D801" s="24">
        <f>'[1]SHEET 1'!D801:D801</f>
        <v>45978</v>
      </c>
      <c r="E801" s="24">
        <f>'[1]SHEET 1'!E801:E801</f>
        <v>46066</v>
      </c>
      <c r="F801" s="24">
        <f>'[1]SHEET 1'!F801:F801</f>
        <v>46052</v>
      </c>
      <c r="G801" s="24">
        <f>'[1]SHEET 1'!G801:G801</f>
        <v>0</v>
      </c>
      <c r="H801" s="24" t="str">
        <f>'[1]SHEET 1'!H801:H801</f>
        <v>260689-10</v>
      </c>
      <c r="I801" s="24" t="str">
        <f>'[1]SHEET 1'!I801:I801</f>
        <v>Sulzer Pumps (UK) Ltd OEM</v>
      </c>
      <c r="J801" s="24">
        <f>'[1]SHEET 1'!J801:J801</f>
        <v>10</v>
      </c>
      <c r="K801" s="24" t="str">
        <f>'[1]SHEET 1'!K801:K801</f>
        <v>STATIONARY RING;MACH</v>
      </c>
      <c r="L801" s="24" t="str">
        <f>'[1]SHEET 1'!L801:L801</f>
        <v>ASTM A276 Type 420; 375 to 425 HB</v>
      </c>
      <c r="M801" s="24" t="str">
        <f>'[1]SHEET 1'!M801:M801</f>
        <v>204250429003Q01</v>
      </c>
      <c r="N801" s="24" t="str">
        <f>'[1]SHEET 1'!N801:N801</f>
        <v>2-204250429</v>
      </c>
      <c r="O801" s="24" t="str">
        <f>'[1]SHEET 1'!O801:O801</f>
        <v>A</v>
      </c>
      <c r="P801" s="24">
        <f>'[1]SHEET 1'!P801:P801</f>
        <v>0</v>
      </c>
      <c r="Q801" s="24" t="str">
        <f>'[1]SHEET 1'!Q801:Q801</f>
        <v>QQP1006055230010-01 TASK 260</v>
      </c>
      <c r="R801" s="24">
        <f>'[1]SHEET 1'!R801:R801</f>
        <v>30</v>
      </c>
      <c r="S801" s="24">
        <f>'[1]SHEET 1'!S801:S801</f>
        <v>30</v>
      </c>
      <c r="T801" s="24">
        <f>'[1]SHEET 1'!T801:T801</f>
        <v>25300</v>
      </c>
      <c r="U801" s="24">
        <f>'[1]SHEET 1'!U801:U801</f>
        <v>46051</v>
      </c>
      <c r="V801" s="24">
        <f>'[1]SHEET 1'!V801:V801</f>
        <v>0</v>
      </c>
      <c r="W801" s="24" t="str">
        <f>'[1]SHEET 1'!W801:W801</f>
        <v>COMPLETE</v>
      </c>
      <c r="X801" s="24">
        <f>'[1]SHEET 1'!X801:X801</f>
        <v>365.4</v>
      </c>
      <c r="Y801" s="24">
        <f>'[1]SHEET 1'!Y801:Y801</f>
        <v>0</v>
      </c>
      <c r="Z801" s="24" t="str">
        <f>'[1]SHEET 1'!Z801:Z801</f>
        <v>GBP</v>
      </c>
      <c r="AA801" s="24">
        <f>'[1]SHEET 1'!AA801:AA801</f>
        <v>0</v>
      </c>
      <c r="AB801" s="27">
        <f>'[1]SHEET 1'!AB801:AB801</f>
        <v>46049</v>
      </c>
      <c r="AC801" s="24">
        <f>'[1]SHEET 1'!AC801:AC801</f>
        <v>0</v>
      </c>
      <c r="AD801" s="24">
        <f>'[1]SHEET 1'!AD801:AD801</f>
        <v>0</v>
      </c>
      <c r="AE801" s="24">
        <f>'[1]SHEET 1'!AE801:AE801</f>
        <v>0</v>
      </c>
      <c r="AF801" s="24">
        <f>'[1]SHEET 1'!AF801:AF801</f>
        <v>235</v>
      </c>
      <c r="AG801" s="24">
        <f>'[1]SHEET 1'!AG801:AG801</f>
        <v>107</v>
      </c>
      <c r="AH801" s="24">
        <f>'[1]SHEET 1'!AH801:AH801</f>
        <v>49.5</v>
      </c>
      <c r="BG801" s="6">
        <v>30</v>
      </c>
      <c r="BH801" s="18">
        <f t="shared" si="18"/>
        <v>10962</v>
      </c>
      <c r="BI801" s="6">
        <v>1</v>
      </c>
      <c r="BK801" s="65">
        <v>30</v>
      </c>
      <c r="BL801" s="66">
        <f t="shared" si="19"/>
        <v>-30</v>
      </c>
      <c r="BM801" s="24" t="s">
        <v>71</v>
      </c>
      <c r="BN801" s="24" t="s">
        <v>86</v>
      </c>
      <c r="BO801" s="29">
        <v>46056</v>
      </c>
      <c r="BP801" s="27" t="s">
        <v>87</v>
      </c>
      <c r="BQ801" s="29">
        <v>46028</v>
      </c>
      <c r="BR801" s="29">
        <v>46029</v>
      </c>
    </row>
    <row r="802" spans="1:74" hidden="1" x14ac:dyDescent="0.25">
      <c r="A802" s="24">
        <f>'[1]SHEET 1'!A802:A802</f>
        <v>260689</v>
      </c>
      <c r="B802" s="24">
        <f>'[1]SHEET 1'!B802:B802</f>
        <v>4502397471</v>
      </c>
      <c r="C802" s="24">
        <f>'[1]SHEET 1'!C802:C802</f>
        <v>45978</v>
      </c>
      <c r="D802" s="24">
        <f>'[1]SHEET 1'!D802:D802</f>
        <v>45978</v>
      </c>
      <c r="E802" s="24">
        <f>'[1]SHEET 1'!E802:E802</f>
        <v>46066</v>
      </c>
      <c r="F802" s="24">
        <f>'[1]SHEET 1'!F802:F802</f>
        <v>46052</v>
      </c>
      <c r="G802" s="24">
        <f>'[1]SHEET 1'!G802:G802</f>
        <v>0</v>
      </c>
      <c r="H802" s="24" t="str">
        <f>'[1]SHEET 1'!H802:H802</f>
        <v>260689-20</v>
      </c>
      <c r="I802" s="24" t="str">
        <f>'[1]SHEET 1'!I802:I802</f>
        <v>Sulzer Pumps (UK) Ltd OEM</v>
      </c>
      <c r="J802" s="24">
        <f>'[1]SHEET 1'!J802:J802</f>
        <v>20</v>
      </c>
      <c r="K802" s="24" t="str">
        <f>'[1]SHEET 1'!K802:K802</f>
        <v>SPLIT RING;MACH;CP</v>
      </c>
      <c r="L802" s="24" t="str">
        <f>'[1]SHEET 1'!L802:L802</f>
        <v>ASTM A276 Type 410 Cond T</v>
      </c>
      <c r="M802" s="24">
        <f>'[1]SHEET 1'!M802:M802</f>
        <v>204250712004</v>
      </c>
      <c r="N802" s="24" t="str">
        <f>'[1]SHEET 1'!N802:N802</f>
        <v>3-204250712</v>
      </c>
      <c r="O802" s="24" t="str">
        <f>'[1]SHEET 1'!O802:O802</f>
        <v>A</v>
      </c>
      <c r="P802" s="24">
        <f>'[1]SHEET 1'!P802:P802</f>
        <v>0</v>
      </c>
      <c r="Q802" s="24" t="str">
        <f>'[1]SHEET 1'!Q802:Q802</f>
        <v>40-504 REV 15/PS-2000 REV 00</v>
      </c>
      <c r="R802" s="24">
        <f>'[1]SHEET 1'!R802:R802</f>
        <v>3</v>
      </c>
      <c r="S802" s="24">
        <f>'[1]SHEET 1'!S802:S802</f>
        <v>3</v>
      </c>
      <c r="T802" s="24">
        <f>'[1]SHEET 1'!T802:T802</f>
        <v>25300</v>
      </c>
      <c r="U802" s="24">
        <f>'[1]SHEET 1'!U802:U802</f>
        <v>46051</v>
      </c>
      <c r="V802" s="24">
        <f>'[1]SHEET 1'!V802:V802</f>
        <v>0</v>
      </c>
      <c r="W802" s="24" t="str">
        <f>'[1]SHEET 1'!W802:W802</f>
        <v>COMPLETE</v>
      </c>
      <c r="X802" s="24">
        <f>'[1]SHEET 1'!X802:X802</f>
        <v>60</v>
      </c>
      <c r="Y802" s="24">
        <f>'[1]SHEET 1'!Y802:Y802</f>
        <v>0</v>
      </c>
      <c r="Z802" s="24" t="str">
        <f>'[1]SHEET 1'!Z802:Z802</f>
        <v>GBP</v>
      </c>
      <c r="AA802" s="24">
        <f>'[1]SHEET 1'!AA802:AA802</f>
        <v>0</v>
      </c>
      <c r="AB802" s="27">
        <f>'[1]SHEET 1'!AB802:AB802</f>
        <v>46049</v>
      </c>
      <c r="AC802" s="24">
        <f>'[1]SHEET 1'!AC802:AC802</f>
        <v>0</v>
      </c>
      <c r="AD802" s="24">
        <f>'[1]SHEET 1'!AD802:AD802</f>
        <v>0</v>
      </c>
      <c r="AE802" s="24">
        <f>'[1]SHEET 1'!AE802:AE802</f>
        <v>0</v>
      </c>
      <c r="AF802" s="24">
        <f>'[1]SHEET 1'!AF802:AF802</f>
        <v>105</v>
      </c>
      <c r="AG802" s="24">
        <f>'[1]SHEET 1'!AG802:AG802</f>
        <v>95.5</v>
      </c>
      <c r="AH802" s="24">
        <f>'[1]SHEET 1'!AH802:AH802</f>
        <v>15</v>
      </c>
      <c r="BG802" s="6">
        <v>3</v>
      </c>
      <c r="BH802" s="18">
        <f t="shared" si="18"/>
        <v>180</v>
      </c>
      <c r="BI802" s="6">
        <v>1</v>
      </c>
      <c r="BK802" s="65">
        <v>3</v>
      </c>
      <c r="BL802" s="66">
        <f t="shared" si="19"/>
        <v>-3</v>
      </c>
      <c r="BM802" s="24" t="s">
        <v>71</v>
      </c>
      <c r="BN802" s="24" t="s">
        <v>116</v>
      </c>
      <c r="BO802" s="29">
        <v>46051</v>
      </c>
      <c r="BP802" s="27" t="s">
        <v>101</v>
      </c>
      <c r="BQ802" s="29">
        <v>38722</v>
      </c>
      <c r="BR802" s="29">
        <v>46039</v>
      </c>
    </row>
    <row r="803" spans="1:74" hidden="1" x14ac:dyDescent="0.25">
      <c r="A803" s="24">
        <f>'[1]SHEET 1'!A803:A803</f>
        <v>260689</v>
      </c>
      <c r="B803" s="24">
        <f>'[1]SHEET 1'!B803:B803</f>
        <v>4502397471</v>
      </c>
      <c r="C803" s="24">
        <f>'[1]SHEET 1'!C803:C803</f>
        <v>45978</v>
      </c>
      <c r="D803" s="24">
        <f>'[1]SHEET 1'!D803:D803</f>
        <v>45978</v>
      </c>
      <c r="E803" s="24">
        <f>'[1]SHEET 1'!E803:E803</f>
        <v>46066</v>
      </c>
      <c r="F803" s="24">
        <f>'[1]SHEET 1'!F803:F803</f>
        <v>46052</v>
      </c>
      <c r="G803" s="24">
        <f>'[1]SHEET 1'!G803:G803</f>
        <v>0</v>
      </c>
      <c r="H803" s="24" t="str">
        <f>'[1]SHEET 1'!H803:H803</f>
        <v>260689-30</v>
      </c>
      <c r="I803" s="24" t="str">
        <f>'[1]SHEET 1'!I803:I803</f>
        <v>Sulzer Pumps (UK) Ltd OEM</v>
      </c>
      <c r="J803" s="24">
        <f>'[1]SHEET 1'!J803:J803</f>
        <v>30</v>
      </c>
      <c r="K803" s="24" t="str">
        <f>'[1]SHEET 1'!K803:K803</f>
        <v>CENTER SLEEVE;MACH</v>
      </c>
      <c r="L803" s="24" t="str">
        <f>'[1]SHEET 1'!L803:L803</f>
        <v>ASTM A276 UNS S41000+COL.6</v>
      </c>
      <c r="M803" s="24" t="str">
        <f>'[1]SHEET 1'!M803:M803</f>
        <v>507290242001Q01</v>
      </c>
      <c r="N803" s="24">
        <f>'[1]SHEET 1'!N803:N803</f>
        <v>507290242</v>
      </c>
      <c r="O803" s="24" t="str">
        <f>'[1]SHEET 1'!O803:O803</f>
        <v>-</v>
      </c>
      <c r="P803" s="24" t="str">
        <f>'[1]SHEET 1'!P803:P803</f>
        <v>COL.6</v>
      </c>
      <c r="Q803" s="24" t="str">
        <f>'[1]SHEET 1'!Q803:Q803</f>
        <v>QQP1006055230010-01 TASK 260</v>
      </c>
      <c r="R803" s="24">
        <f>'[1]SHEET 1'!R803:R803</f>
        <v>3</v>
      </c>
      <c r="S803" s="24">
        <f>'[1]SHEET 1'!S803:S803</f>
        <v>3</v>
      </c>
      <c r="T803" s="24">
        <f>'[1]SHEET 1'!T803:T803</f>
        <v>25300</v>
      </c>
      <c r="U803" s="24">
        <f>'[1]SHEET 1'!U803:U803</f>
        <v>46051</v>
      </c>
      <c r="V803" s="24">
        <f>'[1]SHEET 1'!V803:V803</f>
        <v>0</v>
      </c>
      <c r="W803" s="24" t="str">
        <f>'[1]SHEET 1'!W803:W803</f>
        <v>COMPLETE</v>
      </c>
      <c r="X803" s="24">
        <f>'[1]SHEET 1'!X803:X803</f>
        <v>679.7</v>
      </c>
      <c r="Y803" s="24">
        <f>'[1]SHEET 1'!Y803:Y803</f>
        <v>0</v>
      </c>
      <c r="Z803" s="24" t="str">
        <f>'[1]SHEET 1'!Z803:Z803</f>
        <v>GBP</v>
      </c>
      <c r="AA803" s="24">
        <f>'[1]SHEET 1'!AA803:AA803</f>
        <v>0</v>
      </c>
      <c r="AB803" s="27">
        <f>'[1]SHEET 1'!AB803:AB803</f>
        <v>46049</v>
      </c>
      <c r="AC803" s="24">
        <f>'[1]SHEET 1'!AC803:AC803</f>
        <v>0</v>
      </c>
      <c r="AD803" s="24">
        <f>'[1]SHEET 1'!AD803:AD803</f>
        <v>0</v>
      </c>
      <c r="AE803" s="24">
        <f>'[1]SHEET 1'!AE803:AE803</f>
        <v>0</v>
      </c>
      <c r="AF803" s="24">
        <f>'[1]SHEET 1'!AF803:AF803</f>
        <v>127.623</v>
      </c>
      <c r="AG803" s="24">
        <f>'[1]SHEET 1'!AG803:AG803</f>
        <v>102</v>
      </c>
      <c r="AH803" s="24">
        <f>'[1]SHEET 1'!AH803:AH803</f>
        <v>100</v>
      </c>
      <c r="BG803" s="6">
        <v>3</v>
      </c>
      <c r="BH803" s="18">
        <f t="shared" si="18"/>
        <v>2039.1000000000001</v>
      </c>
      <c r="BI803" s="6">
        <v>1</v>
      </c>
      <c r="BK803" s="65">
        <v>3</v>
      </c>
      <c r="BL803" s="66">
        <f t="shared" si="19"/>
        <v>-3</v>
      </c>
      <c r="BM803" s="24" t="s">
        <v>71</v>
      </c>
      <c r="BN803" s="24" t="s">
        <v>86</v>
      </c>
      <c r="BO803" s="29">
        <v>46056</v>
      </c>
      <c r="BP803" s="29"/>
      <c r="BQ803" s="29"/>
      <c r="BR803" s="29"/>
    </row>
    <row r="804" spans="1:74" hidden="1" x14ac:dyDescent="0.25">
      <c r="A804" s="24">
        <f>'[1]SHEET 1'!A804:A804</f>
        <v>260689</v>
      </c>
      <c r="B804" s="24">
        <f>'[1]SHEET 1'!B804:B804</f>
        <v>4502397471</v>
      </c>
      <c r="C804" s="24">
        <f>'[1]SHEET 1'!C804:C804</f>
        <v>45978</v>
      </c>
      <c r="D804" s="24">
        <f>'[1]SHEET 1'!D804:D804</f>
        <v>45978</v>
      </c>
      <c r="E804" s="24">
        <f>'[1]SHEET 1'!E804:E804</f>
        <v>46066</v>
      </c>
      <c r="F804" s="24">
        <f>'[1]SHEET 1'!F804:F804</f>
        <v>46052</v>
      </c>
      <c r="G804" s="24">
        <f>'[1]SHEET 1'!G804:G804</f>
        <v>0</v>
      </c>
      <c r="H804" s="24" t="str">
        <f>'[1]SHEET 1'!H804:H804</f>
        <v>260689-40</v>
      </c>
      <c r="I804" s="24" t="str">
        <f>'[1]SHEET 1'!I804:I804</f>
        <v>Sulzer Pumps (UK) Ltd OEM</v>
      </c>
      <c r="J804" s="24">
        <f>'[1]SHEET 1'!J804:J804</f>
        <v>40</v>
      </c>
      <c r="K804" s="24" t="str">
        <f>'[1]SHEET 1'!K804:K804</f>
        <v>THROTTLE SLEEVE;MACH</v>
      </c>
      <c r="L804" s="24" t="str">
        <f>'[1]SHEET 1'!L804:L804</f>
        <v>ASTM A276 UNS S41000+COL.6</v>
      </c>
      <c r="M804" s="24" t="str">
        <f>'[1]SHEET 1'!M804:M804</f>
        <v>507290439001Q01</v>
      </c>
      <c r="N804" s="24">
        <f>'[1]SHEET 1'!N804:N804</f>
        <v>507290439</v>
      </c>
      <c r="O804" s="24" t="str">
        <f>'[1]SHEET 1'!O804:O804</f>
        <v>-</v>
      </c>
      <c r="P804" s="24" t="str">
        <f>'[1]SHEET 1'!P804:P804</f>
        <v>COL.6</v>
      </c>
      <c r="Q804" s="24" t="str">
        <f>'[1]SHEET 1'!Q804:Q804</f>
        <v>QQP1006055230010-01 TASK 260</v>
      </c>
      <c r="R804" s="24">
        <f>'[1]SHEET 1'!R804:R804</f>
        <v>3</v>
      </c>
      <c r="S804" s="24">
        <f>'[1]SHEET 1'!S804:S804</f>
        <v>3</v>
      </c>
      <c r="T804" s="24">
        <f>'[1]SHEET 1'!T804:T804</f>
        <v>25300</v>
      </c>
      <c r="U804" s="24">
        <f>'[1]SHEET 1'!U804:U804</f>
        <v>46051</v>
      </c>
      <c r="V804" s="24">
        <f>'[1]SHEET 1'!V804:V804</f>
        <v>0</v>
      </c>
      <c r="W804" s="24" t="str">
        <f>'[1]SHEET 1'!W804:W804</f>
        <v>COMPLETE</v>
      </c>
      <c r="X804" s="24">
        <f>'[1]SHEET 1'!X804:X804</f>
        <v>789.5</v>
      </c>
      <c r="Y804" s="24">
        <f>'[1]SHEET 1'!Y804:Y804</f>
        <v>0</v>
      </c>
      <c r="Z804" s="24" t="str">
        <f>'[1]SHEET 1'!Z804:Z804</f>
        <v>GBP</v>
      </c>
      <c r="AA804" s="24">
        <f>'[1]SHEET 1'!AA804:AA804</f>
        <v>0</v>
      </c>
      <c r="AB804" s="27">
        <f>'[1]SHEET 1'!AB804:AB804</f>
        <v>46049</v>
      </c>
      <c r="AC804" s="24">
        <f>'[1]SHEET 1'!AC804:AC804</f>
        <v>0</v>
      </c>
      <c r="AD804" s="24">
        <f>'[1]SHEET 1'!AD804:AD804</f>
        <v>0</v>
      </c>
      <c r="AE804" s="24">
        <f>'[1]SHEET 1'!AE804:AE804</f>
        <v>0</v>
      </c>
      <c r="AF804" s="24">
        <f>'[1]SHEET 1'!AF804:AF804</f>
        <v>128.62</v>
      </c>
      <c r="AG804" s="24">
        <f>'[1]SHEET 1'!AG804:AG804</f>
        <v>100</v>
      </c>
      <c r="AH804" s="24">
        <f>'[1]SHEET 1'!AH804:AH804</f>
        <v>120</v>
      </c>
      <c r="BG804" s="6">
        <v>3</v>
      </c>
      <c r="BH804" s="18">
        <f t="shared" si="18"/>
        <v>2368.5</v>
      </c>
      <c r="BI804" s="6">
        <v>1</v>
      </c>
      <c r="BK804" s="65">
        <v>3</v>
      </c>
      <c r="BL804" s="66">
        <f t="shared" si="19"/>
        <v>-3</v>
      </c>
      <c r="BM804" s="24" t="s">
        <v>71</v>
      </c>
      <c r="BN804" s="24" t="s">
        <v>116</v>
      </c>
      <c r="BO804" s="29">
        <v>46057</v>
      </c>
      <c r="BP804" s="29"/>
      <c r="BQ804" s="29"/>
      <c r="BR804" s="29"/>
    </row>
    <row r="805" spans="1:74" hidden="1" x14ac:dyDescent="0.25">
      <c r="A805" s="24">
        <f>'[1]SHEET 1'!A805:A805</f>
        <v>260689</v>
      </c>
      <c r="B805" s="24">
        <f>'[1]SHEET 1'!B805:B805</f>
        <v>4502397471</v>
      </c>
      <c r="C805" s="24">
        <f>'[1]SHEET 1'!C805:C805</f>
        <v>45978</v>
      </c>
      <c r="D805" s="24">
        <f>'[1]SHEET 1'!D805:D805</f>
        <v>45978</v>
      </c>
      <c r="E805" s="24">
        <f>'[1]SHEET 1'!E805:E805</f>
        <v>46066</v>
      </c>
      <c r="F805" s="24">
        <f>'[1]SHEET 1'!F805:F805</f>
        <v>46052</v>
      </c>
      <c r="G805" s="24">
        <f>'[1]SHEET 1'!G805:G805</f>
        <v>0</v>
      </c>
      <c r="H805" s="24" t="str">
        <f>'[1]SHEET 1'!H805:H805</f>
        <v>260689-50</v>
      </c>
      <c r="I805" s="24" t="str">
        <f>'[1]SHEET 1'!I805:I805</f>
        <v>Sulzer Pumps (UK) Ltd OEM</v>
      </c>
      <c r="J805" s="24">
        <f>'[1]SHEET 1'!J805:J805</f>
        <v>50</v>
      </c>
      <c r="K805" s="24" t="str">
        <f>'[1]SHEET 1'!K805:K805</f>
        <v>STATIONARY RING;MACH</v>
      </c>
      <c r="L805" s="24" t="str">
        <f>'[1]SHEET 1'!L805:L805</f>
        <v>ASTM A276 Type 420; 375 to 425 HB</v>
      </c>
      <c r="M805" s="24" t="str">
        <f>'[1]SHEET 1'!M805:M805</f>
        <v>507358943005Q01</v>
      </c>
      <c r="N805" s="24">
        <f>'[1]SHEET 1'!N805:N805</f>
        <v>507358943</v>
      </c>
      <c r="O805" s="24" t="str">
        <f>'[1]SHEET 1'!O805:O805</f>
        <v>-</v>
      </c>
      <c r="P805" s="24">
        <f>'[1]SHEET 1'!P805:P805</f>
        <v>0</v>
      </c>
      <c r="Q805" s="24" t="str">
        <f>'[1]SHEET 1'!Q805:Q805</f>
        <v>QQP1006055230010-01 TASK 260</v>
      </c>
      <c r="R805" s="24">
        <f>'[1]SHEET 1'!R805:R805</f>
        <v>36</v>
      </c>
      <c r="S805" s="24">
        <f>'[1]SHEET 1'!S805:S805</f>
        <v>36</v>
      </c>
      <c r="T805" s="24" t="str">
        <f>'[1]SHEET 1'!T805:T805</f>
        <v>25300/25394</v>
      </c>
      <c r="U805" s="24" t="str">
        <f>'[1]SHEET 1'!U805:U805</f>
        <v>29/01/2026/28/03/2026</v>
      </c>
      <c r="V805" s="24">
        <f>'[1]SHEET 1'!V805:V805</f>
        <v>0</v>
      </c>
      <c r="W805" s="24" t="str">
        <f>'[1]SHEET 1'!W805:W805</f>
        <v>COMPLETE</v>
      </c>
      <c r="X805" s="24">
        <f>'[1]SHEET 1'!X805:X805</f>
        <v>171</v>
      </c>
      <c r="Y805" s="24">
        <f>'[1]SHEET 1'!Y805:Y805</f>
        <v>0</v>
      </c>
      <c r="Z805" s="24" t="str">
        <f>'[1]SHEET 1'!Z805:Z805</f>
        <v>GBP</v>
      </c>
      <c r="AA805" s="24">
        <f>'[1]SHEET 1'!AA805:AA805</f>
        <v>0</v>
      </c>
      <c r="AB805" s="27">
        <f>'[1]SHEET 1'!AB805:AB805</f>
        <v>46049</v>
      </c>
      <c r="AC805" s="24">
        <f>'[1]SHEET 1'!AC805:AC805</f>
        <v>0</v>
      </c>
      <c r="AD805" s="24">
        <f>'[1]SHEET 1'!AD805:AD805</f>
        <v>0</v>
      </c>
      <c r="AE805" s="24">
        <f>'[1]SHEET 1'!AE805:AE805</f>
        <v>0</v>
      </c>
      <c r="AF805" s="24">
        <f>'[1]SHEET 1'!AF805:AF805</f>
        <v>235</v>
      </c>
      <c r="AG805" s="24">
        <f>'[1]SHEET 1'!AG805:AG805</f>
        <v>206</v>
      </c>
      <c r="AH805" s="24">
        <f>'[1]SHEET 1'!AH805:AH805</f>
        <v>32</v>
      </c>
      <c r="BG805" s="6">
        <v>1</v>
      </c>
      <c r="BH805" s="18">
        <f t="shared" si="18"/>
        <v>171</v>
      </c>
      <c r="BI805" s="6">
        <v>6</v>
      </c>
      <c r="BK805" s="65">
        <v>1</v>
      </c>
      <c r="BL805" s="66"/>
      <c r="BM805" s="24" t="s">
        <v>71</v>
      </c>
      <c r="BN805" s="24" t="s">
        <v>116</v>
      </c>
      <c r="BO805" s="29">
        <v>46113</v>
      </c>
      <c r="BP805" s="27" t="s">
        <v>87</v>
      </c>
      <c r="BQ805" s="29">
        <v>46089</v>
      </c>
      <c r="BR805" s="29">
        <v>46094</v>
      </c>
    </row>
    <row r="806" spans="1:74" hidden="1" x14ac:dyDescent="0.25">
      <c r="A806" s="24">
        <f>'[1]SHEET 1'!A806:A806</f>
        <v>260689</v>
      </c>
      <c r="B806" s="24">
        <f>'[1]SHEET 1'!B806:B806</f>
        <v>4502397471</v>
      </c>
      <c r="C806" s="24">
        <f>'[1]SHEET 1'!C806:C806</f>
        <v>45978</v>
      </c>
      <c r="D806" s="24">
        <f>'[1]SHEET 1'!D806:D806</f>
        <v>45978</v>
      </c>
      <c r="E806" s="24">
        <f>'[1]SHEET 1'!E806:E806</f>
        <v>46066</v>
      </c>
      <c r="F806" s="24">
        <f>'[1]SHEET 1'!F806:F806</f>
        <v>46052</v>
      </c>
      <c r="G806" s="24">
        <f>'[1]SHEET 1'!G806:G806</f>
        <v>0</v>
      </c>
      <c r="H806" s="24" t="str">
        <f>'[1]SHEET 1'!H806:H806</f>
        <v>260689-60</v>
      </c>
      <c r="I806" s="24" t="str">
        <f>'[1]SHEET 1'!I806:I806</f>
        <v>Sulzer Pumps (UK) Ltd OEM</v>
      </c>
      <c r="J806" s="24">
        <f>'[1]SHEET 1'!J806:J806</f>
        <v>60</v>
      </c>
      <c r="K806" s="24" t="str">
        <f>'[1]SHEET 1'!K806:K806</f>
        <v>CENTER BUSHING;MACH;CP;8X10X14.5C</v>
      </c>
      <c r="L806" s="24" t="str">
        <f>'[1]SHEET 1'!L806:L806</f>
        <v>ASTM A276 UNS S41000+COL.5</v>
      </c>
      <c r="M806" s="24" t="str">
        <f>'[1]SHEET 1'!M806:M806</f>
        <v>507290292001Q01</v>
      </c>
      <c r="N806" s="24">
        <f>'[1]SHEET 1'!N806:N806</f>
        <v>507290292</v>
      </c>
      <c r="O806" s="24" t="str">
        <f>'[1]SHEET 1'!O806:O806</f>
        <v>-</v>
      </c>
      <c r="P806" s="24" t="str">
        <f>'[1]SHEET 1'!P806:P806</f>
        <v>COL.5</v>
      </c>
      <c r="Q806" s="24" t="str">
        <f>'[1]SHEET 1'!Q806:Q806</f>
        <v>QQP1006055230010-01 TASK 260</v>
      </c>
      <c r="R806" s="24">
        <f>'[1]SHEET 1'!R806:R806</f>
        <v>3</v>
      </c>
      <c r="S806" s="24">
        <f>'[1]SHEET 1'!S806:S806</f>
        <v>3</v>
      </c>
      <c r="T806" s="24" t="str">
        <f>'[1]SHEET 1'!T806:T806</f>
        <v>25338/25369</v>
      </c>
      <c r="U806" s="24" t="str">
        <f>'[1]SHEET 1'!U806:U806</f>
        <v>26/02/2026/18/03/2026</v>
      </c>
      <c r="V806" s="24">
        <f>'[1]SHEET 1'!V806:V806</f>
        <v>0</v>
      </c>
      <c r="W806" s="24" t="str">
        <f>'[1]SHEET 1'!W806:W806</f>
        <v>COMPLETE</v>
      </c>
      <c r="X806" s="24">
        <f>'[1]SHEET 1'!X806:X806</f>
        <v>881.2</v>
      </c>
      <c r="Y806" s="24">
        <f>'[1]SHEET 1'!Y806:Y806</f>
        <v>0</v>
      </c>
      <c r="Z806" s="24" t="str">
        <f>'[1]SHEET 1'!Z806:Z806</f>
        <v>GBP</v>
      </c>
      <c r="AA806" s="24">
        <f>'[1]SHEET 1'!AA806:AA806</f>
        <v>0</v>
      </c>
      <c r="AB806" s="27">
        <f>'[1]SHEET 1'!AB806:AB806</f>
        <v>46049</v>
      </c>
      <c r="AC806" s="24">
        <f>'[1]SHEET 1'!AC806:AC806</f>
        <v>0</v>
      </c>
      <c r="AD806" s="24">
        <f>'[1]SHEET 1'!AD806:AD806</f>
        <v>0</v>
      </c>
      <c r="AE806" s="24">
        <f>'[1]SHEET 1'!AE806:AE806</f>
        <v>0</v>
      </c>
      <c r="AF806" s="24">
        <f>'[1]SHEET 1'!AF806:AF806</f>
        <v>235</v>
      </c>
      <c r="AG806" s="24">
        <f>'[1]SHEET 1'!AG806:AG806</f>
        <v>128</v>
      </c>
      <c r="AH806" s="24">
        <f>'[1]SHEET 1'!AH806:AH806</f>
        <v>100</v>
      </c>
      <c r="BG806" s="6">
        <v>1</v>
      </c>
      <c r="BH806" s="18">
        <f t="shared" si="18"/>
        <v>881.2</v>
      </c>
      <c r="BI806" s="6">
        <v>5</v>
      </c>
      <c r="BK806" s="65">
        <v>3</v>
      </c>
      <c r="BL806" s="66">
        <f t="shared" si="19"/>
        <v>-1</v>
      </c>
      <c r="BM806" s="24" t="s">
        <v>71</v>
      </c>
      <c r="BN806" s="24" t="s">
        <v>116</v>
      </c>
      <c r="BO806" s="29">
        <v>46105</v>
      </c>
      <c r="BP806" s="27"/>
      <c r="BQ806" s="29"/>
      <c r="BR806" s="29"/>
      <c r="BS806" s="33"/>
      <c r="BU806" s="30"/>
    </row>
    <row r="807" spans="1:74" hidden="1" x14ac:dyDescent="0.25">
      <c r="A807" s="24">
        <f>'[1]SHEET 1'!A807:A807</f>
        <v>260689</v>
      </c>
      <c r="B807" s="24">
        <f>'[1]SHEET 1'!B807:B807</f>
        <v>4502397471</v>
      </c>
      <c r="C807" s="24">
        <f>'[1]SHEET 1'!C807:C807</f>
        <v>45978</v>
      </c>
      <c r="D807" s="24">
        <f>'[1]SHEET 1'!D807:D807</f>
        <v>45978</v>
      </c>
      <c r="E807" s="24">
        <f>'[1]SHEET 1'!E807:E807</f>
        <v>46066</v>
      </c>
      <c r="F807" s="24">
        <f>'[1]SHEET 1'!F807:F807</f>
        <v>46052</v>
      </c>
      <c r="G807" s="24">
        <f>'[1]SHEET 1'!G807:G807</f>
        <v>0</v>
      </c>
      <c r="H807" s="24" t="str">
        <f>'[1]SHEET 1'!H807:H807</f>
        <v>260689-70</v>
      </c>
      <c r="I807" s="24" t="str">
        <f>'[1]SHEET 1'!I807:I807</f>
        <v>Sulzer Pumps (UK) Ltd OEM</v>
      </c>
      <c r="J807" s="24">
        <f>'[1]SHEET 1'!J807:J807</f>
        <v>70</v>
      </c>
      <c r="K807" s="24" t="str">
        <f>'[1]SHEET 1'!K807:K807</f>
        <v>THROTTLE BUSHING;MACH;CP;8x10x14.5C</v>
      </c>
      <c r="L807" s="24" t="str">
        <f>'[1]SHEET 1'!L807:L807</f>
        <v>ASTM A276 UNS S41000+COL.5</v>
      </c>
      <c r="M807" s="24" t="str">
        <f>'[1]SHEET 1'!M807:M807</f>
        <v>507287436001Q01</v>
      </c>
      <c r="N807" s="24">
        <f>'[1]SHEET 1'!N807:N807</f>
        <v>507287436</v>
      </c>
      <c r="O807" s="24" t="str">
        <f>'[1]SHEET 1'!O807:O807</f>
        <v>-</v>
      </c>
      <c r="P807" s="24" t="str">
        <f>'[1]SHEET 1'!P807:P807</f>
        <v>COL.5</v>
      </c>
      <c r="Q807" s="24" t="str">
        <f>'[1]SHEET 1'!Q807:Q807</f>
        <v>QQP1006055230010-01 TASK 260</v>
      </c>
      <c r="R807" s="24">
        <f>'[1]SHEET 1'!R807:R807</f>
        <v>3</v>
      </c>
      <c r="S807" s="24">
        <f>'[1]SHEET 1'!S807:S807</f>
        <v>0</v>
      </c>
      <c r="T807" s="24">
        <f>'[1]SHEET 1'!T807:T807</f>
        <v>0</v>
      </c>
      <c r="U807" s="24">
        <f>'[1]SHEET 1'!U807:U807</f>
        <v>0</v>
      </c>
      <c r="V807" s="24">
        <f>'[1]SHEET 1'!V807:V807</f>
        <v>3</v>
      </c>
      <c r="W807" s="24" t="str">
        <f>'[1]SHEET 1'!W807:W807</f>
        <v>PENDING</v>
      </c>
      <c r="X807" s="24">
        <f>'[1]SHEET 1'!X807:X807</f>
        <v>1473</v>
      </c>
      <c r="Y807" s="24">
        <f>'[1]SHEET 1'!Y807:Y807</f>
        <v>0</v>
      </c>
      <c r="Z807" s="24" t="str">
        <f>'[1]SHEET 1'!Z807:Z807</f>
        <v>GBP</v>
      </c>
      <c r="AA807" s="24">
        <f>'[1]SHEET 1'!AA807:AA807</f>
        <v>4419</v>
      </c>
      <c r="AB807" s="27">
        <f>'[1]SHEET 1'!AB807:AB807</f>
        <v>46049</v>
      </c>
      <c r="AC807" s="24">
        <f>'[1]SHEET 1'!AC807:AC807</f>
        <v>0</v>
      </c>
      <c r="AD807" s="24">
        <f>'[1]SHEET 1'!AD807:AD807</f>
        <v>0</v>
      </c>
      <c r="AE807" s="24">
        <f>'[1]SHEET 1'!AE807:AE807</f>
        <v>0</v>
      </c>
      <c r="AF807" s="24">
        <f>'[1]SHEET 1'!AF807:AF807</f>
        <v>270</v>
      </c>
      <c r="AG807" s="24">
        <f>'[1]SHEET 1'!AG807:AG807</f>
        <v>129</v>
      </c>
      <c r="AH807" s="24">
        <f>'[1]SHEET 1'!AH807:AH807</f>
        <v>135</v>
      </c>
      <c r="BG807" s="6">
        <v>1</v>
      </c>
      <c r="BH807" s="18">
        <f t="shared" si="18"/>
        <v>1473</v>
      </c>
      <c r="BI807" s="6"/>
      <c r="BK807" s="65">
        <v>3</v>
      </c>
      <c r="BL807" s="66">
        <v>1</v>
      </c>
      <c r="BM807" s="24" t="s">
        <v>188</v>
      </c>
      <c r="BN807" s="24" t="s">
        <v>116</v>
      </c>
      <c r="BO807" s="29">
        <v>46146</v>
      </c>
      <c r="BP807" s="27" t="s">
        <v>85</v>
      </c>
      <c r="BQ807" s="29"/>
      <c r="BR807" s="29">
        <v>46112</v>
      </c>
      <c r="BS807" s="33"/>
      <c r="BU807" s="30"/>
      <c r="BV807"/>
    </row>
    <row r="808" spans="1:74" hidden="1" x14ac:dyDescent="0.25">
      <c r="A808" s="24">
        <f>'[1]SHEET 1'!A808:A808</f>
        <v>260689</v>
      </c>
      <c r="B808" s="24">
        <f>'[1]SHEET 1'!B808:B808</f>
        <v>4502397471</v>
      </c>
      <c r="C808" s="24">
        <f>'[1]SHEET 1'!C808:C808</f>
        <v>45978</v>
      </c>
      <c r="D808" s="24">
        <f>'[1]SHEET 1'!D808:D808</f>
        <v>45978</v>
      </c>
      <c r="E808" s="24">
        <f>'[1]SHEET 1'!E808:E808</f>
        <v>46066</v>
      </c>
      <c r="F808" s="24">
        <f>'[1]SHEET 1'!F808:F808</f>
        <v>46052</v>
      </c>
      <c r="G808" s="24">
        <f>'[1]SHEET 1'!G808:G808</f>
        <v>0</v>
      </c>
      <c r="H808" s="24" t="str">
        <f>'[1]SHEET 1'!H808:H808</f>
        <v>260689-80</v>
      </c>
      <c r="I808" s="24" t="str">
        <f>'[1]SHEET 1'!I808:I808</f>
        <v>Sulzer Pumps (UK) Ltd OEM</v>
      </c>
      <c r="J808" s="24">
        <f>'[1]SHEET 1'!J808:J808</f>
        <v>80</v>
      </c>
      <c r="K808" s="24" t="str">
        <f>'[1]SHEET 1'!K808:K808</f>
        <v>CENTERING RING;MACH</v>
      </c>
      <c r="L808" s="24" t="str">
        <f>'[1]SHEET 1'!L808:L808</f>
        <v>ASTM A105/AISI Carbon Steel (2% Maximum)</v>
      </c>
      <c r="M808" s="24">
        <f>'[1]SHEET 1'!M808:M808</f>
        <v>204503194001</v>
      </c>
      <c r="N808" s="24" t="str">
        <f>'[1]SHEET 1'!N808:N808</f>
        <v>3-204503194</v>
      </c>
      <c r="O808" s="24" t="str">
        <f>'[1]SHEET 1'!O808:O808</f>
        <v>C</v>
      </c>
      <c r="P808" s="24">
        <f>'[1]SHEET 1'!P808:P808</f>
        <v>0</v>
      </c>
      <c r="Q808" s="24">
        <f>'[1]SHEET 1'!Q808:Q808</f>
        <v>0</v>
      </c>
      <c r="R808" s="24">
        <f>'[1]SHEET 1'!R808:R808</f>
        <v>3</v>
      </c>
      <c r="S808" s="24">
        <f>'[1]SHEET 1'!S808:S808</f>
        <v>3</v>
      </c>
      <c r="T808" s="24">
        <f>'[1]SHEET 1'!T808:T808</f>
        <v>25300</v>
      </c>
      <c r="U808" s="24">
        <f>'[1]SHEET 1'!U808:U808</f>
        <v>46051</v>
      </c>
      <c r="V808" s="24">
        <f>'[1]SHEET 1'!V808:V808</f>
        <v>0</v>
      </c>
      <c r="W808" s="24" t="str">
        <f>'[1]SHEET 1'!W808:W808</f>
        <v>COMPLETE</v>
      </c>
      <c r="X808" s="24">
        <f>'[1]SHEET 1'!X808:X808</f>
        <v>51.7</v>
      </c>
      <c r="Y808" s="24">
        <f>'[1]SHEET 1'!Y808:Y808</f>
        <v>0</v>
      </c>
      <c r="Z808" s="24" t="str">
        <f>'[1]SHEET 1'!Z808:Z808</f>
        <v>GBP</v>
      </c>
      <c r="AA808" s="24">
        <f>'[1]SHEET 1'!AA808:AA808</f>
        <v>0</v>
      </c>
      <c r="AB808" s="27">
        <f>'[1]SHEET 1'!AB808:AB808</f>
        <v>46049</v>
      </c>
      <c r="AC808" s="24">
        <f>'[1]SHEET 1'!AC808:AC808</f>
        <v>0</v>
      </c>
      <c r="AD808" s="24">
        <f>'[1]SHEET 1'!AD808:AD808</f>
        <v>0</v>
      </c>
      <c r="AE808" s="24">
        <f>'[1]SHEET 1'!AE808:AE808</f>
        <v>0</v>
      </c>
      <c r="AF808" s="24">
        <f>'[1]SHEET 1'!AF808:AF808</f>
        <v>69</v>
      </c>
      <c r="AG808" s="24">
        <f>'[1]SHEET 1'!AG808:AG808</f>
        <v>54</v>
      </c>
      <c r="AH808" s="24">
        <f>'[1]SHEET 1'!AH808:AH808</f>
        <v>8.25</v>
      </c>
      <c r="BG808" s="6">
        <v>3</v>
      </c>
      <c r="BH808" s="18">
        <f t="shared" si="18"/>
        <v>155.10000000000002</v>
      </c>
      <c r="BI808" s="6">
        <v>1</v>
      </c>
      <c r="BK808" s="65">
        <v>4</v>
      </c>
      <c r="BL808" s="66">
        <f t="shared" si="19"/>
        <v>-3</v>
      </c>
      <c r="BM808" s="24" t="s">
        <v>71</v>
      </c>
      <c r="BN808" s="24" t="s">
        <v>116</v>
      </c>
      <c r="BO808" s="29">
        <v>46051</v>
      </c>
      <c r="BP808" s="27" t="s">
        <v>85</v>
      </c>
      <c r="BQ808" s="29">
        <v>46028</v>
      </c>
      <c r="BR808" s="29">
        <v>46027</v>
      </c>
    </row>
    <row r="809" spans="1:74" hidden="1" x14ac:dyDescent="0.25">
      <c r="A809" s="24">
        <f>'[1]SHEET 1'!A809:A809</f>
        <v>260690</v>
      </c>
      <c r="B809" s="24">
        <f>'[1]SHEET 1'!B809:B809</f>
        <v>4502397543</v>
      </c>
      <c r="C809" s="24">
        <f>'[1]SHEET 1'!C809:C809</f>
        <v>45978</v>
      </c>
      <c r="D809" s="24">
        <f>'[1]SHEET 1'!D809:D809</f>
        <v>45979</v>
      </c>
      <c r="E809" s="24">
        <f>'[1]SHEET 1'!E809:E809</f>
        <v>46010</v>
      </c>
      <c r="F809" s="24">
        <f>'[1]SHEET 1'!F809:F809</f>
        <v>46037</v>
      </c>
      <c r="G809" s="24">
        <f>'[1]SHEET 1'!G809:G809</f>
        <v>0</v>
      </c>
      <c r="H809" s="24" t="str">
        <f>'[1]SHEET 1'!H809:H809</f>
        <v>260690-10</v>
      </c>
      <c r="I809" s="24" t="str">
        <f>'[1]SHEET 1'!I809:I809</f>
        <v>Sulzer Pumpen (Deutschland) GmbH</v>
      </c>
      <c r="J809" s="24">
        <f>'[1]SHEET 1'!J809:J809</f>
        <v>10</v>
      </c>
      <c r="K809" s="24" t="str">
        <f>'[1]SHEET 1'!K809:K809</f>
        <v>IMPELLER RING;MACH</v>
      </c>
      <c r="L809" s="24" t="str">
        <f>'[1]SHEET 1'!L809:L809</f>
        <v>ASTM A276 Type 420 Cond T/230 to 290 HB</v>
      </c>
      <c r="M809" s="24">
        <f>'[1]SHEET 1'!M809:M809</f>
        <v>204500953009</v>
      </c>
      <c r="N809" s="24" t="str">
        <f>'[1]SHEET 1'!N809:N809</f>
        <v>3-204500953</v>
      </c>
      <c r="O809" s="24" t="str">
        <f>'[1]SHEET 1'!O809:O809</f>
        <v>-</v>
      </c>
      <c r="P809" s="24">
        <f>'[1]SHEET 1'!P809:P809</f>
        <v>0</v>
      </c>
      <c r="Q809" s="24" t="str">
        <f>'[1]SHEET 1'!Q809:Q809</f>
        <v>YS 72.5 - 87 ksi; UTS 101.5 - 145 ksi 230-290 HB/PS-2000</v>
      </c>
      <c r="R809" s="24">
        <f>'[1]SHEET 1'!R809:R809</f>
        <v>1</v>
      </c>
      <c r="S809" s="24">
        <f>'[1]SHEET 1'!S809:S809</f>
        <v>1</v>
      </c>
      <c r="T809" s="24">
        <f>'[1]SHEET 1'!T809:T809</f>
        <v>25293</v>
      </c>
      <c r="U809" s="24">
        <f>'[1]SHEET 1'!U809:U809</f>
        <v>46044</v>
      </c>
      <c r="V809" s="24">
        <f>'[1]SHEET 1'!V809:V809</f>
        <v>0</v>
      </c>
      <c r="W809" s="24" t="str">
        <f>'[1]SHEET 1'!W809:W809</f>
        <v>COMPLETE</v>
      </c>
      <c r="X809" s="24">
        <f>'[1]SHEET 1'!X809:X809</f>
        <v>157</v>
      </c>
      <c r="Y809" s="24">
        <f>'[1]SHEET 1'!Y809:Y809</f>
        <v>0</v>
      </c>
      <c r="Z809" s="24" t="str">
        <f>'[1]SHEET 1'!Z809:Z809</f>
        <v>EURO</v>
      </c>
      <c r="AA809" s="24">
        <f>'[1]SHEET 1'!AA809:AA809</f>
        <v>0</v>
      </c>
      <c r="AB809" s="27">
        <f>'[1]SHEET 1'!AB809:AB809</f>
        <v>46034</v>
      </c>
      <c r="AC809" s="24">
        <f>'[1]SHEET 1'!AC809:AC809</f>
        <v>0</v>
      </c>
      <c r="AD809" s="24">
        <f>'[1]SHEET 1'!AD809:AD809</f>
        <v>0</v>
      </c>
      <c r="AE809" s="24">
        <f>'[1]SHEET 1'!AE809:AE809</f>
        <v>0</v>
      </c>
      <c r="AF809" s="24">
        <f>'[1]SHEET 1'!AF809:AF809</f>
        <v>239.92</v>
      </c>
      <c r="AG809" s="24">
        <f>'[1]SHEET 1'!AG809:AG809</f>
        <v>220</v>
      </c>
      <c r="AH809" s="24">
        <f>'[1]SHEET 1'!AH809:AH809</f>
        <v>30</v>
      </c>
      <c r="BG809" s="6">
        <v>1</v>
      </c>
      <c r="BH809" s="18">
        <f t="shared" si="18"/>
        <v>157</v>
      </c>
      <c r="BI809" s="6">
        <v>1</v>
      </c>
      <c r="BK809" s="6">
        <v>1</v>
      </c>
      <c r="BL809" s="66">
        <f t="shared" si="19"/>
        <v>-1</v>
      </c>
      <c r="BM809" s="24" t="s">
        <v>71</v>
      </c>
      <c r="BN809" s="24" t="s">
        <v>116</v>
      </c>
      <c r="BO809" s="29">
        <v>46034</v>
      </c>
      <c r="BP809" s="27" t="s">
        <v>87</v>
      </c>
      <c r="BQ809" s="29">
        <v>46029</v>
      </c>
      <c r="BR809" s="29">
        <v>46022</v>
      </c>
    </row>
    <row r="810" spans="1:74" hidden="1" x14ac:dyDescent="0.25">
      <c r="A810" s="24">
        <f>'[1]SHEET 1'!A810:A810</f>
        <v>260691</v>
      </c>
      <c r="B810" s="24">
        <f>'[1]SHEET 1'!B810:B810</f>
        <v>4502397544</v>
      </c>
      <c r="C810" s="24">
        <f>'[1]SHEET 1'!C810:C810</f>
        <v>45978</v>
      </c>
      <c r="D810" s="24">
        <f>'[1]SHEET 1'!D810:D810</f>
        <v>45979</v>
      </c>
      <c r="E810" s="24">
        <f>'[1]SHEET 1'!E810:E810</f>
        <v>46073</v>
      </c>
      <c r="F810" s="24">
        <f>'[1]SHEET 1'!F810:F810</f>
        <v>46037</v>
      </c>
      <c r="G810" s="24">
        <f>'[1]SHEET 1'!G810:G810</f>
        <v>0</v>
      </c>
      <c r="H810" s="24" t="str">
        <f>'[1]SHEET 1'!H810:H810</f>
        <v>260691-10</v>
      </c>
      <c r="I810" s="24" t="str">
        <f>'[1]SHEET 1'!I810:I810</f>
        <v>Sulzer Pumpen (Deutschland) GmbH</v>
      </c>
      <c r="J810" s="24">
        <f>'[1]SHEET 1'!J810:J810</f>
        <v>10</v>
      </c>
      <c r="K810" s="24" t="str">
        <f>'[1]SHEET 1'!K810:K810</f>
        <v>IMPELLER RING;MACH</v>
      </c>
      <c r="L810" s="24" t="str">
        <f>'[1]SHEET 1'!L810:L810</f>
        <v>AISI Gr 316L+STEL.6</v>
      </c>
      <c r="M810" s="24">
        <f>'[1]SHEET 1'!M810:M810</f>
        <v>204501004001</v>
      </c>
      <c r="N810" s="24" t="str">
        <f>'[1]SHEET 1'!N810:N810</f>
        <v>3-204501004</v>
      </c>
      <c r="O810" s="24" t="str">
        <f>'[1]SHEET 1'!O810:O810</f>
        <v>-</v>
      </c>
      <c r="P810" s="24" t="str">
        <f>'[1]SHEET 1'!P810:P810</f>
        <v>STEL.6(THK 0.03")</v>
      </c>
      <c r="Q810" s="24" t="str">
        <f>'[1]SHEET 1'!Q810:Q810</f>
        <v>PS-2000</v>
      </c>
      <c r="R810" s="24">
        <f>'[1]SHEET 1'!R810:R810</f>
        <v>1</v>
      </c>
      <c r="S810" s="24">
        <f>'[1]SHEET 1'!S810:S810</f>
        <v>1</v>
      </c>
      <c r="T810" s="24">
        <f>'[1]SHEET 1'!T810:T810</f>
        <v>25293</v>
      </c>
      <c r="U810" s="24">
        <f>'[1]SHEET 1'!U810:U810</f>
        <v>46044</v>
      </c>
      <c r="V810" s="24">
        <f>'[1]SHEET 1'!V810:V810</f>
        <v>0</v>
      </c>
      <c r="W810" s="24" t="str">
        <f>'[1]SHEET 1'!W810:W810</f>
        <v>COMPLETE</v>
      </c>
      <c r="X810" s="24">
        <f>'[1]SHEET 1'!X810:X810</f>
        <v>476.5</v>
      </c>
      <c r="Y810" s="24">
        <f>'[1]SHEET 1'!Y810:Y810</f>
        <v>0</v>
      </c>
      <c r="Z810" s="24" t="str">
        <f>'[1]SHEET 1'!Z810:Z810</f>
        <v>EURO</v>
      </c>
      <c r="AA810" s="24">
        <f>'[1]SHEET 1'!AA810:AA810</f>
        <v>0</v>
      </c>
      <c r="AB810" s="27">
        <f>'[1]SHEET 1'!AB810:AB810</f>
        <v>46034</v>
      </c>
      <c r="AC810" s="24">
        <f>'[1]SHEET 1'!AC810:AC810</f>
        <v>0</v>
      </c>
      <c r="AD810" s="24">
        <f>'[1]SHEET 1'!AD810:AD810</f>
        <v>0</v>
      </c>
      <c r="AE810" s="24">
        <f>'[1]SHEET 1'!AE810:AE810</f>
        <v>0</v>
      </c>
      <c r="AF810" s="24">
        <f>'[1]SHEET 1'!AF810:AF810</f>
        <v>215</v>
      </c>
      <c r="AG810" s="24">
        <f>'[1]SHEET 1'!AG810:AG810</f>
        <v>200</v>
      </c>
      <c r="AH810" s="24">
        <f>'[1]SHEET 1'!AH810:AH810</f>
        <v>25</v>
      </c>
      <c r="BG810" s="6">
        <v>1</v>
      </c>
      <c r="BH810" s="18">
        <f t="shared" si="18"/>
        <v>476.5</v>
      </c>
      <c r="BI810" s="6">
        <v>1</v>
      </c>
      <c r="BK810" s="6">
        <v>1</v>
      </c>
      <c r="BL810" s="66">
        <f t="shared" si="19"/>
        <v>-1</v>
      </c>
      <c r="BM810" s="24" t="s">
        <v>71</v>
      </c>
      <c r="BN810" s="24" t="s">
        <v>116</v>
      </c>
      <c r="BO810" s="29">
        <v>46034</v>
      </c>
      <c r="BP810" s="29"/>
      <c r="BQ810" s="29"/>
      <c r="BR810" s="29"/>
    </row>
    <row r="811" spans="1:74" hidden="1" x14ac:dyDescent="0.25">
      <c r="A811" s="24">
        <f>'[1]SHEET 1'!A811:A811</f>
        <v>260692</v>
      </c>
      <c r="B811" s="24">
        <f>'[1]SHEET 1'!B811:B811</f>
        <v>4502393956</v>
      </c>
      <c r="C811" s="24">
        <f>'[1]SHEET 1'!C811:C811</f>
        <v>45968</v>
      </c>
      <c r="D811" s="24">
        <f>'[1]SHEET 1'!D811:D811</f>
        <v>45979</v>
      </c>
      <c r="E811" s="24">
        <f>'[1]SHEET 1'!E811:E811</f>
        <v>46013</v>
      </c>
      <c r="F811" s="24">
        <f>'[1]SHEET 1'!F811:F811</f>
        <v>46111</v>
      </c>
      <c r="G811" s="24" t="str">
        <f>'[1]SHEET 1'!G811:G811</f>
        <v>OA 28-2-26</v>
      </c>
      <c r="H811" s="24" t="str">
        <f>'[1]SHEET 1'!H811:H811</f>
        <v>260692-10</v>
      </c>
      <c r="I811" s="24" t="str">
        <f>'[1]SHEET 1'!I811:I811</f>
        <v>Sulzer Pumps (UK) Ltd OEM</v>
      </c>
      <c r="J811" s="24">
        <f>'[1]SHEET 1'!J811:J811</f>
        <v>10</v>
      </c>
      <c r="K811" s="24" t="str">
        <f>'[1]SHEET 1'!K811:K811</f>
        <v>THROTTLE BUSHING;MACH;VCRD;18x28x34A</v>
      </c>
      <c r="L811" s="24" t="str">
        <f>'[1]SHEET 1'!L811:L811</f>
        <v>ASTM A276 UNS S41000 NACE MR0175/MR0103+COL.6</v>
      </c>
      <c r="M811" s="24" t="str">
        <f>'[1]SHEET 1'!M811:M811</f>
        <v>204256681001Q02</v>
      </c>
      <c r="N811" s="24" t="str">
        <f>'[1]SHEET 1'!N811:N811</f>
        <v>2-204256681</v>
      </c>
      <c r="O811" s="24" t="str">
        <f>'[1]SHEET 1'!O811:O811</f>
        <v>-</v>
      </c>
      <c r="P811" s="24" t="str">
        <f>'[1]SHEET 1'!P811:P811</f>
        <v>COL.6</v>
      </c>
      <c r="Q811" s="24" t="str">
        <f>'[1]SHEET 1'!Q811:Q811</f>
        <v>QQP1006029110010-01 Rev.2a TASK 260-260.06 (3.2 CERT)</v>
      </c>
      <c r="R811" s="24">
        <f>'[1]SHEET 1'!R811:R811</f>
        <v>2</v>
      </c>
      <c r="S811" s="24">
        <f>'[1]SHEET 1'!S811:S811</f>
        <v>0</v>
      </c>
      <c r="T811" s="24">
        <f>'[1]SHEET 1'!T811:T811</f>
        <v>0</v>
      </c>
      <c r="U811" s="24">
        <f>'[1]SHEET 1'!U811:U811</f>
        <v>0</v>
      </c>
      <c r="V811" s="24">
        <f>'[1]SHEET 1'!V811:V811</f>
        <v>2</v>
      </c>
      <c r="W811" s="24" t="str">
        <f>'[1]SHEET 1'!W811:W811</f>
        <v>PENDING</v>
      </c>
      <c r="X811" s="24">
        <f>'[1]SHEET 1'!X811:X811</f>
        <v>1196.0999999999999</v>
      </c>
      <c r="Y811" s="24">
        <f>'[1]SHEET 1'!Y811:Y811</f>
        <v>0</v>
      </c>
      <c r="Z811" s="24" t="str">
        <f>'[1]SHEET 1'!Z811:Z811</f>
        <v>GBP</v>
      </c>
      <c r="AA811" s="24">
        <f>'[1]SHEET 1'!AA811:AA811</f>
        <v>2392.1999999999998</v>
      </c>
      <c r="AB811" s="27">
        <f>'[1]SHEET 1'!AB811:AB811</f>
        <v>46108</v>
      </c>
      <c r="AC811" s="24">
        <f>'[1]SHEET 1'!AC811:AC811</f>
        <v>0</v>
      </c>
      <c r="AD811" s="24">
        <f>'[1]SHEET 1'!AD811:AD811</f>
        <v>0</v>
      </c>
      <c r="AE811" s="24">
        <f>'[1]SHEET 1'!AE811:AE811</f>
        <v>0</v>
      </c>
      <c r="AF811" s="24">
        <f>'[1]SHEET 1'!AF811:AF811</f>
        <v>172</v>
      </c>
      <c r="AG811" s="24">
        <f>'[1]SHEET 1'!AG811:AG811</f>
        <v>140</v>
      </c>
      <c r="AH811" s="24">
        <f>'[1]SHEET 1'!AH811:AH811</f>
        <v>140</v>
      </c>
      <c r="BG811" s="6">
        <v>2</v>
      </c>
      <c r="BH811" s="18">
        <f t="shared" si="18"/>
        <v>2392.1999999999998</v>
      </c>
      <c r="BI811" s="6"/>
      <c r="BK811" s="6">
        <v>2</v>
      </c>
      <c r="BL811" s="65">
        <f t="shared" si="19"/>
        <v>0</v>
      </c>
      <c r="BM811" s="24" t="s">
        <v>137</v>
      </c>
      <c r="BN811" s="17"/>
      <c r="BO811" s="29"/>
      <c r="BP811" s="27" t="s">
        <v>106</v>
      </c>
      <c r="BQ811" s="29"/>
      <c r="BR811" s="29">
        <v>46081</v>
      </c>
      <c r="BS811" s="33" t="s">
        <v>85</v>
      </c>
      <c r="BU811" s="30">
        <v>46095</v>
      </c>
      <c r="BV811" s="76" t="s">
        <v>155</v>
      </c>
    </row>
    <row r="812" spans="1:74" hidden="1" x14ac:dyDescent="0.25">
      <c r="A812" s="24">
        <f>'[1]SHEET 1'!A812:A812</f>
        <v>260692</v>
      </c>
      <c r="B812" s="24">
        <f>'[1]SHEET 1'!B812:B812</f>
        <v>4502393956</v>
      </c>
      <c r="C812" s="24">
        <f>'[1]SHEET 1'!C812:C812</f>
        <v>45968</v>
      </c>
      <c r="D812" s="24">
        <f>'[1]SHEET 1'!D812:D812</f>
        <v>45979</v>
      </c>
      <c r="E812" s="24">
        <f>'[1]SHEET 1'!E812:E812</f>
        <v>45999</v>
      </c>
      <c r="F812" s="24">
        <f>'[1]SHEET 1'!F812:F812</f>
        <v>46111</v>
      </c>
      <c r="G812" s="24" t="str">
        <f>'[1]SHEET 1'!G812:G812</f>
        <v>OA 28-2-26</v>
      </c>
      <c r="H812" s="24" t="str">
        <f>'[1]SHEET 1'!H812:H812</f>
        <v>260692-20</v>
      </c>
      <c r="I812" s="24" t="str">
        <f>'[1]SHEET 1'!I812:I812</f>
        <v>Sulzer Pumps (UK) Ltd OEM</v>
      </c>
      <c r="J812" s="24">
        <f>'[1]SHEET 1'!J812:J812</f>
        <v>20</v>
      </c>
      <c r="K812" s="24" t="str">
        <f>'[1]SHEET 1'!K812:K812</f>
        <v>THROTTLE BUSHING;MACH;VCRD;18x28x34A</v>
      </c>
      <c r="L812" s="24" t="str">
        <f>'[1]SHEET 1'!L812:L812</f>
        <v>ASTM A276 UNS S41000 NACE MR0175/MR0103+COL.6</v>
      </c>
      <c r="M812" s="24" t="str">
        <f>'[1]SHEET 1'!M812:M812</f>
        <v>204256681001Q02</v>
      </c>
      <c r="N812" s="24" t="str">
        <f>'[1]SHEET 1'!N812:N812</f>
        <v>2-204256681</v>
      </c>
      <c r="O812" s="24" t="str">
        <f>'[1]SHEET 1'!O812:O812</f>
        <v>-</v>
      </c>
      <c r="P812" s="24" t="str">
        <f>'[1]SHEET 1'!P812:P812</f>
        <v>COL.6</v>
      </c>
      <c r="Q812" s="24" t="str">
        <f>'[1]SHEET 1'!Q812:Q812</f>
        <v>QQP1006029110020-01 Rev.2a TASK 260-260.06 (3.2 CERT)</v>
      </c>
      <c r="R812" s="24">
        <f>'[1]SHEET 1'!R812:R812</f>
        <v>2</v>
      </c>
      <c r="S812" s="24">
        <f>'[1]SHEET 1'!S812:S812</f>
        <v>0</v>
      </c>
      <c r="T812" s="24">
        <f>'[1]SHEET 1'!T812:T812</f>
        <v>0</v>
      </c>
      <c r="U812" s="24">
        <f>'[1]SHEET 1'!U812:U812</f>
        <v>0</v>
      </c>
      <c r="V812" s="24">
        <f>'[1]SHEET 1'!V812:V812</f>
        <v>2</v>
      </c>
      <c r="W812" s="24" t="str">
        <f>'[1]SHEET 1'!W812:W812</f>
        <v>PENDING</v>
      </c>
      <c r="X812" s="24">
        <f>'[1]SHEET 1'!X812:X812</f>
        <v>1196.0999999999999</v>
      </c>
      <c r="Y812" s="24">
        <f>'[1]SHEET 1'!Y812:Y812</f>
        <v>0</v>
      </c>
      <c r="Z812" s="24" t="str">
        <f>'[1]SHEET 1'!Z812:Z812</f>
        <v>GBP</v>
      </c>
      <c r="AA812" s="24">
        <f>'[1]SHEET 1'!AA812:AA812</f>
        <v>2392.1999999999998</v>
      </c>
      <c r="AB812" s="27">
        <f>'[1]SHEET 1'!AB812:AB812</f>
        <v>46108</v>
      </c>
      <c r="AC812" s="24">
        <f>'[1]SHEET 1'!AC812:AC812</f>
        <v>0</v>
      </c>
      <c r="AD812" s="24">
        <f>'[1]SHEET 1'!AD812:AD812</f>
        <v>0</v>
      </c>
      <c r="AE812" s="24">
        <f>'[1]SHEET 1'!AE812:AE812</f>
        <v>0</v>
      </c>
      <c r="AF812" s="24">
        <f>'[1]SHEET 1'!AF812:AF812</f>
        <v>172</v>
      </c>
      <c r="AG812" s="24">
        <f>'[1]SHEET 1'!AG812:AG812</f>
        <v>140</v>
      </c>
      <c r="AH812" s="24">
        <f>'[1]SHEET 1'!AH812:AH812</f>
        <v>140</v>
      </c>
      <c r="BG812" s="6">
        <v>2</v>
      </c>
      <c r="BH812" s="18">
        <f t="shared" si="18"/>
        <v>2392.1999999999998</v>
      </c>
      <c r="BI812" s="6"/>
      <c r="BK812" s="6">
        <v>2</v>
      </c>
      <c r="BL812" s="65">
        <f t="shared" si="19"/>
        <v>0</v>
      </c>
      <c r="BM812" s="24"/>
      <c r="BN812" s="17"/>
      <c r="BO812" s="29"/>
      <c r="BP812" s="27" t="s">
        <v>106</v>
      </c>
      <c r="BQ812" s="29"/>
      <c r="BR812" s="29">
        <v>46081</v>
      </c>
      <c r="BS812" s="33" t="s">
        <v>85</v>
      </c>
      <c r="BU812" s="30">
        <v>46095</v>
      </c>
      <c r="BV812" s="76" t="s">
        <v>155</v>
      </c>
    </row>
    <row r="813" spans="1:74" hidden="1" x14ac:dyDescent="0.25">
      <c r="A813" s="24">
        <f>'[1]SHEET 1'!A813:A813</f>
        <v>260692</v>
      </c>
      <c r="B813" s="24">
        <f>'[1]SHEET 1'!B813:B813</f>
        <v>4502393956</v>
      </c>
      <c r="C813" s="24">
        <f>'[1]SHEET 1'!C813:C813</f>
        <v>45968</v>
      </c>
      <c r="D813" s="24">
        <f>'[1]SHEET 1'!D813:D813</f>
        <v>45979</v>
      </c>
      <c r="E813" s="24">
        <f>'[1]SHEET 1'!E813:E813</f>
        <v>46034</v>
      </c>
      <c r="F813" s="24">
        <f>'[1]SHEET 1'!F813:F813</f>
        <v>46052</v>
      </c>
      <c r="G813" s="24" t="str">
        <f>'[1]SHEET 1'!G813:G813</f>
        <v>OA 28-2-26</v>
      </c>
      <c r="H813" s="24" t="str">
        <f>'[1]SHEET 1'!H813:H813</f>
        <v>260692-30</v>
      </c>
      <c r="I813" s="24" t="str">
        <f>'[1]SHEET 1'!I813:I813</f>
        <v>Sulzer Pumps (UK) Ltd OEM</v>
      </c>
      <c r="J813" s="24">
        <f>'[1]SHEET 1'!J813:J813</f>
        <v>30</v>
      </c>
      <c r="K813" s="24" t="str">
        <f>'[1]SHEET 1'!K813:K813</f>
        <v>COVER;MACH;VCRD;18x28x34A</v>
      </c>
      <c r="L813" s="24" t="str">
        <f>'[1]SHEET 1'!L813:L813</f>
        <v>ASTM A276 UNS S41000 NACE MR0175/MR0103</v>
      </c>
      <c r="M813" s="24">
        <f>'[1]SHEET 1'!M813:M813</f>
        <v>204200922032</v>
      </c>
      <c r="N813" s="24" t="str">
        <f>'[1]SHEET 1'!N813:N813</f>
        <v>2-204200922</v>
      </c>
      <c r="O813" s="24" t="str">
        <f>'[1]SHEET 1'!O813:O813</f>
        <v>J</v>
      </c>
      <c r="P813" s="24">
        <f>'[1]SHEET 1'!P813:P813</f>
        <v>0</v>
      </c>
      <c r="Q813" s="24" t="str">
        <f>'[1]SHEET 1'!Q813:Q813</f>
        <v>PS-2000 REV 00</v>
      </c>
      <c r="R813" s="24">
        <f>'[1]SHEET 1'!R813:R813</f>
        <v>1</v>
      </c>
      <c r="S813" s="24">
        <f>'[1]SHEET 1'!S813:S813</f>
        <v>1</v>
      </c>
      <c r="T813" s="24">
        <f>'[1]SHEET 1'!T813:T813</f>
        <v>25300</v>
      </c>
      <c r="U813" s="24">
        <f>'[1]SHEET 1'!U813:U813</f>
        <v>46051</v>
      </c>
      <c r="V813" s="24">
        <f>'[1]SHEET 1'!V813:V813</f>
        <v>0</v>
      </c>
      <c r="W813" s="24" t="str">
        <f>'[1]SHEET 1'!W813:W813</f>
        <v>COMPLETE</v>
      </c>
      <c r="X813" s="24">
        <f>'[1]SHEET 1'!X813:X813</f>
        <v>145.80000000000001</v>
      </c>
      <c r="Y813" s="24">
        <f>'[1]SHEET 1'!Y813:Y813</f>
        <v>0</v>
      </c>
      <c r="Z813" s="24" t="str">
        <f>'[1]SHEET 1'!Z813:Z813</f>
        <v>GBP</v>
      </c>
      <c r="AA813" s="24">
        <f>'[1]SHEET 1'!AA813:AA813</f>
        <v>0</v>
      </c>
      <c r="AB813" s="27">
        <f>'[1]SHEET 1'!AB813:AB813</f>
        <v>46049</v>
      </c>
      <c r="AC813" s="24">
        <f>'[1]SHEET 1'!AC813:AC813</f>
        <v>0</v>
      </c>
      <c r="AD813" s="24">
        <f>'[1]SHEET 1'!AD813:AD813</f>
        <v>0</v>
      </c>
      <c r="AE813" s="24">
        <f>'[1]SHEET 1'!AE813:AE813</f>
        <v>0</v>
      </c>
      <c r="AF813" s="24">
        <f>'[1]SHEET 1'!AF813:AF813</f>
        <v>216</v>
      </c>
      <c r="AG813" s="24">
        <f>'[1]SHEET 1'!AG813:AG813</f>
        <v>0</v>
      </c>
      <c r="AH813" s="24">
        <f>'[1]SHEET 1'!AH813:AH813</f>
        <v>15</v>
      </c>
      <c r="BG813" s="6">
        <v>1</v>
      </c>
      <c r="BH813" s="18">
        <f t="shared" si="18"/>
        <v>145.80000000000001</v>
      </c>
      <c r="BI813" s="6">
        <v>1</v>
      </c>
      <c r="BK813" s="65">
        <v>1</v>
      </c>
      <c r="BL813" s="66">
        <f>V813-BG813</f>
        <v>-1</v>
      </c>
      <c r="BM813" s="24" t="s">
        <v>71</v>
      </c>
      <c r="BN813" s="24" t="s">
        <v>116</v>
      </c>
      <c r="BO813" s="29">
        <v>46043</v>
      </c>
      <c r="BP813" s="29"/>
      <c r="BQ813" s="29"/>
      <c r="BR813" s="29"/>
    </row>
    <row r="814" spans="1:74" hidden="1" x14ac:dyDescent="0.25">
      <c r="A814" s="24">
        <f>'[1]SHEET 1'!A814:A814</f>
        <v>260692</v>
      </c>
      <c r="B814" s="24">
        <f>'[1]SHEET 1'!B814:B814</f>
        <v>4502393956</v>
      </c>
      <c r="C814" s="24">
        <f>'[1]SHEET 1'!C814:C814</f>
        <v>45968</v>
      </c>
      <c r="D814" s="24">
        <f>'[1]SHEET 1'!D814:D814</f>
        <v>45979</v>
      </c>
      <c r="E814" s="24">
        <f>'[1]SHEET 1'!E814:E814</f>
        <v>46020</v>
      </c>
      <c r="F814" s="24">
        <f>'[1]SHEET 1'!F814:F814</f>
        <v>46052</v>
      </c>
      <c r="G814" s="24" t="str">
        <f>'[1]SHEET 1'!G814:G814</f>
        <v>OA 28-2-26</v>
      </c>
      <c r="H814" s="24" t="str">
        <f>'[1]SHEET 1'!H814:H814</f>
        <v>260692-40</v>
      </c>
      <c r="I814" s="24" t="str">
        <f>'[1]SHEET 1'!I814:I814</f>
        <v>Sulzer Pumps (UK) Ltd OEM</v>
      </c>
      <c r="J814" s="24">
        <f>'[1]SHEET 1'!J814:J814</f>
        <v>40</v>
      </c>
      <c r="K814" s="24" t="str">
        <f>'[1]SHEET 1'!K814:K814</f>
        <v>COVER;MACH;VCRD;18x28x34A</v>
      </c>
      <c r="L814" s="24" t="str">
        <f>'[1]SHEET 1'!L814:L814</f>
        <v>ASTM A276 UNS S41000 NACE MR0175/MR0103</v>
      </c>
      <c r="M814" s="24">
        <f>'[1]SHEET 1'!M814:M814</f>
        <v>204200922032</v>
      </c>
      <c r="N814" s="24" t="str">
        <f>'[1]SHEET 1'!N814:N814</f>
        <v>2-204200922</v>
      </c>
      <c r="O814" s="24" t="str">
        <f>'[1]SHEET 1'!O814:O814</f>
        <v>J</v>
      </c>
      <c r="P814" s="24">
        <f>'[1]SHEET 1'!P814:P814</f>
        <v>0</v>
      </c>
      <c r="Q814" s="24" t="str">
        <f>'[1]SHEET 1'!Q814:Q814</f>
        <v>PS-2000 REV 00</v>
      </c>
      <c r="R814" s="24">
        <f>'[1]SHEET 1'!R814:R814</f>
        <v>1</v>
      </c>
      <c r="S814" s="24">
        <f>'[1]SHEET 1'!S814:S814</f>
        <v>1</v>
      </c>
      <c r="T814" s="24">
        <f>'[1]SHEET 1'!T814:T814</f>
        <v>25300</v>
      </c>
      <c r="U814" s="24">
        <f>'[1]SHEET 1'!U814:U814</f>
        <v>46051</v>
      </c>
      <c r="V814" s="24">
        <f>'[1]SHEET 1'!V814:V814</f>
        <v>0</v>
      </c>
      <c r="W814" s="24" t="str">
        <f>'[1]SHEET 1'!W814:W814</f>
        <v>COMPLETE</v>
      </c>
      <c r="X814" s="24">
        <f>'[1]SHEET 1'!X814:X814</f>
        <v>145.80000000000001</v>
      </c>
      <c r="Y814" s="24">
        <f>'[1]SHEET 1'!Y814:Y814</f>
        <v>0</v>
      </c>
      <c r="Z814" s="24" t="str">
        <f>'[1]SHEET 1'!Z814:Z814</f>
        <v>GBP</v>
      </c>
      <c r="AA814" s="24">
        <f>'[1]SHEET 1'!AA814:AA814</f>
        <v>0</v>
      </c>
      <c r="AB814" s="27">
        <f>'[1]SHEET 1'!AB814:AB814</f>
        <v>46049</v>
      </c>
      <c r="AC814" s="24">
        <f>'[1]SHEET 1'!AC814:AC814</f>
        <v>0</v>
      </c>
      <c r="AD814" s="24">
        <f>'[1]SHEET 1'!AD814:AD814</f>
        <v>0</v>
      </c>
      <c r="AE814" s="24">
        <f>'[1]SHEET 1'!AE814:AE814</f>
        <v>0</v>
      </c>
      <c r="AF814" s="24">
        <f>'[1]SHEET 1'!AF814:AF814</f>
        <v>216</v>
      </c>
      <c r="AG814" s="24">
        <f>'[1]SHEET 1'!AG814:AG814</f>
        <v>0</v>
      </c>
      <c r="AH814" s="24">
        <f>'[1]SHEET 1'!AH814:AH814</f>
        <v>15</v>
      </c>
      <c r="BG814" s="6">
        <v>1</v>
      </c>
      <c r="BH814" s="18">
        <f t="shared" si="18"/>
        <v>145.80000000000001</v>
      </c>
      <c r="BI814" s="6">
        <v>1</v>
      </c>
      <c r="BK814" s="65">
        <v>1</v>
      </c>
      <c r="BL814" s="66">
        <f t="shared" ref="BL814:BL838" si="20">V814-BG814</f>
        <v>-1</v>
      </c>
      <c r="BM814" s="24" t="s">
        <v>71</v>
      </c>
      <c r="BN814" s="24" t="s">
        <v>116</v>
      </c>
      <c r="BO814" s="29">
        <v>46043</v>
      </c>
      <c r="BP814" s="29"/>
      <c r="BQ814" s="29"/>
      <c r="BR814" s="29"/>
    </row>
    <row r="815" spans="1:74" hidden="1" x14ac:dyDescent="0.25">
      <c r="A815" s="24">
        <f>'[1]SHEET 1'!A815:A815</f>
        <v>260692</v>
      </c>
      <c r="B815" s="24">
        <f>'[1]SHEET 1'!B815:B815</f>
        <v>4502393956</v>
      </c>
      <c r="C815" s="24">
        <f>'[1]SHEET 1'!C815:C815</f>
        <v>45968</v>
      </c>
      <c r="D815" s="24">
        <f>'[1]SHEET 1'!D815:D815</f>
        <v>45979</v>
      </c>
      <c r="E815" s="24">
        <f>'[1]SHEET 1'!E815:E815</f>
        <v>46045</v>
      </c>
      <c r="F815" s="24">
        <f>'[1]SHEET 1'!F815:F815</f>
        <v>46052</v>
      </c>
      <c r="G815" s="24" t="str">
        <f>'[1]SHEET 1'!G815:G815</f>
        <v>OA 28-2-26</v>
      </c>
      <c r="H815" s="24" t="str">
        <f>'[1]SHEET 1'!H815:H815</f>
        <v>260692-50</v>
      </c>
      <c r="I815" s="24" t="str">
        <f>'[1]SHEET 1'!I815:I815</f>
        <v>Sulzer Pumps (UK) Ltd OEM</v>
      </c>
      <c r="J815" s="24">
        <f>'[1]SHEET 1'!J815:J815</f>
        <v>50</v>
      </c>
      <c r="K815" s="24" t="str">
        <f>'[1]SHEET 1'!K815:K815</f>
        <v>COVER;MACH;VCRD;18x28x34A</v>
      </c>
      <c r="L815" s="24" t="str">
        <f>'[1]SHEET 1'!L815:L815</f>
        <v>ASTM A276 UNS S41000 NACE MR0175/MR0103</v>
      </c>
      <c r="M815" s="24">
        <f>'[1]SHEET 1'!M815:M815</f>
        <v>204200922032</v>
      </c>
      <c r="N815" s="24" t="str">
        <f>'[1]SHEET 1'!N815:N815</f>
        <v>2-204200922</v>
      </c>
      <c r="O815" s="24" t="str">
        <f>'[1]SHEET 1'!O815:O815</f>
        <v>J</v>
      </c>
      <c r="P815" s="24">
        <f>'[1]SHEET 1'!P815:P815</f>
        <v>0</v>
      </c>
      <c r="Q815" s="24" t="str">
        <f>'[1]SHEET 1'!Q815:Q815</f>
        <v>PS-2000 REV 00</v>
      </c>
      <c r="R815" s="24">
        <f>'[1]SHEET 1'!R815:R815</f>
        <v>1</v>
      </c>
      <c r="S815" s="24">
        <f>'[1]SHEET 1'!S815:S815</f>
        <v>1</v>
      </c>
      <c r="T815" s="24">
        <f>'[1]SHEET 1'!T815:T815</f>
        <v>25300</v>
      </c>
      <c r="U815" s="24">
        <f>'[1]SHEET 1'!U815:U815</f>
        <v>46051</v>
      </c>
      <c r="V815" s="24">
        <f>'[1]SHEET 1'!V815:V815</f>
        <v>0</v>
      </c>
      <c r="W815" s="24" t="str">
        <f>'[1]SHEET 1'!W815:W815</f>
        <v>COMPLETE</v>
      </c>
      <c r="X815" s="24">
        <f>'[1]SHEET 1'!X815:X815</f>
        <v>145.80000000000001</v>
      </c>
      <c r="Y815" s="24">
        <f>'[1]SHEET 1'!Y815:Y815</f>
        <v>0</v>
      </c>
      <c r="Z815" s="24" t="str">
        <f>'[1]SHEET 1'!Z815:Z815</f>
        <v>GBP</v>
      </c>
      <c r="AA815" s="24">
        <f>'[1]SHEET 1'!AA815:AA815</f>
        <v>0</v>
      </c>
      <c r="AB815" s="27">
        <f>'[1]SHEET 1'!AB815:AB815</f>
        <v>46049</v>
      </c>
      <c r="AC815" s="24">
        <f>'[1]SHEET 1'!AC815:AC815</f>
        <v>0</v>
      </c>
      <c r="AD815" s="24">
        <f>'[1]SHEET 1'!AD815:AD815</f>
        <v>0</v>
      </c>
      <c r="AE815" s="24">
        <f>'[1]SHEET 1'!AE815:AE815</f>
        <v>0</v>
      </c>
      <c r="AF815" s="24">
        <f>'[1]SHEET 1'!AF815:AF815</f>
        <v>216</v>
      </c>
      <c r="AG815" s="24">
        <f>'[1]SHEET 1'!AG815:AG815</f>
        <v>0</v>
      </c>
      <c r="AH815" s="24">
        <f>'[1]SHEET 1'!AH815:AH815</f>
        <v>15</v>
      </c>
      <c r="BG815" s="6">
        <v>1</v>
      </c>
      <c r="BH815" s="18">
        <f t="shared" si="18"/>
        <v>145.80000000000001</v>
      </c>
      <c r="BI815" s="6">
        <v>1</v>
      </c>
      <c r="BK815" s="65">
        <v>1</v>
      </c>
      <c r="BL815" s="66">
        <f t="shared" si="20"/>
        <v>-1</v>
      </c>
      <c r="BM815" s="24" t="s">
        <v>71</v>
      </c>
      <c r="BN815" s="24" t="s">
        <v>116</v>
      </c>
      <c r="BO815" s="29">
        <v>46043</v>
      </c>
      <c r="BP815" s="29"/>
      <c r="BQ815" s="29"/>
      <c r="BR815" s="29"/>
    </row>
    <row r="816" spans="1:74" hidden="1" x14ac:dyDescent="0.25">
      <c r="A816" s="24">
        <f>'[1]SHEET 1'!A816:A816</f>
        <v>260692</v>
      </c>
      <c r="B816" s="24">
        <f>'[1]SHEET 1'!B816:B816</f>
        <v>4502393956</v>
      </c>
      <c r="C816" s="24">
        <f>'[1]SHEET 1'!C816:C816</f>
        <v>45968</v>
      </c>
      <c r="D816" s="24">
        <f>'[1]SHEET 1'!D816:D816</f>
        <v>45979</v>
      </c>
      <c r="E816" s="24">
        <f>'[1]SHEET 1'!E816:E816</f>
        <v>46058</v>
      </c>
      <c r="F816" s="24">
        <f>'[1]SHEET 1'!F816:F816</f>
        <v>46052</v>
      </c>
      <c r="G816" s="24" t="str">
        <f>'[1]SHEET 1'!G816:G816</f>
        <v>OA 28-2-26</v>
      </c>
      <c r="H816" s="24" t="str">
        <f>'[1]SHEET 1'!H816:H816</f>
        <v>260692-60</v>
      </c>
      <c r="I816" s="24" t="str">
        <f>'[1]SHEET 1'!I816:I816</f>
        <v>Sulzer Pumps (UK) Ltd OEM</v>
      </c>
      <c r="J816" s="24">
        <f>'[1]SHEET 1'!J816:J816</f>
        <v>60</v>
      </c>
      <c r="K816" s="24" t="str">
        <f>'[1]SHEET 1'!K816:K816</f>
        <v>COVER;MACH;VCRD;18x28x34A</v>
      </c>
      <c r="L816" s="24" t="str">
        <f>'[1]SHEET 1'!L816:L816</f>
        <v>ASTM A276 UNS S41000 NACE MR0175/MR0103</v>
      </c>
      <c r="M816" s="24">
        <f>'[1]SHEET 1'!M816:M816</f>
        <v>204200922032</v>
      </c>
      <c r="N816" s="24" t="str">
        <f>'[1]SHEET 1'!N816:N816</f>
        <v>2-204200922</v>
      </c>
      <c r="O816" s="24" t="str">
        <f>'[1]SHEET 1'!O816:O816</f>
        <v>J</v>
      </c>
      <c r="P816" s="24">
        <f>'[1]SHEET 1'!P816:P816</f>
        <v>0</v>
      </c>
      <c r="Q816" s="24" t="str">
        <f>'[1]SHEET 1'!Q816:Q816</f>
        <v>PS-2000 REV 00</v>
      </c>
      <c r="R816" s="24">
        <f>'[1]SHEET 1'!R816:R816</f>
        <v>1</v>
      </c>
      <c r="S816" s="24">
        <f>'[1]SHEET 1'!S816:S816</f>
        <v>1</v>
      </c>
      <c r="T816" s="24">
        <f>'[1]SHEET 1'!T816:T816</f>
        <v>25300</v>
      </c>
      <c r="U816" s="24">
        <f>'[1]SHEET 1'!U816:U816</f>
        <v>46051</v>
      </c>
      <c r="V816" s="24">
        <f>'[1]SHEET 1'!V816:V816</f>
        <v>0</v>
      </c>
      <c r="W816" s="24" t="str">
        <f>'[1]SHEET 1'!W816:W816</f>
        <v>COMPLETE</v>
      </c>
      <c r="X816" s="24">
        <f>'[1]SHEET 1'!X816:X816</f>
        <v>145.80000000000001</v>
      </c>
      <c r="Y816" s="24">
        <f>'[1]SHEET 1'!Y816:Y816</f>
        <v>0</v>
      </c>
      <c r="Z816" s="24" t="str">
        <f>'[1]SHEET 1'!Z816:Z816</f>
        <v>GBP</v>
      </c>
      <c r="AA816" s="24">
        <f>'[1]SHEET 1'!AA816:AA816</f>
        <v>0</v>
      </c>
      <c r="AB816" s="27">
        <f>'[1]SHEET 1'!AB816:AB816</f>
        <v>46049</v>
      </c>
      <c r="AC816" s="24">
        <f>'[1]SHEET 1'!AC816:AC816</f>
        <v>0</v>
      </c>
      <c r="AD816" s="24">
        <f>'[1]SHEET 1'!AD816:AD816</f>
        <v>0</v>
      </c>
      <c r="AE816" s="24">
        <f>'[1]SHEET 1'!AE816:AE816</f>
        <v>0</v>
      </c>
      <c r="AF816" s="24">
        <f>'[1]SHEET 1'!AF816:AF816</f>
        <v>216</v>
      </c>
      <c r="AG816" s="24">
        <f>'[1]SHEET 1'!AG816:AG816</f>
        <v>0</v>
      </c>
      <c r="AH816" s="24">
        <f>'[1]SHEET 1'!AH816:AH816</f>
        <v>15</v>
      </c>
      <c r="BG816" s="6">
        <v>1</v>
      </c>
      <c r="BH816" s="18">
        <f t="shared" si="18"/>
        <v>145.80000000000001</v>
      </c>
      <c r="BI816" s="6">
        <v>1</v>
      </c>
      <c r="BK816" s="65">
        <v>1</v>
      </c>
      <c r="BL816" s="66">
        <f t="shared" si="20"/>
        <v>-1</v>
      </c>
      <c r="BM816" s="24" t="s">
        <v>71</v>
      </c>
      <c r="BN816" s="24" t="s">
        <v>116</v>
      </c>
      <c r="BO816" s="29">
        <v>46043</v>
      </c>
      <c r="BP816" s="29"/>
      <c r="BQ816" s="29"/>
      <c r="BR816" s="29"/>
    </row>
    <row r="817" spans="1:76" hidden="1" x14ac:dyDescent="0.25">
      <c r="A817" s="24">
        <f>'[1]SHEET 1'!A817:A817</f>
        <v>260692</v>
      </c>
      <c r="B817" s="24">
        <f>'[1]SHEET 1'!B817:B817</f>
        <v>4502393956</v>
      </c>
      <c r="C817" s="24">
        <f>'[1]SHEET 1'!C817:C817</f>
        <v>45968</v>
      </c>
      <c r="D817" s="24">
        <f>'[1]SHEET 1'!D817:D817</f>
        <v>45979</v>
      </c>
      <c r="E817" s="24">
        <f>'[1]SHEET 1'!E817:E817</f>
        <v>46065</v>
      </c>
      <c r="F817" s="24">
        <f>'[1]SHEET 1'!F817:F817</f>
        <v>46052</v>
      </c>
      <c r="G817" s="24" t="str">
        <f>'[1]SHEET 1'!G817:G817</f>
        <v>OA 28-2-26</v>
      </c>
      <c r="H817" s="24" t="str">
        <f>'[1]SHEET 1'!H817:H817</f>
        <v>260692-70</v>
      </c>
      <c r="I817" s="24" t="str">
        <f>'[1]SHEET 1'!I817:I817</f>
        <v>Sulzer Pumps (UK) Ltd OEM</v>
      </c>
      <c r="J817" s="24">
        <f>'[1]SHEET 1'!J817:J817</f>
        <v>70</v>
      </c>
      <c r="K817" s="24" t="str">
        <f>'[1]SHEET 1'!K817:K817</f>
        <v>COVER;MACH;VCRD;18x28x34A</v>
      </c>
      <c r="L817" s="24" t="str">
        <f>'[1]SHEET 1'!L817:L817</f>
        <v>ASTM A276 UNS S41000 NACE MR0175/MR0103</v>
      </c>
      <c r="M817" s="24">
        <f>'[1]SHEET 1'!M817:M817</f>
        <v>204200922032</v>
      </c>
      <c r="N817" s="24" t="str">
        <f>'[1]SHEET 1'!N817:N817</f>
        <v>2-204200922</v>
      </c>
      <c r="O817" s="24" t="str">
        <f>'[1]SHEET 1'!O817:O817</f>
        <v>J</v>
      </c>
      <c r="P817" s="24">
        <f>'[1]SHEET 1'!P817:P817</f>
        <v>0</v>
      </c>
      <c r="Q817" s="24" t="str">
        <f>'[1]SHEET 1'!Q817:Q817</f>
        <v>PS-2000 REV 00</v>
      </c>
      <c r="R817" s="24">
        <f>'[1]SHEET 1'!R817:R817</f>
        <v>1</v>
      </c>
      <c r="S817" s="24">
        <f>'[1]SHEET 1'!S817:S817</f>
        <v>1</v>
      </c>
      <c r="T817" s="24">
        <f>'[1]SHEET 1'!T817:T817</f>
        <v>25300</v>
      </c>
      <c r="U817" s="24">
        <f>'[1]SHEET 1'!U817:U817</f>
        <v>46051</v>
      </c>
      <c r="V817" s="24">
        <f>'[1]SHEET 1'!V817:V817</f>
        <v>0</v>
      </c>
      <c r="W817" s="24" t="str">
        <f>'[1]SHEET 1'!W817:W817</f>
        <v>COMPLETE</v>
      </c>
      <c r="X817" s="24">
        <f>'[1]SHEET 1'!X817:X817</f>
        <v>145.80000000000001</v>
      </c>
      <c r="Y817" s="24">
        <f>'[1]SHEET 1'!Y817:Y817</f>
        <v>0</v>
      </c>
      <c r="Z817" s="24" t="str">
        <f>'[1]SHEET 1'!Z817:Z817</f>
        <v>GBP</v>
      </c>
      <c r="AA817" s="24">
        <f>'[1]SHEET 1'!AA817:AA817</f>
        <v>0</v>
      </c>
      <c r="AB817" s="27">
        <f>'[1]SHEET 1'!AB817:AB817</f>
        <v>46049</v>
      </c>
      <c r="AC817" s="24">
        <f>'[1]SHEET 1'!AC817:AC817</f>
        <v>0</v>
      </c>
      <c r="AD817" s="24">
        <f>'[1]SHEET 1'!AD817:AD817</f>
        <v>0</v>
      </c>
      <c r="AE817" s="24">
        <f>'[1]SHEET 1'!AE817:AE817</f>
        <v>0</v>
      </c>
      <c r="AF817" s="24">
        <f>'[1]SHEET 1'!AF817:AF817</f>
        <v>216</v>
      </c>
      <c r="AG817" s="24">
        <f>'[1]SHEET 1'!AG817:AG817</f>
        <v>0</v>
      </c>
      <c r="AH817" s="24">
        <f>'[1]SHEET 1'!AH817:AH817</f>
        <v>15</v>
      </c>
      <c r="BG817" s="6">
        <v>1</v>
      </c>
      <c r="BH817" s="18">
        <f t="shared" si="18"/>
        <v>145.80000000000001</v>
      </c>
      <c r="BI817" s="6">
        <v>1</v>
      </c>
      <c r="BK817" s="65">
        <v>1</v>
      </c>
      <c r="BL817" s="66">
        <f t="shared" si="20"/>
        <v>-1</v>
      </c>
      <c r="BM817" s="24" t="s">
        <v>71</v>
      </c>
      <c r="BN817" s="24" t="s">
        <v>116</v>
      </c>
      <c r="BO817" s="29">
        <v>46043</v>
      </c>
      <c r="BP817" s="29"/>
      <c r="BQ817" s="29"/>
      <c r="BR817" s="29"/>
    </row>
    <row r="818" spans="1:76" hidden="1" x14ac:dyDescent="0.25">
      <c r="A818" s="24">
        <f>'[1]SHEET 1'!A818:A818</f>
        <v>260692</v>
      </c>
      <c r="B818" s="24">
        <f>'[1]SHEET 1'!B818:B818</f>
        <v>4502393956</v>
      </c>
      <c r="C818" s="24">
        <f>'[1]SHEET 1'!C818:C818</f>
        <v>45968</v>
      </c>
      <c r="D818" s="24">
        <f>'[1]SHEET 1'!D818:D818</f>
        <v>45979</v>
      </c>
      <c r="E818" s="24">
        <f>'[1]SHEET 1'!E818:E818</f>
        <v>46050</v>
      </c>
      <c r="F818" s="24">
        <f>'[1]SHEET 1'!F818:F818</f>
        <v>46052</v>
      </c>
      <c r="G818" s="24" t="str">
        <f>'[1]SHEET 1'!G818:G818</f>
        <v>OA 28-2-26</v>
      </c>
      <c r="H818" s="24" t="str">
        <f>'[1]SHEET 1'!H818:H818</f>
        <v>260692-80</v>
      </c>
      <c r="I818" s="24" t="str">
        <f>'[1]SHEET 1'!I818:I818</f>
        <v>Sulzer Pumps (UK) Ltd OEM</v>
      </c>
      <c r="J818" s="24">
        <f>'[1]SHEET 1'!J818:J818</f>
        <v>80</v>
      </c>
      <c r="K818" s="24" t="str">
        <f>'[1]SHEET 1'!K818:K818</f>
        <v>SPLIT RING;MACH;VCR</v>
      </c>
      <c r="L818" s="24" t="str">
        <f>'[1]SHEET 1'!L818:L818</f>
        <v>ASTM A322 Gr 4140 NACE MR0175/MR0103/80KSI Min Yield; 100KSI Min UTS</v>
      </c>
      <c r="M818" s="24" t="str">
        <f>'[1]SHEET 1'!M818:M818</f>
        <v>204202690007Q02</v>
      </c>
      <c r="N818" s="24" t="str">
        <f>'[1]SHEET 1'!N818:N818</f>
        <v>2-204202690</v>
      </c>
      <c r="O818" s="24" t="str">
        <f>'[1]SHEET 1'!O818:O818</f>
        <v>A</v>
      </c>
      <c r="P818" s="24">
        <f>'[1]SHEET 1'!P818:P818</f>
        <v>0</v>
      </c>
      <c r="Q818" s="24" t="str">
        <f>'[1]SHEET 1'!Q818:Q818</f>
        <v>40-504 REV 16/PS-7000 REV 02 (3.2 CERT)</v>
      </c>
      <c r="R818" s="24">
        <f>'[1]SHEET 1'!R818:R818</f>
        <v>3</v>
      </c>
      <c r="S818" s="24">
        <f>'[1]SHEET 1'!S818:S818</f>
        <v>3</v>
      </c>
      <c r="T818" s="24">
        <f>'[1]SHEET 1'!T818:T818</f>
        <v>25337</v>
      </c>
      <c r="U818" s="24">
        <f>'[1]SHEET 1'!U818:U818</f>
        <v>46079</v>
      </c>
      <c r="V818" s="24">
        <f>'[1]SHEET 1'!V818:V818</f>
        <v>0</v>
      </c>
      <c r="W818" s="24" t="str">
        <f>'[1]SHEET 1'!W818:W818</f>
        <v>COMPLETE</v>
      </c>
      <c r="X818" s="24">
        <f>'[1]SHEET 1'!X818:X818</f>
        <v>213.2</v>
      </c>
      <c r="Y818" s="24">
        <f>'[1]SHEET 1'!Y818:Y818</f>
        <v>0</v>
      </c>
      <c r="Z818" s="24" t="str">
        <f>'[1]SHEET 1'!Z818:Z818</f>
        <v>GBP</v>
      </c>
      <c r="AA818" s="24">
        <f>'[1]SHEET 1'!AA818:AA818</f>
        <v>0</v>
      </c>
      <c r="AB818" s="27">
        <f>'[1]SHEET 1'!AB818:AB818</f>
        <v>46049</v>
      </c>
      <c r="AC818" s="24">
        <f>'[1]SHEET 1'!AC818:AC818</f>
        <v>0</v>
      </c>
      <c r="AD818" s="24">
        <f>'[1]SHEET 1'!AD818:AD818</f>
        <v>0</v>
      </c>
      <c r="AE818" s="24">
        <f>'[1]SHEET 1'!AE818:AE818</f>
        <v>0</v>
      </c>
      <c r="AF818" s="24">
        <f>'[1]SHEET 1'!AF818:AF818</f>
        <v>119</v>
      </c>
      <c r="AG818" s="24">
        <f>'[1]SHEET 1'!AG818:AG818</f>
        <v>79</v>
      </c>
      <c r="AH818" s="24">
        <f>'[1]SHEET 1'!AH818:AH818</f>
        <v>48</v>
      </c>
      <c r="BG818" s="6">
        <v>3</v>
      </c>
      <c r="BH818" s="18">
        <f t="shared" si="18"/>
        <v>639.59999999999991</v>
      </c>
      <c r="BI818" s="6">
        <v>2</v>
      </c>
      <c r="BK818" s="6">
        <v>3</v>
      </c>
      <c r="BL818" s="66">
        <f t="shared" si="20"/>
        <v>-3</v>
      </c>
      <c r="BM818" s="24" t="s">
        <v>71</v>
      </c>
      <c r="BN818" s="24" t="s">
        <v>116</v>
      </c>
      <c r="BO818" s="29">
        <v>46079</v>
      </c>
      <c r="BP818" s="27" t="s">
        <v>87</v>
      </c>
      <c r="BQ818" s="29"/>
      <c r="BR818" s="29">
        <v>46051</v>
      </c>
      <c r="BS818" s="33" t="s">
        <v>85</v>
      </c>
      <c r="BU818" s="30">
        <v>46071</v>
      </c>
      <c r="BV818" t="s">
        <v>93</v>
      </c>
      <c r="BX818" s="30">
        <v>46078</v>
      </c>
    </row>
    <row r="819" spans="1:76" hidden="1" x14ac:dyDescent="0.25">
      <c r="A819" s="24">
        <f>'[1]SHEET 1'!A819:A819</f>
        <v>260692</v>
      </c>
      <c r="B819" s="24">
        <f>'[1]SHEET 1'!B819:B819</f>
        <v>4502393956</v>
      </c>
      <c r="C819" s="24">
        <f>'[1]SHEET 1'!C819:C819</f>
        <v>45968</v>
      </c>
      <c r="D819" s="24">
        <f>'[1]SHEET 1'!D819:D819</f>
        <v>45979</v>
      </c>
      <c r="E819" s="24">
        <f>'[1]SHEET 1'!E819:E819</f>
        <v>46034</v>
      </c>
      <c r="F819" s="24">
        <f>'[1]SHEET 1'!F819:F819</f>
        <v>46052</v>
      </c>
      <c r="G819" s="24" t="str">
        <f>'[1]SHEET 1'!G819:G819</f>
        <v>OA 28-2-26</v>
      </c>
      <c r="H819" s="24" t="str">
        <f>'[1]SHEET 1'!H819:H819</f>
        <v>260692-90</v>
      </c>
      <c r="I819" s="24" t="str">
        <f>'[1]SHEET 1'!I819:I819</f>
        <v>Sulzer Pumps (UK) Ltd OEM</v>
      </c>
      <c r="J819" s="24">
        <f>'[1]SHEET 1'!J819:J819</f>
        <v>90</v>
      </c>
      <c r="K819" s="24" t="str">
        <f>'[1]SHEET 1'!K819:K819</f>
        <v>SPLIT RING;MACH;VCR</v>
      </c>
      <c r="L819" s="24" t="str">
        <f>'[1]SHEET 1'!L819:L819</f>
        <v>ASTM A322 Gr 4140 NACE MR0175/MR0103/80KSI Min Yield; 100KSI Min UTS</v>
      </c>
      <c r="M819" s="24" t="str">
        <f>'[1]SHEET 1'!M819:M819</f>
        <v>204202690007Q02</v>
      </c>
      <c r="N819" s="24" t="str">
        <f>'[1]SHEET 1'!N819:N819</f>
        <v>2-204202690</v>
      </c>
      <c r="O819" s="24" t="str">
        <f>'[1]SHEET 1'!O819:O819</f>
        <v>A</v>
      </c>
      <c r="P819" s="24">
        <f>'[1]SHEET 1'!P819:P819</f>
        <v>0</v>
      </c>
      <c r="Q819" s="24" t="str">
        <f>'[1]SHEET 1'!Q819:Q819</f>
        <v>40-504 REV 16/PS-7000 REV 02 (3.2 CERT)</v>
      </c>
      <c r="R819" s="24">
        <f>'[1]SHEET 1'!R819:R819</f>
        <v>3</v>
      </c>
      <c r="S819" s="24">
        <f>'[1]SHEET 1'!S819:S819</f>
        <v>3</v>
      </c>
      <c r="T819" s="24">
        <f>'[1]SHEET 1'!T819:T819</f>
        <v>25337</v>
      </c>
      <c r="U819" s="24">
        <f>'[1]SHEET 1'!U819:U819</f>
        <v>46079</v>
      </c>
      <c r="V819" s="24">
        <f>'[1]SHEET 1'!V819:V819</f>
        <v>0</v>
      </c>
      <c r="W819" s="24" t="str">
        <f>'[1]SHEET 1'!W819:W819</f>
        <v>COMPLETE</v>
      </c>
      <c r="X819" s="24">
        <f>'[1]SHEET 1'!X819:X819</f>
        <v>213.2</v>
      </c>
      <c r="Y819" s="24">
        <f>'[1]SHEET 1'!Y819:Y819</f>
        <v>0</v>
      </c>
      <c r="Z819" s="24" t="str">
        <f>'[1]SHEET 1'!Z819:Z819</f>
        <v>GBP</v>
      </c>
      <c r="AA819" s="24">
        <f>'[1]SHEET 1'!AA819:AA819</f>
        <v>0</v>
      </c>
      <c r="AB819" s="27">
        <f>'[1]SHEET 1'!AB819:AB819</f>
        <v>46049</v>
      </c>
      <c r="AC819" s="24">
        <f>'[1]SHEET 1'!AC819:AC819</f>
        <v>0</v>
      </c>
      <c r="AD819" s="24">
        <f>'[1]SHEET 1'!AD819:AD819</f>
        <v>0</v>
      </c>
      <c r="AE819" s="24">
        <f>'[1]SHEET 1'!AE819:AE819</f>
        <v>0</v>
      </c>
      <c r="AF819" s="24">
        <f>'[1]SHEET 1'!AF819:AF819</f>
        <v>119</v>
      </c>
      <c r="AG819" s="24">
        <f>'[1]SHEET 1'!AG819:AG819</f>
        <v>79</v>
      </c>
      <c r="AH819" s="24">
        <f>'[1]SHEET 1'!AH819:AH819</f>
        <v>48</v>
      </c>
      <c r="BG819" s="6">
        <v>3</v>
      </c>
      <c r="BH819" s="18">
        <f t="shared" si="18"/>
        <v>639.59999999999991</v>
      </c>
      <c r="BI819" s="6">
        <v>2</v>
      </c>
      <c r="BK819" s="6">
        <v>3</v>
      </c>
      <c r="BL819" s="66">
        <f t="shared" si="20"/>
        <v>-3</v>
      </c>
      <c r="BM819" s="24" t="s">
        <v>71</v>
      </c>
      <c r="BN819" s="24" t="s">
        <v>116</v>
      </c>
      <c r="BO819" s="29">
        <v>46079</v>
      </c>
      <c r="BP819" s="27" t="s">
        <v>87</v>
      </c>
      <c r="BQ819" s="29"/>
      <c r="BR819" s="29">
        <v>46051</v>
      </c>
      <c r="BS819" s="33" t="s">
        <v>85</v>
      </c>
      <c r="BU819" s="30">
        <v>46071</v>
      </c>
      <c r="BV819" t="s">
        <v>93</v>
      </c>
      <c r="BX819" s="30">
        <v>46078</v>
      </c>
    </row>
    <row r="820" spans="1:76" hidden="1" x14ac:dyDescent="0.25">
      <c r="A820" s="24">
        <f>'[1]SHEET 1'!A820:A820</f>
        <v>260692</v>
      </c>
      <c r="B820" s="24">
        <f>'[1]SHEET 1'!B820:B820</f>
        <v>4502393956</v>
      </c>
      <c r="C820" s="24">
        <f>'[1]SHEET 1'!C820:C820</f>
        <v>45968</v>
      </c>
      <c r="D820" s="24">
        <f>'[1]SHEET 1'!D820:D820</f>
        <v>45979</v>
      </c>
      <c r="E820" s="24">
        <f>'[1]SHEET 1'!E820:E820</f>
        <v>46041</v>
      </c>
      <c r="F820" s="24">
        <f>'[1]SHEET 1'!F820:F820</f>
        <v>46052</v>
      </c>
      <c r="G820" s="24" t="str">
        <f>'[1]SHEET 1'!G820:G820</f>
        <v>OA 28-2-26</v>
      </c>
      <c r="H820" s="24" t="str">
        <f>'[1]SHEET 1'!H820:H820</f>
        <v>260692-100</v>
      </c>
      <c r="I820" s="24" t="str">
        <f>'[1]SHEET 1'!I820:I820</f>
        <v>Sulzer Pumps (UK) Ltd OEM</v>
      </c>
      <c r="J820" s="24">
        <f>'[1]SHEET 1'!J820:J820</f>
        <v>100</v>
      </c>
      <c r="K820" s="24" t="str">
        <f>'[1]SHEET 1'!K820:K820</f>
        <v>COVER;MACH;VCRD;18x28x34A</v>
      </c>
      <c r="L820" s="24" t="str">
        <f>'[1]SHEET 1'!L820:L820</f>
        <v>ASTM A276 UNS S41000 NACE MR0175/MR0103</v>
      </c>
      <c r="M820" s="24">
        <f>'[1]SHEET 1'!M820:M820</f>
        <v>204200922032</v>
      </c>
      <c r="N820" s="24" t="str">
        <f>'[1]SHEET 1'!N820:N820</f>
        <v>2-204200922</v>
      </c>
      <c r="O820" s="24" t="str">
        <f>'[1]SHEET 1'!O820:O820</f>
        <v>J</v>
      </c>
      <c r="P820" s="24">
        <f>'[1]SHEET 1'!P820:P820</f>
        <v>0</v>
      </c>
      <c r="Q820" s="24" t="str">
        <f>'[1]SHEET 1'!Q820:Q820</f>
        <v>PS-2000 REV 00</v>
      </c>
      <c r="R820" s="24">
        <f>'[1]SHEET 1'!R820:R820</f>
        <v>1</v>
      </c>
      <c r="S820" s="24">
        <f>'[1]SHEET 1'!S820:S820</f>
        <v>1</v>
      </c>
      <c r="T820" s="24">
        <f>'[1]SHEET 1'!T820:T820</f>
        <v>25300</v>
      </c>
      <c r="U820" s="24">
        <f>'[1]SHEET 1'!U820:U820</f>
        <v>46051</v>
      </c>
      <c r="V820" s="24">
        <f>'[1]SHEET 1'!V820:V820</f>
        <v>0</v>
      </c>
      <c r="W820" s="24" t="str">
        <f>'[1]SHEET 1'!W820:W820</f>
        <v>COMPLETE</v>
      </c>
      <c r="X820" s="24">
        <f>'[1]SHEET 1'!X820:X820</f>
        <v>145.80000000000001</v>
      </c>
      <c r="Y820" s="24">
        <f>'[1]SHEET 1'!Y820:Y820</f>
        <v>0</v>
      </c>
      <c r="Z820" s="24" t="str">
        <f>'[1]SHEET 1'!Z820:Z820</f>
        <v>GBP</v>
      </c>
      <c r="AA820" s="24">
        <f>'[1]SHEET 1'!AA820:AA820</f>
        <v>0</v>
      </c>
      <c r="AB820" s="27">
        <f>'[1]SHEET 1'!AB820:AB820</f>
        <v>46049</v>
      </c>
      <c r="AC820" s="24">
        <f>'[1]SHEET 1'!AC820:AC820</f>
        <v>0</v>
      </c>
      <c r="AD820" s="24">
        <f>'[1]SHEET 1'!AD820:AD820</f>
        <v>0</v>
      </c>
      <c r="AE820" s="24">
        <f>'[1]SHEET 1'!AE820:AE820</f>
        <v>0</v>
      </c>
      <c r="AF820" s="24">
        <f>'[1]SHEET 1'!AF820:AF820</f>
        <v>216</v>
      </c>
      <c r="AG820" s="24">
        <f>'[1]SHEET 1'!AG820:AG820</f>
        <v>0</v>
      </c>
      <c r="AH820" s="24">
        <f>'[1]SHEET 1'!AH820:AH820</f>
        <v>15</v>
      </c>
      <c r="BG820" s="6">
        <v>1</v>
      </c>
      <c r="BH820" s="18">
        <f t="shared" si="18"/>
        <v>145.80000000000001</v>
      </c>
      <c r="BI820" s="6">
        <v>1</v>
      </c>
      <c r="BK820" s="65">
        <v>1</v>
      </c>
      <c r="BL820" s="66">
        <f t="shared" si="20"/>
        <v>-1</v>
      </c>
      <c r="BM820" s="24" t="s">
        <v>71</v>
      </c>
      <c r="BN820" s="24" t="s">
        <v>116</v>
      </c>
      <c r="BO820" s="29">
        <v>46051</v>
      </c>
      <c r="BP820" s="27" t="s">
        <v>87</v>
      </c>
      <c r="BQ820" s="29">
        <v>46028</v>
      </c>
      <c r="BR820" s="29">
        <v>46042</v>
      </c>
    </row>
    <row r="821" spans="1:76" hidden="1" x14ac:dyDescent="0.25">
      <c r="A821" s="24">
        <f>'[1]SHEET 1'!A821:A821</f>
        <v>260692</v>
      </c>
      <c r="B821" s="24">
        <f>'[1]SHEET 1'!B821:B821</f>
        <v>4502393956</v>
      </c>
      <c r="C821" s="24">
        <f>'[1]SHEET 1'!C821:C821</f>
        <v>45968</v>
      </c>
      <c r="D821" s="24">
        <f>'[1]SHEET 1'!D821:D821</f>
        <v>45979</v>
      </c>
      <c r="E821" s="24">
        <f>'[1]SHEET 1'!E821:E821</f>
        <v>46042</v>
      </c>
      <c r="F821" s="24">
        <f>'[1]SHEET 1'!F821:F821</f>
        <v>46052</v>
      </c>
      <c r="G821" s="24" t="str">
        <f>'[1]SHEET 1'!G821:G821</f>
        <v>OA 28-2-26</v>
      </c>
      <c r="H821" s="24" t="str">
        <f>'[1]SHEET 1'!H821:H821</f>
        <v>260692-110</v>
      </c>
      <c r="I821" s="24" t="str">
        <f>'[1]SHEET 1'!I821:I821</f>
        <v>Sulzer Pumps (UK) Ltd OEM</v>
      </c>
      <c r="J821" s="24">
        <f>'[1]SHEET 1'!J821:J821</f>
        <v>110</v>
      </c>
      <c r="K821" s="24" t="str">
        <f>'[1]SHEET 1'!K821:K821</f>
        <v>BEARING SLEEVE;MACH</v>
      </c>
      <c r="L821" s="24" t="str">
        <f>'[1]SHEET 1'!L821:L821</f>
        <v>ASTM A276 UNS S41000 NACE MR0175/MR0103+COL.5</v>
      </c>
      <c r="M821" s="24" t="str">
        <f>'[1]SHEET 1'!M821:M821</f>
        <v>204256654001Q02</v>
      </c>
      <c r="N821" s="24" t="str">
        <f>'[1]SHEET 1'!N821:N821</f>
        <v>2-204256654</v>
      </c>
      <c r="O821" s="24" t="str">
        <f>'[1]SHEET 1'!O821:O821</f>
        <v>-</v>
      </c>
      <c r="P821" s="24" t="str">
        <f>'[1]SHEET 1'!P821:P821</f>
        <v>COL.5</v>
      </c>
      <c r="Q821" s="24" t="str">
        <f>'[1]SHEET 1'!Q821:Q821</f>
        <v>40-504 REV 16/40-550 REV 06/PS-7000 REV 02 (3.2 CERT)</v>
      </c>
      <c r="R821" s="24">
        <f>'[1]SHEET 1'!R821:R821</f>
        <v>3</v>
      </c>
      <c r="S821" s="24">
        <f>'[1]SHEET 1'!S821:S821</f>
        <v>3</v>
      </c>
      <c r="T821" s="24">
        <f>'[1]SHEET 1'!T821:T821</f>
        <v>26005</v>
      </c>
      <c r="U821" s="24">
        <f>'[1]SHEET 1'!U821:U821</f>
        <v>46126</v>
      </c>
      <c r="V821" s="24">
        <f>'[1]SHEET 1'!V821:V821</f>
        <v>0</v>
      </c>
      <c r="W821" s="24" t="str">
        <f>'[1]SHEET 1'!W821:W821</f>
        <v>COMPLETE</v>
      </c>
      <c r="X821" s="24">
        <f>'[1]SHEET 1'!X821:X821</f>
        <v>913.3</v>
      </c>
      <c r="Y821" s="24">
        <f>'[1]SHEET 1'!Y821:Y821</f>
        <v>0</v>
      </c>
      <c r="Z821" s="24" t="str">
        <f>'[1]SHEET 1'!Z821:Z821</f>
        <v>GBP</v>
      </c>
      <c r="AA821" s="24">
        <f>'[1]SHEET 1'!AA821:AA821</f>
        <v>0</v>
      </c>
      <c r="AB821" s="27">
        <f>'[1]SHEET 1'!AB821:AB821</f>
        <v>46049</v>
      </c>
      <c r="AC821" s="24">
        <f>'[1]SHEET 1'!AC821:AC821</f>
        <v>0</v>
      </c>
      <c r="AD821" s="24">
        <f>'[1]SHEET 1'!AD821:AD821</f>
        <v>0</v>
      </c>
      <c r="AE821" s="24">
        <f>'[1]SHEET 1'!AE821:AE821</f>
        <v>0</v>
      </c>
      <c r="AF821" s="24">
        <f>'[1]SHEET 1'!AF821:AF821</f>
        <v>115</v>
      </c>
      <c r="AG821" s="24">
        <f>'[1]SHEET 1'!AG821:AG821</f>
        <v>95</v>
      </c>
      <c r="AH821" s="24">
        <f>'[1]SHEET 1'!AH821:AH821</f>
        <v>252</v>
      </c>
      <c r="BG821" s="6">
        <v>3</v>
      </c>
      <c r="BH821" s="18">
        <f t="shared" si="18"/>
        <v>2739.8999999999996</v>
      </c>
      <c r="BI821" s="6">
        <v>1</v>
      </c>
      <c r="BK821" s="6">
        <v>3</v>
      </c>
      <c r="BL821" s="66">
        <f t="shared" si="20"/>
        <v>-3</v>
      </c>
      <c r="BM821" s="24" t="s">
        <v>71</v>
      </c>
      <c r="BN821" s="24" t="s">
        <v>116</v>
      </c>
      <c r="BO821" s="29">
        <v>46129</v>
      </c>
      <c r="BP821" s="27" t="s">
        <v>87</v>
      </c>
      <c r="BQ821" s="29"/>
      <c r="BR821" s="29">
        <v>46051</v>
      </c>
      <c r="BS821" s="33" t="s">
        <v>135</v>
      </c>
      <c r="BU821" s="30">
        <v>46062</v>
      </c>
    </row>
    <row r="822" spans="1:76" hidden="1" x14ac:dyDescent="0.25">
      <c r="A822" s="24">
        <f>'[1]SHEET 1'!A822:A822</f>
        <v>260692</v>
      </c>
      <c r="B822" s="24">
        <f>'[1]SHEET 1'!B822:B822</f>
        <v>4502393956</v>
      </c>
      <c r="C822" s="24">
        <f>'[1]SHEET 1'!C822:C822</f>
        <v>45968</v>
      </c>
      <c r="D822" s="24">
        <f>'[1]SHEET 1'!D822:D822</f>
        <v>45979</v>
      </c>
      <c r="E822" s="24">
        <f>'[1]SHEET 1'!E822:E822</f>
        <v>46027</v>
      </c>
      <c r="F822" s="24">
        <f>'[1]SHEET 1'!F822:F822</f>
        <v>46052</v>
      </c>
      <c r="G822" s="24" t="str">
        <f>'[1]SHEET 1'!G822:G822</f>
        <v>OA 28-2-26</v>
      </c>
      <c r="H822" s="24" t="str">
        <f>'[1]SHEET 1'!H822:H822</f>
        <v>260692-120</v>
      </c>
      <c r="I822" s="24" t="str">
        <f>'[1]SHEET 1'!I822:I822</f>
        <v>Sulzer Pumps (UK) Ltd OEM</v>
      </c>
      <c r="J822" s="24">
        <f>'[1]SHEET 1'!J822:J822</f>
        <v>120</v>
      </c>
      <c r="K822" s="24" t="str">
        <f>'[1]SHEET 1'!K822:K822</f>
        <v>BEARING SLEEVE;MACH</v>
      </c>
      <c r="L822" s="24" t="str">
        <f>'[1]SHEET 1'!L822:L822</f>
        <v>ASTM A276 UNS S41000 NACE MR0175/MR0103+COL.5</v>
      </c>
      <c r="M822" s="24" t="str">
        <f>'[1]SHEET 1'!M822:M822</f>
        <v>204256654001Q02</v>
      </c>
      <c r="N822" s="24" t="str">
        <f>'[1]SHEET 1'!N822:N822</f>
        <v>2-204256654</v>
      </c>
      <c r="O822" s="24" t="str">
        <f>'[1]SHEET 1'!O822:O822</f>
        <v>-</v>
      </c>
      <c r="P822" s="24" t="str">
        <f>'[1]SHEET 1'!P822:P822</f>
        <v>COL.5</v>
      </c>
      <c r="Q822" s="24" t="str">
        <f>'[1]SHEET 1'!Q822:Q822</f>
        <v>40-504 REV 16/40-550 REV 06/PS-7000 REV 02 (3.2 CERT)</v>
      </c>
      <c r="R822" s="24">
        <f>'[1]SHEET 1'!R822:R822</f>
        <v>3</v>
      </c>
      <c r="S822" s="24">
        <f>'[1]SHEET 1'!S822:S822</f>
        <v>3</v>
      </c>
      <c r="T822" s="24">
        <f>'[1]SHEET 1'!T822:T822</f>
        <v>26005</v>
      </c>
      <c r="U822" s="24">
        <f>'[1]SHEET 1'!U822:U822</f>
        <v>46126</v>
      </c>
      <c r="V822" s="24">
        <f>'[1]SHEET 1'!V822:V822</f>
        <v>0</v>
      </c>
      <c r="W822" s="24" t="str">
        <f>'[1]SHEET 1'!W822:W822</f>
        <v>COMPLETE</v>
      </c>
      <c r="X822" s="24">
        <f>'[1]SHEET 1'!X822:X822</f>
        <v>913.3</v>
      </c>
      <c r="Y822" s="24">
        <f>'[1]SHEET 1'!Y822:Y822</f>
        <v>0</v>
      </c>
      <c r="Z822" s="24" t="str">
        <f>'[1]SHEET 1'!Z822:Z822</f>
        <v>GBP</v>
      </c>
      <c r="AA822" s="24">
        <f>'[1]SHEET 1'!AA822:AA822</f>
        <v>0</v>
      </c>
      <c r="AB822" s="27">
        <f>'[1]SHEET 1'!AB822:AB822</f>
        <v>46049</v>
      </c>
      <c r="AC822" s="24">
        <f>'[1]SHEET 1'!AC822:AC822</f>
        <v>0</v>
      </c>
      <c r="AD822" s="24">
        <f>'[1]SHEET 1'!AD822:AD822</f>
        <v>0</v>
      </c>
      <c r="AE822" s="24">
        <f>'[1]SHEET 1'!AE822:AE822</f>
        <v>0</v>
      </c>
      <c r="AF822" s="24">
        <f>'[1]SHEET 1'!AF822:AF822</f>
        <v>115</v>
      </c>
      <c r="AG822" s="24">
        <f>'[1]SHEET 1'!AG822:AG822</f>
        <v>95</v>
      </c>
      <c r="AH822" s="24">
        <f>'[1]SHEET 1'!AH822:AH822</f>
        <v>252</v>
      </c>
      <c r="BG822" s="6">
        <v>3</v>
      </c>
      <c r="BH822" s="18">
        <f t="shared" si="18"/>
        <v>2739.8999999999996</v>
      </c>
      <c r="BI822" s="6">
        <v>1</v>
      </c>
      <c r="BK822" s="6">
        <v>3</v>
      </c>
      <c r="BL822" s="66">
        <f t="shared" ref="BL822" si="21">V822-BG822</f>
        <v>-3</v>
      </c>
      <c r="BM822" s="24" t="s">
        <v>71</v>
      </c>
      <c r="BN822" s="24" t="s">
        <v>116</v>
      </c>
      <c r="BO822" s="29">
        <v>46132</v>
      </c>
      <c r="BP822" s="27" t="s">
        <v>87</v>
      </c>
      <c r="BQ822" s="29"/>
      <c r="BR822" s="29">
        <v>46051</v>
      </c>
      <c r="BS822" s="33" t="s">
        <v>135</v>
      </c>
      <c r="BU822" s="30">
        <v>46062</v>
      </c>
    </row>
    <row r="823" spans="1:76" hidden="1" x14ac:dyDescent="0.25">
      <c r="A823" s="24">
        <f>'[1]SHEET 1'!A823:A823</f>
        <v>260692</v>
      </c>
      <c r="B823" s="24">
        <f>'[1]SHEET 1'!B823:B823</f>
        <v>4502393956</v>
      </c>
      <c r="C823" s="24">
        <f>'[1]SHEET 1'!C823:C823</f>
        <v>45968</v>
      </c>
      <c r="D823" s="24">
        <f>'[1]SHEET 1'!D823:D823</f>
        <v>45979</v>
      </c>
      <c r="E823" s="24">
        <f>'[1]SHEET 1'!E823:E823</f>
        <v>46042</v>
      </c>
      <c r="F823" s="24">
        <f>'[1]SHEET 1'!F823:F823</f>
        <v>46052</v>
      </c>
      <c r="G823" s="24" t="str">
        <f>'[1]SHEET 1'!G823:G823</f>
        <v>OA 28-2-26</v>
      </c>
      <c r="H823" s="24" t="str">
        <f>'[1]SHEET 1'!H823:H823</f>
        <v>260692-130</v>
      </c>
      <c r="I823" s="24" t="str">
        <f>'[1]SHEET 1'!I823:I823</f>
        <v>Sulzer Pumps (UK) Ltd OEM</v>
      </c>
      <c r="J823" s="24">
        <f>'[1]SHEET 1'!J823:J823</f>
        <v>130</v>
      </c>
      <c r="K823" s="24" t="str">
        <f>'[1]SHEET 1'!K823:K823</f>
        <v>SHAFT SLEEVE;MACH;VCRD</v>
      </c>
      <c r="L823" s="24" t="str">
        <f>'[1]SHEET 1'!L823:L823</f>
        <v>ASTM A276 UNS S41000 NACE MR0175/MR0103+COL.5</v>
      </c>
      <c r="M823" s="24" t="str">
        <f>'[1]SHEET 1'!M823:M823</f>
        <v>204256655001Q02</v>
      </c>
      <c r="N823" s="24" t="str">
        <f>'[1]SHEET 1'!N823:N823</f>
        <v>2-204256655</v>
      </c>
      <c r="O823" s="24" t="str">
        <f>'[1]SHEET 1'!O823:O823</f>
        <v>-</v>
      </c>
      <c r="P823" s="24" t="str">
        <f>'[1]SHEET 1'!P823:P823</f>
        <v>COL.5</v>
      </c>
      <c r="Q823" s="24" t="str">
        <f>'[1]SHEET 1'!Q823:Q823</f>
        <v>40-504 REV 16/40-550 REV 06/PS-7000 REV 02 (3.2 CERT)</v>
      </c>
      <c r="R823" s="24">
        <f>'[1]SHEET 1'!R823:R823</f>
        <v>3</v>
      </c>
      <c r="S823" s="24">
        <f>'[1]SHEET 1'!S823:S823</f>
        <v>3</v>
      </c>
      <c r="T823" s="24">
        <f>'[1]SHEET 1'!T823:T823</f>
        <v>25338</v>
      </c>
      <c r="U823" s="24">
        <f>'[1]SHEET 1'!U823:U823</f>
        <v>46079</v>
      </c>
      <c r="V823" s="24">
        <f>'[1]SHEET 1'!V823:V823</f>
        <v>0</v>
      </c>
      <c r="W823" s="24" t="str">
        <f>'[1]SHEET 1'!W823:W823</f>
        <v>COMPLETE</v>
      </c>
      <c r="X823" s="24">
        <f>'[1]SHEET 1'!X823:X823</f>
        <v>1000.2</v>
      </c>
      <c r="Y823" s="24">
        <f>'[1]SHEET 1'!Y823:Y823</f>
        <v>0</v>
      </c>
      <c r="Z823" s="24" t="str">
        <f>'[1]SHEET 1'!Z823:Z823</f>
        <v>GBP</v>
      </c>
      <c r="AA823" s="24">
        <f>'[1]SHEET 1'!AA823:AA823</f>
        <v>0</v>
      </c>
      <c r="AB823" s="27">
        <f>'[1]SHEET 1'!AB823:AB823</f>
        <v>46049</v>
      </c>
      <c r="AC823" s="24">
        <f>'[1]SHEET 1'!AC823:AC823</f>
        <v>0</v>
      </c>
      <c r="AD823" s="24">
        <f>'[1]SHEET 1'!AD823:AD823</f>
        <v>0</v>
      </c>
      <c r="AE823" s="24">
        <f>'[1]SHEET 1'!AE823:AE823</f>
        <v>0</v>
      </c>
      <c r="AF823" s="24">
        <f>'[1]SHEET 1'!AF823:AF823</f>
        <v>115</v>
      </c>
      <c r="AG823" s="24">
        <f>'[1]SHEET 1'!AG823:AG823</f>
        <v>95</v>
      </c>
      <c r="AH823" s="24">
        <f>'[1]SHEET 1'!AH823:AH823</f>
        <v>331</v>
      </c>
      <c r="BG823" s="6">
        <v>3</v>
      </c>
      <c r="BH823" s="18">
        <f t="shared" si="18"/>
        <v>3000.6000000000004</v>
      </c>
      <c r="BI823" s="6">
        <v>1</v>
      </c>
      <c r="BK823" s="6">
        <v>3</v>
      </c>
      <c r="BL823" s="66">
        <f t="shared" si="20"/>
        <v>-3</v>
      </c>
      <c r="BM823" s="24" t="s">
        <v>71</v>
      </c>
      <c r="BN823" s="24" t="s">
        <v>97</v>
      </c>
      <c r="BO823" s="29">
        <v>46083</v>
      </c>
      <c r="BP823" s="27" t="s">
        <v>87</v>
      </c>
      <c r="BQ823" s="29"/>
      <c r="BR823" s="29">
        <v>46051</v>
      </c>
      <c r="BS823" s="33" t="s">
        <v>139</v>
      </c>
      <c r="BT823" s="30">
        <v>46062</v>
      </c>
    </row>
    <row r="824" spans="1:76" hidden="1" x14ac:dyDescent="0.25">
      <c r="A824" s="24">
        <f>'[1]SHEET 1'!A824:A824</f>
        <v>260692</v>
      </c>
      <c r="B824" s="24">
        <f>'[1]SHEET 1'!B824:B824</f>
        <v>4502393956</v>
      </c>
      <c r="C824" s="24">
        <f>'[1]SHEET 1'!C824:C824</f>
        <v>45968</v>
      </c>
      <c r="D824" s="24">
        <f>'[1]SHEET 1'!D824:D824</f>
        <v>45979</v>
      </c>
      <c r="E824" s="24">
        <f>'[1]SHEET 1'!E824:E824</f>
        <v>46027</v>
      </c>
      <c r="F824" s="24">
        <f>'[1]SHEET 1'!F824:F824</f>
        <v>46052</v>
      </c>
      <c r="G824" s="24" t="str">
        <f>'[1]SHEET 1'!G824:G824</f>
        <v>OA 28-2-26</v>
      </c>
      <c r="H824" s="24" t="str">
        <f>'[1]SHEET 1'!H824:H824</f>
        <v>260692-140</v>
      </c>
      <c r="I824" s="24" t="str">
        <f>'[1]SHEET 1'!I824:I824</f>
        <v>Sulzer Pumps (UK) Ltd OEM</v>
      </c>
      <c r="J824" s="24">
        <f>'[1]SHEET 1'!J824:J824</f>
        <v>140</v>
      </c>
      <c r="K824" s="24" t="str">
        <f>'[1]SHEET 1'!K824:K824</f>
        <v>SHAFT SLEEVE;MACH;VCRD</v>
      </c>
      <c r="L824" s="24" t="str">
        <f>'[1]SHEET 1'!L824:L824</f>
        <v>ASTM A276 UNS S41000 NACE MR0175/MR0103+COL.5</v>
      </c>
      <c r="M824" s="24" t="str">
        <f>'[1]SHEET 1'!M824:M824</f>
        <v>204256655001Q02</v>
      </c>
      <c r="N824" s="24" t="str">
        <f>'[1]SHEET 1'!N824:N824</f>
        <v>2-204256655</v>
      </c>
      <c r="O824" s="24" t="str">
        <f>'[1]SHEET 1'!O824:O824</f>
        <v>-</v>
      </c>
      <c r="P824" s="24" t="str">
        <f>'[1]SHEET 1'!P824:P824</f>
        <v>COL.5</v>
      </c>
      <c r="Q824" s="24" t="str">
        <f>'[1]SHEET 1'!Q824:Q824</f>
        <v>40-504 REV 16/40-550 REV 06/PS-7000 REV 02 (3.2 CERT)</v>
      </c>
      <c r="R824" s="24">
        <f>'[1]SHEET 1'!R824:R824</f>
        <v>3</v>
      </c>
      <c r="S824" s="24">
        <f>'[1]SHEET 1'!S824:S824</f>
        <v>3</v>
      </c>
      <c r="T824" s="24">
        <f>'[1]SHEET 1'!T824:T824</f>
        <v>25338</v>
      </c>
      <c r="U824" s="24">
        <f>'[1]SHEET 1'!U824:U824</f>
        <v>46079</v>
      </c>
      <c r="V824" s="24">
        <f>'[1]SHEET 1'!V824:V824</f>
        <v>0</v>
      </c>
      <c r="W824" s="24" t="str">
        <f>'[1]SHEET 1'!W824:W824</f>
        <v>COMPLETE</v>
      </c>
      <c r="X824" s="24">
        <f>'[1]SHEET 1'!X824:X824</f>
        <v>1000.2</v>
      </c>
      <c r="Y824" s="24">
        <f>'[1]SHEET 1'!Y824:Y824</f>
        <v>0</v>
      </c>
      <c r="Z824" s="24" t="str">
        <f>'[1]SHEET 1'!Z824:Z824</f>
        <v>GBP</v>
      </c>
      <c r="AA824" s="24">
        <f>'[1]SHEET 1'!AA824:AA824</f>
        <v>0</v>
      </c>
      <c r="AB824" s="27">
        <f>'[1]SHEET 1'!AB824:AB824</f>
        <v>46049</v>
      </c>
      <c r="AC824" s="24">
        <f>'[1]SHEET 1'!AC824:AC824</f>
        <v>0</v>
      </c>
      <c r="AD824" s="24">
        <f>'[1]SHEET 1'!AD824:AD824</f>
        <v>0</v>
      </c>
      <c r="AE824" s="24">
        <f>'[1]SHEET 1'!AE824:AE824</f>
        <v>0</v>
      </c>
      <c r="AF824" s="24">
        <f>'[1]SHEET 1'!AF824:AF824</f>
        <v>115</v>
      </c>
      <c r="AG824" s="24">
        <f>'[1]SHEET 1'!AG824:AG824</f>
        <v>95</v>
      </c>
      <c r="AH824" s="24">
        <f>'[1]SHEET 1'!AH824:AH824</f>
        <v>331</v>
      </c>
      <c r="BG824" s="6">
        <v>3</v>
      </c>
      <c r="BH824" s="18">
        <f t="shared" si="18"/>
        <v>3000.6000000000004</v>
      </c>
      <c r="BI824" s="6">
        <v>1</v>
      </c>
      <c r="BK824" s="6">
        <v>3</v>
      </c>
      <c r="BL824" s="66">
        <f t="shared" ref="BL824" si="22">V824-BG824</f>
        <v>-3</v>
      </c>
      <c r="BM824" s="24" t="s">
        <v>71</v>
      </c>
      <c r="BN824" s="24" t="s">
        <v>97</v>
      </c>
      <c r="BO824" s="29">
        <v>46083</v>
      </c>
      <c r="BP824" s="27" t="s">
        <v>87</v>
      </c>
      <c r="BQ824" s="29"/>
      <c r="BR824" s="29">
        <v>46051</v>
      </c>
      <c r="BS824" s="33" t="s">
        <v>135</v>
      </c>
      <c r="BT824" s="30">
        <v>46062</v>
      </c>
    </row>
    <row r="825" spans="1:76" hidden="1" x14ac:dyDescent="0.25">
      <c r="A825" s="24">
        <f>'[1]SHEET 1'!A825:A825</f>
        <v>260692</v>
      </c>
      <c r="B825" s="24">
        <f>'[1]SHEET 1'!B825:B825</f>
        <v>4502393956</v>
      </c>
      <c r="C825" s="24">
        <f>'[1]SHEET 1'!C825:C825</f>
        <v>45968</v>
      </c>
      <c r="D825" s="24">
        <f>'[1]SHEET 1'!D825:D825</f>
        <v>45979</v>
      </c>
      <c r="E825" s="24">
        <f>'[1]SHEET 1'!E825:E825</f>
        <v>46042</v>
      </c>
      <c r="F825" s="24">
        <f>'[1]SHEET 1'!F825:F825</f>
        <v>46052</v>
      </c>
      <c r="G825" s="24" t="str">
        <f>'[1]SHEET 1'!G825:G825</f>
        <v>OA 28-2-26</v>
      </c>
      <c r="H825" s="24" t="str">
        <f>'[1]SHEET 1'!H825:H825</f>
        <v>260692-150</v>
      </c>
      <c r="I825" s="24" t="str">
        <f>'[1]SHEET 1'!I825:I825</f>
        <v>Sulzer Pumps (UK) Ltd OEM</v>
      </c>
      <c r="J825" s="24">
        <f>'[1]SHEET 1'!J825:J825</f>
        <v>150</v>
      </c>
      <c r="K825" s="24" t="str">
        <f>'[1]SHEET 1'!K825:K825</f>
        <v>SHAFT SLEEVE;MACH;VCRD</v>
      </c>
      <c r="L825" s="24" t="str">
        <f>'[1]SHEET 1'!L825:L825</f>
        <v>ASTM A276 UNS S41000 NACE MR0175/MR0103+COL.5</v>
      </c>
      <c r="M825" s="24" t="str">
        <f>'[1]SHEET 1'!M825:M825</f>
        <v>204256658001Q02</v>
      </c>
      <c r="N825" s="24" t="str">
        <f>'[1]SHEET 1'!N825:N825</f>
        <v>2-204256658</v>
      </c>
      <c r="O825" s="24" t="str">
        <f>'[1]SHEET 1'!O825:O825</f>
        <v>-</v>
      </c>
      <c r="P825" s="24" t="str">
        <f>'[1]SHEET 1'!P825:P825</f>
        <v>COL.5</v>
      </c>
      <c r="Q825" s="24" t="str">
        <f>'[1]SHEET 1'!Q825:Q825</f>
        <v>40-504 REV 16/40-550 REV 06/PS-7000 REV 02 (3.2 CERT)</v>
      </c>
      <c r="R825" s="24">
        <f>'[1]SHEET 1'!R825:R825</f>
        <v>9</v>
      </c>
      <c r="S825" s="24">
        <f>'[1]SHEET 1'!S825:S825</f>
        <v>7</v>
      </c>
      <c r="T825" s="24">
        <f>'[1]SHEET 1'!T825:T825</f>
        <v>25369</v>
      </c>
      <c r="U825" s="24">
        <f>'[1]SHEET 1'!U825:U825</f>
        <v>46099</v>
      </c>
      <c r="V825" s="24">
        <f>'[1]SHEET 1'!V825:V825</f>
        <v>2</v>
      </c>
      <c r="W825" s="24" t="str">
        <f>'[1]SHEET 1'!W825:W825</f>
        <v>PENDING</v>
      </c>
      <c r="X825" s="24">
        <f>'[1]SHEET 1'!X825:X825</f>
        <v>945.4</v>
      </c>
      <c r="Y825" s="24">
        <f>'[1]SHEET 1'!Y825:Y825</f>
        <v>0</v>
      </c>
      <c r="Z825" s="24" t="str">
        <f>'[1]SHEET 1'!Z825:Z825</f>
        <v>GBP</v>
      </c>
      <c r="AA825" s="24">
        <f>'[1]SHEET 1'!AA825:AA825</f>
        <v>1890.8</v>
      </c>
      <c r="AB825" s="27">
        <f>'[1]SHEET 1'!AB825:AB825</f>
        <v>46049</v>
      </c>
      <c r="AC825" s="24">
        <f>'[1]SHEET 1'!AC825:AC825</f>
        <v>0</v>
      </c>
      <c r="AD825" s="24">
        <f>'[1]SHEET 1'!AD825:AD825</f>
        <v>0</v>
      </c>
      <c r="AE825" s="24">
        <f>'[1]SHEET 1'!AE825:AE825</f>
        <v>0</v>
      </c>
      <c r="AF825" s="24">
        <f>'[1]SHEET 1'!AF825:AF825</f>
        <v>140</v>
      </c>
      <c r="AG825" s="24">
        <f>'[1]SHEET 1'!AG825:AG825</f>
        <v>120</v>
      </c>
      <c r="AH825" s="24">
        <f>'[1]SHEET 1'!AH825:AH825</f>
        <v>260</v>
      </c>
      <c r="BG825" s="74">
        <v>2</v>
      </c>
      <c r="BH825" s="75">
        <f t="shared" si="18"/>
        <v>1890.8</v>
      </c>
      <c r="BI825" s="6">
        <v>2</v>
      </c>
      <c r="BK825" s="74">
        <v>2</v>
      </c>
      <c r="BL825" s="66">
        <f t="shared" si="20"/>
        <v>0</v>
      </c>
      <c r="BM825" s="24" t="s">
        <v>71</v>
      </c>
      <c r="BN825" s="24" t="s">
        <v>116</v>
      </c>
      <c r="BO825" s="29">
        <v>46147</v>
      </c>
      <c r="BP825" s="27"/>
      <c r="BQ825" s="29"/>
      <c r="BR825" s="29"/>
      <c r="BS825" s="33"/>
      <c r="BU825" s="30"/>
    </row>
    <row r="826" spans="1:76" hidden="1" x14ac:dyDescent="0.25">
      <c r="A826" s="24">
        <f>'[1]SHEET 1'!A826:A826</f>
        <v>260692</v>
      </c>
      <c r="B826" s="24">
        <f>'[1]SHEET 1'!B826:B826</f>
        <v>4502393956</v>
      </c>
      <c r="C826" s="24">
        <f>'[1]SHEET 1'!C826:C826</f>
        <v>45968</v>
      </c>
      <c r="D826" s="24">
        <f>'[1]SHEET 1'!D826:D826</f>
        <v>45979</v>
      </c>
      <c r="E826" s="24">
        <f>'[1]SHEET 1'!E826:E826</f>
        <v>46027</v>
      </c>
      <c r="F826" s="24">
        <f>'[1]SHEET 1'!F826:F826</f>
        <v>46052</v>
      </c>
      <c r="G826" s="24" t="str">
        <f>'[1]SHEET 1'!G826:G826</f>
        <v>OA 28-2-26</v>
      </c>
      <c r="H826" s="24" t="str">
        <f>'[1]SHEET 1'!H826:H826</f>
        <v>260692-160</v>
      </c>
      <c r="I826" s="24" t="str">
        <f>'[1]SHEET 1'!I826:I826</f>
        <v>Sulzer Pumps (UK) Ltd OEM</v>
      </c>
      <c r="J826" s="24">
        <f>'[1]SHEET 1'!J826:J826</f>
        <v>160</v>
      </c>
      <c r="K826" s="24" t="str">
        <f>'[1]SHEET 1'!K826:K826</f>
        <v>SHAFT SLEEVE;MACH;VCRD</v>
      </c>
      <c r="L826" s="24" t="str">
        <f>'[1]SHEET 1'!L826:L826</f>
        <v>ASTM A276 UNS S41000 NACE MR0175/MR0103+COL.5</v>
      </c>
      <c r="M826" s="24" t="str">
        <f>'[1]SHEET 1'!M826:M826</f>
        <v>204256658001Q02</v>
      </c>
      <c r="N826" s="24" t="str">
        <f>'[1]SHEET 1'!N826:N826</f>
        <v>2-204256658</v>
      </c>
      <c r="O826" s="24" t="str">
        <f>'[1]SHEET 1'!O826:O826</f>
        <v>-</v>
      </c>
      <c r="P826" s="24" t="str">
        <f>'[1]SHEET 1'!P826:P826</f>
        <v>COL.5</v>
      </c>
      <c r="Q826" s="24" t="str">
        <f>'[1]SHEET 1'!Q826:Q826</f>
        <v>40-504 REV 16/40-550 REV 06/PS-7000 REV 02 (3.2 CERT)</v>
      </c>
      <c r="R826" s="24">
        <f>'[1]SHEET 1'!R826:R826</f>
        <v>12</v>
      </c>
      <c r="S826" s="24">
        <f>'[1]SHEET 1'!S826:S826</f>
        <v>12</v>
      </c>
      <c r="T826" s="24">
        <f>'[1]SHEET 1'!T826:T826</f>
        <v>25351</v>
      </c>
      <c r="U826" s="24">
        <f>'[1]SHEET 1'!U826:U826</f>
        <v>46081</v>
      </c>
      <c r="V826" s="24">
        <f>'[1]SHEET 1'!V826:V826</f>
        <v>0</v>
      </c>
      <c r="W826" s="24" t="str">
        <f>'[1]SHEET 1'!W826:W826</f>
        <v>COMPLETE</v>
      </c>
      <c r="X826" s="24">
        <f>'[1]SHEET 1'!X826:X826</f>
        <v>945.4</v>
      </c>
      <c r="Y826" s="24">
        <f>'[1]SHEET 1'!Y826:Y826</f>
        <v>0</v>
      </c>
      <c r="Z826" s="24" t="str">
        <f>'[1]SHEET 1'!Z826:Z826</f>
        <v>GBP</v>
      </c>
      <c r="AA826" s="24">
        <f>'[1]SHEET 1'!AA826:AA826</f>
        <v>0</v>
      </c>
      <c r="AB826" s="27">
        <f>'[1]SHEET 1'!AB826:AB826</f>
        <v>46049</v>
      </c>
      <c r="AC826" s="24">
        <f>'[1]SHEET 1'!AC826:AC826</f>
        <v>0</v>
      </c>
      <c r="AD826" s="24">
        <f>'[1]SHEET 1'!AD826:AD826</f>
        <v>0</v>
      </c>
      <c r="AE826" s="24">
        <f>'[1]SHEET 1'!AE826:AE826</f>
        <v>0</v>
      </c>
      <c r="AF826" s="24">
        <f>'[1]SHEET 1'!AF826:AF826</f>
        <v>140</v>
      </c>
      <c r="AG826" s="24">
        <f>'[1]SHEET 1'!AG826:AG826</f>
        <v>120</v>
      </c>
      <c r="AH826" s="24">
        <f>'[1]SHEET 1'!AH826:AH826</f>
        <v>260</v>
      </c>
      <c r="BG826" s="6">
        <v>12</v>
      </c>
      <c r="BH826" s="18">
        <f t="shared" si="18"/>
        <v>11344.8</v>
      </c>
      <c r="BI826" s="6">
        <v>4</v>
      </c>
      <c r="BK826" s="6">
        <v>12</v>
      </c>
      <c r="BL826" s="66">
        <f t="shared" si="20"/>
        <v>-12</v>
      </c>
      <c r="BM826" s="24" t="s">
        <v>71</v>
      </c>
      <c r="BN826" s="24" t="s">
        <v>116</v>
      </c>
      <c r="BO826" s="29">
        <v>46092</v>
      </c>
      <c r="BP826" s="27" t="s">
        <v>87</v>
      </c>
      <c r="BQ826" s="29"/>
      <c r="BR826" s="29">
        <v>46051</v>
      </c>
      <c r="BS826" s="33" t="s">
        <v>85</v>
      </c>
      <c r="BU826" s="36">
        <v>46069</v>
      </c>
    </row>
    <row r="827" spans="1:76" hidden="1" x14ac:dyDescent="0.25">
      <c r="A827" s="24">
        <f>'[1]SHEET 1'!A827:A827</f>
        <v>260692</v>
      </c>
      <c r="B827" s="24">
        <f>'[1]SHEET 1'!B827:B827</f>
        <v>4502393956</v>
      </c>
      <c r="C827" s="24">
        <f>'[1]SHEET 1'!C827:C827</f>
        <v>45968</v>
      </c>
      <c r="D827" s="24">
        <f>'[1]SHEET 1'!D827:D827</f>
        <v>45979</v>
      </c>
      <c r="E827" s="24">
        <f>'[1]SHEET 1'!E827:E827</f>
        <v>46027</v>
      </c>
      <c r="F827" s="24">
        <f>'[1]SHEET 1'!F827:F827</f>
        <v>46111</v>
      </c>
      <c r="G827" s="24" t="str">
        <f>'[1]SHEET 1'!G827:G827</f>
        <v>OA 28-2-26</v>
      </c>
      <c r="H827" s="24" t="str">
        <f>'[1]SHEET 1'!H827:H827</f>
        <v>260692-170</v>
      </c>
      <c r="I827" s="24" t="str">
        <f>'[1]SHEET 1'!I827:I827</f>
        <v>Sulzer Pumps (UK) Ltd OEM</v>
      </c>
      <c r="J827" s="24">
        <f>'[1]SHEET 1'!J827:J827</f>
        <v>170</v>
      </c>
      <c r="K827" s="24" t="str">
        <f>'[1]SHEET 1'!K827:K827</f>
        <v>STATIONARY RING;MACH</v>
      </c>
      <c r="L827" s="24" t="str">
        <f>'[1]SHEET 1'!L827:L827</f>
        <v>ASTM A276 UNS S41000 NACE MR0175/MR0103+COL.6</v>
      </c>
      <c r="M827" s="24" t="str">
        <f>'[1]SHEET 1'!M827:M827</f>
        <v>204256659001Q02</v>
      </c>
      <c r="N827" s="24" t="str">
        <f>'[1]SHEET 1'!N827:N827</f>
        <v>2-204256659</v>
      </c>
      <c r="O827" s="24" t="str">
        <f>'[1]SHEET 1'!O827:O827</f>
        <v>-</v>
      </c>
      <c r="P827" s="24" t="str">
        <f>'[1]SHEET 1'!P827:P827</f>
        <v>COL.6</v>
      </c>
      <c r="Q827" s="24" t="str">
        <f>'[1]SHEET 1'!Q827:Q827</f>
        <v>QQP1006029110010-01 Rev.2a TASK 260-260.06 (3.2 CERT)</v>
      </c>
      <c r="R827" s="24">
        <f>'[1]SHEET 1'!R827:R827</f>
        <v>6</v>
      </c>
      <c r="S827" s="24">
        <f>'[1]SHEET 1'!S827:S827</f>
        <v>0</v>
      </c>
      <c r="T827" s="24">
        <f>'[1]SHEET 1'!T827:T827</f>
        <v>0</v>
      </c>
      <c r="U827" s="24">
        <f>'[1]SHEET 1'!U827:U827</f>
        <v>0</v>
      </c>
      <c r="V827" s="24">
        <f>'[1]SHEET 1'!V827:V827</f>
        <v>6</v>
      </c>
      <c r="W827" s="24" t="str">
        <f>'[1]SHEET 1'!W827:W827</f>
        <v>PENDING</v>
      </c>
      <c r="X827" s="24">
        <f>'[1]SHEET 1'!X827:X827</f>
        <v>1096.5</v>
      </c>
      <c r="Y827" s="24">
        <f>'[1]SHEET 1'!Y827:Y827</f>
        <v>0</v>
      </c>
      <c r="Z827" s="24" t="str">
        <f>'[1]SHEET 1'!Z827:Z827</f>
        <v>GBP</v>
      </c>
      <c r="AA827" s="24">
        <f>'[1]SHEET 1'!AA827:AA827</f>
        <v>6579</v>
      </c>
      <c r="AB827" s="27">
        <f>'[1]SHEET 1'!AB827:AB827</f>
        <v>46108</v>
      </c>
      <c r="AC827" s="24">
        <f>'[1]SHEET 1'!AC827:AC827</f>
        <v>0</v>
      </c>
      <c r="AD827" s="24">
        <f>'[1]SHEET 1'!AD827:AD827</f>
        <v>0</v>
      </c>
      <c r="AE827" s="24">
        <f>'[1]SHEET 1'!AE827:AE827</f>
        <v>0</v>
      </c>
      <c r="AF827" s="24">
        <f>'[1]SHEET 1'!AF827:AF827</f>
        <v>415</v>
      </c>
      <c r="AG827" s="24">
        <f>'[1]SHEET 1'!AG827:AG827</f>
        <v>390</v>
      </c>
      <c r="AH827" s="24">
        <f>'[1]SHEET 1'!AH827:AH827</f>
        <v>54</v>
      </c>
      <c r="BG827" s="6">
        <v>6</v>
      </c>
      <c r="BH827" s="18">
        <f t="shared" si="18"/>
        <v>6579</v>
      </c>
      <c r="BI827" s="6"/>
      <c r="BK827" s="6">
        <v>6</v>
      </c>
      <c r="BL827" s="65">
        <f t="shared" si="20"/>
        <v>0</v>
      </c>
      <c r="BM827" s="24" t="s">
        <v>137</v>
      </c>
      <c r="BN827" s="17"/>
      <c r="BO827" s="29"/>
      <c r="BP827" s="27" t="s">
        <v>106</v>
      </c>
      <c r="BQ827" s="29"/>
      <c r="BR827" s="29">
        <v>46081</v>
      </c>
      <c r="BS827" s="33" t="s">
        <v>138</v>
      </c>
      <c r="BU827" s="30">
        <v>46088</v>
      </c>
      <c r="BV827" s="76" t="s">
        <v>155</v>
      </c>
    </row>
    <row r="828" spans="1:76" hidden="1" x14ac:dyDescent="0.25">
      <c r="A828" s="24">
        <f>'[1]SHEET 1'!A828:A828</f>
        <v>260692</v>
      </c>
      <c r="B828" s="24">
        <f>'[1]SHEET 1'!B828:B828</f>
        <v>4502393956</v>
      </c>
      <c r="C828" s="24">
        <f>'[1]SHEET 1'!C828:C828</f>
        <v>45968</v>
      </c>
      <c r="D828" s="24">
        <f>'[1]SHEET 1'!D828:D828</f>
        <v>45979</v>
      </c>
      <c r="E828" s="24">
        <f>'[1]SHEET 1'!E828:E828</f>
        <v>46006</v>
      </c>
      <c r="F828" s="24">
        <f>'[1]SHEET 1'!F828:F828</f>
        <v>46111</v>
      </c>
      <c r="G828" s="24" t="str">
        <f>'[1]SHEET 1'!G828:G828</f>
        <v>OA 28-2-26</v>
      </c>
      <c r="H828" s="24" t="str">
        <f>'[1]SHEET 1'!H828:H828</f>
        <v>260692-180</v>
      </c>
      <c r="I828" s="24" t="str">
        <f>'[1]SHEET 1'!I828:I828</f>
        <v>Sulzer Pumps (UK) Ltd OEM</v>
      </c>
      <c r="J828" s="24">
        <f>'[1]SHEET 1'!J828:J828</f>
        <v>180</v>
      </c>
      <c r="K828" s="24" t="str">
        <f>'[1]SHEET 1'!K828:K828</f>
        <v>STATIONARY RING;MACH</v>
      </c>
      <c r="L828" s="24" t="str">
        <f>'[1]SHEET 1'!L828:L828</f>
        <v>ASTM A276 UNS S41000 NACE MR0175/MR0103+COL.6</v>
      </c>
      <c r="M828" s="24" t="str">
        <f>'[1]SHEET 1'!M828:M828</f>
        <v>204256659001Q02</v>
      </c>
      <c r="N828" s="24" t="str">
        <f>'[1]SHEET 1'!N828:N828</f>
        <v>2-204256659</v>
      </c>
      <c r="O828" s="24" t="str">
        <f>'[1]SHEET 1'!O828:O828</f>
        <v>-</v>
      </c>
      <c r="P828" s="24" t="str">
        <f>'[1]SHEET 1'!P828:P828</f>
        <v>COL.6</v>
      </c>
      <c r="Q828" s="24" t="str">
        <f>'[1]SHEET 1'!Q828:Q828</f>
        <v>QQP1006029110020-01 Rev.2a TASK 260-260.06 (3.2 CERT)</v>
      </c>
      <c r="R828" s="24">
        <f>'[1]SHEET 1'!R828:R828</f>
        <v>6</v>
      </c>
      <c r="S828" s="24">
        <f>'[1]SHEET 1'!S828:S828</f>
        <v>0</v>
      </c>
      <c r="T828" s="24">
        <f>'[1]SHEET 1'!T828:T828</f>
        <v>0</v>
      </c>
      <c r="U828" s="24">
        <f>'[1]SHEET 1'!U828:U828</f>
        <v>0</v>
      </c>
      <c r="V828" s="24">
        <f>'[1]SHEET 1'!V828:V828</f>
        <v>6</v>
      </c>
      <c r="W828" s="24" t="str">
        <f>'[1]SHEET 1'!W828:W828</f>
        <v>PENDING</v>
      </c>
      <c r="X828" s="24">
        <f>'[1]SHEET 1'!X828:X828</f>
        <v>1096.5</v>
      </c>
      <c r="Y828" s="24">
        <f>'[1]SHEET 1'!Y828:Y828</f>
        <v>0</v>
      </c>
      <c r="Z828" s="24" t="str">
        <f>'[1]SHEET 1'!Z828:Z828</f>
        <v>GBP</v>
      </c>
      <c r="AA828" s="24">
        <f>'[1]SHEET 1'!AA828:AA828</f>
        <v>6579</v>
      </c>
      <c r="AB828" s="27">
        <f>'[1]SHEET 1'!AB828:AB828</f>
        <v>46108</v>
      </c>
      <c r="AC828" s="24">
        <f>'[1]SHEET 1'!AC828:AC828</f>
        <v>0</v>
      </c>
      <c r="AD828" s="24">
        <f>'[1]SHEET 1'!AD828:AD828</f>
        <v>0</v>
      </c>
      <c r="AE828" s="24">
        <f>'[1]SHEET 1'!AE828:AE828</f>
        <v>0</v>
      </c>
      <c r="AF828" s="24">
        <f>'[1]SHEET 1'!AF828:AF828</f>
        <v>415</v>
      </c>
      <c r="AG828" s="24">
        <f>'[1]SHEET 1'!AG828:AG828</f>
        <v>390</v>
      </c>
      <c r="AH828" s="24">
        <f>'[1]SHEET 1'!AH828:AH828</f>
        <v>54</v>
      </c>
      <c r="BG828" s="6">
        <v>6</v>
      </c>
      <c r="BH828" s="18">
        <f t="shared" si="18"/>
        <v>6579</v>
      </c>
      <c r="BI828" s="6"/>
      <c r="BK828" s="6">
        <v>6</v>
      </c>
      <c r="BL828" s="65">
        <f t="shared" si="20"/>
        <v>0</v>
      </c>
      <c r="BM828" s="24" t="s">
        <v>137</v>
      </c>
      <c r="BN828" s="17"/>
      <c r="BO828" s="29"/>
      <c r="BP828" s="27" t="s">
        <v>106</v>
      </c>
      <c r="BQ828" s="29"/>
      <c r="BR828" s="29">
        <v>46081</v>
      </c>
      <c r="BS828" s="33" t="s">
        <v>138</v>
      </c>
      <c r="BT828" s="30">
        <v>46090</v>
      </c>
      <c r="BU828" s="30">
        <v>46090</v>
      </c>
      <c r="BV828" s="76" t="s">
        <v>155</v>
      </c>
    </row>
    <row r="829" spans="1:76" hidden="1" x14ac:dyDescent="0.25">
      <c r="A829" s="24">
        <f>'[1]SHEET 1'!A829:A829</f>
        <v>260692</v>
      </c>
      <c r="B829" s="24">
        <f>'[1]SHEET 1'!B829:B829</f>
        <v>4502393956</v>
      </c>
      <c r="C829" s="24">
        <f>'[1]SHEET 1'!C829:C829</f>
        <v>45968</v>
      </c>
      <c r="D829" s="24">
        <f>'[1]SHEET 1'!D829:D829</f>
        <v>45979</v>
      </c>
      <c r="E829" s="24">
        <f>'[1]SHEET 1'!E829:E829</f>
        <v>46027</v>
      </c>
      <c r="F829" s="24">
        <f>'[1]SHEET 1'!F829:F829</f>
        <v>46111</v>
      </c>
      <c r="G829" s="24" t="str">
        <f>'[1]SHEET 1'!G829:G829</f>
        <v>OA 28-2-26</v>
      </c>
      <c r="H829" s="24" t="str">
        <f>'[1]SHEET 1'!H829:H829</f>
        <v>260692-190</v>
      </c>
      <c r="I829" s="24" t="str">
        <f>'[1]SHEET 1'!I829:I829</f>
        <v>Sulzer Pumps (UK) Ltd OEM</v>
      </c>
      <c r="J829" s="24">
        <f>'[1]SHEET 1'!J829:J829</f>
        <v>190</v>
      </c>
      <c r="K829" s="24" t="str">
        <f>'[1]SHEET 1'!K829:K829</f>
        <v>STATIONARY RING;MACH</v>
      </c>
      <c r="L829" s="24" t="str">
        <f>'[1]SHEET 1'!L829:L829</f>
        <v>ASTM A276 UNS S41000 NACE MR0175/MR0103+COL.6</v>
      </c>
      <c r="M829" s="24" t="str">
        <f>'[1]SHEET 1'!M829:M829</f>
        <v>204256659002Q02</v>
      </c>
      <c r="N829" s="24" t="str">
        <f>'[1]SHEET 1'!N829:N829</f>
        <v>2-204256659</v>
      </c>
      <c r="O829" s="24" t="str">
        <f>'[1]SHEET 1'!O829:O829</f>
        <v>-</v>
      </c>
      <c r="P829" s="24" t="str">
        <f>'[1]SHEET 1'!P829:P829</f>
        <v>COL.6</v>
      </c>
      <c r="Q829" s="24" t="str">
        <f>'[1]SHEET 1'!Q829:Q829</f>
        <v>QQP1006029110010-01 Rev.2a TASK 260-260.06 (3.2 CERT)</v>
      </c>
      <c r="R829" s="24">
        <f>'[1]SHEET 1'!R829:R829</f>
        <v>9</v>
      </c>
      <c r="S829" s="24">
        <f>'[1]SHEET 1'!S829:S829</f>
        <v>0</v>
      </c>
      <c r="T829" s="24">
        <f>'[1]SHEET 1'!T829:T829</f>
        <v>0</v>
      </c>
      <c r="U829" s="24">
        <f>'[1]SHEET 1'!U829:U829</f>
        <v>0</v>
      </c>
      <c r="V829" s="24">
        <f>'[1]SHEET 1'!V829:V829</f>
        <v>9</v>
      </c>
      <c r="W829" s="24" t="str">
        <f>'[1]SHEET 1'!W829:W829</f>
        <v>PENDING</v>
      </c>
      <c r="X829" s="24">
        <f>'[1]SHEET 1'!X829:X829</f>
        <v>1547</v>
      </c>
      <c r="Y829" s="24">
        <f>'[1]SHEET 1'!Y829:Y829</f>
        <v>0</v>
      </c>
      <c r="Z829" s="24" t="str">
        <f>'[1]SHEET 1'!Z829:Z829</f>
        <v>GBP</v>
      </c>
      <c r="AA829" s="24">
        <f>'[1]SHEET 1'!AA829:AA829</f>
        <v>13923</v>
      </c>
      <c r="AB829" s="27">
        <f>'[1]SHEET 1'!AB829:AB829</f>
        <v>46108</v>
      </c>
      <c r="AC829" s="24">
        <f>'[1]SHEET 1'!AC829:AC829</f>
        <v>0</v>
      </c>
      <c r="AD829" s="24">
        <f>'[1]SHEET 1'!AD829:AD829</f>
        <v>0</v>
      </c>
      <c r="AE829" s="24">
        <f>'[1]SHEET 1'!AE829:AE829</f>
        <v>0</v>
      </c>
      <c r="AF829" s="24">
        <f>'[1]SHEET 1'!AF829:AF829</f>
        <v>430</v>
      </c>
      <c r="AG829" s="24">
        <f>'[1]SHEET 1'!AG829:AG829</f>
        <v>405</v>
      </c>
      <c r="AH829" s="24">
        <f>'[1]SHEET 1'!AH829:AH829</f>
        <v>83</v>
      </c>
      <c r="BG829" s="6">
        <v>9</v>
      </c>
      <c r="BH829" s="18">
        <f t="shared" si="18"/>
        <v>13923</v>
      </c>
      <c r="BI829" s="6"/>
      <c r="BK829" s="6">
        <v>9</v>
      </c>
      <c r="BL829" s="65">
        <f t="shared" si="20"/>
        <v>0</v>
      </c>
      <c r="BM829" s="24" t="s">
        <v>137</v>
      </c>
      <c r="BN829" s="17"/>
      <c r="BO829" s="29"/>
      <c r="BP829" s="27" t="s">
        <v>138</v>
      </c>
      <c r="BQ829" s="29"/>
      <c r="BR829" s="29">
        <v>46084</v>
      </c>
      <c r="BV829" s="76" t="s">
        <v>155</v>
      </c>
    </row>
    <row r="830" spans="1:76" hidden="1" x14ac:dyDescent="0.25">
      <c r="A830" s="24">
        <f>'[1]SHEET 1'!A830:A830</f>
        <v>260692</v>
      </c>
      <c r="B830" s="24">
        <f>'[1]SHEET 1'!B830:B830</f>
        <v>4502393956</v>
      </c>
      <c r="C830" s="24">
        <f>'[1]SHEET 1'!C830:C830</f>
        <v>45968</v>
      </c>
      <c r="D830" s="24">
        <f>'[1]SHEET 1'!D830:D830</f>
        <v>45979</v>
      </c>
      <c r="E830" s="24">
        <f>'[1]SHEET 1'!E830:E830</f>
        <v>46006</v>
      </c>
      <c r="F830" s="24">
        <f>'[1]SHEET 1'!F830:F830</f>
        <v>46111</v>
      </c>
      <c r="G830" s="24" t="str">
        <f>'[1]SHEET 1'!G830:G830</f>
        <v>OA 28-2-26</v>
      </c>
      <c r="H830" s="24" t="str">
        <f>'[1]SHEET 1'!H830:H830</f>
        <v>260692-200</v>
      </c>
      <c r="I830" s="24" t="str">
        <f>'[1]SHEET 1'!I830:I830</f>
        <v>Sulzer Pumps (UK) Ltd OEM</v>
      </c>
      <c r="J830" s="24">
        <f>'[1]SHEET 1'!J830:J830</f>
        <v>200</v>
      </c>
      <c r="K830" s="24" t="str">
        <f>'[1]SHEET 1'!K830:K830</f>
        <v>STATIONARY RING;MACH</v>
      </c>
      <c r="L830" s="24" t="str">
        <f>'[1]SHEET 1'!L830:L830</f>
        <v>ASTM A276 UNS S41000 NACE MR0175/MR0103+COL.6</v>
      </c>
      <c r="M830" s="24" t="str">
        <f>'[1]SHEET 1'!M830:M830</f>
        <v>204256659002Q02</v>
      </c>
      <c r="N830" s="24" t="str">
        <f>'[1]SHEET 1'!N830:N830</f>
        <v>2-204256659</v>
      </c>
      <c r="O830" s="24" t="str">
        <f>'[1]SHEET 1'!O830:O830</f>
        <v>-</v>
      </c>
      <c r="P830" s="24" t="str">
        <f>'[1]SHEET 1'!P830:P830</f>
        <v>COL.6</v>
      </c>
      <c r="Q830" s="24" t="str">
        <f>'[1]SHEET 1'!Q830:Q830</f>
        <v>QQP1006029110020-01 Rev.2a TASK 260-260.06 (3.2 CERT)</v>
      </c>
      <c r="R830" s="24">
        <f>'[1]SHEET 1'!R830:R830</f>
        <v>12</v>
      </c>
      <c r="S830" s="24">
        <f>'[1]SHEET 1'!S830:S830</f>
        <v>0</v>
      </c>
      <c r="T830" s="24">
        <f>'[1]SHEET 1'!T830:T830</f>
        <v>0</v>
      </c>
      <c r="U830" s="24">
        <f>'[1]SHEET 1'!U830:U830</f>
        <v>0</v>
      </c>
      <c r="V830" s="24">
        <f>'[1]SHEET 1'!V830:V830</f>
        <v>12</v>
      </c>
      <c r="W830" s="24" t="str">
        <f>'[1]SHEET 1'!W830:W830</f>
        <v>PENDING</v>
      </c>
      <c r="X830" s="24">
        <f>'[1]SHEET 1'!X830:X830</f>
        <v>1547</v>
      </c>
      <c r="Y830" s="24">
        <f>'[1]SHEET 1'!Y830:Y830</f>
        <v>0</v>
      </c>
      <c r="Z830" s="24" t="str">
        <f>'[1]SHEET 1'!Z830:Z830</f>
        <v>GBP</v>
      </c>
      <c r="AA830" s="24">
        <f>'[1]SHEET 1'!AA830:AA830</f>
        <v>18564</v>
      </c>
      <c r="AB830" s="27">
        <f>'[1]SHEET 1'!AB830:AB830</f>
        <v>46108</v>
      </c>
      <c r="AC830" s="24">
        <f>'[1]SHEET 1'!AC830:AC830</f>
        <v>0</v>
      </c>
      <c r="AD830" s="24">
        <f>'[1]SHEET 1'!AD830:AD830</f>
        <v>0</v>
      </c>
      <c r="AE830" s="24">
        <f>'[1]SHEET 1'!AE830:AE830</f>
        <v>0</v>
      </c>
      <c r="AF830" s="24">
        <f>'[1]SHEET 1'!AF830:AF830</f>
        <v>430</v>
      </c>
      <c r="AG830" s="24">
        <f>'[1]SHEET 1'!AG830:AG830</f>
        <v>405</v>
      </c>
      <c r="AH830" s="24">
        <f>'[1]SHEET 1'!AH830:AH830</f>
        <v>83</v>
      </c>
      <c r="BG830" s="6">
        <v>12</v>
      </c>
      <c r="BH830" s="18">
        <f t="shared" si="18"/>
        <v>18564</v>
      </c>
      <c r="BI830" s="6"/>
      <c r="BK830" s="6">
        <v>12</v>
      </c>
      <c r="BL830" s="65">
        <f t="shared" si="20"/>
        <v>0</v>
      </c>
      <c r="BM830" s="24" t="s">
        <v>137</v>
      </c>
      <c r="BN830" s="17"/>
      <c r="BO830" s="29"/>
      <c r="BP830" s="27" t="s">
        <v>138</v>
      </c>
      <c r="BQ830" s="29"/>
      <c r="BR830" s="29">
        <v>46084</v>
      </c>
      <c r="BV830" s="76" t="s">
        <v>155</v>
      </c>
    </row>
    <row r="831" spans="1:76" hidden="1" x14ac:dyDescent="0.25">
      <c r="A831" s="24">
        <f>'[1]SHEET 1'!A831:A831</f>
        <v>260692</v>
      </c>
      <c r="B831" s="24">
        <f>'[1]SHEET 1'!B831:B831</f>
        <v>4502393956</v>
      </c>
      <c r="C831" s="24">
        <f>'[1]SHEET 1'!C831:C831</f>
        <v>45968</v>
      </c>
      <c r="D831" s="24">
        <f>'[1]SHEET 1'!D831:D831</f>
        <v>45979</v>
      </c>
      <c r="E831" s="24">
        <f>'[1]SHEET 1'!E831:E831</f>
        <v>46022</v>
      </c>
      <c r="F831" s="24">
        <f>'[1]SHEET 1'!F831:F831</f>
        <v>46111</v>
      </c>
      <c r="G831" s="24" t="str">
        <f>'[1]SHEET 1'!G831:G831</f>
        <v>OA 28-2-26</v>
      </c>
      <c r="H831" s="24" t="str">
        <f>'[1]SHEET 1'!H831:H831</f>
        <v>260692-210</v>
      </c>
      <c r="I831" s="24" t="str">
        <f>'[1]SHEET 1'!I831:I831</f>
        <v>Sulzer Pumps (UK) Ltd OEM</v>
      </c>
      <c r="J831" s="24">
        <f>'[1]SHEET 1'!J831:J831</f>
        <v>210</v>
      </c>
      <c r="K831" s="24" t="str">
        <f>'[1]SHEET 1'!K831:K831</f>
        <v>STATIONARY RING;MACH</v>
      </c>
      <c r="L831" s="24" t="str">
        <f>'[1]SHEET 1'!L831:L831</f>
        <v>ASTM A276 UNS S41000 NACE MR0175/MR0103+COL.6</v>
      </c>
      <c r="M831" s="24" t="str">
        <f>'[1]SHEET 1'!M831:M831</f>
        <v>204256659003Q02</v>
      </c>
      <c r="N831" s="24" t="str">
        <f>'[1]SHEET 1'!N831:N831</f>
        <v>2-204256659</v>
      </c>
      <c r="O831" s="24" t="str">
        <f>'[1]SHEET 1'!O831:O831</f>
        <v>-</v>
      </c>
      <c r="P831" s="24" t="str">
        <f>'[1]SHEET 1'!P831:P831</f>
        <v>COL.6</v>
      </c>
      <c r="Q831" s="24" t="str">
        <f>'[1]SHEET 1'!Q831:Q831</f>
        <v>QQP1006029110010-01 Rev.2a TASK 260-260.06 (3.2 CERT)</v>
      </c>
      <c r="R831" s="24">
        <f>'[1]SHEET 1'!R831:R831</f>
        <v>9</v>
      </c>
      <c r="S831" s="24">
        <f>'[1]SHEET 1'!S831:S831</f>
        <v>0</v>
      </c>
      <c r="T831" s="24">
        <f>'[1]SHEET 1'!T831:T831</f>
        <v>0</v>
      </c>
      <c r="U831" s="24">
        <f>'[1]SHEET 1'!U831:U831</f>
        <v>0</v>
      </c>
      <c r="V831" s="24">
        <f>'[1]SHEET 1'!V831:V831</f>
        <v>9</v>
      </c>
      <c r="W831" s="24" t="str">
        <f>'[1]SHEET 1'!W831:W831</f>
        <v>PENDING</v>
      </c>
      <c r="X831" s="24">
        <f>'[1]SHEET 1'!X831:X831</f>
        <v>1327.8</v>
      </c>
      <c r="Y831" s="24">
        <f>'[1]SHEET 1'!Y831:Y831</f>
        <v>0</v>
      </c>
      <c r="Z831" s="24" t="str">
        <f>'[1]SHEET 1'!Z831:Z831</f>
        <v>GBP</v>
      </c>
      <c r="AA831" s="24">
        <f>'[1]SHEET 1'!AA831:AA831</f>
        <v>11950.199999999999</v>
      </c>
      <c r="AB831" s="27">
        <f>'[1]SHEET 1'!AB831:AB831</f>
        <v>46108</v>
      </c>
      <c r="AC831" s="24">
        <f>'[1]SHEET 1'!AC831:AC831</f>
        <v>0</v>
      </c>
      <c r="AD831" s="24">
        <f>'[1]SHEET 1'!AD831:AD831</f>
        <v>0</v>
      </c>
      <c r="AE831" s="24">
        <f>'[1]SHEET 1'!AE831:AE831</f>
        <v>0</v>
      </c>
      <c r="AF831" s="24">
        <f>'[1]SHEET 1'!AF831:AF831</f>
        <v>375</v>
      </c>
      <c r="AG831" s="24">
        <f>'[1]SHEET 1'!AG831:AG831</f>
        <v>350</v>
      </c>
      <c r="AH831" s="24">
        <f>'[1]SHEET 1'!AH831:AH831</f>
        <v>83</v>
      </c>
      <c r="BG831" s="6">
        <v>9</v>
      </c>
      <c r="BH831" s="18">
        <f t="shared" si="18"/>
        <v>11950.199999999999</v>
      </c>
      <c r="BI831" s="6"/>
      <c r="BK831" s="6">
        <v>9</v>
      </c>
      <c r="BL831" s="65">
        <f t="shared" si="20"/>
        <v>0</v>
      </c>
      <c r="BM831" s="24" t="s">
        <v>137</v>
      </c>
      <c r="BN831" s="17"/>
      <c r="BO831" s="29"/>
      <c r="BP831" s="27" t="s">
        <v>106</v>
      </c>
      <c r="BQ831" s="29"/>
      <c r="BR831" s="29">
        <v>46081</v>
      </c>
      <c r="BS831" s="33" t="s">
        <v>138</v>
      </c>
      <c r="BU831" s="30">
        <v>46087</v>
      </c>
      <c r="BV831" s="76" t="s">
        <v>155</v>
      </c>
    </row>
    <row r="832" spans="1:76" hidden="1" x14ac:dyDescent="0.25">
      <c r="A832" s="24">
        <f>'[1]SHEET 1'!A832:A832</f>
        <v>260692</v>
      </c>
      <c r="B832" s="24">
        <f>'[1]SHEET 1'!B832:B832</f>
        <v>4502393956</v>
      </c>
      <c r="C832" s="24">
        <f>'[1]SHEET 1'!C832:C832</f>
        <v>45968</v>
      </c>
      <c r="D832" s="24">
        <f>'[1]SHEET 1'!D832:D832</f>
        <v>45979</v>
      </c>
      <c r="E832" s="24">
        <f>'[1]SHEET 1'!E832:E832</f>
        <v>46037</v>
      </c>
      <c r="F832" s="24">
        <f>'[1]SHEET 1'!F832:F832</f>
        <v>46111</v>
      </c>
      <c r="G832" s="24" t="str">
        <f>'[1]SHEET 1'!G832:G832</f>
        <v>OA 28-2-26</v>
      </c>
      <c r="H832" s="24" t="str">
        <f>'[1]SHEET 1'!H832:H832</f>
        <v>260692-220</v>
      </c>
      <c r="I832" s="24" t="str">
        <f>'[1]SHEET 1'!I832:I832</f>
        <v>Sulzer Pumps (UK) Ltd OEM</v>
      </c>
      <c r="J832" s="24">
        <f>'[1]SHEET 1'!J832:J832</f>
        <v>220</v>
      </c>
      <c r="K832" s="24" t="str">
        <f>'[1]SHEET 1'!K832:K832</f>
        <v>STATIONARY RING;MACH</v>
      </c>
      <c r="L832" s="24" t="str">
        <f>'[1]SHEET 1'!L832:L832</f>
        <v>ASTM A276 UNS S41000 NACE MR0175/MR0103+COL.6</v>
      </c>
      <c r="M832" s="24" t="str">
        <f>'[1]SHEET 1'!M832:M832</f>
        <v>204256659003Q02</v>
      </c>
      <c r="N832" s="24" t="str">
        <f>'[1]SHEET 1'!N832:N832</f>
        <v>2-204256659</v>
      </c>
      <c r="O832" s="24" t="str">
        <f>'[1]SHEET 1'!O832:O832</f>
        <v>-</v>
      </c>
      <c r="P832" s="24" t="str">
        <f>'[1]SHEET 1'!P832:P832</f>
        <v>COL.6</v>
      </c>
      <c r="Q832" s="24" t="str">
        <f>'[1]SHEET 1'!Q832:Q832</f>
        <v>QQP1006029110020-01 Rev.2a TASK 260-260.06 (3.2 CERT)</v>
      </c>
      <c r="R832" s="24">
        <f>'[1]SHEET 1'!R832:R832</f>
        <v>12</v>
      </c>
      <c r="S832" s="24">
        <f>'[1]SHEET 1'!S832:S832</f>
        <v>0</v>
      </c>
      <c r="T832" s="24">
        <f>'[1]SHEET 1'!T832:T832</f>
        <v>0</v>
      </c>
      <c r="U832" s="24">
        <f>'[1]SHEET 1'!U832:U832</f>
        <v>0</v>
      </c>
      <c r="V832" s="24">
        <f>'[1]SHEET 1'!V832:V832</f>
        <v>12</v>
      </c>
      <c r="W832" s="24" t="str">
        <f>'[1]SHEET 1'!W832:W832</f>
        <v>PENDING</v>
      </c>
      <c r="X832" s="24">
        <f>'[1]SHEET 1'!X832:X832</f>
        <v>1327.8</v>
      </c>
      <c r="Y832" s="24">
        <f>'[1]SHEET 1'!Y832:Y832</f>
        <v>0</v>
      </c>
      <c r="Z832" s="24" t="str">
        <f>'[1]SHEET 1'!Z832:Z832</f>
        <v>GBP</v>
      </c>
      <c r="AA832" s="24">
        <f>'[1]SHEET 1'!AA832:AA832</f>
        <v>15933.599999999999</v>
      </c>
      <c r="AB832" s="27">
        <f>'[1]SHEET 1'!AB832:AB832</f>
        <v>46108</v>
      </c>
      <c r="AC832" s="24">
        <f>'[1]SHEET 1'!AC832:AC832</f>
        <v>0</v>
      </c>
      <c r="AD832" s="24">
        <f>'[1]SHEET 1'!AD832:AD832</f>
        <v>0</v>
      </c>
      <c r="AE832" s="24">
        <f>'[1]SHEET 1'!AE832:AE832</f>
        <v>0</v>
      </c>
      <c r="AF832" s="24">
        <f>'[1]SHEET 1'!AF832:AF832</f>
        <v>375</v>
      </c>
      <c r="AG832" s="24">
        <f>'[1]SHEET 1'!AG832:AG832</f>
        <v>350</v>
      </c>
      <c r="AH832" s="24">
        <f>'[1]SHEET 1'!AH832:AH832</f>
        <v>83</v>
      </c>
      <c r="BG832" s="6">
        <v>12</v>
      </c>
      <c r="BH832" s="18">
        <f t="shared" si="18"/>
        <v>15933.599999999999</v>
      </c>
      <c r="BI832" s="6"/>
      <c r="BK832" s="6">
        <v>12</v>
      </c>
      <c r="BL832" s="65">
        <f t="shared" si="20"/>
        <v>0</v>
      </c>
      <c r="BM832" s="24" t="s">
        <v>137</v>
      </c>
      <c r="BN832" s="17"/>
      <c r="BO832" s="29"/>
      <c r="BP832" s="27" t="s">
        <v>106</v>
      </c>
      <c r="BQ832" s="29"/>
      <c r="BR832" s="29">
        <v>46081</v>
      </c>
      <c r="BS832" s="33" t="s">
        <v>138</v>
      </c>
      <c r="BU832" s="30">
        <v>46087</v>
      </c>
      <c r="BV832" s="76" t="s">
        <v>155</v>
      </c>
    </row>
    <row r="833" spans="1:74" x14ac:dyDescent="0.25">
      <c r="A833" s="24">
        <f>'[1]SHEET 1'!A833:A833</f>
        <v>260692</v>
      </c>
      <c r="B833" s="24">
        <f>'[1]SHEET 1'!B833:B833</f>
        <v>4502393956</v>
      </c>
      <c r="C833" s="24">
        <f>'[1]SHEET 1'!C833:C833</f>
        <v>45968</v>
      </c>
      <c r="D833" s="24">
        <f>'[1]SHEET 1'!D833:D833</f>
        <v>45979</v>
      </c>
      <c r="E833" s="24">
        <f>'[1]SHEET 1'!E833:E833</f>
        <v>46035</v>
      </c>
      <c r="F833" s="24">
        <f>'[1]SHEET 1'!F833:F833</f>
        <v>46096</v>
      </c>
      <c r="G833" s="24" t="str">
        <f>'[1]SHEET 1'!G833:G833</f>
        <v>OA 28-2-26</v>
      </c>
      <c r="H833" s="24" t="str">
        <f>'[1]SHEET 1'!H833:H833</f>
        <v>260692-230</v>
      </c>
      <c r="I833" s="24" t="str">
        <f>'[1]SHEET 1'!I833:I833</f>
        <v>Sulzer Pumps (UK) Ltd OEM</v>
      </c>
      <c r="J833" s="24">
        <f>'[1]SHEET 1'!J833:J833</f>
        <v>230</v>
      </c>
      <c r="K833" s="24" t="str">
        <f>'[1]SHEET 1'!K833:K833</f>
        <v>IMPELLER RING;MACH</v>
      </c>
      <c r="L833" s="24" t="str">
        <f>'[1]SHEET 1'!L833:L833</f>
        <v>ASTM A276 UNS S41000 NACE MR0175/MR0103+COL.5</v>
      </c>
      <c r="M833" s="24" t="str">
        <f>'[1]SHEET 1'!M833:M833</f>
        <v>204256660001Q02</v>
      </c>
      <c r="N833" s="24" t="str">
        <f>'[1]SHEET 1'!N833:N833</f>
        <v>3-204256660</v>
      </c>
      <c r="O833" s="24" t="str">
        <f>'[1]SHEET 1'!O833:O833</f>
        <v>A</v>
      </c>
      <c r="P833" s="24" t="str">
        <f>'[1]SHEET 1'!P833:P833</f>
        <v>COL.5</v>
      </c>
      <c r="Q833" s="24" t="str">
        <f>'[1]SHEET 1'!Q833:Q833</f>
        <v>QQP1006029110010-01 Rev.2a TASK 260-260.06 (3.2 CERT)</v>
      </c>
      <c r="R833" s="24">
        <f>'[1]SHEET 1'!R833:R833</f>
        <v>9</v>
      </c>
      <c r="S833" s="24">
        <f>'[1]SHEET 1'!S833:S833</f>
        <v>0</v>
      </c>
      <c r="T833" s="24">
        <f>'[1]SHEET 1'!T833:T833</f>
        <v>0</v>
      </c>
      <c r="U833" s="24">
        <f>'[1]SHEET 1'!U833:U833</f>
        <v>0</v>
      </c>
      <c r="V833" s="24">
        <f>'[1]SHEET 1'!V833:V833</f>
        <v>9</v>
      </c>
      <c r="W833" s="24" t="str">
        <f>'[1]SHEET 1'!W833:W833</f>
        <v>PENDING</v>
      </c>
      <c r="X833" s="24">
        <f>'[1]SHEET 1'!X833:X833</f>
        <v>1290</v>
      </c>
      <c r="Y833" s="24">
        <f>'[1]SHEET 1'!Y833:Y833</f>
        <v>0</v>
      </c>
      <c r="Z833" s="24" t="str">
        <f>'[1]SHEET 1'!Z833:Z833</f>
        <v>GBP</v>
      </c>
      <c r="AA833" s="24">
        <f>'[1]SHEET 1'!AA833:AA833</f>
        <v>11610</v>
      </c>
      <c r="AB833" s="27">
        <f>'[1]SHEET 1'!AB833:AB833</f>
        <v>46093</v>
      </c>
      <c r="AC833" s="24">
        <f>'[1]SHEET 1'!AC833:AC833</f>
        <v>0</v>
      </c>
      <c r="AD833" s="24">
        <f>'[1]SHEET 1'!AD833:AD833</f>
        <v>0</v>
      </c>
      <c r="AE833" s="24">
        <f>'[1]SHEET 1'!AE833:AE833</f>
        <v>0</v>
      </c>
      <c r="AF833" s="24">
        <f>'[1]SHEET 1'!AF833:AF833</f>
        <v>404.15</v>
      </c>
      <c r="AG833" s="24">
        <f>'[1]SHEET 1'!AG833:AG833</f>
        <v>380</v>
      </c>
      <c r="AH833" s="24">
        <f>'[1]SHEET 1'!AH833:AH833</f>
        <v>83</v>
      </c>
      <c r="BG833" s="6">
        <v>8</v>
      </c>
      <c r="BH833" s="18">
        <f t="shared" si="18"/>
        <v>10320</v>
      </c>
      <c r="BI833" s="6">
        <v>1</v>
      </c>
      <c r="BK833" s="6">
        <v>9</v>
      </c>
      <c r="BL833" s="65">
        <f t="shared" si="20"/>
        <v>1</v>
      </c>
      <c r="BM833" s="24" t="s">
        <v>199</v>
      </c>
      <c r="BN833" s="24" t="s">
        <v>116</v>
      </c>
      <c r="BO833" s="29">
        <v>46146</v>
      </c>
      <c r="BP833" s="27" t="s">
        <v>85</v>
      </c>
      <c r="BQ833" s="29"/>
      <c r="BR833" s="29">
        <v>46086</v>
      </c>
      <c r="BV833" s="76" t="s">
        <v>155</v>
      </c>
    </row>
    <row r="834" spans="1:74" hidden="1" x14ac:dyDescent="0.25">
      <c r="A834" s="24">
        <f>'[1]SHEET 1'!A834:A834</f>
        <v>260692</v>
      </c>
      <c r="B834" s="24">
        <f>'[1]SHEET 1'!B834:B834</f>
        <v>4502393956</v>
      </c>
      <c r="C834" s="24">
        <f>'[1]SHEET 1'!C834:C834</f>
        <v>45968</v>
      </c>
      <c r="D834" s="24">
        <f>'[1]SHEET 1'!D834:D834</f>
        <v>45979</v>
      </c>
      <c r="E834" s="24">
        <f>'[1]SHEET 1'!E834:E834</f>
        <v>46078</v>
      </c>
      <c r="F834" s="24">
        <f>'[1]SHEET 1'!F834:F834</f>
        <v>46096</v>
      </c>
      <c r="G834" s="24" t="str">
        <f>'[1]SHEET 1'!G834:G834</f>
        <v>OA 28-2-26</v>
      </c>
      <c r="H834" s="24" t="str">
        <f>'[1]SHEET 1'!H834:H834</f>
        <v>260692-240</v>
      </c>
      <c r="I834" s="24" t="str">
        <f>'[1]SHEET 1'!I834:I834</f>
        <v>Sulzer Pumps (UK) Ltd OEM</v>
      </c>
      <c r="J834" s="24">
        <f>'[1]SHEET 1'!J834:J834</f>
        <v>240</v>
      </c>
      <c r="K834" s="24" t="str">
        <f>'[1]SHEET 1'!K834:K834</f>
        <v>IMPELLER RING;MACH</v>
      </c>
      <c r="L834" s="24" t="str">
        <f>'[1]SHEET 1'!L834:L834</f>
        <v>ASTM A276 UNS S41000 NACE MR0175/MR0103+COL.5</v>
      </c>
      <c r="M834" s="24" t="str">
        <f>'[1]SHEET 1'!M834:M834</f>
        <v>204256660001Q02</v>
      </c>
      <c r="N834" s="24" t="str">
        <f>'[1]SHEET 1'!N834:N834</f>
        <v>3-204256660</v>
      </c>
      <c r="O834" s="24" t="str">
        <f>'[1]SHEET 1'!O834:O834</f>
        <v>A</v>
      </c>
      <c r="P834" s="24" t="str">
        <f>'[1]SHEET 1'!P834:P834</f>
        <v>COL.5</v>
      </c>
      <c r="Q834" s="24" t="str">
        <f>'[1]SHEET 1'!Q834:Q834</f>
        <v>QQP1006029110020-01 Rev.2a TASK 260-260.06 (3.2 CERT)</v>
      </c>
      <c r="R834" s="24">
        <f>'[1]SHEET 1'!R834:R834</f>
        <v>12</v>
      </c>
      <c r="S834" s="24">
        <f>'[1]SHEET 1'!S834:S834</f>
        <v>0</v>
      </c>
      <c r="T834" s="24">
        <f>'[1]SHEET 1'!T834:T834</f>
        <v>0</v>
      </c>
      <c r="U834" s="24">
        <f>'[1]SHEET 1'!U834:U834</f>
        <v>0</v>
      </c>
      <c r="V834" s="24">
        <f>'[1]SHEET 1'!V834:V834</f>
        <v>12</v>
      </c>
      <c r="W834" s="24" t="str">
        <f>'[1]SHEET 1'!W834:W834</f>
        <v>PENDING</v>
      </c>
      <c r="X834" s="24">
        <f>'[1]SHEET 1'!X834:X834</f>
        <v>1290</v>
      </c>
      <c r="Y834" s="24">
        <f>'[1]SHEET 1'!Y834:Y834</f>
        <v>0</v>
      </c>
      <c r="Z834" s="24" t="str">
        <f>'[1]SHEET 1'!Z834:Z834</f>
        <v>GBP</v>
      </c>
      <c r="AA834" s="24">
        <f>'[1]SHEET 1'!AA834:AA834</f>
        <v>15480</v>
      </c>
      <c r="AB834" s="27">
        <f>'[1]SHEET 1'!AB834:AB834</f>
        <v>46093</v>
      </c>
      <c r="AC834" s="24">
        <f>'[1]SHEET 1'!AC834:AC834</f>
        <v>0</v>
      </c>
      <c r="AD834" s="24">
        <f>'[1]SHEET 1'!AD834:AD834</f>
        <v>0</v>
      </c>
      <c r="AE834" s="24">
        <f>'[1]SHEET 1'!AE834:AE834</f>
        <v>0</v>
      </c>
      <c r="AF834" s="24">
        <f>'[1]SHEET 1'!AF834:AF834</f>
        <v>404.15</v>
      </c>
      <c r="AG834" s="24">
        <f>'[1]SHEET 1'!AG834:AG834</f>
        <v>380</v>
      </c>
      <c r="AH834" s="24">
        <f>'[1]SHEET 1'!AH834:AH834</f>
        <v>83</v>
      </c>
      <c r="BG834" s="6">
        <v>12</v>
      </c>
      <c r="BH834" s="18">
        <f t="shared" si="18"/>
        <v>15480</v>
      </c>
      <c r="BI834" s="6"/>
      <c r="BK834" s="6">
        <v>12</v>
      </c>
      <c r="BL834" s="65">
        <f t="shared" si="20"/>
        <v>0</v>
      </c>
      <c r="BM834" s="24" t="s">
        <v>195</v>
      </c>
      <c r="BN834" s="17"/>
      <c r="BO834" s="29"/>
      <c r="BP834" s="27" t="s">
        <v>85</v>
      </c>
      <c r="BQ834" s="29"/>
      <c r="BR834" s="29">
        <v>46086</v>
      </c>
      <c r="BV834" s="76" t="s">
        <v>155</v>
      </c>
    </row>
    <row r="835" spans="1:74" hidden="1" x14ac:dyDescent="0.25">
      <c r="A835" s="24">
        <f>'[1]SHEET 1'!A835:A835</f>
        <v>260692</v>
      </c>
      <c r="B835" s="24">
        <f>'[1]SHEET 1'!B835:B835</f>
        <v>4502393956</v>
      </c>
      <c r="C835" s="24">
        <f>'[1]SHEET 1'!C835:C835</f>
        <v>45968</v>
      </c>
      <c r="D835" s="24">
        <f>'[1]SHEET 1'!D835:D835</f>
        <v>45979</v>
      </c>
      <c r="E835" s="24">
        <f>'[1]SHEET 1'!E835:E835</f>
        <v>46035</v>
      </c>
      <c r="F835" s="24">
        <f>'[1]SHEET 1'!F835:F835</f>
        <v>46096</v>
      </c>
      <c r="G835" s="24" t="str">
        <f>'[1]SHEET 1'!G835:G835</f>
        <v>OA 28-2-26</v>
      </c>
      <c r="H835" s="24" t="str">
        <f>'[1]SHEET 1'!H835:H835</f>
        <v>260692-250</v>
      </c>
      <c r="I835" s="24" t="str">
        <f>'[1]SHEET 1'!I835:I835</f>
        <v>Sulzer Pumps (UK) Ltd OEM</v>
      </c>
      <c r="J835" s="24">
        <f>'[1]SHEET 1'!J835:J835</f>
        <v>250</v>
      </c>
      <c r="K835" s="24" t="str">
        <f>'[1]SHEET 1'!K835:K835</f>
        <v>IMPELLER RING;MACH</v>
      </c>
      <c r="L835" s="24" t="str">
        <f>'[1]SHEET 1'!L835:L835</f>
        <v>ASTM A276 UNS S41000 NACE MR0175/MR0103+COL.5</v>
      </c>
      <c r="M835" s="24" t="str">
        <f>'[1]SHEET 1'!M835:M835</f>
        <v>204256660002Q02</v>
      </c>
      <c r="N835" s="24" t="str">
        <f>'[1]SHEET 1'!N835:N835</f>
        <v>3-204256660</v>
      </c>
      <c r="O835" s="24" t="str">
        <f>'[1]SHEET 1'!O835:O835</f>
        <v>A</v>
      </c>
      <c r="P835" s="24" t="str">
        <f>'[1]SHEET 1'!P835:P835</f>
        <v>COL.5</v>
      </c>
      <c r="Q835" s="24" t="str">
        <f>'[1]SHEET 1'!Q835:Q835</f>
        <v>QQP1006029110010-01 Rev.2a TASK 260-260.06 (3.2 CERT)</v>
      </c>
      <c r="R835" s="24">
        <f>'[1]SHEET 1'!R835:R835</f>
        <v>9</v>
      </c>
      <c r="S835" s="24">
        <f>'[1]SHEET 1'!S835:S835</f>
        <v>0</v>
      </c>
      <c r="T835" s="24">
        <f>'[1]SHEET 1'!T835:T835</f>
        <v>0</v>
      </c>
      <c r="U835" s="24">
        <f>'[1]SHEET 1'!U835:U835</f>
        <v>0</v>
      </c>
      <c r="V835" s="24">
        <f>'[1]SHEET 1'!V835:V835</f>
        <v>9</v>
      </c>
      <c r="W835" s="24" t="str">
        <f>'[1]SHEET 1'!W835:W835</f>
        <v>PENDING</v>
      </c>
      <c r="X835" s="24">
        <f>'[1]SHEET 1'!X835:X835</f>
        <v>1084</v>
      </c>
      <c r="Y835" s="24">
        <f>'[1]SHEET 1'!Y835:Y835</f>
        <v>0</v>
      </c>
      <c r="Z835" s="24" t="str">
        <f>'[1]SHEET 1'!Z835:Z835</f>
        <v>GBP</v>
      </c>
      <c r="AA835" s="24">
        <f>'[1]SHEET 1'!AA835:AA835</f>
        <v>9756</v>
      </c>
      <c r="AB835" s="27">
        <f>'[1]SHEET 1'!AB835:AB835</f>
        <v>46093</v>
      </c>
      <c r="AC835" s="24">
        <f>'[1]SHEET 1'!AC835:AC835</f>
        <v>0</v>
      </c>
      <c r="AD835" s="24">
        <f>'[1]SHEET 1'!AD835:AD835</f>
        <v>0</v>
      </c>
      <c r="AE835" s="24">
        <f>'[1]SHEET 1'!AE835:AE835</f>
        <v>0</v>
      </c>
      <c r="AF835" s="24">
        <f>'[1]SHEET 1'!AF835:AF835</f>
        <v>349.21</v>
      </c>
      <c r="AG835" s="24">
        <f>'[1]SHEET 1'!AG835:AG835</f>
        <v>325</v>
      </c>
      <c r="AH835" s="24">
        <f>'[1]SHEET 1'!AH835:AH835</f>
        <v>83</v>
      </c>
      <c r="BG835" s="6">
        <v>9</v>
      </c>
      <c r="BH835" s="18">
        <f t="shared" si="18"/>
        <v>9756</v>
      </c>
      <c r="BI835" s="6">
        <v>3</v>
      </c>
      <c r="BK835" s="6">
        <v>9</v>
      </c>
      <c r="BL835" s="65">
        <f t="shared" si="20"/>
        <v>0</v>
      </c>
      <c r="BM835" s="24" t="s">
        <v>71</v>
      </c>
      <c r="BN835" s="24" t="s">
        <v>116</v>
      </c>
      <c r="BO835" s="29">
        <v>46141</v>
      </c>
      <c r="BP835" s="27" t="s">
        <v>85</v>
      </c>
      <c r="BQ835" s="29"/>
      <c r="BR835" s="29">
        <v>46084</v>
      </c>
      <c r="BV835" s="76" t="s">
        <v>155</v>
      </c>
    </row>
    <row r="836" spans="1:74" hidden="1" x14ac:dyDescent="0.25">
      <c r="A836" s="24">
        <f>'[1]SHEET 1'!A836:A836</f>
        <v>260692</v>
      </c>
      <c r="B836" s="24">
        <f>'[1]SHEET 1'!B836:B836</f>
        <v>4502393956</v>
      </c>
      <c r="C836" s="24">
        <f>'[1]SHEET 1'!C836:C836</f>
        <v>45968</v>
      </c>
      <c r="D836" s="24">
        <f>'[1]SHEET 1'!D836:D836</f>
        <v>45979</v>
      </c>
      <c r="E836" s="24">
        <f>'[1]SHEET 1'!E836:E836</f>
        <v>46020</v>
      </c>
      <c r="F836" s="24">
        <f>'[1]SHEET 1'!F836:F836</f>
        <v>46096</v>
      </c>
      <c r="G836" s="24" t="str">
        <f>'[1]SHEET 1'!G836:G836</f>
        <v>OA 28-2-26</v>
      </c>
      <c r="H836" s="24" t="str">
        <f>'[1]SHEET 1'!H836:H836</f>
        <v>260692-260</v>
      </c>
      <c r="I836" s="24" t="str">
        <f>'[1]SHEET 1'!I836:I836</f>
        <v>Sulzer Pumps (UK) Ltd OEM</v>
      </c>
      <c r="J836" s="24">
        <f>'[1]SHEET 1'!J836:J836</f>
        <v>260</v>
      </c>
      <c r="K836" s="24" t="str">
        <f>'[1]SHEET 1'!K836:K836</f>
        <v>IMPELLER RING;MACH</v>
      </c>
      <c r="L836" s="24" t="str">
        <f>'[1]SHEET 1'!L836:L836</f>
        <v>ASTM A276 UNS S41000 NACE MR0175/MR0103+COL.5</v>
      </c>
      <c r="M836" s="24" t="str">
        <f>'[1]SHEET 1'!M836:M836</f>
        <v>204256660002Q02</v>
      </c>
      <c r="N836" s="24" t="str">
        <f>'[1]SHEET 1'!N836:N836</f>
        <v>3-204256660</v>
      </c>
      <c r="O836" s="24" t="str">
        <f>'[1]SHEET 1'!O836:O836</f>
        <v>A</v>
      </c>
      <c r="P836" s="24" t="str">
        <f>'[1]SHEET 1'!P836:P836</f>
        <v>COL.5</v>
      </c>
      <c r="Q836" s="24" t="str">
        <f>'[1]SHEET 1'!Q836:Q836</f>
        <v>QQP1006029110020-01 Rev.2a TASK 260-260.06 (3.2 CERT)</v>
      </c>
      <c r="R836" s="24">
        <f>'[1]SHEET 1'!R836:R836</f>
        <v>12</v>
      </c>
      <c r="S836" s="24">
        <f>'[1]SHEET 1'!S836:S836</f>
        <v>0</v>
      </c>
      <c r="T836" s="24">
        <f>'[1]SHEET 1'!T836:T836</f>
        <v>0</v>
      </c>
      <c r="U836" s="24">
        <f>'[1]SHEET 1'!U836:U836</f>
        <v>0</v>
      </c>
      <c r="V836" s="24">
        <f>'[1]SHEET 1'!V836:V836</f>
        <v>12</v>
      </c>
      <c r="W836" s="24" t="str">
        <f>'[1]SHEET 1'!W836:W836</f>
        <v>PENDING</v>
      </c>
      <c r="X836" s="24">
        <f>'[1]SHEET 1'!X836:X836</f>
        <v>1084</v>
      </c>
      <c r="Y836" s="24">
        <f>'[1]SHEET 1'!Y836:Y836</f>
        <v>0</v>
      </c>
      <c r="Z836" s="24" t="str">
        <f>'[1]SHEET 1'!Z836:Z836</f>
        <v>GBP</v>
      </c>
      <c r="AA836" s="24">
        <f>'[1]SHEET 1'!AA836:AA836</f>
        <v>13008</v>
      </c>
      <c r="AB836" s="27">
        <f>'[1]SHEET 1'!AB836:AB836</f>
        <v>46093</v>
      </c>
      <c r="AC836" s="24">
        <f>'[1]SHEET 1'!AC836:AC836</f>
        <v>0</v>
      </c>
      <c r="AD836" s="24">
        <f>'[1]SHEET 1'!AD836:AD836</f>
        <v>0</v>
      </c>
      <c r="AE836" s="24">
        <f>'[1]SHEET 1'!AE836:AE836</f>
        <v>0</v>
      </c>
      <c r="AF836" s="24">
        <f>'[1]SHEET 1'!AF836:AF836</f>
        <v>349.21</v>
      </c>
      <c r="AG836" s="24">
        <f>'[1]SHEET 1'!AG836:AG836</f>
        <v>325</v>
      </c>
      <c r="AH836" s="24">
        <f>'[1]SHEET 1'!AH836:AH836</f>
        <v>83</v>
      </c>
      <c r="BG836" s="6">
        <v>6</v>
      </c>
      <c r="BH836" s="18">
        <f t="shared" si="18"/>
        <v>6504</v>
      </c>
      <c r="BI836" s="6"/>
      <c r="BK836" s="6">
        <v>6</v>
      </c>
      <c r="BL836" s="65">
        <f t="shared" si="20"/>
        <v>6</v>
      </c>
      <c r="BM836" s="24" t="s">
        <v>196</v>
      </c>
      <c r="BN836" s="24" t="s">
        <v>116</v>
      </c>
      <c r="BO836" s="29">
        <v>46141</v>
      </c>
      <c r="BP836" s="27" t="s">
        <v>85</v>
      </c>
      <c r="BQ836" s="29"/>
      <c r="BR836" s="29">
        <v>46085</v>
      </c>
      <c r="BV836" s="76" t="s">
        <v>155</v>
      </c>
    </row>
    <row r="837" spans="1:74" hidden="1" x14ac:dyDescent="0.25">
      <c r="A837" s="24">
        <f>'[1]SHEET 1'!A837:A837</f>
        <v>260692</v>
      </c>
      <c r="B837" s="24">
        <f>'[1]SHEET 1'!B837:B837</f>
        <v>4502393956</v>
      </c>
      <c r="C837" s="24">
        <f>'[1]SHEET 1'!C837:C837</f>
        <v>45968</v>
      </c>
      <c r="D837" s="24">
        <f>'[1]SHEET 1'!D837:D837</f>
        <v>45979</v>
      </c>
      <c r="E837" s="24">
        <f>'[1]SHEET 1'!E837:E837</f>
        <v>46035</v>
      </c>
      <c r="F837" s="24">
        <f>'[1]SHEET 1'!F837:F837</f>
        <v>46096</v>
      </c>
      <c r="G837" s="24" t="str">
        <f>'[1]SHEET 1'!G837:G837</f>
        <v>OA 28-2-26</v>
      </c>
      <c r="H837" s="24" t="str">
        <f>'[1]SHEET 1'!H837:H837</f>
        <v>260692-270</v>
      </c>
      <c r="I837" s="24" t="str">
        <f>'[1]SHEET 1'!I837:I837</f>
        <v>Sulzer Pumps (UK) Ltd OEM</v>
      </c>
      <c r="J837" s="24">
        <f>'[1]SHEET 1'!J837:J837</f>
        <v>270</v>
      </c>
      <c r="K837" s="24" t="str">
        <f>'[1]SHEET 1'!K837:K837</f>
        <v>IMPELLER RING;MACH</v>
      </c>
      <c r="L837" s="24" t="str">
        <f>'[1]SHEET 1'!L837:L837</f>
        <v>ASTM A276 UNS S41000 NACE MR0175/MR0103+COL.5</v>
      </c>
      <c r="M837" s="24" t="str">
        <f>'[1]SHEET 1'!M837:M837</f>
        <v>204256660003Q02</v>
      </c>
      <c r="N837" s="24" t="str">
        <f>'[1]SHEET 1'!N837:N837</f>
        <v>3-204256660</v>
      </c>
      <c r="O837" s="24" t="str">
        <f>'[1]SHEET 1'!O837:O837</f>
        <v>A</v>
      </c>
      <c r="P837" s="24" t="str">
        <f>'[1]SHEET 1'!P837:P837</f>
        <v>COL.5</v>
      </c>
      <c r="Q837" s="24" t="str">
        <f>'[1]SHEET 1'!Q837:Q837</f>
        <v>QQP1006029110010-01 Rev.2a TASK 260-260.06 (3.2 CERT)</v>
      </c>
      <c r="R837" s="24">
        <f>'[1]SHEET 1'!R837:R837</f>
        <v>6</v>
      </c>
      <c r="S837" s="24">
        <f>'[1]SHEET 1'!S837:S837</f>
        <v>0</v>
      </c>
      <c r="T837" s="24">
        <f>'[1]SHEET 1'!T837:T837</f>
        <v>0</v>
      </c>
      <c r="U837" s="24">
        <f>'[1]SHEET 1'!U837:U837</f>
        <v>0</v>
      </c>
      <c r="V837" s="24">
        <f>'[1]SHEET 1'!V837:V837</f>
        <v>6</v>
      </c>
      <c r="W837" s="24" t="str">
        <f>'[1]SHEET 1'!W837:W837</f>
        <v>PENDING</v>
      </c>
      <c r="X837" s="24">
        <f>'[1]SHEET 1'!X837:X837</f>
        <v>988.9</v>
      </c>
      <c r="Y837" s="24">
        <f>'[1]SHEET 1'!Y837:Y837</f>
        <v>0</v>
      </c>
      <c r="Z837" s="24" t="str">
        <f>'[1]SHEET 1'!Z837:Z837</f>
        <v>GBP</v>
      </c>
      <c r="AA837" s="24">
        <f>'[1]SHEET 1'!AA837:AA837</f>
        <v>5933.4</v>
      </c>
      <c r="AB837" s="27">
        <f>'[1]SHEET 1'!AB837:AB837</f>
        <v>46093</v>
      </c>
      <c r="AC837" s="24">
        <f>'[1]SHEET 1'!AC837:AC837</f>
        <v>0</v>
      </c>
      <c r="AD837" s="24">
        <f>'[1]SHEET 1'!AD837:AD837</f>
        <v>0</v>
      </c>
      <c r="AE837" s="24">
        <f>'[1]SHEET 1'!AE837:AE837</f>
        <v>0</v>
      </c>
      <c r="AF837" s="24">
        <f>'[1]SHEET 1'!AF837:AF837</f>
        <v>389.17</v>
      </c>
      <c r="AG837" s="24">
        <f>'[1]SHEET 1'!AG837:AG837</f>
        <v>365</v>
      </c>
      <c r="AH837" s="24">
        <f>'[1]SHEET 1'!AH837:AH837</f>
        <v>60</v>
      </c>
      <c r="BG837" s="6">
        <v>6</v>
      </c>
      <c r="BH837" s="18">
        <f t="shared" si="18"/>
        <v>5933.4</v>
      </c>
      <c r="BI837" s="6"/>
      <c r="BK837" s="6">
        <v>6</v>
      </c>
      <c r="BL837" s="65">
        <f t="shared" si="20"/>
        <v>0</v>
      </c>
      <c r="BM837" s="24" t="s">
        <v>137</v>
      </c>
      <c r="BN837" s="17"/>
      <c r="BO837" s="29"/>
      <c r="BP837" s="27" t="s">
        <v>85</v>
      </c>
      <c r="BQ837" s="29"/>
      <c r="BR837" s="29">
        <v>46088</v>
      </c>
      <c r="BV837" s="76" t="s">
        <v>155</v>
      </c>
    </row>
    <row r="838" spans="1:74" hidden="1" x14ac:dyDescent="0.25">
      <c r="A838" s="24">
        <f>'[1]SHEET 1'!A838:A838</f>
        <v>260692</v>
      </c>
      <c r="B838" s="24">
        <f>'[1]SHEET 1'!B838:B838</f>
        <v>4502393956</v>
      </c>
      <c r="C838" s="24">
        <f>'[1]SHEET 1'!C838:C838</f>
        <v>45968</v>
      </c>
      <c r="D838" s="24">
        <f>'[1]SHEET 1'!D838:D838</f>
        <v>45979</v>
      </c>
      <c r="E838" s="24">
        <f>'[1]SHEET 1'!E838:E838</f>
        <v>46020</v>
      </c>
      <c r="F838" s="24">
        <f>'[1]SHEET 1'!F838:F838</f>
        <v>46096</v>
      </c>
      <c r="G838" s="24" t="str">
        <f>'[1]SHEET 1'!G838:G838</f>
        <v>OA 28-2-26</v>
      </c>
      <c r="H838" s="24" t="str">
        <f>'[1]SHEET 1'!H838:H838</f>
        <v>260692-280</v>
      </c>
      <c r="I838" s="24" t="str">
        <f>'[1]SHEET 1'!I838:I838</f>
        <v>Sulzer Pumps (UK) Ltd OEM</v>
      </c>
      <c r="J838" s="24">
        <f>'[1]SHEET 1'!J838:J838</f>
        <v>280</v>
      </c>
      <c r="K838" s="24" t="str">
        <f>'[1]SHEET 1'!K838:K838</f>
        <v>IMPELLER RING;MACH</v>
      </c>
      <c r="L838" s="24" t="str">
        <f>'[1]SHEET 1'!L838:L838</f>
        <v>ASTM A276 UNS S41000 NACE MR0175/MR0103+COL.5</v>
      </c>
      <c r="M838" s="24" t="str">
        <f>'[1]SHEET 1'!M838:M838</f>
        <v>204256660003Q02</v>
      </c>
      <c r="N838" s="24" t="str">
        <f>'[1]SHEET 1'!N838:N838</f>
        <v>3-204256660</v>
      </c>
      <c r="O838" s="24" t="str">
        <f>'[1]SHEET 1'!O838:O838</f>
        <v>A</v>
      </c>
      <c r="P838" s="24" t="str">
        <f>'[1]SHEET 1'!P838:P838</f>
        <v>COL.5</v>
      </c>
      <c r="Q838" s="24" t="str">
        <f>'[1]SHEET 1'!Q838:Q838</f>
        <v>QQP1006029110020-01 Rev.2a TASK 260-260.06 (3.2 CERT)</v>
      </c>
      <c r="R838" s="24">
        <f>'[1]SHEET 1'!R838:R838</f>
        <v>6</v>
      </c>
      <c r="S838" s="24">
        <f>'[1]SHEET 1'!S838:S838</f>
        <v>0</v>
      </c>
      <c r="T838" s="24">
        <f>'[1]SHEET 1'!T838:T838</f>
        <v>0</v>
      </c>
      <c r="U838" s="24">
        <f>'[1]SHEET 1'!U838:U838</f>
        <v>0</v>
      </c>
      <c r="V838" s="24">
        <f>'[1]SHEET 1'!V838:V838</f>
        <v>6</v>
      </c>
      <c r="W838" s="24" t="str">
        <f>'[1]SHEET 1'!W838:W838</f>
        <v>PENDING</v>
      </c>
      <c r="X838" s="24">
        <f>'[1]SHEET 1'!X838:X838</f>
        <v>988.9</v>
      </c>
      <c r="Y838" s="24">
        <f>'[1]SHEET 1'!Y838:Y838</f>
        <v>0</v>
      </c>
      <c r="Z838" s="24" t="str">
        <f>'[1]SHEET 1'!Z838:Z838</f>
        <v>GBP</v>
      </c>
      <c r="AA838" s="24">
        <f>'[1]SHEET 1'!AA838:AA838</f>
        <v>5933.4</v>
      </c>
      <c r="AB838" s="27">
        <f>'[1]SHEET 1'!AB838:AB838</f>
        <v>46093</v>
      </c>
      <c r="AC838" s="24">
        <f>'[1]SHEET 1'!AC838:AC838</f>
        <v>0</v>
      </c>
      <c r="AD838" s="24">
        <f>'[1]SHEET 1'!AD838:AD838</f>
        <v>0</v>
      </c>
      <c r="AE838" s="24">
        <f>'[1]SHEET 1'!AE838:AE838</f>
        <v>0</v>
      </c>
      <c r="AF838" s="24">
        <f>'[1]SHEET 1'!AF838:AF838</f>
        <v>389.17</v>
      </c>
      <c r="AG838" s="24">
        <f>'[1]SHEET 1'!AG838:AG838</f>
        <v>365</v>
      </c>
      <c r="AH838" s="24">
        <f>'[1]SHEET 1'!AH838:AH838</f>
        <v>60</v>
      </c>
      <c r="BG838" s="6">
        <v>6</v>
      </c>
      <c r="BH838" s="18">
        <f t="shared" si="18"/>
        <v>5933.4</v>
      </c>
      <c r="BI838" s="6"/>
      <c r="BK838" s="6">
        <v>6</v>
      </c>
      <c r="BL838" s="65">
        <f t="shared" si="20"/>
        <v>0</v>
      </c>
      <c r="BM838" s="24" t="s">
        <v>137</v>
      </c>
      <c r="BN838" s="17"/>
      <c r="BO838" s="29"/>
      <c r="BP838" s="27" t="s">
        <v>85</v>
      </c>
      <c r="BQ838" s="29"/>
      <c r="BR838" s="29">
        <v>46088</v>
      </c>
      <c r="BV838" s="76" t="s">
        <v>155</v>
      </c>
    </row>
    <row r="839" spans="1:74" hidden="1" x14ac:dyDescent="0.25">
      <c r="A839" s="24">
        <f>'[1]SHEET 1'!A839:A839</f>
        <v>260692</v>
      </c>
      <c r="B839" s="24">
        <f>'[1]SHEET 1'!B839:B839</f>
        <v>4502393956</v>
      </c>
      <c r="C839" s="24">
        <f>'[1]SHEET 1'!C839:C839</f>
        <v>45968</v>
      </c>
      <c r="D839" s="24">
        <f>'[1]SHEET 1'!D839:D839</f>
        <v>45979</v>
      </c>
      <c r="E839" s="24">
        <f>'[1]SHEET 1'!E839:E839</f>
        <v>46035</v>
      </c>
      <c r="F839" s="24">
        <f>'[1]SHEET 1'!F839:F839</f>
        <v>46052</v>
      </c>
      <c r="G839" s="24" t="str">
        <f>'[1]SHEET 1'!G839:G839</f>
        <v>OA 28-2-26</v>
      </c>
      <c r="H839" s="24" t="str">
        <f>'[1]SHEET 1'!H839:H839</f>
        <v>260692-290</v>
      </c>
      <c r="I839" s="24" t="str">
        <f>'[1]SHEET 1'!I839:I839</f>
        <v>Sulzer Pumps (UK) Ltd OEM</v>
      </c>
      <c r="J839" s="24">
        <f>'[1]SHEET 1'!J839:J839</f>
        <v>290</v>
      </c>
      <c r="K839" s="24" t="str">
        <f>'[1]SHEET 1'!K839:K839</f>
        <v>BEARING SLEEVE;MACH</v>
      </c>
      <c r="L839" s="24" t="str">
        <f>'[1]SHEET 1'!L839:L839</f>
        <v>ASTM A276 UNS S41000 NACE MR0175/MR0103+COL.5</v>
      </c>
      <c r="M839" s="24" t="str">
        <f>'[1]SHEET 1'!M839:M839</f>
        <v>204256661001Q02</v>
      </c>
      <c r="N839" s="24" t="str">
        <f>'[1]SHEET 1'!N839:N839</f>
        <v>2-204256661</v>
      </c>
      <c r="O839" s="24" t="str">
        <f>'[1]SHEET 1'!O839:O839</f>
        <v>-</v>
      </c>
      <c r="P839" s="24" t="str">
        <f>'[1]SHEET 1'!P839:P839</f>
        <v>COL.5</v>
      </c>
      <c r="Q839" s="24" t="str">
        <f>'[1]SHEET 1'!Q839:Q839</f>
        <v>40-504 REV 16/40-550 REV 06/PS-7000 REV 02 (3.2 CERT)</v>
      </c>
      <c r="R839" s="24">
        <f>'[1]SHEET 1'!R839:R839</f>
        <v>6</v>
      </c>
      <c r="S839" s="24">
        <f>'[1]SHEET 1'!S839:S839</f>
        <v>6</v>
      </c>
      <c r="T839" s="24">
        <f>'[1]SHEET 1'!T839:T839</f>
        <v>25394</v>
      </c>
      <c r="U839" s="24">
        <f>'[1]SHEET 1'!U839:U839</f>
        <v>46109</v>
      </c>
      <c r="V839" s="24">
        <f>'[1]SHEET 1'!V839:V839</f>
        <v>0</v>
      </c>
      <c r="W839" s="24" t="str">
        <f>'[1]SHEET 1'!W839:W839</f>
        <v>COMPLETE</v>
      </c>
      <c r="X839" s="24">
        <f>'[1]SHEET 1'!X839:X839</f>
        <v>893.4</v>
      </c>
      <c r="Y839" s="24">
        <f>'[1]SHEET 1'!Y839:Y839</f>
        <v>0</v>
      </c>
      <c r="Z839" s="24" t="str">
        <f>'[1]SHEET 1'!Z839:Z839</f>
        <v>GBP</v>
      </c>
      <c r="AA839" s="24">
        <f>'[1]SHEET 1'!AA839:AA839</f>
        <v>0</v>
      </c>
      <c r="AB839" s="27">
        <f>'[1]SHEET 1'!AB839:AB839</f>
        <v>46049</v>
      </c>
      <c r="AC839" s="24">
        <f>'[1]SHEET 1'!AC839:AC839</f>
        <v>0</v>
      </c>
      <c r="AD839" s="24">
        <f>'[1]SHEET 1'!AD839:AD839</f>
        <v>0</v>
      </c>
      <c r="AE839" s="24">
        <f>'[1]SHEET 1'!AE839:AE839</f>
        <v>0</v>
      </c>
      <c r="AF839" s="24">
        <f>'[1]SHEET 1'!AF839:AF839</f>
        <v>140</v>
      </c>
      <c r="AG839" s="24">
        <f>'[1]SHEET 1'!AG839:AG839</f>
        <v>120</v>
      </c>
      <c r="AH839" s="24">
        <f>'[1]SHEET 1'!AH839:AH839</f>
        <v>170</v>
      </c>
      <c r="BG839" s="6">
        <v>6</v>
      </c>
      <c r="BH839" s="18">
        <f t="shared" si="18"/>
        <v>5360.4</v>
      </c>
      <c r="BI839" s="6">
        <v>6</v>
      </c>
      <c r="BK839" s="6">
        <v>6</v>
      </c>
      <c r="BL839" s="66">
        <f t="shared" ref="BL839:BL853" si="23">V839-BG839</f>
        <v>-6</v>
      </c>
      <c r="BM839" s="24" t="s">
        <v>71</v>
      </c>
      <c r="BN839" s="24" t="s">
        <v>116</v>
      </c>
      <c r="BO839" s="29">
        <v>46113</v>
      </c>
      <c r="BP839" s="27" t="s">
        <v>87</v>
      </c>
      <c r="BQ839" s="29"/>
      <c r="BR839" s="29">
        <v>46051</v>
      </c>
      <c r="BS839" s="33" t="s">
        <v>85</v>
      </c>
      <c r="BU839" s="30">
        <v>46069</v>
      </c>
    </row>
    <row r="840" spans="1:74" hidden="1" x14ac:dyDescent="0.25">
      <c r="A840" s="24">
        <f>'[1]SHEET 1'!A840:A840</f>
        <v>260692</v>
      </c>
      <c r="B840" s="24">
        <f>'[1]SHEET 1'!B840:B840</f>
        <v>4502393956</v>
      </c>
      <c r="C840" s="24">
        <f>'[1]SHEET 1'!C840:C840</f>
        <v>45968</v>
      </c>
      <c r="D840" s="24">
        <f>'[1]SHEET 1'!D840:D840</f>
        <v>45979</v>
      </c>
      <c r="E840" s="24">
        <f>'[1]SHEET 1'!E840:E840</f>
        <v>46020</v>
      </c>
      <c r="F840" s="24">
        <f>'[1]SHEET 1'!F840:F840</f>
        <v>46052</v>
      </c>
      <c r="G840" s="24" t="str">
        <f>'[1]SHEET 1'!G840:G840</f>
        <v>OA 28-2-26</v>
      </c>
      <c r="H840" s="24" t="str">
        <f>'[1]SHEET 1'!H840:H840</f>
        <v>260692-300</v>
      </c>
      <c r="I840" s="24" t="str">
        <f>'[1]SHEET 1'!I840:I840</f>
        <v>Sulzer Pumps (UK) Ltd OEM</v>
      </c>
      <c r="J840" s="24">
        <f>'[1]SHEET 1'!J840:J840</f>
        <v>300</v>
      </c>
      <c r="K840" s="24" t="str">
        <f>'[1]SHEET 1'!K840:K840</f>
        <v>BEARING SLEEVE;MACH</v>
      </c>
      <c r="L840" s="24" t="str">
        <f>'[1]SHEET 1'!L840:L840</f>
        <v>ASTM A276 UNS S41000 NACE MR0175/MR0103+COL.5</v>
      </c>
      <c r="M840" s="24" t="str">
        <f>'[1]SHEET 1'!M840:M840</f>
        <v>204256661001Q02</v>
      </c>
      <c r="N840" s="24" t="str">
        <f>'[1]SHEET 1'!N840:N840</f>
        <v>2-204256661</v>
      </c>
      <c r="O840" s="24" t="str">
        <f>'[1]SHEET 1'!O840:O840</f>
        <v>-</v>
      </c>
      <c r="P840" s="24" t="str">
        <f>'[1]SHEET 1'!P840:P840</f>
        <v>COL.5</v>
      </c>
      <c r="Q840" s="24" t="str">
        <f>'[1]SHEET 1'!Q840:Q840</f>
        <v>40-504 REV 16/40-550 REV 06/PS-7000 REV 02 (3.2 CERT)</v>
      </c>
      <c r="R840" s="24">
        <f>'[1]SHEET 1'!R840:R840</f>
        <v>6</v>
      </c>
      <c r="S840" s="24">
        <f>'[1]SHEET 1'!S840:S840</f>
        <v>6</v>
      </c>
      <c r="T840" s="24">
        <f>'[1]SHEET 1'!T840:T840</f>
        <v>26005</v>
      </c>
      <c r="U840" s="24">
        <f>'[1]SHEET 1'!U840:U840</f>
        <v>46126</v>
      </c>
      <c r="V840" s="24">
        <f>'[1]SHEET 1'!V840:V840</f>
        <v>0</v>
      </c>
      <c r="W840" s="24" t="str">
        <f>'[1]SHEET 1'!W840:W840</f>
        <v>COMPLETE</v>
      </c>
      <c r="X840" s="24">
        <f>'[1]SHEET 1'!X840:X840</f>
        <v>893.4</v>
      </c>
      <c r="Y840" s="24">
        <f>'[1]SHEET 1'!Y840:Y840</f>
        <v>0</v>
      </c>
      <c r="Z840" s="24" t="str">
        <f>'[1]SHEET 1'!Z840:Z840</f>
        <v>GBP</v>
      </c>
      <c r="AA840" s="24">
        <f>'[1]SHEET 1'!AA840:AA840</f>
        <v>0</v>
      </c>
      <c r="AB840" s="27">
        <f>'[1]SHEET 1'!AB840:AB840</f>
        <v>46049</v>
      </c>
      <c r="AC840" s="24">
        <f>'[1]SHEET 1'!AC840:AC840</f>
        <v>0</v>
      </c>
      <c r="AD840" s="24">
        <f>'[1]SHEET 1'!AD840:AD840</f>
        <v>0</v>
      </c>
      <c r="AE840" s="24">
        <f>'[1]SHEET 1'!AE840:AE840</f>
        <v>0</v>
      </c>
      <c r="AF840" s="24">
        <f>'[1]SHEET 1'!AF840:AF840</f>
        <v>140</v>
      </c>
      <c r="AG840" s="24">
        <f>'[1]SHEET 1'!AG840:AG840</f>
        <v>120</v>
      </c>
      <c r="AH840" s="24">
        <f>'[1]SHEET 1'!AH840:AH840</f>
        <v>170</v>
      </c>
      <c r="BG840" s="6">
        <v>6</v>
      </c>
      <c r="BH840" s="18">
        <f t="shared" si="18"/>
        <v>5360.4</v>
      </c>
      <c r="BI840" s="6">
        <v>1</v>
      </c>
      <c r="BK840" s="6">
        <v>6</v>
      </c>
      <c r="BL840" s="66">
        <f t="shared" si="23"/>
        <v>-6</v>
      </c>
      <c r="BM840" s="24" t="s">
        <v>71</v>
      </c>
      <c r="BN840" s="24" t="s">
        <v>116</v>
      </c>
      <c r="BO840" s="29">
        <v>46132</v>
      </c>
      <c r="BP840" s="27" t="s">
        <v>87</v>
      </c>
      <c r="BQ840" s="29"/>
      <c r="BR840" s="29">
        <v>46051</v>
      </c>
      <c r="BS840" s="33" t="s">
        <v>85</v>
      </c>
      <c r="BU840" s="30">
        <v>46069</v>
      </c>
    </row>
    <row r="841" spans="1:74" hidden="1" x14ac:dyDescent="0.25">
      <c r="A841" s="24">
        <f>'[1]SHEET 1'!A841:A841</f>
        <v>260692</v>
      </c>
      <c r="B841" s="24">
        <f>'[1]SHEET 1'!B841:B841</f>
        <v>4502393956</v>
      </c>
      <c r="C841" s="24">
        <f>'[1]SHEET 1'!C841:C841</f>
        <v>45968</v>
      </c>
      <c r="D841" s="24">
        <f>'[1]SHEET 1'!D841:D841</f>
        <v>45979</v>
      </c>
      <c r="E841" s="24">
        <f>'[1]SHEET 1'!E841:E841</f>
        <v>46042</v>
      </c>
      <c r="F841" s="24">
        <f>'[1]SHEET 1'!F841:F841</f>
        <v>46052</v>
      </c>
      <c r="G841" s="24" t="str">
        <f>'[1]SHEET 1'!G841:G841</f>
        <v>OA 28-2-26</v>
      </c>
      <c r="H841" s="24" t="str">
        <f>'[1]SHEET 1'!H841:H841</f>
        <v>260692-310</v>
      </c>
      <c r="I841" s="24" t="str">
        <f>'[1]SHEET 1'!I841:I841</f>
        <v>Sulzer Pumps (UK) Ltd OEM</v>
      </c>
      <c r="J841" s="24">
        <f>'[1]SHEET 1'!J841:J841</f>
        <v>310</v>
      </c>
      <c r="K841" s="24" t="str">
        <f>'[1]SHEET 1'!K841:K841</f>
        <v>RETAINER</v>
      </c>
      <c r="L841" s="24" t="str">
        <f>'[1]SHEET 1'!L841:L841</f>
        <v>AISI 410 NACE MR0175/UTS &gt; 700 MPa;YS &gt; 525 Mpa</v>
      </c>
      <c r="M841" s="24" t="str">
        <f>'[1]SHEET 1'!M841:M841</f>
        <v>204209459004Q02</v>
      </c>
      <c r="N841" s="24" t="str">
        <f>'[1]SHEET 1'!N841:N841</f>
        <v>3-204209459</v>
      </c>
      <c r="O841" s="24" t="str">
        <f>'[1]SHEET 1'!O841:O841</f>
        <v>-</v>
      </c>
      <c r="P841" s="24">
        <f>'[1]SHEET 1'!P841:P841</f>
        <v>0</v>
      </c>
      <c r="Q841" s="24" t="str">
        <f>'[1]SHEET 1'!Q841:Q841</f>
        <v>Elongation 15%. Stated YS is 0.2% offset/PS-7000 REV 02 (3.2 CERT)</v>
      </c>
      <c r="R841" s="24">
        <f>'[1]SHEET 1'!R841:R841</f>
        <v>3</v>
      </c>
      <c r="S841" s="24">
        <f>'[1]SHEET 1'!S841:S841</f>
        <v>3</v>
      </c>
      <c r="T841" s="24">
        <f>'[1]SHEET 1'!T841:T841</f>
        <v>25337</v>
      </c>
      <c r="U841" s="24">
        <f>'[1]SHEET 1'!U841:U841</f>
        <v>46079</v>
      </c>
      <c r="V841" s="24">
        <f>'[1]SHEET 1'!V841:V841</f>
        <v>0</v>
      </c>
      <c r="W841" s="24" t="str">
        <f>'[1]SHEET 1'!W841:W841</f>
        <v>COMPLETE</v>
      </c>
      <c r="X841" s="24">
        <f>'[1]SHEET 1'!X841:X841</f>
        <v>68.8</v>
      </c>
      <c r="Y841" s="24">
        <f>'[1]SHEET 1'!Y841:Y841</f>
        <v>0</v>
      </c>
      <c r="Z841" s="24" t="str">
        <f>'[1]SHEET 1'!Z841:Z841</f>
        <v>GBP</v>
      </c>
      <c r="AA841" s="24">
        <f>'[1]SHEET 1'!AA841:AA841</f>
        <v>0</v>
      </c>
      <c r="AB841" s="27">
        <f>'[1]SHEET 1'!AB841:AB841</f>
        <v>46049</v>
      </c>
      <c r="AC841" s="24">
        <f>'[1]SHEET 1'!AC841:AC841</f>
        <v>0</v>
      </c>
      <c r="AD841" s="24">
        <f>'[1]SHEET 1'!AD841:AD841</f>
        <v>0</v>
      </c>
      <c r="AE841" s="24">
        <f>'[1]SHEET 1'!AE841:AE841</f>
        <v>0</v>
      </c>
      <c r="AF841" s="24">
        <f>'[1]SHEET 1'!AF841:AF841</f>
        <v>102</v>
      </c>
      <c r="AG841" s="24">
        <f>'[1]SHEET 1'!AG841:AG841</f>
        <v>34</v>
      </c>
      <c r="AH841" s="24">
        <f>'[1]SHEET 1'!AH841:AH841</f>
        <v>15</v>
      </c>
      <c r="BG841" s="6">
        <v>3</v>
      </c>
      <c r="BH841" s="18">
        <f t="shared" si="18"/>
        <v>206.39999999999998</v>
      </c>
      <c r="BI841" s="6">
        <v>2</v>
      </c>
      <c r="BK841" s="6">
        <v>3</v>
      </c>
      <c r="BL841" s="66">
        <f t="shared" si="23"/>
        <v>-3</v>
      </c>
      <c r="BM841" s="24" t="s">
        <v>71</v>
      </c>
      <c r="BN841" s="24" t="s">
        <v>116</v>
      </c>
      <c r="BO841" s="29">
        <v>46073</v>
      </c>
      <c r="BP841" s="27" t="s">
        <v>87</v>
      </c>
      <c r="BQ841" s="29"/>
      <c r="BR841" s="29">
        <v>46051</v>
      </c>
      <c r="BS841" s="33" t="s">
        <v>108</v>
      </c>
      <c r="BU841" s="30">
        <v>46064</v>
      </c>
    </row>
    <row r="842" spans="1:74" hidden="1" x14ac:dyDescent="0.25">
      <c r="A842" s="24">
        <f>'[1]SHEET 1'!A842:A842</f>
        <v>260692</v>
      </c>
      <c r="B842" s="24">
        <f>'[1]SHEET 1'!B842:B842</f>
        <v>4502393956</v>
      </c>
      <c r="C842" s="24">
        <f>'[1]SHEET 1'!C842:C842</f>
        <v>45968</v>
      </c>
      <c r="D842" s="24">
        <f>'[1]SHEET 1'!D842:D842</f>
        <v>45979</v>
      </c>
      <c r="E842" s="24">
        <f>'[1]SHEET 1'!E842:E842</f>
        <v>46027</v>
      </c>
      <c r="F842" s="24">
        <f>'[1]SHEET 1'!F842:F842</f>
        <v>46052</v>
      </c>
      <c r="G842" s="24" t="str">
        <f>'[1]SHEET 1'!G842:G842</f>
        <v>OA 28-2-26</v>
      </c>
      <c r="H842" s="24" t="str">
        <f>'[1]SHEET 1'!H842:H842</f>
        <v>260692-320</v>
      </c>
      <c r="I842" s="24" t="str">
        <f>'[1]SHEET 1'!I842:I842</f>
        <v>Sulzer Pumps (UK) Ltd OEM</v>
      </c>
      <c r="J842" s="24">
        <f>'[1]SHEET 1'!J842:J842</f>
        <v>320</v>
      </c>
      <c r="K842" s="24" t="str">
        <f>'[1]SHEET 1'!K842:K842</f>
        <v>RETAINER</v>
      </c>
      <c r="L842" s="24" t="str">
        <f>'[1]SHEET 1'!L842:L842</f>
        <v>AISI 410 NACE MR0175/UTS &gt; 700 MPa;YS &gt; 525 Mpa</v>
      </c>
      <c r="M842" s="24" t="str">
        <f>'[1]SHEET 1'!M842:M842</f>
        <v>204209459004Q02</v>
      </c>
      <c r="N842" s="24" t="str">
        <f>'[1]SHEET 1'!N842:N842</f>
        <v>3-204209459</v>
      </c>
      <c r="O842" s="24" t="str">
        <f>'[1]SHEET 1'!O842:O842</f>
        <v>-</v>
      </c>
      <c r="P842" s="24">
        <f>'[1]SHEET 1'!P842:P842</f>
        <v>0</v>
      </c>
      <c r="Q842" s="24" t="str">
        <f>'[1]SHEET 1'!Q842:Q842</f>
        <v>Elongation 15%. Stated YS is 0.2% offset/PS-7000 REV 02 (3.2 CERT)</v>
      </c>
      <c r="R842" s="24">
        <f>'[1]SHEET 1'!R842:R842</f>
        <v>3</v>
      </c>
      <c r="S842" s="24">
        <f>'[1]SHEET 1'!S842:S842</f>
        <v>3</v>
      </c>
      <c r="T842" s="24">
        <f>'[1]SHEET 1'!T842:T842</f>
        <v>25337</v>
      </c>
      <c r="U842" s="24">
        <f>'[1]SHEET 1'!U842:U842</f>
        <v>46079</v>
      </c>
      <c r="V842" s="24">
        <f>'[1]SHEET 1'!V842:V842</f>
        <v>0</v>
      </c>
      <c r="W842" s="24" t="str">
        <f>'[1]SHEET 1'!W842:W842</f>
        <v>COMPLETE</v>
      </c>
      <c r="X842" s="24">
        <f>'[1]SHEET 1'!X842:X842</f>
        <v>68.8</v>
      </c>
      <c r="Y842" s="24">
        <f>'[1]SHEET 1'!Y842:Y842</f>
        <v>0</v>
      </c>
      <c r="Z842" s="24" t="str">
        <f>'[1]SHEET 1'!Z842:Z842</f>
        <v>GBP</v>
      </c>
      <c r="AA842" s="24">
        <f>'[1]SHEET 1'!AA842:AA842</f>
        <v>0</v>
      </c>
      <c r="AB842" s="27">
        <f>'[1]SHEET 1'!AB842:AB842</f>
        <v>46049</v>
      </c>
      <c r="AC842" s="24">
        <f>'[1]SHEET 1'!AC842:AC842</f>
        <v>0</v>
      </c>
      <c r="AD842" s="24">
        <f>'[1]SHEET 1'!AD842:AD842</f>
        <v>0</v>
      </c>
      <c r="AE842" s="24">
        <f>'[1]SHEET 1'!AE842:AE842</f>
        <v>0</v>
      </c>
      <c r="AF842" s="24">
        <f>'[1]SHEET 1'!AF842:AF842</f>
        <v>102</v>
      </c>
      <c r="AG842" s="24">
        <f>'[1]SHEET 1'!AG842:AG842</f>
        <v>34</v>
      </c>
      <c r="AH842" s="24">
        <f>'[1]SHEET 1'!AH842:AH842</f>
        <v>15</v>
      </c>
      <c r="BG842" s="6">
        <v>3</v>
      </c>
      <c r="BH842" s="18">
        <f t="shared" si="18"/>
        <v>206.39999999999998</v>
      </c>
      <c r="BI842" s="6">
        <v>2</v>
      </c>
      <c r="BK842" s="6">
        <v>3</v>
      </c>
      <c r="BL842" s="66">
        <f t="shared" si="23"/>
        <v>-3</v>
      </c>
      <c r="BM842" s="24" t="s">
        <v>71</v>
      </c>
      <c r="BN842" s="24" t="s">
        <v>116</v>
      </c>
      <c r="BO842" s="29">
        <v>46073</v>
      </c>
      <c r="BP842" s="27" t="s">
        <v>87</v>
      </c>
      <c r="BQ842" s="29"/>
      <c r="BR842" s="29">
        <v>46051</v>
      </c>
      <c r="BS842" s="33" t="s">
        <v>108</v>
      </c>
      <c r="BU842" s="30">
        <v>46064</v>
      </c>
    </row>
    <row r="843" spans="1:74" hidden="1" x14ac:dyDescent="0.25">
      <c r="A843" s="24">
        <f>'[1]SHEET 1'!A843:A843</f>
        <v>260692</v>
      </c>
      <c r="B843" s="24">
        <f>'[1]SHEET 1'!B843:B843</f>
        <v>4502393956</v>
      </c>
      <c r="C843" s="24">
        <f>'[1]SHEET 1'!C843:C843</f>
        <v>45968</v>
      </c>
      <c r="D843" s="24">
        <f>'[1]SHEET 1'!D843:D843</f>
        <v>45979</v>
      </c>
      <c r="E843" s="24">
        <f>'[1]SHEET 1'!E843:E843</f>
        <v>46035</v>
      </c>
      <c r="F843" s="24">
        <f>'[1]SHEET 1'!F843:F843</f>
        <v>46052</v>
      </c>
      <c r="G843" s="24" t="str">
        <f>'[1]SHEET 1'!G843:G843</f>
        <v>OA 28-2-26</v>
      </c>
      <c r="H843" s="24" t="str">
        <f>'[1]SHEET 1'!H843:H843</f>
        <v>260692-330</v>
      </c>
      <c r="I843" s="24" t="str">
        <f>'[1]SHEET 1'!I843:I843</f>
        <v>Sulzer Pumps (UK) Ltd OEM</v>
      </c>
      <c r="J843" s="24">
        <f>'[1]SHEET 1'!J843:J843</f>
        <v>330</v>
      </c>
      <c r="K843" s="24" t="str">
        <f>'[1]SHEET 1'!K843:K843</f>
        <v>SHAFT NUT D190/M90 X 2 X 45 LG</v>
      </c>
      <c r="L843" s="24" t="str">
        <f>'[1]SHEET 1'!L843:L843</f>
        <v>EN 10083-2 Gr C40E+N (1.1186) /BS970 080 M40+N/AISI 1040+N</v>
      </c>
      <c r="M843" s="24">
        <f>'[1]SHEET 1'!M843:M843</f>
        <v>204213596001</v>
      </c>
      <c r="N843" s="24" t="str">
        <f>'[1]SHEET 1'!N843:N843</f>
        <v>3-204213596</v>
      </c>
      <c r="O843" s="24" t="str">
        <f>'[1]SHEET 1'!O843:O843</f>
        <v>-</v>
      </c>
      <c r="P843" s="24">
        <f>'[1]SHEET 1'!P843:P843</f>
        <v>0</v>
      </c>
      <c r="Q843" s="24">
        <f>'[1]SHEET 1'!Q843:Q843</f>
        <v>0</v>
      </c>
      <c r="R843" s="24">
        <f>'[1]SHEET 1'!R843:R843</f>
        <v>3</v>
      </c>
      <c r="S843" s="24">
        <f>'[1]SHEET 1'!S843:S843</f>
        <v>3</v>
      </c>
      <c r="T843" s="24">
        <f>'[1]SHEET 1'!T843:T843</f>
        <v>25300</v>
      </c>
      <c r="U843" s="24">
        <f>'[1]SHEET 1'!U843:U843</f>
        <v>46051</v>
      </c>
      <c r="V843" s="24">
        <f>'[1]SHEET 1'!V843:V843</f>
        <v>0</v>
      </c>
      <c r="W843" s="24" t="str">
        <f>'[1]SHEET 1'!W843:W843</f>
        <v>COMPLETE</v>
      </c>
      <c r="X843" s="24">
        <f>'[1]SHEET 1'!X843:X843</f>
        <v>129.80000000000001</v>
      </c>
      <c r="Y843" s="24">
        <f>'[1]SHEET 1'!Y843:Y843</f>
        <v>0</v>
      </c>
      <c r="Z843" s="24" t="str">
        <f>'[1]SHEET 1'!Z843:Z843</f>
        <v>GBP</v>
      </c>
      <c r="AA843" s="24">
        <f>'[1]SHEET 1'!AA843:AA843</f>
        <v>0</v>
      </c>
      <c r="AB843" s="27">
        <f>'[1]SHEET 1'!AB843:AB843</f>
        <v>46049</v>
      </c>
      <c r="AC843" s="24">
        <f>'[1]SHEET 1'!AC843:AC843</f>
        <v>0</v>
      </c>
      <c r="AD843" s="24">
        <f>'[1]SHEET 1'!AD843:AD843</f>
        <v>0</v>
      </c>
      <c r="AE843" s="24">
        <f>'[1]SHEET 1'!AE843:AE843</f>
        <v>0</v>
      </c>
      <c r="AF843" s="24">
        <f>'[1]SHEET 1'!AF843:AF843</f>
        <v>190</v>
      </c>
      <c r="AG843" s="24">
        <f>'[1]SHEET 1'!AG843:AG843</f>
        <v>88</v>
      </c>
      <c r="AH843" s="24">
        <f>'[1]SHEET 1'!AH843:AH843</f>
        <v>45</v>
      </c>
      <c r="BG843" s="6">
        <v>3</v>
      </c>
      <c r="BH843" s="18">
        <f t="shared" si="18"/>
        <v>389.40000000000003</v>
      </c>
      <c r="BI843" s="6">
        <v>1</v>
      </c>
      <c r="BK843" s="65">
        <v>3</v>
      </c>
      <c r="BL843" s="66">
        <f t="shared" si="23"/>
        <v>-3</v>
      </c>
      <c r="BM843" s="24" t="s">
        <v>71</v>
      </c>
      <c r="BN843" s="24" t="s">
        <v>116</v>
      </c>
      <c r="BO843" s="29">
        <v>46049</v>
      </c>
      <c r="BP843" s="27" t="s">
        <v>85</v>
      </c>
      <c r="BQ843" s="29">
        <v>46032</v>
      </c>
      <c r="BR843" s="29">
        <v>46041</v>
      </c>
    </row>
    <row r="844" spans="1:74" hidden="1" x14ac:dyDescent="0.25">
      <c r="A844" s="24">
        <f>'[1]SHEET 1'!A844:A844</f>
        <v>260692</v>
      </c>
      <c r="B844" s="24">
        <f>'[1]SHEET 1'!B844:B844</f>
        <v>4502393956</v>
      </c>
      <c r="C844" s="24">
        <f>'[1]SHEET 1'!C844:C844</f>
        <v>45968</v>
      </c>
      <c r="D844" s="24">
        <f>'[1]SHEET 1'!D844:D844</f>
        <v>45979</v>
      </c>
      <c r="E844" s="24">
        <f>'[1]SHEET 1'!E844:E844</f>
        <v>46020</v>
      </c>
      <c r="F844" s="24">
        <f>'[1]SHEET 1'!F844:F844</f>
        <v>46052</v>
      </c>
      <c r="G844" s="24" t="str">
        <f>'[1]SHEET 1'!G844:G844</f>
        <v>OA 28-2-26</v>
      </c>
      <c r="H844" s="24" t="str">
        <f>'[1]SHEET 1'!H844:H844</f>
        <v>260692-340</v>
      </c>
      <c r="I844" s="24" t="str">
        <f>'[1]SHEET 1'!I844:I844</f>
        <v>Sulzer Pumps (UK) Ltd OEM</v>
      </c>
      <c r="J844" s="24">
        <f>'[1]SHEET 1'!J844:J844</f>
        <v>340</v>
      </c>
      <c r="K844" s="24" t="str">
        <f>'[1]SHEET 1'!K844:K844</f>
        <v>SHAFT NUT D190/M90 X 2 X 45 LG</v>
      </c>
      <c r="L844" s="24" t="str">
        <f>'[1]SHEET 1'!L844:L844</f>
        <v>EN 10083-2 Gr C40E+N (1.1186) /BS970 080 M40+N/AISI 1040+N</v>
      </c>
      <c r="M844" s="24">
        <f>'[1]SHEET 1'!M844:M844</f>
        <v>204213596001</v>
      </c>
      <c r="N844" s="24" t="str">
        <f>'[1]SHEET 1'!N844:N844</f>
        <v>3-204213596</v>
      </c>
      <c r="O844" s="24" t="str">
        <f>'[1]SHEET 1'!O844:O844</f>
        <v>-</v>
      </c>
      <c r="P844" s="24">
        <f>'[1]SHEET 1'!P844:P844</f>
        <v>0</v>
      </c>
      <c r="Q844" s="24">
        <f>'[1]SHEET 1'!Q844:Q844</f>
        <v>0</v>
      </c>
      <c r="R844" s="24">
        <f>'[1]SHEET 1'!R844:R844</f>
        <v>3</v>
      </c>
      <c r="S844" s="24">
        <f>'[1]SHEET 1'!S844:S844</f>
        <v>3</v>
      </c>
      <c r="T844" s="24">
        <f>'[1]SHEET 1'!T844:T844</f>
        <v>25300</v>
      </c>
      <c r="U844" s="24">
        <f>'[1]SHEET 1'!U844:U844</f>
        <v>46051</v>
      </c>
      <c r="V844" s="24">
        <f>'[1]SHEET 1'!V844:V844</f>
        <v>0</v>
      </c>
      <c r="W844" s="24" t="str">
        <f>'[1]SHEET 1'!W844:W844</f>
        <v>COMPLETE</v>
      </c>
      <c r="X844" s="24">
        <f>'[1]SHEET 1'!X844:X844</f>
        <v>129.80000000000001</v>
      </c>
      <c r="Y844" s="24">
        <f>'[1]SHEET 1'!Y844:Y844</f>
        <v>0</v>
      </c>
      <c r="Z844" s="24" t="str">
        <f>'[1]SHEET 1'!Z844:Z844</f>
        <v>GBP</v>
      </c>
      <c r="AA844" s="24">
        <f>'[1]SHEET 1'!AA844:AA844</f>
        <v>0</v>
      </c>
      <c r="AB844" s="27">
        <f>'[1]SHEET 1'!AB844:AB844</f>
        <v>46049</v>
      </c>
      <c r="AC844" s="24">
        <f>'[1]SHEET 1'!AC844:AC844</f>
        <v>0</v>
      </c>
      <c r="AD844" s="24">
        <f>'[1]SHEET 1'!AD844:AD844</f>
        <v>0</v>
      </c>
      <c r="AE844" s="24">
        <f>'[1]SHEET 1'!AE844:AE844</f>
        <v>0</v>
      </c>
      <c r="AF844" s="24">
        <f>'[1]SHEET 1'!AF844:AF844</f>
        <v>190</v>
      </c>
      <c r="AG844" s="24">
        <f>'[1]SHEET 1'!AG844:AG844</f>
        <v>88</v>
      </c>
      <c r="AH844" s="24">
        <f>'[1]SHEET 1'!AH844:AH844</f>
        <v>45</v>
      </c>
      <c r="BG844" s="6">
        <v>3</v>
      </c>
      <c r="BH844" s="18">
        <f t="shared" si="18"/>
        <v>389.40000000000003</v>
      </c>
      <c r="BI844" s="6">
        <v>1</v>
      </c>
      <c r="BK844" s="65">
        <v>3</v>
      </c>
      <c r="BL844" s="66">
        <f t="shared" si="23"/>
        <v>-3</v>
      </c>
      <c r="BM844" s="24" t="s">
        <v>71</v>
      </c>
      <c r="BN844" s="24" t="s">
        <v>116</v>
      </c>
      <c r="BO844" s="29">
        <v>46049</v>
      </c>
      <c r="BP844" s="27" t="s">
        <v>85</v>
      </c>
      <c r="BQ844" s="29">
        <v>46032</v>
      </c>
      <c r="BR844" s="29">
        <v>46041</v>
      </c>
    </row>
    <row r="845" spans="1:74" hidden="1" x14ac:dyDescent="0.25">
      <c r="A845" s="24">
        <f>'[1]SHEET 1'!A845:A845</f>
        <v>260692</v>
      </c>
      <c r="B845" s="24">
        <f>'[1]SHEET 1'!B845:B845</f>
        <v>4502393956</v>
      </c>
      <c r="C845" s="24">
        <f>'[1]SHEET 1'!C845:C845</f>
        <v>45968</v>
      </c>
      <c r="D845" s="24">
        <f>'[1]SHEET 1'!D845:D845</f>
        <v>45979</v>
      </c>
      <c r="E845" s="24">
        <f>'[1]SHEET 1'!E845:E845</f>
        <v>46042</v>
      </c>
      <c r="F845" s="24">
        <f>'[1]SHEET 1'!F845:F845</f>
        <v>46052</v>
      </c>
      <c r="G845" s="24" t="str">
        <f>'[1]SHEET 1'!G845:G845</f>
        <v>OA 28-2-26</v>
      </c>
      <c r="H845" s="24" t="str">
        <f>'[1]SHEET 1'!H845:H845</f>
        <v>260692-350</v>
      </c>
      <c r="I845" s="24" t="str">
        <f>'[1]SHEET 1'!I845:I845</f>
        <v>Sulzer Pumps (UK) Ltd OEM</v>
      </c>
      <c r="J845" s="24">
        <f>'[1]SHEET 1'!J845:J845</f>
        <v>350</v>
      </c>
      <c r="K845" s="24" t="str">
        <f>'[1]SHEET 1'!K845:K845</f>
        <v>SPACER SLEEVE;MACH</v>
      </c>
      <c r="L845" s="24" t="str">
        <f>'[1]SHEET 1'!L845:L845</f>
        <v>ASTM A276 UNS S41000 NACE MR0175/MR0103</v>
      </c>
      <c r="M845" s="24" t="str">
        <f>'[1]SHEET 1'!M845:M845</f>
        <v>204213604002Q02</v>
      </c>
      <c r="N845" s="24" t="str">
        <f>'[1]SHEET 1'!N845:N845</f>
        <v>2-204213604</v>
      </c>
      <c r="O845" s="24" t="str">
        <f>'[1]SHEET 1'!O845:O845</f>
        <v>-</v>
      </c>
      <c r="P845" s="24">
        <f>'[1]SHEET 1'!P845:P845</f>
        <v>0</v>
      </c>
      <c r="Q845" s="24" t="str">
        <f>'[1]SHEET 1'!Q845:Q845</f>
        <v>40-504 REV 16/PS-7000 REV 02 (3.2 CERT)</v>
      </c>
      <c r="R845" s="24">
        <f>'[1]SHEET 1'!R845:R845</f>
        <v>2</v>
      </c>
      <c r="S845" s="24">
        <f>'[1]SHEET 1'!S845:S845</f>
        <v>2</v>
      </c>
      <c r="T845" s="24">
        <f>'[1]SHEET 1'!T845:T845</f>
        <v>25338</v>
      </c>
      <c r="U845" s="24">
        <f>'[1]SHEET 1'!U845:U845</f>
        <v>46079</v>
      </c>
      <c r="V845" s="24">
        <f>'[1]SHEET 1'!V845:V845</f>
        <v>0</v>
      </c>
      <c r="W845" s="24" t="str">
        <f>'[1]SHEET 1'!W845:W845</f>
        <v>COMPLETE</v>
      </c>
      <c r="X845" s="24">
        <f>'[1]SHEET 1'!X845:X845</f>
        <v>182.9</v>
      </c>
      <c r="Y845" s="24">
        <f>'[1]SHEET 1'!Y845:Y845</f>
        <v>0</v>
      </c>
      <c r="Z845" s="24" t="str">
        <f>'[1]SHEET 1'!Z845:Z845</f>
        <v>GBP</v>
      </c>
      <c r="AA845" s="24">
        <f>'[1]SHEET 1'!AA845:AA845</f>
        <v>0</v>
      </c>
      <c r="AB845" s="27">
        <f>'[1]SHEET 1'!AB845:AB845</f>
        <v>46049</v>
      </c>
      <c r="AC845" s="24">
        <f>'[1]SHEET 1'!AC845:AC845</f>
        <v>0</v>
      </c>
      <c r="AD845" s="24">
        <f>'[1]SHEET 1'!AD845:AD845</f>
        <v>0</v>
      </c>
      <c r="AE845" s="24">
        <f>'[1]SHEET 1'!AE845:AE845</f>
        <v>0</v>
      </c>
      <c r="AF845" s="24">
        <f>'[1]SHEET 1'!AF845:AF845</f>
        <v>115</v>
      </c>
      <c r="AG845" s="24">
        <f>'[1]SHEET 1'!AG845:AG845</f>
        <v>95</v>
      </c>
      <c r="AH845" s="24">
        <f>'[1]SHEET 1'!AH845:AH845</f>
        <v>145</v>
      </c>
      <c r="BG845" s="6">
        <v>2</v>
      </c>
      <c r="BH845" s="18">
        <f t="shared" si="18"/>
        <v>365.8</v>
      </c>
      <c r="BI845" s="6">
        <v>1</v>
      </c>
      <c r="BK845" s="6">
        <v>2</v>
      </c>
      <c r="BL845" s="66">
        <f t="shared" si="23"/>
        <v>-2</v>
      </c>
      <c r="BM845" s="24" t="s">
        <v>71</v>
      </c>
      <c r="BN845" s="24" t="s">
        <v>116</v>
      </c>
      <c r="BO845" s="29">
        <v>46077</v>
      </c>
      <c r="BP845" s="27" t="s">
        <v>87</v>
      </c>
      <c r="BQ845" s="29"/>
      <c r="BR845" s="29">
        <v>46051</v>
      </c>
      <c r="BS845" s="33" t="s">
        <v>138</v>
      </c>
      <c r="BU845" s="30">
        <v>46062</v>
      </c>
    </row>
    <row r="846" spans="1:74" hidden="1" x14ac:dyDescent="0.25">
      <c r="A846" s="24">
        <f>'[1]SHEET 1'!A846:A846</f>
        <v>260692</v>
      </c>
      <c r="B846" s="24">
        <f>'[1]SHEET 1'!B846:B846</f>
        <v>4502393956</v>
      </c>
      <c r="C846" s="24">
        <f>'[1]SHEET 1'!C846:C846</f>
        <v>45968</v>
      </c>
      <c r="D846" s="24">
        <f>'[1]SHEET 1'!D846:D846</f>
        <v>45979</v>
      </c>
      <c r="E846" s="24">
        <f>'[1]SHEET 1'!E846:E846</f>
        <v>46042</v>
      </c>
      <c r="F846" s="24">
        <f>'[1]SHEET 1'!F846:F846</f>
        <v>46052</v>
      </c>
      <c r="G846" s="24" t="str">
        <f>'[1]SHEET 1'!G846:G846</f>
        <v>OA 28-2-26</v>
      </c>
      <c r="H846" s="24" t="str">
        <f>'[1]SHEET 1'!H846:H846</f>
        <v>260692-360</v>
      </c>
      <c r="I846" s="24" t="str">
        <f>'[1]SHEET 1'!I846:I846</f>
        <v>Sulzer Pumps (UK) Ltd OEM</v>
      </c>
      <c r="J846" s="24">
        <f>'[1]SHEET 1'!J846:J846</f>
        <v>360</v>
      </c>
      <c r="K846" s="24" t="str">
        <f>'[1]SHEET 1'!K846:K846</f>
        <v>SPACER SLEEVE;MACH</v>
      </c>
      <c r="L846" s="24" t="str">
        <f>'[1]SHEET 1'!L846:L846</f>
        <v>ASTM A276 UNS S41000 NACE MR0175/MR0103</v>
      </c>
      <c r="M846" s="24" t="str">
        <f>'[1]SHEET 1'!M846:M846</f>
        <v>204213604002Q02</v>
      </c>
      <c r="N846" s="24" t="str">
        <f>'[1]SHEET 1'!N846:N846</f>
        <v>2-204213604</v>
      </c>
      <c r="O846" s="24" t="str">
        <f>'[1]SHEET 1'!O846:O846</f>
        <v>-</v>
      </c>
      <c r="P846" s="24">
        <f>'[1]SHEET 1'!P846:P846</f>
        <v>0</v>
      </c>
      <c r="Q846" s="24" t="str">
        <f>'[1]SHEET 1'!Q846:Q846</f>
        <v>40-504 REV 16/PS-7000 REV 02 (3.2 CERT)</v>
      </c>
      <c r="R846" s="24">
        <f>'[1]SHEET 1'!R846:R846</f>
        <v>2</v>
      </c>
      <c r="S846" s="24">
        <f>'[1]SHEET 1'!S846:S846</f>
        <v>2</v>
      </c>
      <c r="T846" s="24">
        <f>'[1]SHEET 1'!T846:T846</f>
        <v>25338</v>
      </c>
      <c r="U846" s="24">
        <f>'[1]SHEET 1'!U846:U846</f>
        <v>46079</v>
      </c>
      <c r="V846" s="24">
        <f>'[1]SHEET 1'!V846:V846</f>
        <v>0</v>
      </c>
      <c r="W846" s="24" t="str">
        <f>'[1]SHEET 1'!W846:W846</f>
        <v>COMPLETE</v>
      </c>
      <c r="X846" s="24">
        <f>'[1]SHEET 1'!X846:X846</f>
        <v>182.9</v>
      </c>
      <c r="Y846" s="24">
        <f>'[1]SHEET 1'!Y846:Y846</f>
        <v>0</v>
      </c>
      <c r="Z846" s="24" t="str">
        <f>'[1]SHEET 1'!Z846:Z846</f>
        <v>GBP</v>
      </c>
      <c r="AA846" s="24">
        <f>'[1]SHEET 1'!AA846:AA846</f>
        <v>0</v>
      </c>
      <c r="AB846" s="27">
        <f>'[1]SHEET 1'!AB846:AB846</f>
        <v>46049</v>
      </c>
      <c r="AC846" s="24">
        <f>'[1]SHEET 1'!AC846:AC846</f>
        <v>0</v>
      </c>
      <c r="AD846" s="24">
        <f>'[1]SHEET 1'!AD846:AD846</f>
        <v>0</v>
      </c>
      <c r="AE846" s="24">
        <f>'[1]SHEET 1'!AE846:AE846</f>
        <v>0</v>
      </c>
      <c r="AF846" s="24">
        <f>'[1]SHEET 1'!AF846:AF846</f>
        <v>115</v>
      </c>
      <c r="AG846" s="24">
        <f>'[1]SHEET 1'!AG846:AG846</f>
        <v>95</v>
      </c>
      <c r="AH846" s="24">
        <f>'[1]SHEET 1'!AH846:AH846</f>
        <v>145</v>
      </c>
      <c r="BG846" s="6">
        <v>2</v>
      </c>
      <c r="BH846" s="18">
        <f t="shared" si="18"/>
        <v>365.8</v>
      </c>
      <c r="BI846" s="6">
        <v>1</v>
      </c>
      <c r="BK846" s="6">
        <v>2</v>
      </c>
      <c r="BL846" s="66">
        <f t="shared" ref="BL846:BL850" si="24">V846-BG846</f>
        <v>-2</v>
      </c>
      <c r="BM846" s="24" t="s">
        <v>71</v>
      </c>
      <c r="BN846" s="24" t="s">
        <v>116</v>
      </c>
      <c r="BO846" s="29">
        <v>46077</v>
      </c>
      <c r="BP846" s="27" t="s">
        <v>87</v>
      </c>
      <c r="BQ846" s="29"/>
      <c r="BR846" s="29">
        <v>46051</v>
      </c>
      <c r="BS846" s="33" t="s">
        <v>138</v>
      </c>
      <c r="BU846" s="30">
        <v>46062</v>
      </c>
    </row>
    <row r="847" spans="1:74" hidden="1" x14ac:dyDescent="0.25">
      <c r="A847" s="24">
        <f>'[1]SHEET 1'!A847:A847</f>
        <v>260692</v>
      </c>
      <c r="B847" s="24">
        <f>'[1]SHEET 1'!B847:B847</f>
        <v>4502393956</v>
      </c>
      <c r="C847" s="24">
        <f>'[1]SHEET 1'!C847:C847</f>
        <v>45968</v>
      </c>
      <c r="D847" s="24">
        <f>'[1]SHEET 1'!D847:D847</f>
        <v>45979</v>
      </c>
      <c r="E847" s="24">
        <f>'[1]SHEET 1'!E847:E847</f>
        <v>46055</v>
      </c>
      <c r="F847" s="24">
        <f>'[1]SHEET 1'!F847:F847</f>
        <v>46052</v>
      </c>
      <c r="G847" s="24" t="str">
        <f>'[1]SHEET 1'!G847:G847</f>
        <v>OA 28-2-26</v>
      </c>
      <c r="H847" s="24" t="str">
        <f>'[1]SHEET 1'!H847:H847</f>
        <v>260692-370</v>
      </c>
      <c r="I847" s="24" t="str">
        <f>'[1]SHEET 1'!I847:I847</f>
        <v>Sulzer Pumps (UK) Ltd OEM</v>
      </c>
      <c r="J847" s="24">
        <f>'[1]SHEET 1'!J847:J847</f>
        <v>370</v>
      </c>
      <c r="K847" s="24" t="str">
        <f>'[1]SHEET 1'!K847:K847</f>
        <v>SPACER SLEEVE;MACH</v>
      </c>
      <c r="L847" s="24" t="str">
        <f>'[1]SHEET 1'!L847:L847</f>
        <v>ASTM A276 UNS S41000 NACE MR0175/MR0103</v>
      </c>
      <c r="M847" s="24" t="str">
        <f>'[1]SHEET 1'!M847:M847</f>
        <v>204213604002Q02</v>
      </c>
      <c r="N847" s="24" t="str">
        <f>'[1]SHEET 1'!N847:N847</f>
        <v>2-204213604</v>
      </c>
      <c r="O847" s="24" t="str">
        <f>'[1]SHEET 1'!O847:O847</f>
        <v>-</v>
      </c>
      <c r="P847" s="24">
        <f>'[1]SHEET 1'!P847:P847</f>
        <v>0</v>
      </c>
      <c r="Q847" s="24" t="str">
        <f>'[1]SHEET 1'!Q847:Q847</f>
        <v>40-504 REV 16/PS-7000 REV 02 (3.2 CERT)</v>
      </c>
      <c r="R847" s="24">
        <f>'[1]SHEET 1'!R847:R847</f>
        <v>2</v>
      </c>
      <c r="S847" s="24">
        <f>'[1]SHEET 1'!S847:S847</f>
        <v>2</v>
      </c>
      <c r="T847" s="24">
        <f>'[1]SHEET 1'!T847:T847</f>
        <v>25338</v>
      </c>
      <c r="U847" s="24">
        <f>'[1]SHEET 1'!U847:U847</f>
        <v>46079</v>
      </c>
      <c r="V847" s="24">
        <f>'[1]SHEET 1'!V847:V847</f>
        <v>0</v>
      </c>
      <c r="W847" s="24" t="str">
        <f>'[1]SHEET 1'!W847:W847</f>
        <v>COMPLETE</v>
      </c>
      <c r="X847" s="24">
        <f>'[1]SHEET 1'!X847:X847</f>
        <v>182.9</v>
      </c>
      <c r="Y847" s="24">
        <f>'[1]SHEET 1'!Y847:Y847</f>
        <v>0</v>
      </c>
      <c r="Z847" s="24" t="str">
        <f>'[1]SHEET 1'!Z847:Z847</f>
        <v>GBP</v>
      </c>
      <c r="AA847" s="24">
        <f>'[1]SHEET 1'!AA847:AA847</f>
        <v>0</v>
      </c>
      <c r="AB847" s="27">
        <f>'[1]SHEET 1'!AB847:AB847</f>
        <v>46049</v>
      </c>
      <c r="AC847" s="24">
        <f>'[1]SHEET 1'!AC847:AC847</f>
        <v>0</v>
      </c>
      <c r="AD847" s="24">
        <f>'[1]SHEET 1'!AD847:AD847</f>
        <v>0</v>
      </c>
      <c r="AE847" s="24">
        <f>'[1]SHEET 1'!AE847:AE847</f>
        <v>0</v>
      </c>
      <c r="AF847" s="24">
        <f>'[1]SHEET 1'!AF847:AF847</f>
        <v>115</v>
      </c>
      <c r="AG847" s="24">
        <f>'[1]SHEET 1'!AG847:AG847</f>
        <v>95</v>
      </c>
      <c r="AH847" s="24">
        <f>'[1]SHEET 1'!AH847:AH847</f>
        <v>145</v>
      </c>
      <c r="BG847" s="6">
        <v>2</v>
      </c>
      <c r="BH847" s="18">
        <f t="shared" si="18"/>
        <v>365.8</v>
      </c>
      <c r="BI847" s="6">
        <v>1</v>
      </c>
      <c r="BK847" s="6">
        <v>2</v>
      </c>
      <c r="BL847" s="66">
        <f t="shared" si="24"/>
        <v>-2</v>
      </c>
      <c r="BM847" s="24" t="s">
        <v>71</v>
      </c>
      <c r="BN847" s="24" t="s">
        <v>116</v>
      </c>
      <c r="BO847" s="29">
        <v>46077</v>
      </c>
      <c r="BP847" s="27" t="s">
        <v>87</v>
      </c>
      <c r="BQ847" s="29"/>
      <c r="BR847" s="29">
        <v>46051</v>
      </c>
      <c r="BS847" s="33" t="s">
        <v>138</v>
      </c>
      <c r="BU847" s="30">
        <v>46062</v>
      </c>
    </row>
    <row r="848" spans="1:74" hidden="1" x14ac:dyDescent="0.25">
      <c r="A848" s="24">
        <f>'[1]SHEET 1'!A848:A848</f>
        <v>260692</v>
      </c>
      <c r="B848" s="24">
        <f>'[1]SHEET 1'!B848:B848</f>
        <v>4502393956</v>
      </c>
      <c r="C848" s="24">
        <f>'[1]SHEET 1'!C848:C848</f>
        <v>45968</v>
      </c>
      <c r="D848" s="24">
        <f>'[1]SHEET 1'!D848:D848</f>
        <v>45979</v>
      </c>
      <c r="E848" s="24">
        <f>'[1]SHEET 1'!E848:E848</f>
        <v>46027</v>
      </c>
      <c r="F848" s="24">
        <f>'[1]SHEET 1'!F848:F848</f>
        <v>46052</v>
      </c>
      <c r="G848" s="24" t="str">
        <f>'[1]SHEET 1'!G848:G848</f>
        <v>OA 28-2-26</v>
      </c>
      <c r="H848" s="24" t="str">
        <f>'[1]SHEET 1'!H848:H848</f>
        <v>260692-380</v>
      </c>
      <c r="I848" s="24" t="str">
        <f>'[1]SHEET 1'!I848:I848</f>
        <v>Sulzer Pumps (UK) Ltd OEM</v>
      </c>
      <c r="J848" s="24">
        <f>'[1]SHEET 1'!J848:J848</f>
        <v>380</v>
      </c>
      <c r="K848" s="24" t="str">
        <f>'[1]SHEET 1'!K848:K848</f>
        <v>SPACER SLEEVE;MACH</v>
      </c>
      <c r="L848" s="24" t="str">
        <f>'[1]SHEET 1'!L848:L848</f>
        <v>ASTM A276 UNS S41000 NACE MR0175/MR0103</v>
      </c>
      <c r="M848" s="24" t="str">
        <f>'[1]SHEET 1'!M848:M848</f>
        <v>204213604002Q02</v>
      </c>
      <c r="N848" s="24" t="str">
        <f>'[1]SHEET 1'!N848:N848</f>
        <v>2-204213604</v>
      </c>
      <c r="O848" s="24" t="str">
        <f>'[1]SHEET 1'!O848:O848</f>
        <v>-</v>
      </c>
      <c r="P848" s="24">
        <f>'[1]SHEET 1'!P848:P848</f>
        <v>0</v>
      </c>
      <c r="Q848" s="24" t="str">
        <f>'[1]SHEET 1'!Q848:Q848</f>
        <v>40-504 REV 16/PS-7000 REV 02 (3.2 CERT)</v>
      </c>
      <c r="R848" s="24">
        <f>'[1]SHEET 1'!R848:R848</f>
        <v>2</v>
      </c>
      <c r="S848" s="24">
        <f>'[1]SHEET 1'!S848:S848</f>
        <v>2</v>
      </c>
      <c r="T848" s="24">
        <f>'[1]SHEET 1'!T848:T848</f>
        <v>25338</v>
      </c>
      <c r="U848" s="24">
        <f>'[1]SHEET 1'!U848:U848</f>
        <v>46079</v>
      </c>
      <c r="V848" s="24">
        <f>'[1]SHEET 1'!V848:V848</f>
        <v>0</v>
      </c>
      <c r="W848" s="24" t="str">
        <f>'[1]SHEET 1'!W848:W848</f>
        <v>COMPLETE</v>
      </c>
      <c r="X848" s="24">
        <f>'[1]SHEET 1'!X848:X848</f>
        <v>182.9</v>
      </c>
      <c r="Y848" s="24">
        <f>'[1]SHEET 1'!Y848:Y848</f>
        <v>0</v>
      </c>
      <c r="Z848" s="24" t="str">
        <f>'[1]SHEET 1'!Z848:Z848</f>
        <v>GBP</v>
      </c>
      <c r="AA848" s="24">
        <f>'[1]SHEET 1'!AA848:AA848</f>
        <v>0</v>
      </c>
      <c r="AB848" s="27">
        <f>'[1]SHEET 1'!AB848:AB848</f>
        <v>46049</v>
      </c>
      <c r="AC848" s="24">
        <f>'[1]SHEET 1'!AC848:AC848</f>
        <v>0</v>
      </c>
      <c r="AD848" s="24">
        <f>'[1]SHEET 1'!AD848:AD848</f>
        <v>0</v>
      </c>
      <c r="AE848" s="24">
        <f>'[1]SHEET 1'!AE848:AE848</f>
        <v>0</v>
      </c>
      <c r="AF848" s="24">
        <f>'[1]SHEET 1'!AF848:AF848</f>
        <v>115</v>
      </c>
      <c r="AG848" s="24">
        <f>'[1]SHEET 1'!AG848:AG848</f>
        <v>95</v>
      </c>
      <c r="AH848" s="24">
        <f>'[1]SHEET 1'!AH848:AH848</f>
        <v>145</v>
      </c>
      <c r="BG848" s="6">
        <v>2</v>
      </c>
      <c r="BH848" s="18">
        <f t="shared" si="18"/>
        <v>365.8</v>
      </c>
      <c r="BI848" s="6">
        <v>1</v>
      </c>
      <c r="BK848" s="6">
        <v>2</v>
      </c>
      <c r="BL848" s="66">
        <f t="shared" si="24"/>
        <v>-2</v>
      </c>
      <c r="BM848" s="24" t="s">
        <v>71</v>
      </c>
      <c r="BN848" s="24" t="s">
        <v>116</v>
      </c>
      <c r="BO848" s="29">
        <v>46077</v>
      </c>
      <c r="BP848" s="27" t="s">
        <v>87</v>
      </c>
      <c r="BQ848" s="29"/>
      <c r="BR848" s="29">
        <v>46051</v>
      </c>
      <c r="BS848" s="33" t="s">
        <v>138</v>
      </c>
      <c r="BU848" s="30">
        <v>46062</v>
      </c>
    </row>
    <row r="849" spans="1:73" hidden="1" x14ac:dyDescent="0.25">
      <c r="A849" s="24">
        <f>'[1]SHEET 1'!A849:A849</f>
        <v>260692</v>
      </c>
      <c r="B849" s="24">
        <f>'[1]SHEET 1'!B849:B849</f>
        <v>4502393956</v>
      </c>
      <c r="C849" s="24">
        <f>'[1]SHEET 1'!C849:C849</f>
        <v>45968</v>
      </c>
      <c r="D849" s="24">
        <f>'[1]SHEET 1'!D849:D849</f>
        <v>45979</v>
      </c>
      <c r="E849" s="24">
        <f>'[1]SHEET 1'!E849:E849</f>
        <v>46066</v>
      </c>
      <c r="F849" s="24">
        <f>'[1]SHEET 1'!F849:F849</f>
        <v>46052</v>
      </c>
      <c r="G849" s="24" t="str">
        <f>'[1]SHEET 1'!G849:G849</f>
        <v>OA 28-2-26</v>
      </c>
      <c r="H849" s="24" t="str">
        <f>'[1]SHEET 1'!H849:H849</f>
        <v>260692-390</v>
      </c>
      <c r="I849" s="24" t="str">
        <f>'[1]SHEET 1'!I849:I849</f>
        <v>Sulzer Pumps (UK) Ltd OEM</v>
      </c>
      <c r="J849" s="24">
        <f>'[1]SHEET 1'!J849:J849</f>
        <v>390</v>
      </c>
      <c r="K849" s="24" t="str">
        <f>'[1]SHEET 1'!K849:K849</f>
        <v>SPACER SLEEVE;MACH</v>
      </c>
      <c r="L849" s="24" t="str">
        <f>'[1]SHEET 1'!L849:L849</f>
        <v>ASTM A276 UNS S41000 NACE MR0175/MR0103</v>
      </c>
      <c r="M849" s="24" t="str">
        <f>'[1]SHEET 1'!M849:M849</f>
        <v>204213604002Q02</v>
      </c>
      <c r="N849" s="24" t="str">
        <f>'[1]SHEET 1'!N849:N849</f>
        <v>2-204213604</v>
      </c>
      <c r="O849" s="24" t="str">
        <f>'[1]SHEET 1'!O849:O849</f>
        <v>-</v>
      </c>
      <c r="P849" s="24">
        <f>'[1]SHEET 1'!P849:P849</f>
        <v>0</v>
      </c>
      <c r="Q849" s="24" t="str">
        <f>'[1]SHEET 1'!Q849:Q849</f>
        <v>40-504 REV 16/PS-7000 REV 02 (3.2 CERT)</v>
      </c>
      <c r="R849" s="24">
        <f>'[1]SHEET 1'!R849:R849</f>
        <v>2</v>
      </c>
      <c r="S849" s="24">
        <f>'[1]SHEET 1'!S849:S849</f>
        <v>2</v>
      </c>
      <c r="T849" s="24">
        <f>'[1]SHEET 1'!T849:T849</f>
        <v>25338</v>
      </c>
      <c r="U849" s="24">
        <f>'[1]SHEET 1'!U849:U849</f>
        <v>46079</v>
      </c>
      <c r="V849" s="24">
        <f>'[1]SHEET 1'!V849:V849</f>
        <v>0</v>
      </c>
      <c r="W849" s="24" t="str">
        <f>'[1]SHEET 1'!W849:W849</f>
        <v>COMPLETE</v>
      </c>
      <c r="X849" s="24">
        <f>'[1]SHEET 1'!X849:X849</f>
        <v>182.9</v>
      </c>
      <c r="Y849" s="24">
        <f>'[1]SHEET 1'!Y849:Y849</f>
        <v>0</v>
      </c>
      <c r="Z849" s="24" t="str">
        <f>'[1]SHEET 1'!Z849:Z849</f>
        <v>GBP</v>
      </c>
      <c r="AA849" s="24">
        <f>'[1]SHEET 1'!AA849:AA849</f>
        <v>0</v>
      </c>
      <c r="AB849" s="27">
        <f>'[1]SHEET 1'!AB849:AB849</f>
        <v>46049</v>
      </c>
      <c r="AC849" s="24">
        <f>'[1]SHEET 1'!AC849:AC849</f>
        <v>0</v>
      </c>
      <c r="AD849" s="24">
        <f>'[1]SHEET 1'!AD849:AD849</f>
        <v>0</v>
      </c>
      <c r="AE849" s="24">
        <f>'[1]SHEET 1'!AE849:AE849</f>
        <v>0</v>
      </c>
      <c r="AF849" s="24">
        <f>'[1]SHEET 1'!AF849:AF849</f>
        <v>115</v>
      </c>
      <c r="AG849" s="24">
        <f>'[1]SHEET 1'!AG849:AG849</f>
        <v>95</v>
      </c>
      <c r="AH849" s="24">
        <f>'[1]SHEET 1'!AH849:AH849</f>
        <v>145</v>
      </c>
      <c r="BG849" s="6">
        <v>2</v>
      </c>
      <c r="BH849" s="18">
        <f t="shared" si="18"/>
        <v>365.8</v>
      </c>
      <c r="BI849" s="6">
        <v>1</v>
      </c>
      <c r="BK849" s="6">
        <v>2</v>
      </c>
      <c r="BL849" s="66">
        <f t="shared" si="24"/>
        <v>-2</v>
      </c>
      <c r="BM849" s="24" t="s">
        <v>71</v>
      </c>
      <c r="BN849" s="24" t="s">
        <v>116</v>
      </c>
      <c r="BO849" s="29">
        <v>46077</v>
      </c>
      <c r="BP849" s="27" t="s">
        <v>87</v>
      </c>
      <c r="BQ849" s="29"/>
      <c r="BR849" s="29">
        <v>46051</v>
      </c>
      <c r="BS849" s="33" t="s">
        <v>138</v>
      </c>
      <c r="BU849" s="30">
        <v>46062</v>
      </c>
    </row>
    <row r="850" spans="1:73" hidden="1" x14ac:dyDescent="0.25">
      <c r="A850" s="24">
        <f>'[1]SHEET 1'!A850:A850</f>
        <v>260692</v>
      </c>
      <c r="B850" s="24">
        <f>'[1]SHEET 1'!B850:B850</f>
        <v>4502393956</v>
      </c>
      <c r="C850" s="24">
        <f>'[1]SHEET 1'!C850:C850</f>
        <v>45968</v>
      </c>
      <c r="D850" s="24">
        <f>'[1]SHEET 1'!D850:D850</f>
        <v>45979</v>
      </c>
      <c r="E850" s="24">
        <f>'[1]SHEET 1'!E850:E850</f>
        <v>46073</v>
      </c>
      <c r="F850" s="24">
        <f>'[1]SHEET 1'!F850:F850</f>
        <v>46052</v>
      </c>
      <c r="G850" s="24" t="str">
        <f>'[1]SHEET 1'!G850:G850</f>
        <v>OA 28-2-26</v>
      </c>
      <c r="H850" s="24" t="str">
        <f>'[1]SHEET 1'!H850:H850</f>
        <v>260692-400</v>
      </c>
      <c r="I850" s="24" t="str">
        <f>'[1]SHEET 1'!I850:I850</f>
        <v>Sulzer Pumps (UK) Ltd OEM</v>
      </c>
      <c r="J850" s="24">
        <f>'[1]SHEET 1'!J850:J850</f>
        <v>400</v>
      </c>
      <c r="K850" s="24" t="str">
        <f>'[1]SHEET 1'!K850:K850</f>
        <v>SPACER SLEEVE;MACH</v>
      </c>
      <c r="L850" s="24" t="str">
        <f>'[1]SHEET 1'!L850:L850</f>
        <v>ASTM A276 UNS S41000 NACE MR0175/MR0103</v>
      </c>
      <c r="M850" s="24" t="str">
        <f>'[1]SHEET 1'!M850:M850</f>
        <v>204213604002Q02</v>
      </c>
      <c r="N850" s="24" t="str">
        <f>'[1]SHEET 1'!N850:N850</f>
        <v>2-204213604</v>
      </c>
      <c r="O850" s="24" t="str">
        <f>'[1]SHEET 1'!O850:O850</f>
        <v>-</v>
      </c>
      <c r="P850" s="24">
        <f>'[1]SHEET 1'!P850:P850</f>
        <v>0</v>
      </c>
      <c r="Q850" s="24" t="str">
        <f>'[1]SHEET 1'!Q850:Q850</f>
        <v>40-504 REV 16/PS-7000 REV 02 (3.2 CERT)</v>
      </c>
      <c r="R850" s="24">
        <f>'[1]SHEET 1'!R850:R850</f>
        <v>2</v>
      </c>
      <c r="S850" s="24">
        <f>'[1]SHEET 1'!S850:S850</f>
        <v>2</v>
      </c>
      <c r="T850" s="24">
        <f>'[1]SHEET 1'!T850:T850</f>
        <v>25338</v>
      </c>
      <c r="U850" s="24">
        <f>'[1]SHEET 1'!U850:U850</f>
        <v>46079</v>
      </c>
      <c r="V850" s="24">
        <f>'[1]SHEET 1'!V850:V850</f>
        <v>0</v>
      </c>
      <c r="W850" s="24" t="str">
        <f>'[1]SHEET 1'!W850:W850</f>
        <v>COMPLETE</v>
      </c>
      <c r="X850" s="24">
        <f>'[1]SHEET 1'!X850:X850</f>
        <v>182.9</v>
      </c>
      <c r="Y850" s="24">
        <f>'[1]SHEET 1'!Y850:Y850</f>
        <v>0</v>
      </c>
      <c r="Z850" s="24" t="str">
        <f>'[1]SHEET 1'!Z850:Z850</f>
        <v>GBP</v>
      </c>
      <c r="AA850" s="24">
        <f>'[1]SHEET 1'!AA850:AA850</f>
        <v>0</v>
      </c>
      <c r="AB850" s="27">
        <f>'[1]SHEET 1'!AB850:AB850</f>
        <v>46049</v>
      </c>
      <c r="AC850" s="24">
        <f>'[1]SHEET 1'!AC850:AC850</f>
        <v>0</v>
      </c>
      <c r="AD850" s="24">
        <f>'[1]SHEET 1'!AD850:AD850</f>
        <v>0</v>
      </c>
      <c r="AE850" s="24">
        <f>'[1]SHEET 1'!AE850:AE850</f>
        <v>0</v>
      </c>
      <c r="AF850" s="24">
        <f>'[1]SHEET 1'!AF850:AF850</f>
        <v>115</v>
      </c>
      <c r="AG850" s="24">
        <f>'[1]SHEET 1'!AG850:AG850</f>
        <v>95</v>
      </c>
      <c r="AH850" s="24">
        <f>'[1]SHEET 1'!AH850:AH850</f>
        <v>145</v>
      </c>
      <c r="BG850" s="6">
        <v>2</v>
      </c>
      <c r="BH850" s="18">
        <f t="shared" si="18"/>
        <v>365.8</v>
      </c>
      <c r="BI850" s="6">
        <v>1</v>
      </c>
      <c r="BK850" s="6">
        <v>2</v>
      </c>
      <c r="BL850" s="66">
        <f t="shared" si="24"/>
        <v>-2</v>
      </c>
      <c r="BM850" s="24" t="s">
        <v>71</v>
      </c>
      <c r="BN850" s="24" t="s">
        <v>116</v>
      </c>
      <c r="BO850" s="29">
        <v>46084</v>
      </c>
      <c r="BP850" s="27" t="s">
        <v>87</v>
      </c>
      <c r="BQ850" s="29"/>
      <c r="BR850" s="29">
        <v>46051</v>
      </c>
      <c r="BS850" s="33" t="s">
        <v>138</v>
      </c>
      <c r="BU850" s="30">
        <v>46062</v>
      </c>
    </row>
    <row r="851" spans="1:73" hidden="1" x14ac:dyDescent="0.25">
      <c r="A851" s="24">
        <f>'[1]SHEET 1'!A851:A851</f>
        <v>260692</v>
      </c>
      <c r="B851" s="24">
        <f>'[1]SHEET 1'!B851:B851</f>
        <v>4502393956</v>
      </c>
      <c r="C851" s="24">
        <f>'[1]SHEET 1'!C851:C851</f>
        <v>45968</v>
      </c>
      <c r="D851" s="24">
        <f>'[1]SHEET 1'!D851:D851</f>
        <v>45979</v>
      </c>
      <c r="E851" s="24">
        <f>'[1]SHEET 1'!E851:E851</f>
        <v>46035</v>
      </c>
      <c r="F851" s="24">
        <f>'[1]SHEET 1'!F851:F851</f>
        <v>46052</v>
      </c>
      <c r="G851" s="24" t="str">
        <f>'[1]SHEET 1'!G851:G851</f>
        <v>OA 28-2-26</v>
      </c>
      <c r="H851" s="24" t="str">
        <f>'[1]SHEET 1'!H851:H851</f>
        <v>260692-410</v>
      </c>
      <c r="I851" s="24" t="str">
        <f>'[1]SHEET 1'!I851:I851</f>
        <v>Sulzer Pumps (UK) Ltd OEM</v>
      </c>
      <c r="J851" s="24">
        <f>'[1]SHEET 1'!J851:J851</f>
        <v>410</v>
      </c>
      <c r="K851" s="24" t="str">
        <f>'[1]SHEET 1'!K851:K851</f>
        <v>RETAINER</v>
      </c>
      <c r="L851" s="24" t="str">
        <f>'[1]SHEET 1'!L851:L851</f>
        <v>AISI 410 NACE MR0175/UTS &gt; 700 MPa;YS &gt; 525 Mpa</v>
      </c>
      <c r="M851" s="24" t="str">
        <f>'[1]SHEET 1'!M851:M851</f>
        <v>204209946008Q02</v>
      </c>
      <c r="N851" s="24" t="str">
        <f>'[1]SHEET 1'!N851:N851</f>
        <v>3-204209946</v>
      </c>
      <c r="O851" s="24" t="str">
        <f>'[1]SHEET 1'!O851:O851</f>
        <v>A</v>
      </c>
      <c r="P851" s="24">
        <f>'[1]SHEET 1'!P851:P851</f>
        <v>0</v>
      </c>
      <c r="Q851" s="24" t="str">
        <f>'[1]SHEET 1'!Q851:Q851</f>
        <v>Elongation 15%. Stated YS is 0.2% offset/PS-7000 REV 02 (3.2 CERT)</v>
      </c>
      <c r="R851" s="24">
        <f>'[1]SHEET 1'!R851:R851</f>
        <v>15</v>
      </c>
      <c r="S851" s="24">
        <f>'[1]SHEET 1'!S851:S851</f>
        <v>15</v>
      </c>
      <c r="T851" s="24">
        <f>'[1]SHEET 1'!T851:T851</f>
        <v>25337</v>
      </c>
      <c r="U851" s="24">
        <f>'[1]SHEET 1'!U851:U851</f>
        <v>46079</v>
      </c>
      <c r="V851" s="24">
        <f>'[1]SHEET 1'!V851:V851</f>
        <v>0</v>
      </c>
      <c r="W851" s="24" t="str">
        <f>'[1]SHEET 1'!W851:W851</f>
        <v>COMPLETE</v>
      </c>
      <c r="X851" s="24">
        <f>'[1]SHEET 1'!X851:X851</f>
        <v>67.400000000000006</v>
      </c>
      <c r="Y851" s="24">
        <f>'[1]SHEET 1'!Y851:Y851</f>
        <v>0</v>
      </c>
      <c r="Z851" s="24" t="str">
        <f>'[1]SHEET 1'!Z851:Z851</f>
        <v>GBP</v>
      </c>
      <c r="AA851" s="24">
        <f>'[1]SHEET 1'!AA851:AA851</f>
        <v>0</v>
      </c>
      <c r="AB851" s="27">
        <f>'[1]SHEET 1'!AB851:AB851</f>
        <v>46049</v>
      </c>
      <c r="AC851" s="24">
        <f>'[1]SHEET 1'!AC851:AC851</f>
        <v>0</v>
      </c>
      <c r="AD851" s="24">
        <f>'[1]SHEET 1'!AD851:AD851</f>
        <v>0</v>
      </c>
      <c r="AE851" s="24">
        <f>'[1]SHEET 1'!AE851:AE851</f>
        <v>0</v>
      </c>
      <c r="AF851" s="24">
        <f>'[1]SHEET 1'!AF851:AF851</f>
        <v>135</v>
      </c>
      <c r="AG851" s="24">
        <f>'[1]SHEET 1'!AG851:AG851</f>
        <v>120</v>
      </c>
      <c r="AH851" s="24">
        <f>'[1]SHEET 1'!AH851:AH851</f>
        <v>35</v>
      </c>
      <c r="BG851" s="6">
        <v>15</v>
      </c>
      <c r="BH851" s="18">
        <f t="shared" si="18"/>
        <v>1011.0000000000001</v>
      </c>
      <c r="BI851" s="6">
        <v>2</v>
      </c>
      <c r="BK851" s="6">
        <v>15</v>
      </c>
      <c r="BL851" s="66">
        <f t="shared" si="23"/>
        <v>-15</v>
      </c>
      <c r="BM851" s="24" t="s">
        <v>71</v>
      </c>
      <c r="BN851" s="24" t="s">
        <v>86</v>
      </c>
      <c r="BO851" s="29">
        <v>46081</v>
      </c>
      <c r="BP851" s="27" t="s">
        <v>87</v>
      </c>
      <c r="BQ851" s="29"/>
      <c r="BR851" s="29">
        <v>46051</v>
      </c>
      <c r="BS851" s="33" t="s">
        <v>85</v>
      </c>
      <c r="BT851" s="30">
        <v>46076</v>
      </c>
      <c r="BU851" t="s">
        <v>141</v>
      </c>
    </row>
    <row r="852" spans="1:73" hidden="1" x14ac:dyDescent="0.25">
      <c r="A852" s="24">
        <f>'[1]SHEET 1'!A852:A852</f>
        <v>260692</v>
      </c>
      <c r="B852" s="24">
        <f>'[1]SHEET 1'!B852:B852</f>
        <v>4502393956</v>
      </c>
      <c r="C852" s="24">
        <f>'[1]SHEET 1'!C852:C852</f>
        <v>45968</v>
      </c>
      <c r="D852" s="24">
        <f>'[1]SHEET 1'!D852:D852</f>
        <v>45979</v>
      </c>
      <c r="E852" s="24">
        <f>'[1]SHEET 1'!E852:E852</f>
        <v>46020</v>
      </c>
      <c r="F852" s="24">
        <f>'[1]SHEET 1'!F852:F852</f>
        <v>46052</v>
      </c>
      <c r="G852" s="24" t="str">
        <f>'[1]SHEET 1'!G852:G852</f>
        <v>OA 28-2-26</v>
      </c>
      <c r="H852" s="24" t="str">
        <f>'[1]SHEET 1'!H852:H852</f>
        <v>260692-420</v>
      </c>
      <c r="I852" s="24" t="str">
        <f>'[1]SHEET 1'!I852:I852</f>
        <v>Sulzer Pumps (UK) Ltd OEM</v>
      </c>
      <c r="J852" s="24">
        <f>'[1]SHEET 1'!J852:J852</f>
        <v>420</v>
      </c>
      <c r="K852" s="24" t="str">
        <f>'[1]SHEET 1'!K852:K852</f>
        <v>RETAINER</v>
      </c>
      <c r="L852" s="24" t="str">
        <f>'[1]SHEET 1'!L852:L852</f>
        <v>AISI 410 NACE MR0175/UTS &gt; 700 MPa;YS &gt; 525 Mpa</v>
      </c>
      <c r="M852" s="24" t="str">
        <f>'[1]SHEET 1'!M852:M852</f>
        <v>204209946008Q02</v>
      </c>
      <c r="N852" s="24" t="str">
        <f>'[1]SHEET 1'!N852:N852</f>
        <v>3-204209946</v>
      </c>
      <c r="O852" s="24" t="str">
        <f>'[1]SHEET 1'!O852:O852</f>
        <v>A</v>
      </c>
      <c r="P852" s="24">
        <f>'[1]SHEET 1'!P852:P852</f>
        <v>0</v>
      </c>
      <c r="Q852" s="24" t="str">
        <f>'[1]SHEET 1'!Q852:Q852</f>
        <v>Elongation 15%. Stated YS is 0.2% offset/PS-7000 REV 02 (3.2 CERT)</v>
      </c>
      <c r="R852" s="24">
        <f>'[1]SHEET 1'!R852:R852</f>
        <v>18</v>
      </c>
      <c r="S852" s="24">
        <f>'[1]SHEET 1'!S852:S852</f>
        <v>18</v>
      </c>
      <c r="T852" s="24">
        <f>'[1]SHEET 1'!T852:T852</f>
        <v>25337</v>
      </c>
      <c r="U852" s="24">
        <f>'[1]SHEET 1'!U852:U852</f>
        <v>46079</v>
      </c>
      <c r="V852" s="24">
        <f>'[1]SHEET 1'!V852:V852</f>
        <v>0</v>
      </c>
      <c r="W852" s="24" t="str">
        <f>'[1]SHEET 1'!W852:W852</f>
        <v>COMPLETE</v>
      </c>
      <c r="X852" s="24">
        <f>'[1]SHEET 1'!X852:X852</f>
        <v>67.400000000000006</v>
      </c>
      <c r="Y852" s="24">
        <f>'[1]SHEET 1'!Y852:Y852</f>
        <v>0</v>
      </c>
      <c r="Z852" s="24" t="str">
        <f>'[1]SHEET 1'!Z852:Z852</f>
        <v>GBP</v>
      </c>
      <c r="AA852" s="24">
        <f>'[1]SHEET 1'!AA852:AA852</f>
        <v>0</v>
      </c>
      <c r="AB852" s="27">
        <f>'[1]SHEET 1'!AB852:AB852</f>
        <v>46049</v>
      </c>
      <c r="AC852" s="24">
        <f>'[1]SHEET 1'!AC852:AC852</f>
        <v>0</v>
      </c>
      <c r="AD852" s="24">
        <f>'[1]SHEET 1'!AD852:AD852</f>
        <v>0</v>
      </c>
      <c r="AE852" s="24">
        <f>'[1]SHEET 1'!AE852:AE852</f>
        <v>0</v>
      </c>
      <c r="AF852" s="24">
        <f>'[1]SHEET 1'!AF852:AF852</f>
        <v>135</v>
      </c>
      <c r="AG852" s="24">
        <f>'[1]SHEET 1'!AG852:AG852</f>
        <v>120</v>
      </c>
      <c r="AH852" s="24">
        <f>'[1]SHEET 1'!AH852:AH852</f>
        <v>35</v>
      </c>
      <c r="BG852" s="6">
        <v>18</v>
      </c>
      <c r="BH852" s="18">
        <f t="shared" si="18"/>
        <v>1213.2</v>
      </c>
      <c r="BI852" s="6">
        <v>2</v>
      </c>
      <c r="BK852" s="6">
        <v>18</v>
      </c>
      <c r="BL852" s="66">
        <f t="shared" si="23"/>
        <v>-18</v>
      </c>
      <c r="BM852" s="24" t="s">
        <v>71</v>
      </c>
      <c r="BN852" s="24" t="s">
        <v>97</v>
      </c>
      <c r="BO852" s="29">
        <v>46083</v>
      </c>
      <c r="BP852" s="27" t="s">
        <v>87</v>
      </c>
      <c r="BQ852" s="29"/>
      <c r="BR852" s="29">
        <v>46051</v>
      </c>
      <c r="BS852" s="33" t="s">
        <v>85</v>
      </c>
      <c r="BT852" s="30">
        <v>46076</v>
      </c>
      <c r="BU852" s="36">
        <v>46080</v>
      </c>
    </row>
    <row r="853" spans="1:73" hidden="1" x14ac:dyDescent="0.25">
      <c r="A853" s="24">
        <f>'[1]SHEET 1'!A853:A853</f>
        <v>260692</v>
      </c>
      <c r="B853" s="24">
        <f>'[1]SHEET 1'!B853:B853</f>
        <v>4502393956</v>
      </c>
      <c r="C853" s="24">
        <f>'[1]SHEET 1'!C853:C853</f>
        <v>45968</v>
      </c>
      <c r="D853" s="24">
        <f>'[1]SHEET 1'!D853:D853</f>
        <v>45979</v>
      </c>
      <c r="E853" s="24">
        <f>'[1]SHEET 1'!E853:E853</f>
        <v>46073</v>
      </c>
      <c r="F853" s="24">
        <f>'[1]SHEET 1'!F853:F853</f>
        <v>46037</v>
      </c>
      <c r="G853" s="24" t="str">
        <f>'[1]SHEET 1'!G853:G853</f>
        <v>OA 28-2-26</v>
      </c>
      <c r="H853" s="24" t="str">
        <f>'[1]SHEET 1'!H853:H853</f>
        <v>260692-430</v>
      </c>
      <c r="I853" s="24" t="str">
        <f>'[1]SHEET 1'!I853:I853</f>
        <v>Sulzer Pumps (UK) Ltd OEM</v>
      </c>
      <c r="J853" s="24">
        <f>'[1]SHEET 1'!J853:J853</f>
        <v>430</v>
      </c>
      <c r="K853" s="24" t="str">
        <f>'[1]SHEET 1'!K853:K853</f>
        <v xml:space="preserve"> 3.2 Certification</v>
      </c>
      <c r="L853" s="24" t="str">
        <f>'[1]SHEET 1'!L853:L853</f>
        <v>-</v>
      </c>
      <c r="M853" s="24" t="str">
        <f>'[1]SHEET 1'!M853:M853</f>
        <v xml:space="preserve"> 3.2 Certification</v>
      </c>
      <c r="N853" s="24" t="str">
        <f>'[1]SHEET 1'!N853:N853</f>
        <v>-</v>
      </c>
      <c r="O853" s="24" t="str">
        <f>'[1]SHEET 1'!O853:O853</f>
        <v>-</v>
      </c>
      <c r="P853" s="24">
        <f>'[1]SHEET 1'!P853:P853</f>
        <v>0</v>
      </c>
      <c r="Q853" s="24">
        <f>'[1]SHEET 1'!Q853:Q853</f>
        <v>0</v>
      </c>
      <c r="R853" s="24">
        <f>'[1]SHEET 1'!R853:R853</f>
        <v>1</v>
      </c>
      <c r="S853" s="24">
        <f>'[1]SHEET 1'!S853:S853</f>
        <v>1</v>
      </c>
      <c r="T853" s="24">
        <f>'[1]SHEET 1'!T853:T853</f>
        <v>25316</v>
      </c>
      <c r="U853" s="24">
        <f>'[1]SHEET 1'!U853:U853</f>
        <v>46053</v>
      </c>
      <c r="V853" s="24">
        <f>'[1]SHEET 1'!V853:V853</f>
        <v>0</v>
      </c>
      <c r="W853" s="24" t="str">
        <f>'[1]SHEET 1'!W853:W853</f>
        <v>COMPLETE</v>
      </c>
      <c r="X853" s="24">
        <f>'[1]SHEET 1'!X853:X853</f>
        <v>8000</v>
      </c>
      <c r="Y853" s="24">
        <f>'[1]SHEET 1'!Y853:Y853</f>
        <v>0</v>
      </c>
      <c r="Z853" s="24" t="str">
        <f>'[1]SHEET 1'!Z853:Z853</f>
        <v>GBP</v>
      </c>
      <c r="AA853" s="24">
        <f>'[1]SHEET 1'!AA853:AA853</f>
        <v>0</v>
      </c>
      <c r="AB853" s="27">
        <f>'[1]SHEET 1'!AB853:AB853</f>
        <v>46034</v>
      </c>
      <c r="AC853" s="24">
        <f>'[1]SHEET 1'!AC853:AC853</f>
        <v>0</v>
      </c>
      <c r="AD853" s="24">
        <f>'[1]SHEET 1'!AD853:AD853</f>
        <v>0</v>
      </c>
      <c r="AE853" s="24">
        <f>'[1]SHEET 1'!AE853:AE853</f>
        <v>0</v>
      </c>
      <c r="AF853" s="24">
        <f>'[1]SHEET 1'!AF853:AF853</f>
        <v>0</v>
      </c>
      <c r="AG853" s="24">
        <f>'[1]SHEET 1'!AG853:AG853</f>
        <v>0</v>
      </c>
      <c r="AH853" s="24">
        <f>'[1]SHEET 1'!AH853:AH853</f>
        <v>0</v>
      </c>
      <c r="BG853" s="6">
        <v>1</v>
      </c>
      <c r="BH853" s="18">
        <f t="shared" ref="BH853:BH916" si="25">BG853*X853</f>
        <v>8000</v>
      </c>
      <c r="BI853" s="26" t="s">
        <v>142</v>
      </c>
      <c r="BK853" s="65"/>
      <c r="BL853" s="66">
        <f t="shared" si="23"/>
        <v>-1</v>
      </c>
      <c r="BM853" s="17"/>
      <c r="BN853" s="17"/>
      <c r="BO853" s="29"/>
      <c r="BP853" s="29"/>
      <c r="BQ853" s="29"/>
      <c r="BR853" s="29"/>
    </row>
    <row r="854" spans="1:73" hidden="1" x14ac:dyDescent="0.25">
      <c r="A854" s="24">
        <f>'[1]SHEET 1'!A854:A854</f>
        <v>260692</v>
      </c>
      <c r="B854" s="24">
        <f>'[1]SHEET 1'!B854:B854</f>
        <v>4502393956</v>
      </c>
      <c r="C854" s="24">
        <f>'[1]SHEET 1'!C854:C854</f>
        <v>45968</v>
      </c>
      <c r="D854" s="24">
        <f>'[1]SHEET 1'!D854:D854</f>
        <v>45979</v>
      </c>
      <c r="E854" s="24">
        <f>'[1]SHEET 1'!E854:E854</f>
        <v>46013</v>
      </c>
      <c r="F854" s="24">
        <f>'[1]SHEET 1'!F854:F854</f>
        <v>46021</v>
      </c>
      <c r="G854" s="24" t="str">
        <f>'[1]SHEET 1'!G854:G854</f>
        <v>OA 10-1-26 WO 30/12/2025</v>
      </c>
      <c r="H854" s="24" t="str">
        <f>'[1]SHEET 1'!H854:H854</f>
        <v>260692-440</v>
      </c>
      <c r="I854" s="24" t="str">
        <f>'[1]SHEET 1'!I854:I854</f>
        <v>Sulzer Pumps (UK) Ltd OEM</v>
      </c>
      <c r="J854" s="24">
        <f>'[1]SHEET 1'!J854:J854</f>
        <v>440</v>
      </c>
      <c r="K854" s="24" t="str">
        <f>'[1]SHEET 1'!K854:K854</f>
        <v>THROTTLE BUSHING;MACH;JVCR-D;6x8x17AB</v>
      </c>
      <c r="L854" s="24" t="str">
        <f>'[1]SHEET 1'!L854:L854</f>
        <v>ASTM B584 UNS C93200</v>
      </c>
      <c r="M854" s="24">
        <f>'[1]SHEET 1'!M854:M854</f>
        <v>507432575001</v>
      </c>
      <c r="N854" s="24">
        <f>'[1]SHEET 1'!N854:N854</f>
        <v>507432575</v>
      </c>
      <c r="O854" s="24" t="str">
        <f>'[1]SHEET 1'!O854:O854</f>
        <v>-</v>
      </c>
      <c r="P854" s="24">
        <f>'[1]SHEET 1'!P854:P854</f>
        <v>0</v>
      </c>
      <c r="Q854" s="24" t="str">
        <f>'[1]SHEET 1'!Q854:Q854</f>
        <v>40-504 REV 16/PS-1101 REV 01</v>
      </c>
      <c r="R854" s="24">
        <f>'[1]SHEET 1'!R854:R854</f>
        <v>3</v>
      </c>
      <c r="S854" s="24">
        <f>'[1]SHEET 1'!S854:S854</f>
        <v>3</v>
      </c>
      <c r="T854" s="24">
        <f>'[1]SHEET 1'!T854:T854</f>
        <v>25266</v>
      </c>
      <c r="U854" s="24">
        <f>'[1]SHEET 1'!U854:U854</f>
        <v>46009</v>
      </c>
      <c r="V854" s="24">
        <f>'[1]SHEET 1'!V854:V854</f>
        <v>0</v>
      </c>
      <c r="W854" s="24" t="str">
        <f>'[1]SHEET 1'!W854:W854</f>
        <v>COMPLETE</v>
      </c>
      <c r="X854" s="24">
        <f>'[1]SHEET 1'!X854:X854</f>
        <v>1844.2</v>
      </c>
      <c r="Y854" s="24">
        <f>'[1]SHEET 1'!Y854:Y854</f>
        <v>0</v>
      </c>
      <c r="Z854" s="24" t="str">
        <f>'[1]SHEET 1'!Z854:Z854</f>
        <v>GBP</v>
      </c>
      <c r="AA854" s="24">
        <f>'[1]SHEET 1'!AA854:AA854</f>
        <v>0</v>
      </c>
      <c r="AB854" s="27">
        <f>'[1]SHEET 1'!AB854:AB854</f>
        <v>46018</v>
      </c>
      <c r="AC854" s="24">
        <f>'[1]SHEET 1'!AC854:AC854</f>
        <v>0</v>
      </c>
      <c r="AD854" s="24">
        <f>'[1]SHEET 1'!AD854:AD854</f>
        <v>0</v>
      </c>
      <c r="AE854" s="24">
        <f>'[1]SHEET 1'!AE854:AE854</f>
        <v>0</v>
      </c>
      <c r="AF854" s="24">
        <f>'[1]SHEET 1'!AF854:AF854</f>
        <v>165</v>
      </c>
      <c r="AG854" s="24">
        <f>'[1]SHEET 1'!AG854:AG854</f>
        <v>82.5</v>
      </c>
      <c r="AH854" s="24">
        <f>'[1]SHEET 1'!AH854:AH854</f>
        <v>347</v>
      </c>
      <c r="BG854" s="6">
        <v>3</v>
      </c>
      <c r="BH854" s="18">
        <f t="shared" si="25"/>
        <v>5532.6</v>
      </c>
      <c r="BI854" s="6">
        <v>2</v>
      </c>
      <c r="BK854" s="6">
        <v>3</v>
      </c>
      <c r="BL854" s="6"/>
      <c r="BM854" s="24" t="s">
        <v>71</v>
      </c>
      <c r="BN854" s="24" t="s">
        <v>82</v>
      </c>
      <c r="BO854" s="29">
        <v>46010</v>
      </c>
      <c r="BP854" s="29"/>
      <c r="BQ854" s="29"/>
      <c r="BR854" s="29"/>
    </row>
    <row r="855" spans="1:73" hidden="1" x14ac:dyDescent="0.25">
      <c r="A855" s="24">
        <f>'[1]SHEET 1'!A855:A855</f>
        <v>260696</v>
      </c>
      <c r="B855" s="24">
        <f>'[1]SHEET 1'!B855:B855</f>
        <v>4502398675</v>
      </c>
      <c r="C855" s="24">
        <f>'[1]SHEET 1'!C855:C855</f>
        <v>45980</v>
      </c>
      <c r="D855" s="24">
        <f>'[1]SHEET 1'!D855:D855</f>
        <v>45980</v>
      </c>
      <c r="E855" s="24">
        <f>'[1]SHEET 1'!E855:E855</f>
        <v>46035</v>
      </c>
      <c r="F855" s="24">
        <f>'[1]SHEET 1'!F855:F855</f>
        <v>46037</v>
      </c>
      <c r="G855" s="24">
        <f>'[1]SHEET 1'!G855:G855</f>
        <v>0</v>
      </c>
      <c r="H855" s="24" t="str">
        <f>'[1]SHEET 1'!H855:H855</f>
        <v>260696-10</v>
      </c>
      <c r="I855" s="24" t="str">
        <f>'[1]SHEET 1'!I855:I855</f>
        <v>Sulzer Leeds PMC</v>
      </c>
      <c r="J855" s="24">
        <f>'[1]SHEET 1'!J855:J855</f>
        <v>10</v>
      </c>
      <c r="K855" s="24" t="str">
        <f>'[1]SHEET 1'!K855:K855</f>
        <v>IMPELLER RING;MACH</v>
      </c>
      <c r="L855" s="24" t="str">
        <f>'[1]SHEET 1'!L855:L855</f>
        <v>ASTM A276 UNS S32760 Cond A NACE MR0175+STEL.6</v>
      </c>
      <c r="M855" s="24" t="str">
        <f>'[1]SHEET 1'!M855:M855</f>
        <v>507454093001Q01</v>
      </c>
      <c r="N855" s="24">
        <f>'[1]SHEET 1'!N855:N855</f>
        <v>507454093</v>
      </c>
      <c r="O855" s="24" t="str">
        <f>'[1]SHEET 1'!O855:O855</f>
        <v>-</v>
      </c>
      <c r="P855" s="24" t="str">
        <f>'[1]SHEET 1'!P855:P855</f>
        <v>STEL.6</v>
      </c>
      <c r="Q855" s="24" t="str">
        <f>'[1]SHEET 1'!Q855:Q855</f>
        <v>QQP1005805190010-01 TASK 265</v>
      </c>
      <c r="R855" s="24">
        <f>'[1]SHEET 1'!R855:R855</f>
        <v>3</v>
      </c>
      <c r="S855" s="24">
        <f>'[1]SHEET 1'!S855:S855</f>
        <v>3</v>
      </c>
      <c r="T855" s="24">
        <f>'[1]SHEET 1'!T855:T855</f>
        <v>25291</v>
      </c>
      <c r="U855" s="24">
        <f>'[1]SHEET 1'!U855:U855</f>
        <v>46043</v>
      </c>
      <c r="V855" s="24">
        <f>'[1]SHEET 1'!V855:V855</f>
        <v>0</v>
      </c>
      <c r="W855" s="24" t="str">
        <f>'[1]SHEET 1'!W855:W855</f>
        <v>COMPLETE</v>
      </c>
      <c r="X855" s="24">
        <f>'[1]SHEET 1'!X855:X855</f>
        <v>986.6</v>
      </c>
      <c r="Y855" s="24">
        <f>'[1]SHEET 1'!Y855:Y855</f>
        <v>0</v>
      </c>
      <c r="Z855" s="24" t="str">
        <f>'[1]SHEET 1'!Z855:Z855</f>
        <v>GBP</v>
      </c>
      <c r="AA855" s="24">
        <f>'[1]SHEET 1'!AA855:AA855</f>
        <v>0</v>
      </c>
      <c r="AB855" s="27">
        <f>'[1]SHEET 1'!AB855:AB855</f>
        <v>46034</v>
      </c>
      <c r="AC855" s="24">
        <f>'[1]SHEET 1'!AC855:AC855</f>
        <v>0</v>
      </c>
      <c r="AD855" s="24">
        <f>'[1]SHEET 1'!AD855:AD855</f>
        <v>0</v>
      </c>
      <c r="AE855" s="24">
        <f>'[1]SHEET 1'!AE855:AE855</f>
        <v>0</v>
      </c>
      <c r="AF855" s="24">
        <f>'[1]SHEET 1'!AF855:AF855</f>
        <v>239.38</v>
      </c>
      <c r="AG855" s="24">
        <f>'[1]SHEET 1'!AG855:AG855</f>
        <v>224</v>
      </c>
      <c r="AH855" s="24">
        <f>'[1]SHEET 1'!AH855:AH855</f>
        <v>40</v>
      </c>
      <c r="BG855" s="6">
        <v>3</v>
      </c>
      <c r="BH855" s="18">
        <f t="shared" si="25"/>
        <v>2959.8</v>
      </c>
      <c r="BI855" s="6">
        <v>1</v>
      </c>
      <c r="BK855" s="6">
        <v>3</v>
      </c>
      <c r="BL855" s="66">
        <f t="shared" ref="BL855:BL862" si="26">V855-BG855</f>
        <v>-3</v>
      </c>
      <c r="BM855" s="24" t="s">
        <v>71</v>
      </c>
      <c r="BN855" s="24" t="s">
        <v>116</v>
      </c>
      <c r="BO855" s="29">
        <v>46032</v>
      </c>
      <c r="BP855" s="29"/>
      <c r="BQ855" s="29"/>
      <c r="BR855" s="29"/>
    </row>
    <row r="856" spans="1:73" hidden="1" x14ac:dyDescent="0.25">
      <c r="A856" s="24">
        <f>'[1]SHEET 1'!A856:A856</f>
        <v>260696</v>
      </c>
      <c r="B856" s="24">
        <f>'[1]SHEET 1'!B856:B856</f>
        <v>4502398675</v>
      </c>
      <c r="C856" s="24">
        <f>'[1]SHEET 1'!C856:C856</f>
        <v>45980</v>
      </c>
      <c r="D856" s="24">
        <f>'[1]SHEET 1'!D856:D856</f>
        <v>45980</v>
      </c>
      <c r="E856" s="24">
        <f>'[1]SHEET 1'!E856:E856</f>
        <v>46035</v>
      </c>
      <c r="F856" s="24">
        <f>'[1]SHEET 1'!F856:F856</f>
        <v>46037</v>
      </c>
      <c r="G856" s="24">
        <f>'[1]SHEET 1'!G856:G856</f>
        <v>0</v>
      </c>
      <c r="H856" s="24" t="str">
        <f>'[1]SHEET 1'!H856:H856</f>
        <v>260696-20</v>
      </c>
      <c r="I856" s="24" t="str">
        <f>'[1]SHEET 1'!I856:I856</f>
        <v>Sulzer Leeds PMC</v>
      </c>
      <c r="J856" s="24">
        <f>'[1]SHEET 1'!J856:J856</f>
        <v>20</v>
      </c>
      <c r="K856" s="24" t="str">
        <f>'[1]SHEET 1'!K856:K856</f>
        <v>IMPELLER RING;MACH</v>
      </c>
      <c r="L856" s="24" t="str">
        <f>'[1]SHEET 1'!L856:L856</f>
        <v>ASTM A276 UNS S32760 Cond A NACE MR0175+STEL.6</v>
      </c>
      <c r="M856" s="24" t="str">
        <f>'[1]SHEET 1'!M856:M856</f>
        <v>507454093002Q01</v>
      </c>
      <c r="N856" s="24">
        <f>'[1]SHEET 1'!N856:N856</f>
        <v>507454093</v>
      </c>
      <c r="O856" s="24" t="str">
        <f>'[1]SHEET 1'!O856:O856</f>
        <v>-</v>
      </c>
      <c r="P856" s="24" t="str">
        <f>'[1]SHEET 1'!P856:P856</f>
        <v>STEL.6</v>
      </c>
      <c r="Q856" s="24" t="str">
        <f>'[1]SHEET 1'!Q856:Q856</f>
        <v>QQP1005805190010-01 TASK 265</v>
      </c>
      <c r="R856" s="24">
        <f>'[1]SHEET 1'!R856:R856</f>
        <v>3</v>
      </c>
      <c r="S856" s="24">
        <f>'[1]SHEET 1'!S856:S856</f>
        <v>3</v>
      </c>
      <c r="T856" s="24">
        <f>'[1]SHEET 1'!T856:T856</f>
        <v>25291</v>
      </c>
      <c r="U856" s="24">
        <f>'[1]SHEET 1'!U856:U856</f>
        <v>46043</v>
      </c>
      <c r="V856" s="24">
        <f>'[1]SHEET 1'!V856:V856</f>
        <v>0</v>
      </c>
      <c r="W856" s="24" t="str">
        <f>'[1]SHEET 1'!W856:W856</f>
        <v>COMPLETE</v>
      </c>
      <c r="X856" s="24">
        <f>'[1]SHEET 1'!X856:X856</f>
        <v>983.30000000000007</v>
      </c>
      <c r="Y856" s="24">
        <f>'[1]SHEET 1'!Y856:Y856</f>
        <v>0</v>
      </c>
      <c r="Z856" s="24" t="str">
        <f>'[1]SHEET 1'!Z856:Z856</f>
        <v>GBP</v>
      </c>
      <c r="AA856" s="24">
        <f>'[1]SHEET 1'!AA856:AA856</f>
        <v>0</v>
      </c>
      <c r="AB856" s="27">
        <f>'[1]SHEET 1'!AB856:AB856</f>
        <v>46034</v>
      </c>
      <c r="AC856" s="24">
        <f>'[1]SHEET 1'!AC856:AC856</f>
        <v>0</v>
      </c>
      <c r="AD856" s="24">
        <f>'[1]SHEET 1'!AD856:AD856</f>
        <v>0</v>
      </c>
      <c r="AE856" s="24">
        <f>'[1]SHEET 1'!AE856:AE856</f>
        <v>0</v>
      </c>
      <c r="AF856" s="24">
        <f>'[1]SHEET 1'!AF856:AF856</f>
        <v>237.38</v>
      </c>
      <c r="AG856" s="24">
        <f>'[1]SHEET 1'!AG856:AG856</f>
        <v>224</v>
      </c>
      <c r="AH856" s="24">
        <f>'[1]SHEET 1'!AH856:AH856</f>
        <v>40</v>
      </c>
      <c r="BG856" s="6">
        <v>3</v>
      </c>
      <c r="BH856" s="18">
        <f t="shared" si="25"/>
        <v>2949.9</v>
      </c>
      <c r="BI856" s="6">
        <v>1</v>
      </c>
      <c r="BK856" s="6">
        <v>3</v>
      </c>
      <c r="BL856" s="66">
        <f t="shared" si="26"/>
        <v>-3</v>
      </c>
      <c r="BM856" s="24" t="s">
        <v>71</v>
      </c>
      <c r="BN856" s="24" t="s">
        <v>116</v>
      </c>
      <c r="BO856" s="29">
        <v>46034</v>
      </c>
      <c r="BP856" s="29"/>
      <c r="BQ856" s="29"/>
      <c r="BR856" s="29"/>
    </row>
    <row r="857" spans="1:73" hidden="1" x14ac:dyDescent="0.25">
      <c r="A857" s="24">
        <f>'[1]SHEET 1'!A857:A857</f>
        <v>260698</v>
      </c>
      <c r="B857" s="24">
        <f>'[1]SHEET 1'!B857:B857</f>
        <v>4502398791</v>
      </c>
      <c r="C857" s="24">
        <f>'[1]SHEET 1'!C857:C857</f>
        <v>45980</v>
      </c>
      <c r="D857" s="24">
        <f>'[1]SHEET 1'!D857:D857</f>
        <v>45981</v>
      </c>
      <c r="E857" s="24">
        <f>'[1]SHEET 1'!E857:E857</f>
        <v>46021</v>
      </c>
      <c r="F857" s="24">
        <f>'[1]SHEET 1'!F857:F857</f>
        <v>46037</v>
      </c>
      <c r="G857" s="24">
        <f>'[1]SHEET 1'!G857:G857</f>
        <v>0</v>
      </c>
      <c r="H857" s="24" t="str">
        <f>'[1]SHEET 1'!H857:H857</f>
        <v>260698-10</v>
      </c>
      <c r="I857" s="24" t="str">
        <f>'[1]SHEET 1'!I857:I857</f>
        <v>Sulzer Leeds PMC</v>
      </c>
      <c r="J857" s="24">
        <f>'[1]SHEET 1'!J857:J857</f>
        <v>10</v>
      </c>
      <c r="K857" s="24" t="str">
        <f>'[1]SHEET 1'!K857:K857</f>
        <v>THROTTLE BUSH D132/103 X 70</v>
      </c>
      <c r="L857" s="24" t="str">
        <f>'[1]SHEET 1'!L857:L857</f>
        <v>A276 UNS S32760 Min PREN 40+STEL.6</v>
      </c>
      <c r="M857" s="24" t="str">
        <f>'[1]SHEET 1'!M857:M857</f>
        <v>204235880001Q01</v>
      </c>
      <c r="N857" s="24" t="str">
        <f>'[1]SHEET 1'!N857:N857</f>
        <v>2-204235880</v>
      </c>
      <c r="O857" s="24" t="str">
        <f>'[1]SHEET 1'!O857:O857</f>
        <v>B</v>
      </c>
      <c r="P857" s="24" t="str">
        <f>'[1]SHEET 1'!P857:P857</f>
        <v>STEL.6</v>
      </c>
      <c r="Q857" s="24" t="str">
        <f>'[1]SHEET 1'!Q857:Q857</f>
        <v>40-434 REV 02/40-504 REV 16/PS-1001 REV 00</v>
      </c>
      <c r="R857" s="24">
        <f>'[1]SHEET 1'!R857:R857</f>
        <v>1</v>
      </c>
      <c r="S857" s="24">
        <f>'[1]SHEET 1'!S857:S857</f>
        <v>1</v>
      </c>
      <c r="T857" s="24">
        <f>'[1]SHEET 1'!T857:T857</f>
        <v>25291</v>
      </c>
      <c r="U857" s="24">
        <f>'[1]SHEET 1'!U857:U857</f>
        <v>46043</v>
      </c>
      <c r="V857" s="24">
        <f>'[1]SHEET 1'!V857:V857</f>
        <v>0</v>
      </c>
      <c r="W857" s="24" t="str">
        <f>'[1]SHEET 1'!W857:W857</f>
        <v>COMPLETE</v>
      </c>
      <c r="X857" s="24">
        <f>'[1]SHEET 1'!X857:X857</f>
        <v>673.4</v>
      </c>
      <c r="Y857" s="24">
        <f>'[1]SHEET 1'!Y857:Y857</f>
        <v>0</v>
      </c>
      <c r="Z857" s="24" t="str">
        <f>'[1]SHEET 1'!Z857:Z857</f>
        <v>GBP</v>
      </c>
      <c r="AA857" s="24">
        <f>'[1]SHEET 1'!AA857:AA857</f>
        <v>0</v>
      </c>
      <c r="AB857" s="27">
        <f>'[1]SHEET 1'!AB857:AB857</f>
        <v>46034</v>
      </c>
      <c r="AC857" s="24">
        <f>'[1]SHEET 1'!AC857:AC857</f>
        <v>0</v>
      </c>
      <c r="AD857" s="24">
        <f>'[1]SHEET 1'!AD857:AD857</f>
        <v>0</v>
      </c>
      <c r="AE857" s="24">
        <f>'[1]SHEET 1'!AE857:AE857</f>
        <v>0</v>
      </c>
      <c r="AF857" s="24">
        <f>'[1]SHEET 1'!AF857:AF857</f>
        <v>132</v>
      </c>
      <c r="AG857" s="24">
        <f>'[1]SHEET 1'!AG857:AG857</f>
        <v>103</v>
      </c>
      <c r="AH857" s="24">
        <f>'[1]SHEET 1'!AH857:AH857</f>
        <v>70</v>
      </c>
      <c r="BG857" s="6">
        <v>1</v>
      </c>
      <c r="BH857" s="18">
        <f t="shared" si="25"/>
        <v>673.4</v>
      </c>
      <c r="BI857" s="6">
        <v>1</v>
      </c>
      <c r="BK857" s="6">
        <v>1</v>
      </c>
      <c r="BL857" s="66">
        <f t="shared" si="26"/>
        <v>-1</v>
      </c>
      <c r="BM857" s="24" t="s">
        <v>71</v>
      </c>
      <c r="BN857" s="24" t="s">
        <v>116</v>
      </c>
      <c r="BO857" s="29">
        <v>46032</v>
      </c>
      <c r="BP857" s="29"/>
      <c r="BQ857" s="29"/>
      <c r="BR857" s="29"/>
    </row>
    <row r="858" spans="1:73" hidden="1" x14ac:dyDescent="0.25">
      <c r="A858" s="24">
        <f>'[1]SHEET 1'!A858:A858</f>
        <v>260703</v>
      </c>
      <c r="B858" s="24">
        <f>'[1]SHEET 1'!B858:B858</f>
        <v>4502399391</v>
      </c>
      <c r="C858" s="24">
        <f>'[1]SHEET 1'!C858:C858</f>
        <v>45981</v>
      </c>
      <c r="D858" s="24">
        <f>'[1]SHEET 1'!D858:D858</f>
        <v>45982</v>
      </c>
      <c r="E858" s="24">
        <f>'[1]SHEET 1'!E858:E858</f>
        <v>46052</v>
      </c>
      <c r="F858" s="24">
        <f>'[1]SHEET 1'!F858:F858</f>
        <v>46052</v>
      </c>
      <c r="G858" s="24">
        <f>'[1]SHEET 1'!G858:G858</f>
        <v>0</v>
      </c>
      <c r="H858" s="24" t="str">
        <f>'[1]SHEET 1'!H858:H858</f>
        <v>260703-10</v>
      </c>
      <c r="I858" s="24" t="str">
        <f>'[1]SHEET 1'!I858:I858</f>
        <v>Sulzer Pumpen (Deutschland) GmbH</v>
      </c>
      <c r="J858" s="24">
        <f>'[1]SHEET 1'!J858:J858</f>
        <v>10</v>
      </c>
      <c r="K858" s="24" t="str">
        <f>'[1]SHEET 1'!K858:K858</f>
        <v>IMPELLER RING;MACH</v>
      </c>
      <c r="L858" s="24" t="str">
        <f>'[1]SHEET 1'!L858:L858</f>
        <v>AISI Gr 316L+STEL.6</v>
      </c>
      <c r="M858" s="24">
        <f>'[1]SHEET 1'!M858:M858</f>
        <v>204501010001</v>
      </c>
      <c r="N858" s="24" t="str">
        <f>'[1]SHEET 1'!N858:N858</f>
        <v>3-204501010</v>
      </c>
      <c r="O858" s="24" t="str">
        <f>'[1]SHEET 1'!O858:O858</f>
        <v>-</v>
      </c>
      <c r="P858" s="24" t="str">
        <f>'[1]SHEET 1'!P858:P858</f>
        <v>STEL.6</v>
      </c>
      <c r="Q858" s="24" t="str">
        <f>'[1]SHEET 1'!Q858:Q858</f>
        <v>PS-2000</v>
      </c>
      <c r="R858" s="24">
        <f>'[1]SHEET 1'!R858:R858</f>
        <v>1</v>
      </c>
      <c r="S858" s="24">
        <f>'[1]SHEET 1'!S858:S858</f>
        <v>1</v>
      </c>
      <c r="T858" s="24">
        <f>'[1]SHEET 1'!T858:T858</f>
        <v>25299</v>
      </c>
      <c r="U858" s="24">
        <f>'[1]SHEET 1'!U858:U858</f>
        <v>46051</v>
      </c>
      <c r="V858" s="24">
        <f>'[1]SHEET 1'!V858:V858</f>
        <v>0</v>
      </c>
      <c r="W858" s="24" t="str">
        <f>'[1]SHEET 1'!W858:W858</f>
        <v>COMPLETE</v>
      </c>
      <c r="X858" s="24">
        <f>'[1]SHEET 1'!X858:X858</f>
        <v>434.8</v>
      </c>
      <c r="Y858" s="24">
        <f>'[1]SHEET 1'!Y858:Y858</f>
        <v>0</v>
      </c>
      <c r="Z858" s="24" t="str">
        <f>'[1]SHEET 1'!Z858:Z858</f>
        <v>EURO</v>
      </c>
      <c r="AA858" s="24">
        <f>'[1]SHEET 1'!AA858:AA858</f>
        <v>0</v>
      </c>
      <c r="AB858" s="27">
        <f>'[1]SHEET 1'!AB858:AB858</f>
        <v>46049</v>
      </c>
      <c r="AC858" s="24">
        <f>'[1]SHEET 1'!AC858:AC858</f>
        <v>0</v>
      </c>
      <c r="AD858" s="24">
        <f>'[1]SHEET 1'!AD858:AD858</f>
        <v>0</v>
      </c>
      <c r="AE858" s="24">
        <f>'[1]SHEET 1'!AE858:AE858</f>
        <v>0</v>
      </c>
      <c r="AF858" s="24">
        <f>'[1]SHEET 1'!AF858:AF858</f>
        <v>239.92</v>
      </c>
      <c r="AG858" s="24">
        <f>'[1]SHEET 1'!AG858:AG858</f>
        <v>220</v>
      </c>
      <c r="AH858" s="24">
        <f>'[1]SHEET 1'!AH858:AH858</f>
        <v>30</v>
      </c>
      <c r="BG858" s="6">
        <v>1</v>
      </c>
      <c r="BH858" s="18">
        <f t="shared" si="25"/>
        <v>434.8</v>
      </c>
      <c r="BI858" s="6">
        <v>2</v>
      </c>
      <c r="BK858" s="6">
        <v>1</v>
      </c>
      <c r="BL858" s="66">
        <f t="shared" si="26"/>
        <v>-1</v>
      </c>
      <c r="BM858" s="24" t="s">
        <v>71</v>
      </c>
      <c r="BN858" s="24" t="s">
        <v>116</v>
      </c>
      <c r="BO858" s="29">
        <v>46035</v>
      </c>
      <c r="BP858" s="29"/>
      <c r="BQ858" s="29"/>
      <c r="BR858" s="29"/>
    </row>
    <row r="859" spans="1:73" hidden="1" x14ac:dyDescent="0.25">
      <c r="A859" s="24">
        <f>'[1]SHEET 1'!A859:A859</f>
        <v>260715</v>
      </c>
      <c r="B859" s="24">
        <f>'[1]SHEET 1'!B859:B859</f>
        <v>4502400485</v>
      </c>
      <c r="C859" s="24">
        <f>'[1]SHEET 1'!C859:C859</f>
        <v>45985</v>
      </c>
      <c r="D859" s="24">
        <f>'[1]SHEET 1'!D859:D859</f>
        <v>45986</v>
      </c>
      <c r="E859" s="24">
        <f>'[1]SHEET 1'!E859:E859</f>
        <v>46028</v>
      </c>
      <c r="F859" s="24">
        <f>'[1]SHEET 1'!F859:F859</f>
        <v>46052</v>
      </c>
      <c r="G859" s="24">
        <f>'[1]SHEET 1'!G859:G859</f>
        <v>46052</v>
      </c>
      <c r="H859" s="24" t="str">
        <f>'[1]SHEET 1'!H859:H859</f>
        <v>260715-10</v>
      </c>
      <c r="I859" s="24" t="str">
        <f>'[1]SHEET 1'!I859:I859</f>
        <v>Sulzer Pumps (UK) Ltd OEM</v>
      </c>
      <c r="J859" s="24">
        <f>'[1]SHEET 1'!J859:J859</f>
        <v>10</v>
      </c>
      <c r="K859" s="24" t="str">
        <f>'[1]SHEET 1'!K859:K859</f>
        <v>COVER;MACH</v>
      </c>
      <c r="L859" s="24" t="str">
        <f>'[1]SHEET 1'!L859:L859</f>
        <v>ASTM A240 Type 316L</v>
      </c>
      <c r="M859" s="24" t="str">
        <f>'[1]SHEET 1'!M859:M859</f>
        <v>204246770002Q01</v>
      </c>
      <c r="N859" s="24" t="str">
        <f>'[1]SHEET 1'!N859:N859</f>
        <v>3-204246770</v>
      </c>
      <c r="O859" s="24" t="str">
        <f>'[1]SHEET 1'!O859:O859</f>
        <v>-</v>
      </c>
      <c r="P859" s="24">
        <f>'[1]SHEET 1'!P859:P859</f>
        <v>0</v>
      </c>
      <c r="Q859" s="24" t="str">
        <f>'[1]SHEET 1'!Q859:Q859</f>
        <v>PS-2000 REV 00</v>
      </c>
      <c r="R859" s="24">
        <f>'[1]SHEET 1'!R859:R859</f>
        <v>1</v>
      </c>
      <c r="S859" s="24">
        <f>'[1]SHEET 1'!S859:S859</f>
        <v>1</v>
      </c>
      <c r="T859" s="24">
        <f>'[1]SHEET 1'!T859:T859</f>
        <v>25300</v>
      </c>
      <c r="U859" s="24">
        <f>'[1]SHEET 1'!U859:U859</f>
        <v>46051</v>
      </c>
      <c r="V859" s="24">
        <f>'[1]SHEET 1'!V859:V859</f>
        <v>0</v>
      </c>
      <c r="W859" s="24" t="str">
        <f>'[1]SHEET 1'!W859:W859</f>
        <v>COMPLETE</v>
      </c>
      <c r="X859" s="24">
        <f>'[1]SHEET 1'!X859:X859</f>
        <v>101.9</v>
      </c>
      <c r="Y859" s="24">
        <f>'[1]SHEET 1'!Y859:Y859</f>
        <v>0</v>
      </c>
      <c r="Z859" s="24" t="str">
        <f>'[1]SHEET 1'!Z859:Z859</f>
        <v>GBP</v>
      </c>
      <c r="AA859" s="24">
        <f>'[1]SHEET 1'!AA859:AA859</f>
        <v>0</v>
      </c>
      <c r="AB859" s="27">
        <f>'[1]SHEET 1'!AB859:AB859</f>
        <v>46049</v>
      </c>
      <c r="AC859" s="24">
        <f>'[1]SHEET 1'!AC859:AC859</f>
        <v>0</v>
      </c>
      <c r="AD859" s="24">
        <f>'[1]SHEET 1'!AD859:AD859</f>
        <v>0</v>
      </c>
      <c r="AE859" s="24">
        <f>'[1]SHEET 1'!AE859:AE859</f>
        <v>0</v>
      </c>
      <c r="AF859" s="24">
        <f>'[1]SHEET 1'!AF859:AF859</f>
        <v>130</v>
      </c>
      <c r="AG859" s="24">
        <f>'[1]SHEET 1'!AG859:AG859</f>
        <v>65</v>
      </c>
      <c r="AH859" s="24">
        <f>'[1]SHEET 1'!AH859:AH859</f>
        <v>6</v>
      </c>
      <c r="BG859" s="6">
        <v>1</v>
      </c>
      <c r="BH859" s="18">
        <f t="shared" si="25"/>
        <v>101.9</v>
      </c>
      <c r="BI859" s="6">
        <v>1</v>
      </c>
      <c r="BK859" s="65">
        <v>1</v>
      </c>
      <c r="BL859" s="66">
        <f t="shared" si="26"/>
        <v>-1</v>
      </c>
      <c r="BM859" s="24" t="s">
        <v>71</v>
      </c>
      <c r="BN859" s="24" t="s">
        <v>116</v>
      </c>
      <c r="BO859" s="29">
        <v>46041</v>
      </c>
      <c r="BP859" s="29"/>
      <c r="BQ859" s="29"/>
      <c r="BR859" s="29"/>
    </row>
    <row r="860" spans="1:73" hidden="1" x14ac:dyDescent="0.25">
      <c r="A860" s="24">
        <f>'[1]SHEET 1'!A860:A860</f>
        <v>260715</v>
      </c>
      <c r="B860" s="24">
        <f>'[1]SHEET 1'!B860:B860</f>
        <v>4502400485</v>
      </c>
      <c r="C860" s="24">
        <f>'[1]SHEET 1'!C860:C860</f>
        <v>45985</v>
      </c>
      <c r="D860" s="24">
        <f>'[1]SHEET 1'!D860:D860</f>
        <v>45986</v>
      </c>
      <c r="E860" s="24">
        <f>'[1]SHEET 1'!E860:E860</f>
        <v>46044</v>
      </c>
      <c r="F860" s="24">
        <f>'[1]SHEET 1'!F860:F860</f>
        <v>46052</v>
      </c>
      <c r="G860" s="24">
        <f>'[1]SHEET 1'!G860:G860</f>
        <v>46052</v>
      </c>
      <c r="H860" s="24" t="str">
        <f>'[1]SHEET 1'!H860:H860</f>
        <v>260715-20</v>
      </c>
      <c r="I860" s="24" t="str">
        <f>'[1]SHEET 1'!I860:I860</f>
        <v>Sulzer Pumps (UK) Ltd OEM</v>
      </c>
      <c r="J860" s="24">
        <f>'[1]SHEET 1'!J860:J860</f>
        <v>20</v>
      </c>
      <c r="K860" s="24" t="str">
        <f>'[1]SHEET 1'!K860:K860</f>
        <v>COVER;MACH</v>
      </c>
      <c r="L860" s="24" t="str">
        <f>'[1]SHEET 1'!L860:L860</f>
        <v>ASTM A240 Type 316L</v>
      </c>
      <c r="M860" s="24" t="str">
        <f>'[1]SHEET 1'!M860:M860</f>
        <v>204246770002Q01</v>
      </c>
      <c r="N860" s="24" t="str">
        <f>'[1]SHEET 1'!N860:N860</f>
        <v>3-204246770</v>
      </c>
      <c r="O860" s="24" t="str">
        <f>'[1]SHEET 1'!O860:O860</f>
        <v>-</v>
      </c>
      <c r="P860" s="24">
        <f>'[1]SHEET 1'!P860:P860</f>
        <v>0</v>
      </c>
      <c r="Q860" s="24" t="str">
        <f>'[1]SHEET 1'!Q860:Q860</f>
        <v>PS-2000 REV 00</v>
      </c>
      <c r="R860" s="24">
        <f>'[1]SHEET 1'!R860:R860</f>
        <v>1</v>
      </c>
      <c r="S860" s="24">
        <f>'[1]SHEET 1'!S860:S860</f>
        <v>1</v>
      </c>
      <c r="T860" s="24">
        <f>'[1]SHEET 1'!T860:T860</f>
        <v>25300</v>
      </c>
      <c r="U860" s="24">
        <f>'[1]SHEET 1'!U860:U860</f>
        <v>46051</v>
      </c>
      <c r="V860" s="24">
        <f>'[1]SHEET 1'!V860:V860</f>
        <v>0</v>
      </c>
      <c r="W860" s="24" t="str">
        <f>'[1]SHEET 1'!W860:W860</f>
        <v>COMPLETE</v>
      </c>
      <c r="X860" s="24">
        <f>'[1]SHEET 1'!X860:X860</f>
        <v>101.9</v>
      </c>
      <c r="Y860" s="24">
        <f>'[1]SHEET 1'!Y860:Y860</f>
        <v>0</v>
      </c>
      <c r="Z860" s="24" t="str">
        <f>'[1]SHEET 1'!Z860:Z860</f>
        <v>GBP</v>
      </c>
      <c r="AA860" s="24">
        <f>'[1]SHEET 1'!AA860:AA860</f>
        <v>0</v>
      </c>
      <c r="AB860" s="27">
        <f>'[1]SHEET 1'!AB860:AB860</f>
        <v>46049</v>
      </c>
      <c r="AC860" s="24">
        <f>'[1]SHEET 1'!AC860:AC860</f>
        <v>0</v>
      </c>
      <c r="AD860" s="24">
        <f>'[1]SHEET 1'!AD860:AD860</f>
        <v>0</v>
      </c>
      <c r="AE860" s="24">
        <f>'[1]SHEET 1'!AE860:AE860</f>
        <v>0</v>
      </c>
      <c r="AF860" s="24">
        <f>'[1]SHEET 1'!AF860:AF860</f>
        <v>130</v>
      </c>
      <c r="AG860" s="24">
        <f>'[1]SHEET 1'!AG860:AG860</f>
        <v>65</v>
      </c>
      <c r="AH860" s="24">
        <f>'[1]SHEET 1'!AH860:AH860</f>
        <v>6</v>
      </c>
      <c r="BG860" s="6">
        <v>1</v>
      </c>
      <c r="BH860" s="18">
        <f t="shared" si="25"/>
        <v>101.9</v>
      </c>
      <c r="BI860" s="6">
        <v>1</v>
      </c>
      <c r="BK860" s="65">
        <v>1</v>
      </c>
      <c r="BL860" s="66">
        <f t="shared" si="26"/>
        <v>-1</v>
      </c>
      <c r="BM860" s="24" t="s">
        <v>71</v>
      </c>
      <c r="BN860" s="24" t="s">
        <v>116</v>
      </c>
      <c r="BO860" s="29">
        <v>46041</v>
      </c>
      <c r="BP860" s="29"/>
      <c r="BQ860" s="29"/>
      <c r="BR860" s="29"/>
    </row>
    <row r="861" spans="1:73" hidden="1" x14ac:dyDescent="0.25">
      <c r="A861" s="24">
        <f>'[1]SHEET 1'!A861:A861</f>
        <v>260715</v>
      </c>
      <c r="B861" s="24">
        <f>'[1]SHEET 1'!B861:B861</f>
        <v>4502400485</v>
      </c>
      <c r="C861" s="24">
        <f>'[1]SHEET 1'!C861:C861</f>
        <v>45985</v>
      </c>
      <c r="D861" s="24">
        <f>'[1]SHEET 1'!D861:D861</f>
        <v>45986</v>
      </c>
      <c r="E861" s="24">
        <f>'[1]SHEET 1'!E861:E861</f>
        <v>46028</v>
      </c>
      <c r="F861" s="24" t="str">
        <f>'[1]SHEET 1'!F861:F861</f>
        <v>Cancelled</v>
      </c>
      <c r="G861" s="24">
        <f>'[1]SHEET 1'!G861:G861</f>
        <v>46052</v>
      </c>
      <c r="H861" s="24" t="str">
        <f>'[1]SHEET 1'!H861:H861</f>
        <v>260715-30</v>
      </c>
      <c r="I861" s="24" t="str">
        <f>'[1]SHEET 1'!I861:I861</f>
        <v>Sulzer Pumps (UK) Ltd OEM</v>
      </c>
      <c r="J861" s="24">
        <f>'[1]SHEET 1'!J861:J861</f>
        <v>30</v>
      </c>
      <c r="K861" s="24" t="str">
        <f>'[1]SHEET 1'!K861:K861</f>
        <v>RESERVOIR;ITEM 002</v>
      </c>
      <c r="L861" s="24" t="str">
        <f>'[1]SHEET 1'!L861:L861</f>
        <v>ASTM A312 Gr TP316L SML</v>
      </c>
      <c r="M861" s="24" t="str">
        <f>'[1]SHEET 1'!M861:M861</f>
        <v>204513643003Q01</v>
      </c>
      <c r="N861" s="24" t="str">
        <f>'[1]SHEET 1'!N861:N861</f>
        <v>2-204513643-ITEM 002 (Ra 0.4)</v>
      </c>
      <c r="O861" s="24" t="str">
        <f>'[1]SHEET 1'!O861:O861</f>
        <v>-</v>
      </c>
      <c r="P861" s="24">
        <f>'[1]SHEET 1'!P861:P861</f>
        <v>0</v>
      </c>
      <c r="Q861" s="24" t="str">
        <f>'[1]SHEET 1'!Q861:Q861</f>
        <v>QQP1005912290010-01 TASK 150 (Without Hydrotest)</v>
      </c>
      <c r="R861" s="24">
        <f>'[1]SHEET 1'!R861:R861</f>
        <v>1</v>
      </c>
      <c r="S861" s="24">
        <f>'[1]SHEET 1'!S861:S861</f>
        <v>1</v>
      </c>
      <c r="T861" s="24" t="str">
        <f>'[1]SHEET 1'!T861:T861</f>
        <v>Cancelled as Ameya cannot supply in ASTM A312 grade</v>
      </c>
      <c r="U861" s="24">
        <f>'[1]SHEET 1'!U861:U861</f>
        <v>0</v>
      </c>
      <c r="V861" s="24">
        <f>'[1]SHEET 1'!V861:V861</f>
        <v>0</v>
      </c>
      <c r="W861" s="24" t="str">
        <f>'[1]SHEET 1'!W861:W861</f>
        <v>COMPLETE</v>
      </c>
      <c r="X861" s="24">
        <f>'[1]SHEET 1'!X861:X861</f>
        <v>610.4</v>
      </c>
      <c r="Y861" s="24">
        <f>'[1]SHEET 1'!Y861:Y861</f>
        <v>0</v>
      </c>
      <c r="Z861" s="24" t="str">
        <f>'[1]SHEET 1'!Z861:Z861</f>
        <v>GBP</v>
      </c>
      <c r="AA861" s="24">
        <f>'[1]SHEET 1'!AA861:AA861</f>
        <v>0</v>
      </c>
      <c r="AB861" s="27" t="e">
        <f>'[1]SHEET 1'!AB861:AB861</f>
        <v>#VALUE!</v>
      </c>
      <c r="AC861" s="24">
        <f>'[1]SHEET 1'!AC861:AC861</f>
        <v>0</v>
      </c>
      <c r="AD861" s="24">
        <f>'[1]SHEET 1'!AD861:AD861</f>
        <v>0</v>
      </c>
      <c r="AE861" s="24">
        <f>'[1]SHEET 1'!AE861:AE861</f>
        <v>0</v>
      </c>
      <c r="AF861" s="24">
        <f>'[1]SHEET 1'!AF861:AF861</f>
        <v>216</v>
      </c>
      <c r="AG861" s="24">
        <f>'[1]SHEET 1'!AG861:AG861</f>
        <v>200</v>
      </c>
      <c r="AH861" s="24">
        <f>'[1]SHEET 1'!AH861:AH861</f>
        <v>360</v>
      </c>
      <c r="BG861" s="6">
        <v>1</v>
      </c>
      <c r="BH861" s="18">
        <f t="shared" si="25"/>
        <v>610.4</v>
      </c>
      <c r="BI861" s="6">
        <v>1</v>
      </c>
      <c r="BK861" s="65">
        <f t="shared" ref="BK861:BK870" si="27">V861-BG861</f>
        <v>-1</v>
      </c>
      <c r="BL861" s="65">
        <f t="shared" si="26"/>
        <v>-1</v>
      </c>
      <c r="BM861" s="17"/>
      <c r="BN861" s="17"/>
      <c r="BO861" s="29"/>
      <c r="BP861" s="29"/>
      <c r="BQ861" s="29"/>
      <c r="BR861" s="29"/>
    </row>
    <row r="862" spans="1:73" hidden="1" x14ac:dyDescent="0.25">
      <c r="A862" s="24">
        <f>'[1]SHEET 1'!A862:A862</f>
        <v>260715</v>
      </c>
      <c r="B862" s="24">
        <f>'[1]SHEET 1'!B862:B862</f>
        <v>4502400485</v>
      </c>
      <c r="C862" s="24">
        <f>'[1]SHEET 1'!C862:C862</f>
        <v>45985</v>
      </c>
      <c r="D862" s="24">
        <f>'[1]SHEET 1'!D862:D862</f>
        <v>45986</v>
      </c>
      <c r="E862" s="24">
        <f>'[1]SHEET 1'!E862:E862</f>
        <v>46045</v>
      </c>
      <c r="F862" s="24" t="str">
        <f>'[1]SHEET 1'!F862:F862</f>
        <v>Cancelled</v>
      </c>
      <c r="G862" s="24">
        <f>'[1]SHEET 1'!G862:G862</f>
        <v>46052</v>
      </c>
      <c r="H862" s="24" t="str">
        <f>'[1]SHEET 1'!H862:H862</f>
        <v>260715-40</v>
      </c>
      <c r="I862" s="24" t="str">
        <f>'[1]SHEET 1'!I862:I862</f>
        <v>Sulzer Pumps (UK) Ltd OEM</v>
      </c>
      <c r="J862" s="24">
        <f>'[1]SHEET 1'!J862:J862</f>
        <v>40</v>
      </c>
      <c r="K862" s="24" t="str">
        <f>'[1]SHEET 1'!K862:K862</f>
        <v>RESERVOIR;ITEM 002</v>
      </c>
      <c r="L862" s="24" t="str">
        <f>'[1]SHEET 1'!L862:L862</f>
        <v>ASTM A312 Gr TP316L SML</v>
      </c>
      <c r="M862" s="24" t="str">
        <f>'[1]SHEET 1'!M862:M862</f>
        <v>204513643003Q01</v>
      </c>
      <c r="N862" s="24" t="str">
        <f>'[1]SHEET 1'!N862:N862</f>
        <v>2-204513643-ITEM 002 (Ra 0.4)</v>
      </c>
      <c r="O862" s="24" t="str">
        <f>'[1]SHEET 1'!O862:O862</f>
        <v>-</v>
      </c>
      <c r="P862" s="24">
        <f>'[1]SHEET 1'!P862:P862</f>
        <v>0</v>
      </c>
      <c r="Q862" s="24" t="str">
        <f>'[1]SHEET 1'!Q862:Q862</f>
        <v>QQP1005912290010-01 TASK 150 (Without Hydrotest)</v>
      </c>
      <c r="R862" s="24">
        <f>'[1]SHEET 1'!R862:R862</f>
        <v>1</v>
      </c>
      <c r="S862" s="24">
        <f>'[1]SHEET 1'!S862:S862</f>
        <v>1</v>
      </c>
      <c r="T862" s="24" t="str">
        <f>'[1]SHEET 1'!T862:T862</f>
        <v>Cancelled as Ameya cannot supply in ASTM A312 grade</v>
      </c>
      <c r="U862" s="24">
        <f>'[1]SHEET 1'!U862:U862</f>
        <v>0</v>
      </c>
      <c r="V862" s="24">
        <f>'[1]SHEET 1'!V862:V862</f>
        <v>0</v>
      </c>
      <c r="W862" s="24" t="str">
        <f>'[1]SHEET 1'!W862:W862</f>
        <v>COMPLETE</v>
      </c>
      <c r="X862" s="24">
        <f>'[1]SHEET 1'!X862:X862</f>
        <v>610.4</v>
      </c>
      <c r="Y862" s="24">
        <f>'[1]SHEET 1'!Y862:Y862</f>
        <v>0</v>
      </c>
      <c r="Z862" s="24" t="str">
        <f>'[1]SHEET 1'!Z862:Z862</f>
        <v>GBP</v>
      </c>
      <c r="AA862" s="24">
        <f>'[1]SHEET 1'!AA862:AA862</f>
        <v>0</v>
      </c>
      <c r="AB862" s="27" t="e">
        <f>'[1]SHEET 1'!AB862:AB862</f>
        <v>#VALUE!</v>
      </c>
      <c r="AC862" s="24">
        <f>'[1]SHEET 1'!AC862:AC862</f>
        <v>0</v>
      </c>
      <c r="AD862" s="24">
        <f>'[1]SHEET 1'!AD862:AD862</f>
        <v>0</v>
      </c>
      <c r="AE862" s="24">
        <f>'[1]SHEET 1'!AE862:AE862</f>
        <v>0</v>
      </c>
      <c r="AF862" s="24">
        <f>'[1]SHEET 1'!AF862:AF862</f>
        <v>216</v>
      </c>
      <c r="AG862" s="24">
        <f>'[1]SHEET 1'!AG862:AG862</f>
        <v>200</v>
      </c>
      <c r="AH862" s="24">
        <f>'[1]SHEET 1'!AH862:AH862</f>
        <v>360</v>
      </c>
      <c r="BG862" s="6">
        <v>1</v>
      </c>
      <c r="BH862" s="18">
        <f t="shared" si="25"/>
        <v>610.4</v>
      </c>
      <c r="BI862" s="6">
        <v>1</v>
      </c>
      <c r="BK862" s="65">
        <f t="shared" si="27"/>
        <v>-1</v>
      </c>
      <c r="BL862" s="65">
        <f t="shared" si="26"/>
        <v>-1</v>
      </c>
      <c r="BM862" s="17"/>
      <c r="BN862" s="17"/>
      <c r="BO862" s="29"/>
      <c r="BP862" s="29"/>
      <c r="BQ862" s="29"/>
      <c r="BR862" s="29"/>
    </row>
    <row r="863" spans="1:73" hidden="1" x14ac:dyDescent="0.25">
      <c r="A863" s="24">
        <f>'[1]SHEET 1'!A863:A863</f>
        <v>260715</v>
      </c>
      <c r="B863" s="24">
        <f>'[1]SHEET 1'!B863:B863</f>
        <v>4502400485</v>
      </c>
      <c r="C863" s="24">
        <f>'[1]SHEET 1'!C863:C863</f>
        <v>45985</v>
      </c>
      <c r="D863" s="24">
        <f>'[1]SHEET 1'!D863:D863</f>
        <v>45986</v>
      </c>
      <c r="E863" s="24">
        <f>'[1]SHEET 1'!E863:E863</f>
        <v>46045</v>
      </c>
      <c r="F863" s="24">
        <f>'[1]SHEET 1'!F863:F863</f>
        <v>46052</v>
      </c>
      <c r="G863" s="24">
        <f>'[1]SHEET 1'!G863:G863</f>
        <v>46052</v>
      </c>
      <c r="H863" s="24" t="str">
        <f>'[1]SHEET 1'!H863:H863</f>
        <v>260715-50</v>
      </c>
      <c r="I863" s="24" t="str">
        <f>'[1]SHEET 1'!I863:I863</f>
        <v>Sulzer Pumps (UK) Ltd OEM</v>
      </c>
      <c r="J863" s="24">
        <f>'[1]SHEET 1'!J863:J863</f>
        <v>50</v>
      </c>
      <c r="K863" s="24" t="str">
        <f>'[1]SHEET 1'!K863:K863</f>
        <v>DISC;MACH</v>
      </c>
      <c r="L863" s="24" t="str">
        <f>'[1]SHEET 1'!L863:L863</f>
        <v>ASTM A240 Type 316L</v>
      </c>
      <c r="M863" s="24" t="str">
        <f>'[1]SHEET 1'!M863:M863</f>
        <v>204243684001Q01</v>
      </c>
      <c r="N863" s="24" t="str">
        <f>'[1]SHEET 1'!N863:N863</f>
        <v>3-204243684</v>
      </c>
      <c r="O863" s="24" t="str">
        <f>'[1]SHEET 1'!O863:O863</f>
        <v>C</v>
      </c>
      <c r="P863" s="24">
        <f>'[1]SHEET 1'!P863:P863</f>
        <v>0</v>
      </c>
      <c r="Q863" s="24" t="str">
        <f>'[1]SHEET 1'!Q863:Q863</f>
        <v>QQP1005912290010-01 TASK 150 (Without Hydrotest)</v>
      </c>
      <c r="R863" s="24">
        <f>'[1]SHEET 1'!R863:R863</f>
        <v>1</v>
      </c>
      <c r="S863" s="24">
        <f>'[1]SHEET 1'!S863:S863</f>
        <v>1</v>
      </c>
      <c r="T863" s="24">
        <f>'[1]SHEET 1'!T863:T863</f>
        <v>25300</v>
      </c>
      <c r="U863" s="24">
        <f>'[1]SHEET 1'!U863:U863</f>
        <v>46051</v>
      </c>
      <c r="V863" s="24">
        <f>'[1]SHEET 1'!V863:V863</f>
        <v>0</v>
      </c>
      <c r="W863" s="24" t="str">
        <f>'[1]SHEET 1'!W863:W863</f>
        <v>COMPLETE</v>
      </c>
      <c r="X863" s="24">
        <f>'[1]SHEET 1'!X863:X863</f>
        <v>250.1</v>
      </c>
      <c r="Y863" s="24">
        <f>'[1]SHEET 1'!Y863:Y863</f>
        <v>0</v>
      </c>
      <c r="Z863" s="24" t="str">
        <f>'[1]SHEET 1'!Z863:Z863</f>
        <v>GBP</v>
      </c>
      <c r="AA863" s="24">
        <f>'[1]SHEET 1'!AA863:AA863</f>
        <v>0</v>
      </c>
      <c r="AB863" s="27">
        <f>'[1]SHEET 1'!AB863:AB863</f>
        <v>46049</v>
      </c>
      <c r="AC863" s="24">
        <f>'[1]SHEET 1'!AC863:AC863</f>
        <v>0</v>
      </c>
      <c r="AD863" s="24">
        <f>'[1]SHEET 1'!AD863:AD863</f>
        <v>0</v>
      </c>
      <c r="AE863" s="24">
        <f>'[1]SHEET 1'!AE863:AE863</f>
        <v>0</v>
      </c>
      <c r="AF863" s="24">
        <f>'[1]SHEET 1'!AF863:AF863</f>
        <v>200</v>
      </c>
      <c r="AG863" s="24">
        <f>'[1]SHEET 1'!AG863:AG863</f>
        <v>0</v>
      </c>
      <c r="AH863" s="24">
        <f>'[1]SHEET 1'!AH863:AH863</f>
        <v>40</v>
      </c>
      <c r="BG863" s="6">
        <v>1</v>
      </c>
      <c r="BH863" s="18">
        <f t="shared" si="25"/>
        <v>250.1</v>
      </c>
      <c r="BI863" s="6">
        <v>1</v>
      </c>
      <c r="BK863" s="65">
        <v>1</v>
      </c>
      <c r="BL863" s="66">
        <f t="shared" ref="BL863:BL869" si="28">V863-BG863</f>
        <v>-1</v>
      </c>
      <c r="BM863" s="24" t="s">
        <v>71</v>
      </c>
      <c r="BN863" s="24" t="s">
        <v>116</v>
      </c>
      <c r="BO863" s="29">
        <v>46051</v>
      </c>
      <c r="BP863" s="27" t="s">
        <v>85</v>
      </c>
      <c r="BQ863" s="29"/>
      <c r="BR863" s="29">
        <v>46043</v>
      </c>
    </row>
    <row r="864" spans="1:73" hidden="1" x14ac:dyDescent="0.25">
      <c r="A864" s="24">
        <f>'[1]SHEET 1'!A864:A864</f>
        <v>260715</v>
      </c>
      <c r="B864" s="24">
        <f>'[1]SHEET 1'!B864:B864</f>
        <v>4502400485</v>
      </c>
      <c r="C864" s="24">
        <f>'[1]SHEET 1'!C864:C864</f>
        <v>45985</v>
      </c>
      <c r="D864" s="24">
        <f>'[1]SHEET 1'!D864:D864</f>
        <v>45986</v>
      </c>
      <c r="E864" s="24">
        <f>'[1]SHEET 1'!E864:E864</f>
        <v>46045</v>
      </c>
      <c r="F864" s="24">
        <f>'[1]SHEET 1'!F864:F864</f>
        <v>46052</v>
      </c>
      <c r="G864" s="24">
        <f>'[1]SHEET 1'!G864:G864</f>
        <v>46052</v>
      </c>
      <c r="H864" s="24" t="str">
        <f>'[1]SHEET 1'!H864:H864</f>
        <v>260715-60</v>
      </c>
      <c r="I864" s="24" t="str">
        <f>'[1]SHEET 1'!I864:I864</f>
        <v>Sulzer Pumps (UK) Ltd OEM</v>
      </c>
      <c r="J864" s="24">
        <f>'[1]SHEET 1'!J864:J864</f>
        <v>60</v>
      </c>
      <c r="K864" s="24" t="str">
        <f>'[1]SHEET 1'!K864:K864</f>
        <v>DISC;MACH</v>
      </c>
      <c r="L864" s="24" t="str">
        <f>'[1]SHEET 1'!L864:L864</f>
        <v>ASTM A240 Type 316L</v>
      </c>
      <c r="M864" s="24" t="str">
        <f>'[1]SHEET 1'!M864:M864</f>
        <v>204243684001Q01</v>
      </c>
      <c r="N864" s="24" t="str">
        <f>'[1]SHEET 1'!N864:N864</f>
        <v>3-204243684</v>
      </c>
      <c r="O864" s="24" t="str">
        <f>'[1]SHEET 1'!O864:O864</f>
        <v>C</v>
      </c>
      <c r="P864" s="24">
        <f>'[1]SHEET 1'!P864:P864</f>
        <v>0</v>
      </c>
      <c r="Q864" s="24" t="str">
        <f>'[1]SHEET 1'!Q864:Q864</f>
        <v>QQP1005912290010-01 TASK 150 (Without Hydrotest)</v>
      </c>
      <c r="R864" s="24">
        <f>'[1]SHEET 1'!R864:R864</f>
        <v>1</v>
      </c>
      <c r="S864" s="24">
        <f>'[1]SHEET 1'!S864:S864</f>
        <v>1</v>
      </c>
      <c r="T864" s="24">
        <f>'[1]SHEET 1'!T864:T864</f>
        <v>25300</v>
      </c>
      <c r="U864" s="24">
        <f>'[1]SHEET 1'!U864:U864</f>
        <v>46051</v>
      </c>
      <c r="V864" s="24">
        <f>'[1]SHEET 1'!V864:V864</f>
        <v>0</v>
      </c>
      <c r="W864" s="24" t="str">
        <f>'[1]SHEET 1'!W864:W864</f>
        <v>COMPLETE</v>
      </c>
      <c r="X864" s="24">
        <f>'[1]SHEET 1'!X864:X864</f>
        <v>250.1</v>
      </c>
      <c r="Y864" s="24">
        <f>'[1]SHEET 1'!Y864:Y864</f>
        <v>0</v>
      </c>
      <c r="Z864" s="24" t="str">
        <f>'[1]SHEET 1'!Z864:Z864</f>
        <v>GBP</v>
      </c>
      <c r="AA864" s="24">
        <f>'[1]SHEET 1'!AA864:AA864</f>
        <v>0</v>
      </c>
      <c r="AB864" s="27">
        <f>'[1]SHEET 1'!AB864:AB864</f>
        <v>46049</v>
      </c>
      <c r="AC864" s="24">
        <f>'[1]SHEET 1'!AC864:AC864</f>
        <v>0</v>
      </c>
      <c r="AD864" s="24">
        <f>'[1]SHEET 1'!AD864:AD864</f>
        <v>0</v>
      </c>
      <c r="AE864" s="24">
        <f>'[1]SHEET 1'!AE864:AE864</f>
        <v>0</v>
      </c>
      <c r="AF864" s="24">
        <f>'[1]SHEET 1'!AF864:AF864</f>
        <v>200</v>
      </c>
      <c r="AG864" s="24">
        <f>'[1]SHEET 1'!AG864:AG864</f>
        <v>0</v>
      </c>
      <c r="AH864" s="24">
        <f>'[1]SHEET 1'!AH864:AH864</f>
        <v>40</v>
      </c>
      <c r="BG864" s="6">
        <v>1</v>
      </c>
      <c r="BH864" s="18">
        <f t="shared" si="25"/>
        <v>250.1</v>
      </c>
      <c r="BI864" s="6">
        <v>1</v>
      </c>
      <c r="BK864" s="65">
        <v>1</v>
      </c>
      <c r="BL864" s="66">
        <f t="shared" ref="BL864" si="29">V864-BG864</f>
        <v>-1</v>
      </c>
      <c r="BM864" s="24" t="s">
        <v>71</v>
      </c>
      <c r="BN864" s="24" t="s">
        <v>116</v>
      </c>
      <c r="BO864" s="29">
        <v>46051</v>
      </c>
      <c r="BP864" s="27" t="s">
        <v>85</v>
      </c>
      <c r="BQ864" s="29"/>
      <c r="BR864" s="29">
        <v>46043</v>
      </c>
    </row>
    <row r="865" spans="1:70" hidden="1" x14ac:dyDescent="0.25">
      <c r="A865" s="24">
        <f>'[1]SHEET 1'!A865:A865</f>
        <v>260715</v>
      </c>
      <c r="B865" s="24">
        <f>'[1]SHEET 1'!B865:B865</f>
        <v>4502400485</v>
      </c>
      <c r="C865" s="24">
        <f>'[1]SHEET 1'!C865:C865</f>
        <v>45985</v>
      </c>
      <c r="D865" s="24">
        <f>'[1]SHEET 1'!D865:D865</f>
        <v>45986</v>
      </c>
      <c r="E865" s="24">
        <f>'[1]SHEET 1'!E865:E865</f>
        <v>46045</v>
      </c>
      <c r="F865" s="24">
        <f>'[1]SHEET 1'!F865:F865</f>
        <v>46052</v>
      </c>
      <c r="G865" s="24">
        <f>'[1]SHEET 1'!G865:G865</f>
        <v>46052</v>
      </c>
      <c r="H865" s="24" t="str">
        <f>'[1]SHEET 1'!H865:H865</f>
        <v>260715-70</v>
      </c>
      <c r="I865" s="24" t="str">
        <f>'[1]SHEET 1'!I865:I865</f>
        <v>Sulzer Pumps (UK) Ltd OEM</v>
      </c>
      <c r="J865" s="24">
        <f>'[1]SHEET 1'!J865:J865</f>
        <v>70</v>
      </c>
      <c r="K865" s="24" t="str">
        <f>'[1]SHEET 1'!K865:K865</f>
        <v>COVER;MACH;BOTTOM J-UNIT</v>
      </c>
      <c r="L865" s="24" t="str">
        <f>'[1]SHEET 1'!L865:L865</f>
        <v>ASTM A240 Type 316L</v>
      </c>
      <c r="M865" s="24" t="str">
        <f>'[1]SHEET 1'!M865:M865</f>
        <v>204244223001Q01</v>
      </c>
      <c r="N865" s="24" t="str">
        <f>'[1]SHEET 1'!N865:N865</f>
        <v>2-204244223</v>
      </c>
      <c r="O865" s="24" t="str">
        <f>'[1]SHEET 1'!O865:O865</f>
        <v>-</v>
      </c>
      <c r="P865" s="24">
        <f>'[1]SHEET 1'!P865:P865</f>
        <v>0</v>
      </c>
      <c r="Q865" s="24" t="str">
        <f>'[1]SHEET 1'!Q865:Q865</f>
        <v>QQP1005912290010-01 TASK 150 (Without Hydrotest)</v>
      </c>
      <c r="R865" s="24">
        <f>'[1]SHEET 1'!R865:R865</f>
        <v>1</v>
      </c>
      <c r="S865" s="24">
        <f>'[1]SHEET 1'!S865:S865</f>
        <v>1</v>
      </c>
      <c r="T865" s="24">
        <f>'[1]SHEET 1'!T865:T865</f>
        <v>25300</v>
      </c>
      <c r="U865" s="24">
        <f>'[1]SHEET 1'!U865:U865</f>
        <v>46051</v>
      </c>
      <c r="V865" s="24">
        <f>'[1]SHEET 1'!V865:V865</f>
        <v>0</v>
      </c>
      <c r="W865" s="24" t="str">
        <f>'[1]SHEET 1'!W865:W865</f>
        <v>COMPLETE</v>
      </c>
      <c r="X865" s="24">
        <f>'[1]SHEET 1'!X865:X865</f>
        <v>567.20000000000005</v>
      </c>
      <c r="Y865" s="24">
        <f>'[1]SHEET 1'!Y865:Y865</f>
        <v>0</v>
      </c>
      <c r="Z865" s="24" t="str">
        <f>'[1]SHEET 1'!Z865:Z865</f>
        <v>GBP</v>
      </c>
      <c r="AA865" s="24">
        <f>'[1]SHEET 1'!AA865:AA865</f>
        <v>0</v>
      </c>
      <c r="AB865" s="27">
        <f>'[1]SHEET 1'!AB865:AB865</f>
        <v>46049</v>
      </c>
      <c r="AC865" s="24">
        <f>'[1]SHEET 1'!AC865:AC865</f>
        <v>0</v>
      </c>
      <c r="AD865" s="24">
        <f>'[1]SHEET 1'!AD865:AD865</f>
        <v>0</v>
      </c>
      <c r="AE865" s="24">
        <f>'[1]SHEET 1'!AE865:AE865</f>
        <v>0</v>
      </c>
      <c r="AF865" s="24">
        <f>'[1]SHEET 1'!AF865:AF865</f>
        <v>310</v>
      </c>
      <c r="AG865" s="24">
        <f>'[1]SHEET 1'!AG865:AG865</f>
        <v>0</v>
      </c>
      <c r="AH865" s="24">
        <f>'[1]SHEET 1'!AH865:AH865</f>
        <v>45</v>
      </c>
      <c r="BG865" s="6">
        <v>1</v>
      </c>
      <c r="BH865" s="18">
        <f t="shared" si="25"/>
        <v>567.20000000000005</v>
      </c>
      <c r="BI865" s="6">
        <v>1</v>
      </c>
      <c r="BK865" s="65">
        <v>1</v>
      </c>
      <c r="BL865" s="66">
        <f t="shared" si="28"/>
        <v>-1</v>
      </c>
      <c r="BM865" s="24" t="s">
        <v>71</v>
      </c>
      <c r="BN865" s="24" t="s">
        <v>116</v>
      </c>
      <c r="BO865" s="27">
        <v>46053</v>
      </c>
      <c r="BP865" s="27" t="s">
        <v>85</v>
      </c>
      <c r="BQ865" s="29"/>
      <c r="BR865" s="29">
        <v>46041</v>
      </c>
    </row>
    <row r="866" spans="1:70" hidden="1" x14ac:dyDescent="0.25">
      <c r="A866" s="24">
        <f>'[1]SHEET 1'!A866:A866</f>
        <v>260715</v>
      </c>
      <c r="B866" s="24">
        <f>'[1]SHEET 1'!B866:B866</f>
        <v>4502400485</v>
      </c>
      <c r="C866" s="24">
        <f>'[1]SHEET 1'!C866:C866</f>
        <v>45985</v>
      </c>
      <c r="D866" s="24">
        <f>'[1]SHEET 1'!D866:D866</f>
        <v>45986</v>
      </c>
      <c r="E866" s="24">
        <f>'[1]SHEET 1'!E866:E866</f>
        <v>46045</v>
      </c>
      <c r="F866" s="24">
        <f>'[1]SHEET 1'!F866:F866</f>
        <v>46052</v>
      </c>
      <c r="G866" s="24">
        <f>'[1]SHEET 1'!G866:G866</f>
        <v>46052</v>
      </c>
      <c r="H866" s="24" t="str">
        <f>'[1]SHEET 1'!H866:H866</f>
        <v>260715-80</v>
      </c>
      <c r="I866" s="24" t="str">
        <f>'[1]SHEET 1'!I866:I866</f>
        <v>Sulzer Pumps (UK) Ltd OEM</v>
      </c>
      <c r="J866" s="24">
        <f>'[1]SHEET 1'!J866:J866</f>
        <v>80</v>
      </c>
      <c r="K866" s="24" t="str">
        <f>'[1]SHEET 1'!K866:K866</f>
        <v>COVER;MACH;BOTTOM J-UNIT</v>
      </c>
      <c r="L866" s="24" t="str">
        <f>'[1]SHEET 1'!L866:L866</f>
        <v>ASTM A240 Type 316L</v>
      </c>
      <c r="M866" s="24" t="str">
        <f>'[1]SHEET 1'!M866:M866</f>
        <v>204244223001Q01</v>
      </c>
      <c r="N866" s="24" t="str">
        <f>'[1]SHEET 1'!N866:N866</f>
        <v>2-204244223</v>
      </c>
      <c r="O866" s="24" t="str">
        <f>'[1]SHEET 1'!O866:O866</f>
        <v>-</v>
      </c>
      <c r="P866" s="24">
        <f>'[1]SHEET 1'!P866:P866</f>
        <v>0</v>
      </c>
      <c r="Q866" s="24" t="str">
        <f>'[1]SHEET 1'!Q866:Q866</f>
        <v>QQP1005912290010-01 TASK 150 (Without Hydrotest)</v>
      </c>
      <c r="R866" s="24">
        <f>'[1]SHEET 1'!R866:R866</f>
        <v>1</v>
      </c>
      <c r="S866" s="24">
        <f>'[1]SHEET 1'!S866:S866</f>
        <v>1</v>
      </c>
      <c r="T866" s="24">
        <f>'[1]SHEET 1'!T866:T866</f>
        <v>25300</v>
      </c>
      <c r="U866" s="24">
        <f>'[1]SHEET 1'!U866:U866</f>
        <v>46051</v>
      </c>
      <c r="V866" s="24">
        <f>'[1]SHEET 1'!V866:V866</f>
        <v>0</v>
      </c>
      <c r="W866" s="24" t="str">
        <f>'[1]SHEET 1'!W866:W866</f>
        <v>COMPLETE</v>
      </c>
      <c r="X866" s="24">
        <f>'[1]SHEET 1'!X866:X866</f>
        <v>567.20000000000005</v>
      </c>
      <c r="Y866" s="24">
        <f>'[1]SHEET 1'!Y866:Y866</f>
        <v>0</v>
      </c>
      <c r="Z866" s="24" t="str">
        <f>'[1]SHEET 1'!Z866:Z866</f>
        <v>GBP</v>
      </c>
      <c r="AA866" s="24">
        <f>'[1]SHEET 1'!AA866:AA866</f>
        <v>0</v>
      </c>
      <c r="AB866" s="27">
        <f>'[1]SHEET 1'!AB866:AB866</f>
        <v>46049</v>
      </c>
      <c r="AC866" s="24">
        <f>'[1]SHEET 1'!AC866:AC866</f>
        <v>0</v>
      </c>
      <c r="AD866" s="24">
        <f>'[1]SHEET 1'!AD866:AD866</f>
        <v>0</v>
      </c>
      <c r="AE866" s="24">
        <f>'[1]SHEET 1'!AE866:AE866</f>
        <v>0</v>
      </c>
      <c r="AF866" s="24">
        <f>'[1]SHEET 1'!AF866:AF866</f>
        <v>310</v>
      </c>
      <c r="AG866" s="24">
        <f>'[1]SHEET 1'!AG866:AG866</f>
        <v>0</v>
      </c>
      <c r="AH866" s="24">
        <f>'[1]SHEET 1'!AH866:AH866</f>
        <v>45</v>
      </c>
      <c r="BG866" s="6">
        <v>1</v>
      </c>
      <c r="BH866" s="18">
        <f t="shared" si="25"/>
        <v>567.20000000000005</v>
      </c>
      <c r="BI866" s="6">
        <v>1</v>
      </c>
      <c r="BK866" s="65">
        <v>1</v>
      </c>
      <c r="BL866" s="66">
        <f t="shared" si="28"/>
        <v>-1</v>
      </c>
      <c r="BM866" s="24" t="s">
        <v>71</v>
      </c>
      <c r="BN866" s="24" t="s">
        <v>116</v>
      </c>
      <c r="BO866" s="29">
        <v>46053</v>
      </c>
      <c r="BP866" s="27" t="s">
        <v>85</v>
      </c>
      <c r="BQ866" s="29"/>
      <c r="BR866" s="29">
        <v>46041</v>
      </c>
    </row>
    <row r="867" spans="1:70" hidden="1" x14ac:dyDescent="0.25">
      <c r="A867" s="24">
        <f>'[1]SHEET 1'!A867:A867</f>
        <v>260715</v>
      </c>
      <c r="B867" s="24">
        <f>'[1]SHEET 1'!B867:B867</f>
        <v>4502400485</v>
      </c>
      <c r="C867" s="24">
        <f>'[1]SHEET 1'!C867:C867</f>
        <v>45985</v>
      </c>
      <c r="D867" s="24">
        <f>'[1]SHEET 1'!D867:D867</f>
        <v>45986</v>
      </c>
      <c r="E867" s="24">
        <f>'[1]SHEET 1'!E867:E867</f>
        <v>46045</v>
      </c>
      <c r="F867" s="24">
        <f>'[1]SHEET 1'!F867:F867</f>
        <v>46052</v>
      </c>
      <c r="G867" s="24">
        <f>'[1]SHEET 1'!G867:G867</f>
        <v>46052</v>
      </c>
      <c r="H867" s="24" t="str">
        <f>'[1]SHEET 1'!H867:H867</f>
        <v>260715-90</v>
      </c>
      <c r="I867" s="24" t="str">
        <f>'[1]SHEET 1'!I867:I867</f>
        <v>Sulzer Pumps (UK) Ltd OEM</v>
      </c>
      <c r="J867" s="24">
        <f>'[1]SHEET 1'!J867:J867</f>
        <v>90</v>
      </c>
      <c r="K867" s="24" t="str">
        <f>'[1]SHEET 1'!K867:K867</f>
        <v>INTERMEDIATE RING;MACH</v>
      </c>
      <c r="L867" s="24" t="str">
        <f>'[1]SHEET 1'!L867:L867</f>
        <v>ASTM A240 Type 316L</v>
      </c>
      <c r="M867" s="24" t="str">
        <f>'[1]SHEET 1'!M867:M867</f>
        <v>204246769002Q01</v>
      </c>
      <c r="N867" s="24" t="str">
        <f>'[1]SHEET 1'!N867:N867</f>
        <v>3-204246769</v>
      </c>
      <c r="O867" s="24" t="str">
        <f>'[1]SHEET 1'!O867:O867</f>
        <v>-</v>
      </c>
      <c r="P867" s="24">
        <f>'[1]SHEET 1'!P867:P867</f>
        <v>0</v>
      </c>
      <c r="Q867" s="24" t="str">
        <f>'[1]SHEET 1'!Q867:Q867</f>
        <v>40-504 REV 16/PS-2000 REV 00</v>
      </c>
      <c r="R867" s="24">
        <f>'[1]SHEET 1'!R867:R867</f>
        <v>1</v>
      </c>
      <c r="S867" s="24">
        <f>'[1]SHEET 1'!S867:S867</f>
        <v>1</v>
      </c>
      <c r="T867" s="24">
        <f>'[1]SHEET 1'!T867:T867</f>
        <v>25300</v>
      </c>
      <c r="U867" s="24">
        <f>'[1]SHEET 1'!U867:U867</f>
        <v>46051</v>
      </c>
      <c r="V867" s="24">
        <f>'[1]SHEET 1'!V867:V867</f>
        <v>0</v>
      </c>
      <c r="W867" s="24" t="str">
        <f>'[1]SHEET 1'!W867:W867</f>
        <v>COMPLETE</v>
      </c>
      <c r="X867" s="24">
        <f>'[1]SHEET 1'!X867:X867</f>
        <v>111.9</v>
      </c>
      <c r="Y867" s="24">
        <f>'[1]SHEET 1'!Y867:Y867</f>
        <v>0</v>
      </c>
      <c r="Z867" s="24" t="str">
        <f>'[1]SHEET 1'!Z867:Z867</f>
        <v>GBP</v>
      </c>
      <c r="AA867" s="24">
        <f>'[1]SHEET 1'!AA867:AA867</f>
        <v>0</v>
      </c>
      <c r="AB867" s="27">
        <f>'[1]SHEET 1'!AB867:AB867</f>
        <v>46049</v>
      </c>
      <c r="AC867" s="24">
        <f>'[1]SHEET 1'!AC867:AC867</f>
        <v>0</v>
      </c>
      <c r="AD867" s="24">
        <f>'[1]SHEET 1'!AD867:AD867</f>
        <v>0</v>
      </c>
      <c r="AE867" s="24">
        <f>'[1]SHEET 1'!AE867:AE867</f>
        <v>0</v>
      </c>
      <c r="AF867" s="24">
        <f>'[1]SHEET 1'!AF867:AF867</f>
        <v>130</v>
      </c>
      <c r="AG867" s="24">
        <f>'[1]SHEET 1'!AG867:AG867</f>
        <v>65</v>
      </c>
      <c r="AH867" s="24">
        <f>'[1]SHEET 1'!AH867:AH867</f>
        <v>12.8</v>
      </c>
      <c r="BG867" s="6">
        <v>1</v>
      </c>
      <c r="BH867" s="18">
        <f t="shared" si="25"/>
        <v>111.9</v>
      </c>
      <c r="BI867" s="6">
        <v>1</v>
      </c>
      <c r="BK867" s="65">
        <v>1</v>
      </c>
      <c r="BL867" s="66">
        <f t="shared" si="28"/>
        <v>-1</v>
      </c>
      <c r="BM867" s="24" t="s">
        <v>71</v>
      </c>
      <c r="BN867" s="24" t="s">
        <v>116</v>
      </c>
      <c r="BO867" s="29">
        <v>46046</v>
      </c>
      <c r="BP867" s="27" t="s">
        <v>85</v>
      </c>
      <c r="BQ867" s="29">
        <v>45667</v>
      </c>
      <c r="BR867" s="29">
        <v>46031</v>
      </c>
    </row>
    <row r="868" spans="1:70" hidden="1" x14ac:dyDescent="0.25">
      <c r="A868" s="24">
        <f>'[1]SHEET 1'!A868:A868</f>
        <v>260715</v>
      </c>
      <c r="B868" s="24">
        <f>'[1]SHEET 1'!B868:B868</f>
        <v>4502400485</v>
      </c>
      <c r="C868" s="24">
        <f>'[1]SHEET 1'!C868:C868</f>
        <v>45985</v>
      </c>
      <c r="D868" s="24">
        <f>'[1]SHEET 1'!D868:D868</f>
        <v>45986</v>
      </c>
      <c r="E868" s="24">
        <f>'[1]SHEET 1'!E868:E868</f>
        <v>46045</v>
      </c>
      <c r="F868" s="24">
        <f>'[1]SHEET 1'!F868:F868</f>
        <v>46052</v>
      </c>
      <c r="G868" s="24">
        <f>'[1]SHEET 1'!G868:G868</f>
        <v>46052</v>
      </c>
      <c r="H868" s="24" t="str">
        <f>'[1]SHEET 1'!H868:H868</f>
        <v>260715-100</v>
      </c>
      <c r="I868" s="24" t="str">
        <f>'[1]SHEET 1'!I868:I868</f>
        <v>Sulzer Pumps (UK) Ltd OEM</v>
      </c>
      <c r="J868" s="24">
        <f>'[1]SHEET 1'!J868:J868</f>
        <v>100</v>
      </c>
      <c r="K868" s="24" t="str">
        <f>'[1]SHEET 1'!K868:K868</f>
        <v>INTERMEDIATE RING;MACH</v>
      </c>
      <c r="L868" s="24" t="str">
        <f>'[1]SHEET 1'!L868:L868</f>
        <v>ASTM A240 Type 316L</v>
      </c>
      <c r="M868" s="24" t="str">
        <f>'[1]SHEET 1'!M868:M868</f>
        <v>204246769002Q01</v>
      </c>
      <c r="N868" s="24" t="str">
        <f>'[1]SHEET 1'!N868:N868</f>
        <v>3-204246769</v>
      </c>
      <c r="O868" s="24" t="str">
        <f>'[1]SHEET 1'!O868:O868</f>
        <v>-</v>
      </c>
      <c r="P868" s="24">
        <f>'[1]SHEET 1'!P868:P868</f>
        <v>0</v>
      </c>
      <c r="Q868" s="24" t="str">
        <f>'[1]SHEET 1'!Q868:Q868</f>
        <v>40-504 REV 16/PS-2000 REV 00</v>
      </c>
      <c r="R868" s="24">
        <f>'[1]SHEET 1'!R868:R868</f>
        <v>1</v>
      </c>
      <c r="S868" s="24">
        <f>'[1]SHEET 1'!S868:S868</f>
        <v>1</v>
      </c>
      <c r="T868" s="24">
        <f>'[1]SHEET 1'!T868:T868</f>
        <v>25300</v>
      </c>
      <c r="U868" s="24">
        <f>'[1]SHEET 1'!U868:U868</f>
        <v>46051</v>
      </c>
      <c r="V868" s="24">
        <f>'[1]SHEET 1'!V868:V868</f>
        <v>0</v>
      </c>
      <c r="W868" s="24" t="str">
        <f>'[1]SHEET 1'!W868:W868</f>
        <v>COMPLETE</v>
      </c>
      <c r="X868" s="24">
        <f>'[1]SHEET 1'!X868:X868</f>
        <v>111.9</v>
      </c>
      <c r="Y868" s="24">
        <f>'[1]SHEET 1'!Y868:Y868</f>
        <v>0</v>
      </c>
      <c r="Z868" s="24" t="str">
        <f>'[1]SHEET 1'!Z868:Z868</f>
        <v>GBP</v>
      </c>
      <c r="AA868" s="24">
        <f>'[1]SHEET 1'!AA868:AA868</f>
        <v>0</v>
      </c>
      <c r="AB868" s="27">
        <f>'[1]SHEET 1'!AB868:AB868</f>
        <v>46049</v>
      </c>
      <c r="AC868" s="24">
        <f>'[1]SHEET 1'!AC868:AC868</f>
        <v>0</v>
      </c>
      <c r="AD868" s="24">
        <f>'[1]SHEET 1'!AD868:AD868</f>
        <v>0</v>
      </c>
      <c r="AE868" s="24">
        <f>'[1]SHEET 1'!AE868:AE868</f>
        <v>0</v>
      </c>
      <c r="AF868" s="24">
        <f>'[1]SHEET 1'!AF868:AF868</f>
        <v>130</v>
      </c>
      <c r="AG868" s="24">
        <f>'[1]SHEET 1'!AG868:AG868</f>
        <v>65</v>
      </c>
      <c r="AH868" s="24">
        <f>'[1]SHEET 1'!AH868:AH868</f>
        <v>12.8</v>
      </c>
      <c r="BG868" s="6">
        <v>1</v>
      </c>
      <c r="BH868" s="18">
        <f t="shared" si="25"/>
        <v>111.9</v>
      </c>
      <c r="BI868" s="6">
        <v>1</v>
      </c>
      <c r="BK868" s="65">
        <v>1</v>
      </c>
      <c r="BL868" s="66">
        <f t="shared" ref="BL868" si="30">V868-BG868</f>
        <v>-1</v>
      </c>
      <c r="BM868" s="24" t="s">
        <v>71</v>
      </c>
      <c r="BN868" s="24" t="s">
        <v>116</v>
      </c>
      <c r="BO868" s="29">
        <v>46046</v>
      </c>
      <c r="BP868" s="27" t="s">
        <v>85</v>
      </c>
      <c r="BQ868" s="29">
        <v>45667</v>
      </c>
      <c r="BR868" s="29">
        <v>46031</v>
      </c>
    </row>
    <row r="869" spans="1:70" hidden="1" x14ac:dyDescent="0.25">
      <c r="A869" s="24">
        <f>'[1]SHEET 1'!A869:A869</f>
        <v>260715</v>
      </c>
      <c r="B869" s="24">
        <f>'[1]SHEET 1'!B869:B869</f>
        <v>4502400485</v>
      </c>
      <c r="C869" s="24">
        <f>'[1]SHEET 1'!C869:C869</f>
        <v>45985</v>
      </c>
      <c r="D869" s="24">
        <f>'[1]SHEET 1'!D869:D869</f>
        <v>45986</v>
      </c>
      <c r="E869" s="24">
        <f>'[1]SHEET 1'!E869:E869</f>
        <v>46045</v>
      </c>
      <c r="F869" s="24">
        <f>'[1]SHEET 1'!F869:F869</f>
        <v>46052</v>
      </c>
      <c r="G869" s="24">
        <f>'[1]SHEET 1'!G869:G869</f>
        <v>46052</v>
      </c>
      <c r="H869" s="24" t="str">
        <f>'[1]SHEET 1'!H869:H869</f>
        <v>260715-110</v>
      </c>
      <c r="I869" s="24" t="str">
        <f>'[1]SHEET 1'!I869:I869</f>
        <v>Sulzer Pumps (UK) Ltd OEM</v>
      </c>
      <c r="J869" s="24">
        <f>'[1]SHEET 1'!J869:J869</f>
        <v>110</v>
      </c>
      <c r="K869" s="24" t="str">
        <f>'[1]SHEET 1'!K869:K869</f>
        <v>COVER;MACH</v>
      </c>
      <c r="L869" s="24" t="str">
        <f>'[1]SHEET 1'!L869:L869</f>
        <v>ASTM A240 Type 316L</v>
      </c>
      <c r="M869" s="24" t="str">
        <f>'[1]SHEET 1'!M869:M869</f>
        <v>204246770002Q01</v>
      </c>
      <c r="N869" s="24" t="str">
        <f>'[1]SHEET 1'!N869:N869</f>
        <v>3-204246770</v>
      </c>
      <c r="O869" s="24" t="str">
        <f>'[1]SHEET 1'!O869:O869</f>
        <v>-</v>
      </c>
      <c r="P869" s="24">
        <f>'[1]SHEET 1'!P869:P869</f>
        <v>0</v>
      </c>
      <c r="Q869" s="24" t="str">
        <f>'[1]SHEET 1'!Q869:Q869</f>
        <v>PS-2000 REV 00</v>
      </c>
      <c r="R869" s="24">
        <f>'[1]SHEET 1'!R869:R869</f>
        <v>1</v>
      </c>
      <c r="S869" s="24">
        <f>'[1]SHEET 1'!S869:S869</f>
        <v>1</v>
      </c>
      <c r="T869" s="24">
        <f>'[1]SHEET 1'!T869:T869</f>
        <v>25300</v>
      </c>
      <c r="U869" s="24">
        <f>'[1]SHEET 1'!U869:U869</f>
        <v>46051</v>
      </c>
      <c r="V869" s="24">
        <f>'[1]SHEET 1'!V869:V869</f>
        <v>0</v>
      </c>
      <c r="W869" s="24" t="str">
        <f>'[1]SHEET 1'!W869:W869</f>
        <v>COMPLETE</v>
      </c>
      <c r="X869" s="24">
        <f>'[1]SHEET 1'!X869:X869</f>
        <v>101.9</v>
      </c>
      <c r="Y869" s="24">
        <f>'[1]SHEET 1'!Y869:Y869</f>
        <v>0</v>
      </c>
      <c r="Z869" s="24" t="str">
        <f>'[1]SHEET 1'!Z869:Z869</f>
        <v>GBP</v>
      </c>
      <c r="AA869" s="24">
        <f>'[1]SHEET 1'!AA869:AA869</f>
        <v>0</v>
      </c>
      <c r="AB869" s="27">
        <f>'[1]SHEET 1'!AB869:AB869</f>
        <v>46049</v>
      </c>
      <c r="AC869" s="24">
        <f>'[1]SHEET 1'!AC869:AC869</f>
        <v>0</v>
      </c>
      <c r="AD869" s="24">
        <f>'[1]SHEET 1'!AD869:AD869</f>
        <v>0</v>
      </c>
      <c r="AE869" s="24">
        <f>'[1]SHEET 1'!AE869:AE869</f>
        <v>0</v>
      </c>
      <c r="AF869" s="24">
        <f>'[1]SHEET 1'!AF869:AF869</f>
        <v>130</v>
      </c>
      <c r="AG869" s="24">
        <f>'[1]SHEET 1'!AG869:AG869</f>
        <v>65</v>
      </c>
      <c r="AH869" s="24">
        <f>'[1]SHEET 1'!AH869:AH869</f>
        <v>6</v>
      </c>
      <c r="BG869" s="6">
        <v>1</v>
      </c>
      <c r="BH869" s="18">
        <f t="shared" si="25"/>
        <v>101.9</v>
      </c>
      <c r="BI869" s="6">
        <v>1</v>
      </c>
      <c r="BK869" s="65">
        <v>1</v>
      </c>
      <c r="BL869" s="66">
        <f t="shared" si="28"/>
        <v>-1</v>
      </c>
      <c r="BM869" s="24" t="s">
        <v>71</v>
      </c>
      <c r="BN869" s="24" t="s">
        <v>116</v>
      </c>
      <c r="BO869" s="29">
        <v>46041</v>
      </c>
      <c r="BP869" s="29"/>
      <c r="BQ869" s="29"/>
      <c r="BR869" s="29"/>
    </row>
    <row r="870" spans="1:70" hidden="1" x14ac:dyDescent="0.25">
      <c r="A870" s="24">
        <f>'[1]SHEET 1'!A870:A870</f>
        <v>260715</v>
      </c>
      <c r="B870" s="24">
        <f>'[1]SHEET 1'!B870:B870</f>
        <v>4502400485</v>
      </c>
      <c r="C870" s="24">
        <f>'[1]SHEET 1'!C870:C870</f>
        <v>45985</v>
      </c>
      <c r="D870" s="24">
        <f>'[1]SHEET 1'!D870:D870</f>
        <v>45986</v>
      </c>
      <c r="E870" s="24">
        <f>'[1]SHEET 1'!E870:E870</f>
        <v>46045</v>
      </c>
      <c r="F870" s="24" t="str">
        <f>'[1]SHEET 1'!F870:F870</f>
        <v>Cancelled</v>
      </c>
      <c r="G870" s="24">
        <f>'[1]SHEET 1'!G870:G870</f>
        <v>46052</v>
      </c>
      <c r="H870" s="24" t="str">
        <f>'[1]SHEET 1'!H870:H870</f>
        <v>260715-120</v>
      </c>
      <c r="I870" s="24" t="str">
        <f>'[1]SHEET 1'!I870:I870</f>
        <v>Sulzer Pumps (UK) Ltd OEM</v>
      </c>
      <c r="J870" s="24">
        <f>'[1]SHEET 1'!J870:J870</f>
        <v>120</v>
      </c>
      <c r="K870" s="24" t="str">
        <f>'[1]SHEET 1'!K870:K870</f>
        <v>RESERVOIR;ITEM 002</v>
      </c>
      <c r="L870" s="24" t="str">
        <f>'[1]SHEET 1'!L870:L870</f>
        <v>ASTM A312 Gr TP316L SML</v>
      </c>
      <c r="M870" s="24" t="str">
        <f>'[1]SHEET 1'!M870:M870</f>
        <v>204513643003Q01</v>
      </c>
      <c r="N870" s="24" t="str">
        <f>'[1]SHEET 1'!N870:N870</f>
        <v>2-204513643-ITEM 002 (Ra 0.4)</v>
      </c>
      <c r="O870" s="24" t="str">
        <f>'[1]SHEET 1'!O870:O870</f>
        <v>-</v>
      </c>
      <c r="P870" s="24">
        <f>'[1]SHEET 1'!P870:P870</f>
        <v>0</v>
      </c>
      <c r="Q870" s="24" t="str">
        <f>'[1]SHEET 1'!Q870:Q870</f>
        <v>QQP1005912290010-01 TASK 150 (Without Hydrotest)</v>
      </c>
      <c r="R870" s="24">
        <f>'[1]SHEET 1'!R870:R870</f>
        <v>1</v>
      </c>
      <c r="S870" s="24">
        <f>'[1]SHEET 1'!S870:S870</f>
        <v>1</v>
      </c>
      <c r="T870" s="24" t="str">
        <f>'[1]SHEET 1'!T870:T870</f>
        <v>Cancelled as Ameya cannot supply in ASTM A312 grade</v>
      </c>
      <c r="U870" s="24">
        <f>'[1]SHEET 1'!U870:U870</f>
        <v>0</v>
      </c>
      <c r="V870" s="24">
        <f>'[1]SHEET 1'!V870:V870</f>
        <v>0</v>
      </c>
      <c r="W870" s="24" t="str">
        <f>'[1]SHEET 1'!W870:W870</f>
        <v>COMPLETE</v>
      </c>
      <c r="X870" s="24">
        <f>'[1]SHEET 1'!X870:X870</f>
        <v>610.4</v>
      </c>
      <c r="Y870" s="24">
        <f>'[1]SHEET 1'!Y870:Y870</f>
        <v>0</v>
      </c>
      <c r="Z870" s="24" t="str">
        <f>'[1]SHEET 1'!Z870:Z870</f>
        <v>GBP</v>
      </c>
      <c r="AA870" s="24">
        <f>'[1]SHEET 1'!AA870:AA870</f>
        <v>0</v>
      </c>
      <c r="AB870" s="27" t="e">
        <f>'[1]SHEET 1'!AB870:AB870</f>
        <v>#VALUE!</v>
      </c>
      <c r="AC870" s="24">
        <f>'[1]SHEET 1'!AC870:AC870</f>
        <v>0</v>
      </c>
      <c r="AD870" s="24">
        <f>'[1]SHEET 1'!AD870:AD870</f>
        <v>0</v>
      </c>
      <c r="AE870" s="24">
        <f>'[1]SHEET 1'!AE870:AE870</f>
        <v>0</v>
      </c>
      <c r="AF870" s="24">
        <f>'[1]SHEET 1'!AF870:AF870</f>
        <v>216</v>
      </c>
      <c r="AG870" s="24">
        <f>'[1]SHEET 1'!AG870:AG870</f>
        <v>200</v>
      </c>
      <c r="AH870" s="24">
        <f>'[1]SHEET 1'!AH870:AH870</f>
        <v>360</v>
      </c>
      <c r="BG870" s="6">
        <v>1</v>
      </c>
      <c r="BH870" s="18">
        <f t="shared" si="25"/>
        <v>610.4</v>
      </c>
      <c r="BI870" s="6">
        <v>1</v>
      </c>
      <c r="BK870" s="65">
        <f t="shared" si="27"/>
        <v>-1</v>
      </c>
      <c r="BL870" s="65">
        <f>V870-BG870</f>
        <v>-1</v>
      </c>
      <c r="BM870" s="17"/>
      <c r="BN870" s="17"/>
      <c r="BO870" s="29"/>
      <c r="BP870" s="29"/>
      <c r="BQ870" s="29"/>
      <c r="BR870" s="29"/>
    </row>
    <row r="871" spans="1:70" hidden="1" x14ac:dyDescent="0.25">
      <c r="A871" s="24">
        <f>'[1]SHEET 1'!A871:A871</f>
        <v>260715</v>
      </c>
      <c r="B871" s="24">
        <f>'[1]SHEET 1'!B871:B871</f>
        <v>4502400485</v>
      </c>
      <c r="C871" s="24">
        <f>'[1]SHEET 1'!C871:C871</f>
        <v>45985</v>
      </c>
      <c r="D871" s="24">
        <f>'[1]SHEET 1'!D871:D871</f>
        <v>45986</v>
      </c>
      <c r="E871" s="24">
        <f>'[1]SHEET 1'!E871:E871</f>
        <v>46045</v>
      </c>
      <c r="F871" s="24">
        <f>'[1]SHEET 1'!F871:F871</f>
        <v>46052</v>
      </c>
      <c r="G871" s="24">
        <f>'[1]SHEET 1'!G871:G871</f>
        <v>46052</v>
      </c>
      <c r="H871" s="24" t="str">
        <f>'[1]SHEET 1'!H871:H871</f>
        <v>260715-130</v>
      </c>
      <c r="I871" s="24" t="str">
        <f>'[1]SHEET 1'!I871:I871</f>
        <v>Sulzer Pumps (UK) Ltd OEM</v>
      </c>
      <c r="J871" s="24">
        <f>'[1]SHEET 1'!J871:J871</f>
        <v>130</v>
      </c>
      <c r="K871" s="24" t="str">
        <f>'[1]SHEET 1'!K871:K871</f>
        <v>DISC;MACH</v>
      </c>
      <c r="L871" s="24" t="str">
        <f>'[1]SHEET 1'!L871:L871</f>
        <v>ASTM A240 Type 316L</v>
      </c>
      <c r="M871" s="24" t="str">
        <f>'[1]SHEET 1'!M871:M871</f>
        <v>204243684001Q01</v>
      </c>
      <c r="N871" s="24" t="str">
        <f>'[1]SHEET 1'!N871:N871</f>
        <v>3-204243684</v>
      </c>
      <c r="O871" s="24" t="str">
        <f>'[1]SHEET 1'!O871:O871</f>
        <v>C</v>
      </c>
      <c r="P871" s="24">
        <f>'[1]SHEET 1'!P871:P871</f>
        <v>0</v>
      </c>
      <c r="Q871" s="24" t="str">
        <f>'[1]SHEET 1'!Q871:Q871</f>
        <v>QQP1005912290010-01 TASK 150 (Without Hydrotest)</v>
      </c>
      <c r="R871" s="24">
        <f>'[1]SHEET 1'!R871:R871</f>
        <v>1</v>
      </c>
      <c r="S871" s="24">
        <f>'[1]SHEET 1'!S871:S871</f>
        <v>1</v>
      </c>
      <c r="T871" s="24">
        <f>'[1]SHEET 1'!T871:T871</f>
        <v>25300</v>
      </c>
      <c r="U871" s="24">
        <f>'[1]SHEET 1'!U871:U871</f>
        <v>46051</v>
      </c>
      <c r="V871" s="24">
        <f>'[1]SHEET 1'!V871:V871</f>
        <v>0</v>
      </c>
      <c r="W871" s="24" t="str">
        <f>'[1]SHEET 1'!W871:W871</f>
        <v>COMPLETE</v>
      </c>
      <c r="X871" s="24">
        <f>'[1]SHEET 1'!X871:X871</f>
        <v>250.1</v>
      </c>
      <c r="Y871" s="24">
        <f>'[1]SHEET 1'!Y871:Y871</f>
        <v>0</v>
      </c>
      <c r="Z871" s="24" t="str">
        <f>'[1]SHEET 1'!Z871:Z871</f>
        <v>GBP</v>
      </c>
      <c r="AA871" s="24">
        <f>'[1]SHEET 1'!AA871:AA871</f>
        <v>0</v>
      </c>
      <c r="AB871" s="27">
        <f>'[1]SHEET 1'!AB871:AB871</f>
        <v>46049</v>
      </c>
      <c r="AC871" s="24">
        <f>'[1]SHEET 1'!AC871:AC871</f>
        <v>0</v>
      </c>
      <c r="AD871" s="24">
        <f>'[1]SHEET 1'!AD871:AD871</f>
        <v>0</v>
      </c>
      <c r="AE871" s="24">
        <f>'[1]SHEET 1'!AE871:AE871</f>
        <v>0</v>
      </c>
      <c r="AF871" s="24">
        <f>'[1]SHEET 1'!AF871:AF871</f>
        <v>200</v>
      </c>
      <c r="AG871" s="24">
        <f>'[1]SHEET 1'!AG871:AG871</f>
        <v>0</v>
      </c>
      <c r="AH871" s="24">
        <f>'[1]SHEET 1'!AH871:AH871</f>
        <v>40</v>
      </c>
      <c r="BG871" s="6">
        <v>1</v>
      </c>
      <c r="BH871" s="18">
        <f t="shared" si="25"/>
        <v>250.1</v>
      </c>
      <c r="BI871" s="6">
        <v>1</v>
      </c>
      <c r="BK871" s="65">
        <v>1</v>
      </c>
      <c r="BL871" s="66">
        <f t="shared" ref="BL871" si="31">V871-BG871</f>
        <v>-1</v>
      </c>
      <c r="BM871" s="24" t="s">
        <v>71</v>
      </c>
      <c r="BN871" s="24" t="s">
        <v>116</v>
      </c>
      <c r="BO871" s="29">
        <v>46051</v>
      </c>
      <c r="BP871" s="27" t="s">
        <v>85</v>
      </c>
      <c r="BQ871" s="29"/>
      <c r="BR871" s="29">
        <v>46043</v>
      </c>
    </row>
    <row r="872" spans="1:70" hidden="1" x14ac:dyDescent="0.25">
      <c r="A872" s="24">
        <f>'[1]SHEET 1'!A872:A872</f>
        <v>260715</v>
      </c>
      <c r="B872" s="24">
        <f>'[1]SHEET 1'!B872:B872</f>
        <v>4502400485</v>
      </c>
      <c r="C872" s="24">
        <f>'[1]SHEET 1'!C872:C872</f>
        <v>45985</v>
      </c>
      <c r="D872" s="24">
        <f>'[1]SHEET 1'!D872:D872</f>
        <v>45986</v>
      </c>
      <c r="E872" s="24">
        <f>'[1]SHEET 1'!E872:E872</f>
        <v>46045</v>
      </c>
      <c r="F872" s="24">
        <f>'[1]SHEET 1'!F872:F872</f>
        <v>46052</v>
      </c>
      <c r="G872" s="24">
        <f>'[1]SHEET 1'!G872:G872</f>
        <v>46052</v>
      </c>
      <c r="H872" s="24" t="str">
        <f>'[1]SHEET 1'!H872:H872</f>
        <v>260715-140</v>
      </c>
      <c r="I872" s="24" t="str">
        <f>'[1]SHEET 1'!I872:I872</f>
        <v>Sulzer Pumps (UK) Ltd OEM</v>
      </c>
      <c r="J872" s="24">
        <f>'[1]SHEET 1'!J872:J872</f>
        <v>140</v>
      </c>
      <c r="K872" s="24" t="str">
        <f>'[1]SHEET 1'!K872:K872</f>
        <v>COVER;MACH;BOTTOM J-UNIT</v>
      </c>
      <c r="L872" s="24" t="str">
        <f>'[1]SHEET 1'!L872:L872</f>
        <v>ASTM A240 Type 316L</v>
      </c>
      <c r="M872" s="24" t="str">
        <f>'[1]SHEET 1'!M872:M872</f>
        <v>204244223001Q01</v>
      </c>
      <c r="N872" s="24" t="str">
        <f>'[1]SHEET 1'!N872:N872</f>
        <v>2-204244223</v>
      </c>
      <c r="O872" s="24" t="str">
        <f>'[1]SHEET 1'!O872:O872</f>
        <v>-</v>
      </c>
      <c r="P872" s="24">
        <f>'[1]SHEET 1'!P872:P872</f>
        <v>0</v>
      </c>
      <c r="Q872" s="24" t="str">
        <f>'[1]SHEET 1'!Q872:Q872</f>
        <v>QQP1005912290010-01 TASK 150 (Without Hydrotest)</v>
      </c>
      <c r="R872" s="24">
        <f>'[1]SHEET 1'!R872:R872</f>
        <v>1</v>
      </c>
      <c r="S872" s="24">
        <f>'[1]SHEET 1'!S872:S872</f>
        <v>1</v>
      </c>
      <c r="T872" s="24">
        <f>'[1]SHEET 1'!T872:T872</f>
        <v>25300</v>
      </c>
      <c r="U872" s="24">
        <f>'[1]SHEET 1'!U872:U872</f>
        <v>46051</v>
      </c>
      <c r="V872" s="24">
        <f>'[1]SHEET 1'!V872:V872</f>
        <v>0</v>
      </c>
      <c r="W872" s="24" t="str">
        <f>'[1]SHEET 1'!W872:W872</f>
        <v>COMPLETE</v>
      </c>
      <c r="X872" s="24">
        <f>'[1]SHEET 1'!X872:X872</f>
        <v>567.20000000000005</v>
      </c>
      <c r="Y872" s="24">
        <f>'[1]SHEET 1'!Y872:Y872</f>
        <v>0</v>
      </c>
      <c r="Z872" s="24" t="str">
        <f>'[1]SHEET 1'!Z872:Z872</f>
        <v>GBP</v>
      </c>
      <c r="AA872" s="24">
        <f>'[1]SHEET 1'!AA872:AA872</f>
        <v>0</v>
      </c>
      <c r="AB872" s="27">
        <f>'[1]SHEET 1'!AB872:AB872</f>
        <v>46049</v>
      </c>
      <c r="AC872" s="24">
        <f>'[1]SHEET 1'!AC872:AC872</f>
        <v>0</v>
      </c>
      <c r="AD872" s="24">
        <f>'[1]SHEET 1'!AD872:AD872</f>
        <v>0</v>
      </c>
      <c r="AE872" s="24">
        <f>'[1]SHEET 1'!AE872:AE872</f>
        <v>0</v>
      </c>
      <c r="AF872" s="24">
        <f>'[1]SHEET 1'!AF872:AF872</f>
        <v>310</v>
      </c>
      <c r="AG872" s="24">
        <f>'[1]SHEET 1'!AG872:AG872</f>
        <v>0</v>
      </c>
      <c r="AH872" s="24">
        <f>'[1]SHEET 1'!AH872:AH872</f>
        <v>45</v>
      </c>
      <c r="BG872" s="6">
        <v>1</v>
      </c>
      <c r="BH872" s="18">
        <f t="shared" si="25"/>
        <v>567.20000000000005</v>
      </c>
      <c r="BI872" s="6">
        <v>1</v>
      </c>
      <c r="BK872" s="65">
        <v>1</v>
      </c>
      <c r="BL872" s="66">
        <f t="shared" ref="BL872:BL887" si="32">V872-BG872</f>
        <v>-1</v>
      </c>
      <c r="BM872" s="24" t="s">
        <v>71</v>
      </c>
      <c r="BN872" s="24" t="s">
        <v>116</v>
      </c>
      <c r="BO872" s="29">
        <v>46053</v>
      </c>
      <c r="BP872" s="27" t="s">
        <v>85</v>
      </c>
      <c r="BQ872" s="29"/>
      <c r="BR872" s="29">
        <v>46041</v>
      </c>
    </row>
    <row r="873" spans="1:70" hidden="1" x14ac:dyDescent="0.25">
      <c r="A873" s="24">
        <f>'[1]SHEET 1'!A873:A873</f>
        <v>260715</v>
      </c>
      <c r="B873" s="24">
        <f>'[1]SHEET 1'!B873:B873</f>
        <v>4502400485</v>
      </c>
      <c r="C873" s="24">
        <f>'[1]SHEET 1'!C873:C873</f>
        <v>45985</v>
      </c>
      <c r="D873" s="24">
        <f>'[1]SHEET 1'!D873:D873</f>
        <v>45986</v>
      </c>
      <c r="E873" s="24">
        <f>'[1]SHEET 1'!E873:E873</f>
        <v>46045</v>
      </c>
      <c r="F873" s="24">
        <f>'[1]SHEET 1'!F873:F873</f>
        <v>46052</v>
      </c>
      <c r="G873" s="24">
        <f>'[1]SHEET 1'!G873:G873</f>
        <v>46052</v>
      </c>
      <c r="H873" s="24" t="str">
        <f>'[1]SHEET 1'!H873:H873</f>
        <v>260715-150</v>
      </c>
      <c r="I873" s="24" t="str">
        <f>'[1]SHEET 1'!I873:I873</f>
        <v>Sulzer Pumps (UK) Ltd OEM</v>
      </c>
      <c r="J873" s="24">
        <f>'[1]SHEET 1'!J873:J873</f>
        <v>150</v>
      </c>
      <c r="K873" s="24" t="str">
        <f>'[1]SHEET 1'!K873:K873</f>
        <v>INTERMEDIATE RING;MACH</v>
      </c>
      <c r="L873" s="24" t="str">
        <f>'[1]SHEET 1'!L873:L873</f>
        <v>ASTM A240 Type 316L</v>
      </c>
      <c r="M873" s="24" t="str">
        <f>'[1]SHEET 1'!M873:M873</f>
        <v>204246769002Q01</v>
      </c>
      <c r="N873" s="24" t="str">
        <f>'[1]SHEET 1'!N873:N873</f>
        <v>3-204246769</v>
      </c>
      <c r="O873" s="24" t="str">
        <f>'[1]SHEET 1'!O873:O873</f>
        <v>-</v>
      </c>
      <c r="P873" s="24">
        <f>'[1]SHEET 1'!P873:P873</f>
        <v>0</v>
      </c>
      <c r="Q873" s="24" t="str">
        <f>'[1]SHEET 1'!Q873:Q873</f>
        <v>40-504 REV 16/PS-2000 REV 00</v>
      </c>
      <c r="R873" s="24">
        <f>'[1]SHEET 1'!R873:R873</f>
        <v>1</v>
      </c>
      <c r="S873" s="24">
        <f>'[1]SHEET 1'!S873:S873</f>
        <v>1</v>
      </c>
      <c r="T873" s="24">
        <f>'[1]SHEET 1'!T873:T873</f>
        <v>25300</v>
      </c>
      <c r="U873" s="24">
        <f>'[1]SHEET 1'!U873:U873</f>
        <v>46051</v>
      </c>
      <c r="V873" s="24">
        <f>'[1]SHEET 1'!V873:V873</f>
        <v>0</v>
      </c>
      <c r="W873" s="24" t="str">
        <f>'[1]SHEET 1'!W873:W873</f>
        <v>COMPLETE</v>
      </c>
      <c r="X873" s="24">
        <f>'[1]SHEET 1'!X873:X873</f>
        <v>111.9</v>
      </c>
      <c r="Y873" s="24">
        <f>'[1]SHEET 1'!Y873:Y873</f>
        <v>0</v>
      </c>
      <c r="Z873" s="24" t="str">
        <f>'[1]SHEET 1'!Z873:Z873</f>
        <v>GBP</v>
      </c>
      <c r="AA873" s="24">
        <f>'[1]SHEET 1'!AA873:AA873</f>
        <v>0</v>
      </c>
      <c r="AB873" s="27">
        <f>'[1]SHEET 1'!AB873:AB873</f>
        <v>46049</v>
      </c>
      <c r="AC873" s="24">
        <f>'[1]SHEET 1'!AC873:AC873</f>
        <v>0</v>
      </c>
      <c r="AD873" s="24">
        <f>'[1]SHEET 1'!AD873:AD873</f>
        <v>0</v>
      </c>
      <c r="AE873" s="24">
        <f>'[1]SHEET 1'!AE873:AE873</f>
        <v>0</v>
      </c>
      <c r="AF873" s="24">
        <f>'[1]SHEET 1'!AF873:AF873</f>
        <v>130</v>
      </c>
      <c r="AG873" s="24">
        <f>'[1]SHEET 1'!AG873:AG873</f>
        <v>65</v>
      </c>
      <c r="AH873" s="24">
        <f>'[1]SHEET 1'!AH873:AH873</f>
        <v>12.8</v>
      </c>
      <c r="BG873" s="6">
        <v>1</v>
      </c>
      <c r="BH873" s="18">
        <f t="shared" si="25"/>
        <v>111.9</v>
      </c>
      <c r="BI873" s="6">
        <v>1</v>
      </c>
      <c r="BK873" s="65">
        <v>1</v>
      </c>
      <c r="BL873" s="66">
        <f t="shared" si="32"/>
        <v>-1</v>
      </c>
      <c r="BM873" s="24" t="s">
        <v>71</v>
      </c>
      <c r="BN873" s="24" t="s">
        <v>116</v>
      </c>
      <c r="BO873" s="29">
        <v>46046</v>
      </c>
      <c r="BP873" s="27" t="s">
        <v>85</v>
      </c>
      <c r="BQ873" s="29">
        <v>46029</v>
      </c>
      <c r="BR873" s="29">
        <v>46031</v>
      </c>
    </row>
    <row r="874" spans="1:70" hidden="1" x14ac:dyDescent="0.25">
      <c r="A874" s="24">
        <f>'[1]SHEET 1'!A874:A874</f>
        <v>260716</v>
      </c>
      <c r="B874" s="24">
        <f>'[1]SHEET 1'!B874:B874</f>
        <v>4502399875</v>
      </c>
      <c r="C874" s="24">
        <f>'[1]SHEET 1'!C874:C874</f>
        <v>45982</v>
      </c>
      <c r="D874" s="24">
        <f>'[1]SHEET 1'!D874:D874</f>
        <v>45986</v>
      </c>
      <c r="E874" s="24">
        <f>'[1]SHEET 1'!E874:E874</f>
        <v>46034</v>
      </c>
      <c r="F874" s="24">
        <f>'[1]SHEET 1'!F874:F874</f>
        <v>46037</v>
      </c>
      <c r="G874" s="24">
        <f>'[1]SHEET 1'!G874:G874</f>
        <v>0</v>
      </c>
      <c r="H874" s="24" t="str">
        <f>'[1]SHEET 1'!H874:H874</f>
        <v>260716-10</v>
      </c>
      <c r="I874" s="24" t="str">
        <f>'[1]SHEET 1'!I874:I874</f>
        <v>SULZER PUMPS (CANADA) INC</v>
      </c>
      <c r="J874" s="24">
        <f>'[1]SHEET 1'!J874:J874</f>
        <v>10</v>
      </c>
      <c r="K874" s="24" t="str">
        <f>'[1]SHEET 1'!K874:K874</f>
        <v>RING,BWL-08,03.87X04.25X0.50-S</v>
      </c>
      <c r="L874" s="24" t="str">
        <f>'[1]SHEET 1'!L874:L874</f>
        <v>ASTM A276 316L</v>
      </c>
      <c r="M874" s="24" t="str">
        <f>'[1]SHEET 1'!M874:M874</f>
        <v>23389-337</v>
      </c>
      <c r="N874" s="24" t="str">
        <f>'[1]SHEET 1'!N874:N874</f>
        <v>23389-000</v>
      </c>
      <c r="O874" s="24">
        <f>'[1]SHEET 1'!O874:O874</f>
        <v>2</v>
      </c>
      <c r="P874" s="24">
        <f>'[1]SHEET 1'!P874:P874</f>
        <v>0</v>
      </c>
      <c r="Q874" s="24" t="str">
        <f>'[1]SHEET 1'!Q874:Q874</f>
        <v>PS-1001-000 REV 00/Country of Origin</v>
      </c>
      <c r="R874" s="24">
        <f>'[1]SHEET 1'!R874:R874</f>
        <v>3</v>
      </c>
      <c r="S874" s="24">
        <f>'[1]SHEET 1'!S874:S874</f>
        <v>3</v>
      </c>
      <c r="T874" s="24">
        <f>'[1]SHEET 1'!T874:T874</f>
        <v>25283</v>
      </c>
      <c r="U874" s="24">
        <f>'[1]SHEET 1'!U874:U874</f>
        <v>46038</v>
      </c>
      <c r="V874" s="24">
        <f>'[1]SHEET 1'!V874:V874</f>
        <v>0</v>
      </c>
      <c r="W874" s="24" t="str">
        <f>'[1]SHEET 1'!W874:W874</f>
        <v>COMPLETE</v>
      </c>
      <c r="X874" s="24">
        <f>'[1]SHEET 1'!X874:X874</f>
        <v>75.400000000000006</v>
      </c>
      <c r="Y874" s="24">
        <f>'[1]SHEET 1'!Y874:Y874</f>
        <v>0</v>
      </c>
      <c r="Z874" s="24" t="str">
        <f>'[1]SHEET 1'!Z874:Z874</f>
        <v>USD</v>
      </c>
      <c r="AA874" s="24">
        <f>'[1]SHEET 1'!AA874:AA874</f>
        <v>0</v>
      </c>
      <c r="AB874" s="27">
        <f>'[1]SHEET 1'!AB874:AB874</f>
        <v>46034</v>
      </c>
      <c r="AC874" s="24">
        <f>'[1]SHEET 1'!AC874:AC874</f>
        <v>0</v>
      </c>
      <c r="AD874" s="24">
        <f>'[1]SHEET 1'!AD874:AD874</f>
        <v>0</v>
      </c>
      <c r="AE874" s="24">
        <f>'[1]SHEET 1'!AE874:AE874</f>
        <v>0</v>
      </c>
      <c r="AF874" s="24">
        <f>'[1]SHEET 1'!AF874:AF874</f>
        <v>108.077</v>
      </c>
      <c r="AG874" s="24">
        <f>'[1]SHEET 1'!AG874:AG874</f>
        <v>95</v>
      </c>
      <c r="AH874" s="24">
        <f>'[1]SHEET 1'!AH874:AH874</f>
        <v>12.7</v>
      </c>
      <c r="BG874" s="6">
        <v>3</v>
      </c>
      <c r="BH874" s="18">
        <f t="shared" si="25"/>
        <v>226.20000000000002</v>
      </c>
      <c r="BI874" s="6">
        <v>1</v>
      </c>
      <c r="BK874" s="6">
        <v>3</v>
      </c>
      <c r="BL874" s="66">
        <f t="shared" si="32"/>
        <v>-3</v>
      </c>
      <c r="BM874" s="24" t="s">
        <v>71</v>
      </c>
      <c r="BN874" s="24" t="s">
        <v>116</v>
      </c>
      <c r="BO874" s="29">
        <v>46042</v>
      </c>
      <c r="BP874" s="29"/>
      <c r="BQ874" s="29"/>
      <c r="BR874" s="29"/>
    </row>
    <row r="875" spans="1:70" hidden="1" x14ac:dyDescent="0.25">
      <c r="A875" s="24">
        <f>'[1]SHEET 1'!A875:A875</f>
        <v>260716</v>
      </c>
      <c r="B875" s="24">
        <f>'[1]SHEET 1'!B875:B875</f>
        <v>4502399875</v>
      </c>
      <c r="C875" s="24">
        <f>'[1]SHEET 1'!C875:C875</f>
        <v>45982</v>
      </c>
      <c r="D875" s="24">
        <f>'[1]SHEET 1'!D875:D875</f>
        <v>45986</v>
      </c>
      <c r="E875" s="24">
        <f>'[1]SHEET 1'!E875:E875</f>
        <v>46034</v>
      </c>
      <c r="F875" s="24">
        <f>'[1]SHEET 1'!F875:F875</f>
        <v>46037</v>
      </c>
      <c r="G875" s="24">
        <f>'[1]SHEET 1'!G875:G875</f>
        <v>0</v>
      </c>
      <c r="H875" s="24" t="str">
        <f>'[1]SHEET 1'!H875:H875</f>
        <v>260716-20</v>
      </c>
      <c r="I875" s="24" t="str">
        <f>'[1]SHEET 1'!I875:I875</f>
        <v>SULZER PUMPS (CANADA) INC</v>
      </c>
      <c r="J875" s="24">
        <f>'[1]SHEET 1'!J875:J875</f>
        <v>20</v>
      </c>
      <c r="K875" s="24" t="str">
        <f>'[1]SHEET 1'!K875:K875</f>
        <v>RING,BWL-08,03.87X04.25X0.50-S</v>
      </c>
      <c r="L875" s="24" t="str">
        <f>'[1]SHEET 1'!L875:L875</f>
        <v>ASTM A276 316L</v>
      </c>
      <c r="M875" s="24" t="str">
        <f>'[1]SHEET 1'!M875:M875</f>
        <v>23389-337</v>
      </c>
      <c r="N875" s="24" t="str">
        <f>'[1]SHEET 1'!N875:N875</f>
        <v>23389-000</v>
      </c>
      <c r="O875" s="24">
        <f>'[1]SHEET 1'!O875:O875</f>
        <v>2</v>
      </c>
      <c r="P875" s="24">
        <f>'[1]SHEET 1'!P875:P875</f>
        <v>0</v>
      </c>
      <c r="Q875" s="24" t="str">
        <f>'[1]SHEET 1'!Q875:Q875</f>
        <v>PS-1001-000 REV 00/Country of Origin</v>
      </c>
      <c r="R875" s="24">
        <f>'[1]SHEET 1'!R875:R875</f>
        <v>3</v>
      </c>
      <c r="S875" s="24">
        <f>'[1]SHEET 1'!S875:S875</f>
        <v>3</v>
      </c>
      <c r="T875" s="24">
        <f>'[1]SHEET 1'!T875:T875</f>
        <v>25283</v>
      </c>
      <c r="U875" s="24">
        <f>'[1]SHEET 1'!U875:U875</f>
        <v>46038</v>
      </c>
      <c r="V875" s="24">
        <f>'[1]SHEET 1'!V875:V875</f>
        <v>0</v>
      </c>
      <c r="W875" s="24" t="str">
        <f>'[1]SHEET 1'!W875:W875</f>
        <v>COMPLETE</v>
      </c>
      <c r="X875" s="24">
        <f>'[1]SHEET 1'!X875:X875</f>
        <v>75.400000000000006</v>
      </c>
      <c r="Y875" s="24">
        <f>'[1]SHEET 1'!Y875:Y875</f>
        <v>0</v>
      </c>
      <c r="Z875" s="24" t="str">
        <f>'[1]SHEET 1'!Z875:Z875</f>
        <v>USD</v>
      </c>
      <c r="AA875" s="24">
        <f>'[1]SHEET 1'!AA875:AA875</f>
        <v>0</v>
      </c>
      <c r="AB875" s="27">
        <f>'[1]SHEET 1'!AB875:AB875</f>
        <v>46034</v>
      </c>
      <c r="AC875" s="24">
        <f>'[1]SHEET 1'!AC875:AC875</f>
        <v>0</v>
      </c>
      <c r="AD875" s="24">
        <f>'[1]SHEET 1'!AD875:AD875</f>
        <v>0</v>
      </c>
      <c r="AE875" s="24">
        <f>'[1]SHEET 1'!AE875:AE875</f>
        <v>0</v>
      </c>
      <c r="AF875" s="24">
        <f>'[1]SHEET 1'!AF875:AF875</f>
        <v>108.077</v>
      </c>
      <c r="AG875" s="24">
        <f>'[1]SHEET 1'!AG875:AG875</f>
        <v>95</v>
      </c>
      <c r="AH875" s="24">
        <f>'[1]SHEET 1'!AH875:AH875</f>
        <v>12.7</v>
      </c>
      <c r="BG875" s="6">
        <v>3</v>
      </c>
      <c r="BH875" s="18">
        <f t="shared" si="25"/>
        <v>226.20000000000002</v>
      </c>
      <c r="BI875" s="6">
        <v>1</v>
      </c>
      <c r="BK875" s="6">
        <v>3</v>
      </c>
      <c r="BL875" s="66">
        <f t="shared" ref="BL875:BL877" si="33">V875-BG875</f>
        <v>-3</v>
      </c>
      <c r="BM875" s="24" t="s">
        <v>71</v>
      </c>
      <c r="BN875" s="24" t="s">
        <v>116</v>
      </c>
      <c r="BO875" s="29">
        <v>46042</v>
      </c>
      <c r="BP875" s="29"/>
      <c r="BQ875" s="29"/>
      <c r="BR875" s="29"/>
    </row>
    <row r="876" spans="1:70" hidden="1" x14ac:dyDescent="0.25">
      <c r="A876" s="24">
        <f>'[1]SHEET 1'!A876:A876</f>
        <v>260716</v>
      </c>
      <c r="B876" s="24">
        <f>'[1]SHEET 1'!B876:B876</f>
        <v>4502399875</v>
      </c>
      <c r="C876" s="24">
        <f>'[1]SHEET 1'!C876:C876</f>
        <v>45982</v>
      </c>
      <c r="D876" s="24">
        <f>'[1]SHEET 1'!D876:D876</f>
        <v>45986</v>
      </c>
      <c r="E876" s="24">
        <f>'[1]SHEET 1'!E876:E876</f>
        <v>46034</v>
      </c>
      <c r="F876" s="24">
        <f>'[1]SHEET 1'!F876:F876</f>
        <v>46037</v>
      </c>
      <c r="G876" s="24">
        <f>'[1]SHEET 1'!G876:G876</f>
        <v>0</v>
      </c>
      <c r="H876" s="24" t="str">
        <f>'[1]SHEET 1'!H876:H876</f>
        <v>260716-30</v>
      </c>
      <c r="I876" s="24" t="str">
        <f>'[1]SHEET 1'!I876:I876</f>
        <v>SULZER PUMPS (CANADA) INC</v>
      </c>
      <c r="J876" s="24">
        <f>'[1]SHEET 1'!J876:J876</f>
        <v>30</v>
      </c>
      <c r="K876" s="24" t="str">
        <f>'[1]SHEET 1'!K876:K876</f>
        <v>RING,BWL-08,03.87X04.25X0.50-S</v>
      </c>
      <c r="L876" s="24" t="str">
        <f>'[1]SHEET 1'!L876:L876</f>
        <v>ASTM A276 316L</v>
      </c>
      <c r="M876" s="24" t="str">
        <f>'[1]SHEET 1'!M876:M876</f>
        <v>23389-337</v>
      </c>
      <c r="N876" s="24" t="str">
        <f>'[1]SHEET 1'!N876:N876</f>
        <v>23389-000</v>
      </c>
      <c r="O876" s="24">
        <f>'[1]SHEET 1'!O876:O876</f>
        <v>2</v>
      </c>
      <c r="P876" s="24">
        <f>'[1]SHEET 1'!P876:P876</f>
        <v>0</v>
      </c>
      <c r="Q876" s="24" t="str">
        <f>'[1]SHEET 1'!Q876:Q876</f>
        <v>PS-1001-000 REV 00/Country of Origin</v>
      </c>
      <c r="R876" s="24">
        <f>'[1]SHEET 1'!R876:R876</f>
        <v>3</v>
      </c>
      <c r="S876" s="24">
        <f>'[1]SHEET 1'!S876:S876</f>
        <v>3</v>
      </c>
      <c r="T876" s="24">
        <f>'[1]SHEET 1'!T876:T876</f>
        <v>25283</v>
      </c>
      <c r="U876" s="24">
        <f>'[1]SHEET 1'!U876:U876</f>
        <v>46038</v>
      </c>
      <c r="V876" s="24">
        <f>'[1]SHEET 1'!V876:V876</f>
        <v>0</v>
      </c>
      <c r="W876" s="24" t="str">
        <f>'[1]SHEET 1'!W876:W876</f>
        <v>COMPLETE</v>
      </c>
      <c r="X876" s="24">
        <f>'[1]SHEET 1'!X876:X876</f>
        <v>75.400000000000006</v>
      </c>
      <c r="Y876" s="24">
        <f>'[1]SHEET 1'!Y876:Y876</f>
        <v>0</v>
      </c>
      <c r="Z876" s="24" t="str">
        <f>'[1]SHEET 1'!Z876:Z876</f>
        <v>USD</v>
      </c>
      <c r="AA876" s="24">
        <f>'[1]SHEET 1'!AA876:AA876</f>
        <v>0</v>
      </c>
      <c r="AB876" s="27">
        <f>'[1]SHEET 1'!AB876:AB876</f>
        <v>46034</v>
      </c>
      <c r="AC876" s="24">
        <f>'[1]SHEET 1'!AC876:AC876</f>
        <v>0</v>
      </c>
      <c r="AD876" s="24">
        <f>'[1]SHEET 1'!AD876:AD876</f>
        <v>0</v>
      </c>
      <c r="AE876" s="24">
        <f>'[1]SHEET 1'!AE876:AE876</f>
        <v>0</v>
      </c>
      <c r="AF876" s="24">
        <f>'[1]SHEET 1'!AF876:AF876</f>
        <v>108.077</v>
      </c>
      <c r="AG876" s="24">
        <f>'[1]SHEET 1'!AG876:AG876</f>
        <v>95</v>
      </c>
      <c r="AH876" s="24">
        <f>'[1]SHEET 1'!AH876:AH876</f>
        <v>12.7</v>
      </c>
      <c r="BG876" s="6">
        <v>3</v>
      </c>
      <c r="BH876" s="18">
        <f t="shared" si="25"/>
        <v>226.20000000000002</v>
      </c>
      <c r="BI876" s="6">
        <v>1</v>
      </c>
      <c r="BK876" s="6">
        <v>3</v>
      </c>
      <c r="BL876" s="66">
        <f t="shared" si="33"/>
        <v>-3</v>
      </c>
      <c r="BM876" s="24" t="s">
        <v>71</v>
      </c>
      <c r="BN876" s="24" t="s">
        <v>116</v>
      </c>
      <c r="BO876" s="29">
        <v>46042</v>
      </c>
      <c r="BP876" s="29"/>
      <c r="BQ876" s="29"/>
      <c r="BR876" s="29"/>
    </row>
    <row r="877" spans="1:70" hidden="1" x14ac:dyDescent="0.25">
      <c r="A877" s="24">
        <f>'[1]SHEET 1'!A877:A877</f>
        <v>260716</v>
      </c>
      <c r="B877" s="24">
        <f>'[1]SHEET 1'!B877:B877</f>
        <v>4502399875</v>
      </c>
      <c r="C877" s="24">
        <f>'[1]SHEET 1'!C877:C877</f>
        <v>45982</v>
      </c>
      <c r="D877" s="24">
        <f>'[1]SHEET 1'!D877:D877</f>
        <v>45986</v>
      </c>
      <c r="E877" s="24">
        <f>'[1]SHEET 1'!E877:E877</f>
        <v>46034</v>
      </c>
      <c r="F877" s="24">
        <f>'[1]SHEET 1'!F877:F877</f>
        <v>46037</v>
      </c>
      <c r="G877" s="24">
        <f>'[1]SHEET 1'!G877:G877</f>
        <v>0</v>
      </c>
      <c r="H877" s="24" t="str">
        <f>'[1]SHEET 1'!H877:H877</f>
        <v>260716-40</v>
      </c>
      <c r="I877" s="24" t="str">
        <f>'[1]SHEET 1'!I877:I877</f>
        <v>SULZER PUMPS (CANADA) INC</v>
      </c>
      <c r="J877" s="24">
        <f>'[1]SHEET 1'!J877:J877</f>
        <v>40</v>
      </c>
      <c r="K877" s="24" t="str">
        <f>'[1]SHEET 1'!K877:K877</f>
        <v>RING,BWL-08,03.87X04.25X0.50-S</v>
      </c>
      <c r="L877" s="24" t="str">
        <f>'[1]SHEET 1'!L877:L877</f>
        <v>ASTM A276 316L</v>
      </c>
      <c r="M877" s="24" t="str">
        <f>'[1]SHEET 1'!M877:M877</f>
        <v>23389-337</v>
      </c>
      <c r="N877" s="24" t="str">
        <f>'[1]SHEET 1'!N877:N877</f>
        <v>23389-000</v>
      </c>
      <c r="O877" s="24">
        <f>'[1]SHEET 1'!O877:O877</f>
        <v>2</v>
      </c>
      <c r="P877" s="24">
        <f>'[1]SHEET 1'!P877:P877</f>
        <v>0</v>
      </c>
      <c r="Q877" s="24" t="str">
        <f>'[1]SHEET 1'!Q877:Q877</f>
        <v>PS-1001-000 REV 00/Country of Origin</v>
      </c>
      <c r="R877" s="24">
        <f>'[1]SHEET 1'!R877:R877</f>
        <v>3</v>
      </c>
      <c r="S877" s="24">
        <f>'[1]SHEET 1'!S877:S877</f>
        <v>3</v>
      </c>
      <c r="T877" s="24">
        <f>'[1]SHEET 1'!T877:T877</f>
        <v>25283</v>
      </c>
      <c r="U877" s="24">
        <f>'[1]SHEET 1'!U877:U877</f>
        <v>46038</v>
      </c>
      <c r="V877" s="24">
        <f>'[1]SHEET 1'!V877:V877</f>
        <v>0</v>
      </c>
      <c r="W877" s="24" t="str">
        <f>'[1]SHEET 1'!W877:W877</f>
        <v>COMPLETE</v>
      </c>
      <c r="X877" s="24">
        <f>'[1]SHEET 1'!X877:X877</f>
        <v>75.400000000000006</v>
      </c>
      <c r="Y877" s="24">
        <f>'[1]SHEET 1'!Y877:Y877</f>
        <v>0</v>
      </c>
      <c r="Z877" s="24" t="str">
        <f>'[1]SHEET 1'!Z877:Z877</f>
        <v>USD</v>
      </c>
      <c r="AA877" s="24">
        <f>'[1]SHEET 1'!AA877:AA877</f>
        <v>0</v>
      </c>
      <c r="AB877" s="27">
        <f>'[1]SHEET 1'!AB877:AB877</f>
        <v>46034</v>
      </c>
      <c r="AC877" s="24">
        <f>'[1]SHEET 1'!AC877:AC877</f>
        <v>0</v>
      </c>
      <c r="AD877" s="24">
        <f>'[1]SHEET 1'!AD877:AD877</f>
        <v>0</v>
      </c>
      <c r="AE877" s="24">
        <f>'[1]SHEET 1'!AE877:AE877</f>
        <v>0</v>
      </c>
      <c r="AF877" s="24">
        <f>'[1]SHEET 1'!AF877:AF877</f>
        <v>108.077</v>
      </c>
      <c r="AG877" s="24">
        <f>'[1]SHEET 1'!AG877:AG877</f>
        <v>95</v>
      </c>
      <c r="AH877" s="24">
        <f>'[1]SHEET 1'!AH877:AH877</f>
        <v>12.7</v>
      </c>
      <c r="BG877" s="6">
        <v>3</v>
      </c>
      <c r="BH877" s="18">
        <f t="shared" si="25"/>
        <v>226.20000000000002</v>
      </c>
      <c r="BI877" s="6">
        <v>1</v>
      </c>
      <c r="BK877" s="6">
        <v>3</v>
      </c>
      <c r="BL877" s="66">
        <f t="shared" si="33"/>
        <v>-3</v>
      </c>
      <c r="BM877" s="24" t="s">
        <v>71</v>
      </c>
      <c r="BN877" s="24" t="s">
        <v>116</v>
      </c>
      <c r="BO877" s="29">
        <v>46042</v>
      </c>
      <c r="BP877" s="29"/>
      <c r="BQ877" s="29"/>
      <c r="BR877" s="29"/>
    </row>
    <row r="878" spans="1:70" hidden="1" x14ac:dyDescent="0.25">
      <c r="A878" s="24">
        <f>'[1]SHEET 1'!A878:A878</f>
        <v>260716</v>
      </c>
      <c r="B878" s="24">
        <f>'[1]SHEET 1'!B878:B878</f>
        <v>4502399875</v>
      </c>
      <c r="C878" s="24">
        <f>'[1]SHEET 1'!C878:C878</f>
        <v>45982</v>
      </c>
      <c r="D878" s="24">
        <f>'[1]SHEET 1'!D878:D878</f>
        <v>45986</v>
      </c>
      <c r="E878" s="24">
        <f>'[1]SHEET 1'!E878:E878</f>
        <v>46034</v>
      </c>
      <c r="F878" s="24">
        <f>'[1]SHEET 1'!F878:F878</f>
        <v>46037</v>
      </c>
      <c r="G878" s="24">
        <f>'[1]SHEET 1'!G878:G878</f>
        <v>0</v>
      </c>
      <c r="H878" s="24" t="str">
        <f>'[1]SHEET 1'!H878:H878</f>
        <v>260716-50</v>
      </c>
      <c r="I878" s="24" t="str">
        <f>'[1]SHEET 1'!I878:I878</f>
        <v>SULZER PUMPS (CANADA) INC</v>
      </c>
      <c r="J878" s="24">
        <f>'[1]SHEET 1'!J878:J878</f>
        <v>50</v>
      </c>
      <c r="K878" s="24" t="str">
        <f>'[1]SHEET 1'!K878:K878</f>
        <v>RING,IMP-07,03.60X03.87X.50-S</v>
      </c>
      <c r="L878" s="24" t="str">
        <f>'[1]SHEET 1'!L878:L878</f>
        <v>ASTM A276 316L</v>
      </c>
      <c r="M878" s="24" t="str">
        <f>'[1]SHEET 1'!M878:M878</f>
        <v>20905-337</v>
      </c>
      <c r="N878" s="24" t="str">
        <f>'[1]SHEET 1'!N878:N878</f>
        <v>20905-000</v>
      </c>
      <c r="O878" s="24">
        <f>'[1]SHEET 1'!O878:O878</f>
        <v>5</v>
      </c>
      <c r="P878" s="24">
        <f>'[1]SHEET 1'!P878:P878</f>
        <v>0</v>
      </c>
      <c r="Q878" s="24" t="str">
        <f>'[1]SHEET 1'!Q878:Q878</f>
        <v>PS-1001-000 REV 00/Country of Origin</v>
      </c>
      <c r="R878" s="24">
        <f>'[1]SHEET 1'!R878:R878</f>
        <v>3</v>
      </c>
      <c r="S878" s="24">
        <f>'[1]SHEET 1'!S878:S878</f>
        <v>3</v>
      </c>
      <c r="T878" s="24">
        <f>'[1]SHEET 1'!T878:T878</f>
        <v>25283</v>
      </c>
      <c r="U878" s="24">
        <f>'[1]SHEET 1'!U878:U878</f>
        <v>46038</v>
      </c>
      <c r="V878" s="24">
        <f>'[1]SHEET 1'!V878:V878</f>
        <v>0</v>
      </c>
      <c r="W878" s="24" t="str">
        <f>'[1]SHEET 1'!W878:W878</f>
        <v>COMPLETE</v>
      </c>
      <c r="X878" s="24">
        <f>'[1]SHEET 1'!X878:X878</f>
        <v>70.7</v>
      </c>
      <c r="Y878" s="24">
        <f>'[1]SHEET 1'!Y878:Y878</f>
        <v>0</v>
      </c>
      <c r="Z878" s="24" t="str">
        <f>'[1]SHEET 1'!Z878:Z878</f>
        <v>USD</v>
      </c>
      <c r="AA878" s="24">
        <f>'[1]SHEET 1'!AA878:AA878</f>
        <v>0</v>
      </c>
      <c r="AB878" s="27">
        <f>'[1]SHEET 1'!AB878:AB878</f>
        <v>46034</v>
      </c>
      <c r="AC878" s="24">
        <f>'[1]SHEET 1'!AC878:AC878</f>
        <v>0</v>
      </c>
      <c r="AD878" s="24">
        <f>'[1]SHEET 1'!AD878:AD878</f>
        <v>0</v>
      </c>
      <c r="AE878" s="24">
        <f>'[1]SHEET 1'!AE878:AE878</f>
        <v>0</v>
      </c>
      <c r="AF878" s="24">
        <f>'[1]SHEET 1'!AF878:AF878</f>
        <v>102</v>
      </c>
      <c r="AG878" s="24">
        <f>'[1]SHEET 1'!AG878:AG878</f>
        <v>91.61</v>
      </c>
      <c r="AH878" s="24">
        <f>'[1]SHEET 1'!AH878:AH878</f>
        <v>12.827</v>
      </c>
      <c r="BG878" s="6">
        <v>3</v>
      </c>
      <c r="BH878" s="18">
        <f t="shared" si="25"/>
        <v>212.10000000000002</v>
      </c>
      <c r="BI878" s="6">
        <v>1</v>
      </c>
      <c r="BK878" s="6">
        <v>3</v>
      </c>
      <c r="BL878" s="66">
        <f t="shared" si="32"/>
        <v>-3</v>
      </c>
      <c r="BM878" s="24" t="s">
        <v>71</v>
      </c>
      <c r="BN878" s="24" t="s">
        <v>116</v>
      </c>
      <c r="BO878" s="29">
        <v>46042</v>
      </c>
      <c r="BP878" s="29"/>
      <c r="BQ878" s="29"/>
      <c r="BR878" s="29"/>
    </row>
    <row r="879" spans="1:70" hidden="1" x14ac:dyDescent="0.25">
      <c r="A879" s="24">
        <f>'[1]SHEET 1'!A879:A879</f>
        <v>260716</v>
      </c>
      <c r="B879" s="24">
        <f>'[1]SHEET 1'!B879:B879</f>
        <v>4502399875</v>
      </c>
      <c r="C879" s="24">
        <f>'[1]SHEET 1'!C879:C879</f>
        <v>45982</v>
      </c>
      <c r="D879" s="24">
        <f>'[1]SHEET 1'!D879:D879</f>
        <v>45986</v>
      </c>
      <c r="E879" s="24">
        <f>'[1]SHEET 1'!E879:E879</f>
        <v>46034</v>
      </c>
      <c r="F879" s="24">
        <f>'[1]SHEET 1'!F879:F879</f>
        <v>46037</v>
      </c>
      <c r="G879" s="24">
        <f>'[1]SHEET 1'!G879:G879</f>
        <v>0</v>
      </c>
      <c r="H879" s="24" t="str">
        <f>'[1]SHEET 1'!H879:H879</f>
        <v>260716-60</v>
      </c>
      <c r="I879" s="24" t="str">
        <f>'[1]SHEET 1'!I879:I879</f>
        <v>SULZER PUMPS (CANADA) INC</v>
      </c>
      <c r="J879" s="24">
        <f>'[1]SHEET 1'!J879:J879</f>
        <v>60</v>
      </c>
      <c r="K879" s="24" t="str">
        <f>'[1]SHEET 1'!K879:K879</f>
        <v>RING,IMP-07,03.60X03.87X.50-S</v>
      </c>
      <c r="L879" s="24" t="str">
        <f>'[1]SHEET 1'!L879:L879</f>
        <v>ASTM A276 316L</v>
      </c>
      <c r="M879" s="24" t="str">
        <f>'[1]SHEET 1'!M879:M879</f>
        <v>20905-337</v>
      </c>
      <c r="N879" s="24" t="str">
        <f>'[1]SHEET 1'!N879:N879</f>
        <v>20905-000</v>
      </c>
      <c r="O879" s="24">
        <f>'[1]SHEET 1'!O879:O879</f>
        <v>5</v>
      </c>
      <c r="P879" s="24">
        <f>'[1]SHEET 1'!P879:P879</f>
        <v>0</v>
      </c>
      <c r="Q879" s="24" t="str">
        <f>'[1]SHEET 1'!Q879:Q879</f>
        <v>PS-1001-000 REV 00/Country of Origin</v>
      </c>
      <c r="R879" s="24">
        <f>'[1]SHEET 1'!R879:R879</f>
        <v>3</v>
      </c>
      <c r="S879" s="24">
        <f>'[1]SHEET 1'!S879:S879</f>
        <v>3</v>
      </c>
      <c r="T879" s="24">
        <f>'[1]SHEET 1'!T879:T879</f>
        <v>25283</v>
      </c>
      <c r="U879" s="24">
        <f>'[1]SHEET 1'!U879:U879</f>
        <v>46038</v>
      </c>
      <c r="V879" s="24">
        <f>'[1]SHEET 1'!V879:V879</f>
        <v>0</v>
      </c>
      <c r="W879" s="24" t="str">
        <f>'[1]SHEET 1'!W879:W879</f>
        <v>COMPLETE</v>
      </c>
      <c r="X879" s="24">
        <f>'[1]SHEET 1'!X879:X879</f>
        <v>70.7</v>
      </c>
      <c r="Y879" s="24">
        <f>'[1]SHEET 1'!Y879:Y879</f>
        <v>0</v>
      </c>
      <c r="Z879" s="24" t="str">
        <f>'[1]SHEET 1'!Z879:Z879</f>
        <v>USD</v>
      </c>
      <c r="AA879" s="24">
        <f>'[1]SHEET 1'!AA879:AA879</f>
        <v>0</v>
      </c>
      <c r="AB879" s="27">
        <f>'[1]SHEET 1'!AB879:AB879</f>
        <v>46034</v>
      </c>
      <c r="AC879" s="24">
        <f>'[1]SHEET 1'!AC879:AC879</f>
        <v>0</v>
      </c>
      <c r="AD879" s="24">
        <f>'[1]SHEET 1'!AD879:AD879</f>
        <v>0</v>
      </c>
      <c r="AE879" s="24">
        <f>'[1]SHEET 1'!AE879:AE879</f>
        <v>0</v>
      </c>
      <c r="AF879" s="24">
        <f>'[1]SHEET 1'!AF879:AF879</f>
        <v>102</v>
      </c>
      <c r="AG879" s="24">
        <f>'[1]SHEET 1'!AG879:AG879</f>
        <v>91.61</v>
      </c>
      <c r="AH879" s="24">
        <f>'[1]SHEET 1'!AH879:AH879</f>
        <v>12.827</v>
      </c>
      <c r="BG879" s="6">
        <v>3</v>
      </c>
      <c r="BH879" s="18">
        <f t="shared" si="25"/>
        <v>212.10000000000002</v>
      </c>
      <c r="BI879" s="6">
        <v>1</v>
      </c>
      <c r="BK879" s="6">
        <v>3</v>
      </c>
      <c r="BL879" s="66">
        <f t="shared" si="32"/>
        <v>-3</v>
      </c>
      <c r="BM879" s="24" t="s">
        <v>71</v>
      </c>
      <c r="BN879" s="24" t="s">
        <v>116</v>
      </c>
      <c r="BO879" s="29">
        <v>46042</v>
      </c>
      <c r="BP879" s="29"/>
      <c r="BQ879" s="29"/>
      <c r="BR879" s="29"/>
    </row>
    <row r="880" spans="1:70" hidden="1" x14ac:dyDescent="0.25">
      <c r="A880" s="24">
        <f>'[1]SHEET 1'!A880:A880</f>
        <v>260716</v>
      </c>
      <c r="B880" s="24">
        <f>'[1]SHEET 1'!B880:B880</f>
        <v>4502399875</v>
      </c>
      <c r="C880" s="24">
        <f>'[1]SHEET 1'!C880:C880</f>
        <v>45982</v>
      </c>
      <c r="D880" s="24">
        <f>'[1]SHEET 1'!D880:D880</f>
        <v>45986</v>
      </c>
      <c r="E880" s="24">
        <f>'[1]SHEET 1'!E880:E880</f>
        <v>46034</v>
      </c>
      <c r="F880" s="24">
        <f>'[1]SHEET 1'!F880:F880</f>
        <v>46037</v>
      </c>
      <c r="G880" s="24">
        <f>'[1]SHEET 1'!G880:G880</f>
        <v>0</v>
      </c>
      <c r="H880" s="24" t="str">
        <f>'[1]SHEET 1'!H880:H880</f>
        <v>260716-70</v>
      </c>
      <c r="I880" s="24" t="str">
        <f>'[1]SHEET 1'!I880:I880</f>
        <v>SULZER PUMPS (CANADA) INC</v>
      </c>
      <c r="J880" s="24">
        <f>'[1]SHEET 1'!J880:J880</f>
        <v>70</v>
      </c>
      <c r="K880" s="24" t="str">
        <f>'[1]SHEET 1'!K880:K880</f>
        <v>RING,IMP-07,03.60X03.87X.50-S</v>
      </c>
      <c r="L880" s="24" t="str">
        <f>'[1]SHEET 1'!L880:L880</f>
        <v>ASTM A276 316L</v>
      </c>
      <c r="M880" s="24" t="str">
        <f>'[1]SHEET 1'!M880:M880</f>
        <v>20905-337</v>
      </c>
      <c r="N880" s="24" t="str">
        <f>'[1]SHEET 1'!N880:N880</f>
        <v>20905-000</v>
      </c>
      <c r="O880" s="24">
        <f>'[1]SHEET 1'!O880:O880</f>
        <v>5</v>
      </c>
      <c r="P880" s="24">
        <f>'[1]SHEET 1'!P880:P880</f>
        <v>0</v>
      </c>
      <c r="Q880" s="24" t="str">
        <f>'[1]SHEET 1'!Q880:Q880</f>
        <v>PS-1001-000 REV 00/Country of Origin</v>
      </c>
      <c r="R880" s="24">
        <f>'[1]SHEET 1'!R880:R880</f>
        <v>3</v>
      </c>
      <c r="S880" s="24">
        <f>'[1]SHEET 1'!S880:S880</f>
        <v>3</v>
      </c>
      <c r="T880" s="24">
        <f>'[1]SHEET 1'!T880:T880</f>
        <v>25283</v>
      </c>
      <c r="U880" s="24">
        <f>'[1]SHEET 1'!U880:U880</f>
        <v>46038</v>
      </c>
      <c r="V880" s="24">
        <f>'[1]SHEET 1'!V880:V880</f>
        <v>0</v>
      </c>
      <c r="W880" s="24" t="str">
        <f>'[1]SHEET 1'!W880:W880</f>
        <v>COMPLETE</v>
      </c>
      <c r="X880" s="24">
        <f>'[1]SHEET 1'!X880:X880</f>
        <v>70.7</v>
      </c>
      <c r="Y880" s="24">
        <f>'[1]SHEET 1'!Y880:Y880</f>
        <v>0</v>
      </c>
      <c r="Z880" s="24" t="str">
        <f>'[1]SHEET 1'!Z880:Z880</f>
        <v>USD</v>
      </c>
      <c r="AA880" s="24">
        <f>'[1]SHEET 1'!AA880:AA880</f>
        <v>0</v>
      </c>
      <c r="AB880" s="27">
        <f>'[1]SHEET 1'!AB880:AB880</f>
        <v>46034</v>
      </c>
      <c r="AC880" s="24">
        <f>'[1]SHEET 1'!AC880:AC880</f>
        <v>0</v>
      </c>
      <c r="AD880" s="24">
        <f>'[1]SHEET 1'!AD880:AD880</f>
        <v>0</v>
      </c>
      <c r="AE880" s="24">
        <f>'[1]SHEET 1'!AE880:AE880</f>
        <v>0</v>
      </c>
      <c r="AF880" s="24">
        <f>'[1]SHEET 1'!AF880:AF880</f>
        <v>102</v>
      </c>
      <c r="AG880" s="24">
        <f>'[1]SHEET 1'!AG880:AG880</f>
        <v>91.61</v>
      </c>
      <c r="AH880" s="24">
        <f>'[1]SHEET 1'!AH880:AH880</f>
        <v>12.827</v>
      </c>
      <c r="BG880" s="6">
        <v>3</v>
      </c>
      <c r="BH880" s="18">
        <f t="shared" si="25"/>
        <v>212.10000000000002</v>
      </c>
      <c r="BI880" s="6">
        <v>1</v>
      </c>
      <c r="BK880" s="6">
        <v>3</v>
      </c>
      <c r="BL880" s="66">
        <f t="shared" si="32"/>
        <v>-3</v>
      </c>
      <c r="BM880" s="24" t="s">
        <v>71</v>
      </c>
      <c r="BN880" s="24" t="s">
        <v>116</v>
      </c>
      <c r="BO880" s="29">
        <v>46042</v>
      </c>
      <c r="BP880" s="29"/>
      <c r="BQ880" s="29"/>
      <c r="BR880" s="29"/>
    </row>
    <row r="881" spans="1:73" hidden="1" x14ac:dyDescent="0.25">
      <c r="A881" s="24">
        <f>'[1]SHEET 1'!A881:A881</f>
        <v>260716</v>
      </c>
      <c r="B881" s="24">
        <f>'[1]SHEET 1'!B881:B881</f>
        <v>4502399875</v>
      </c>
      <c r="C881" s="24">
        <f>'[1]SHEET 1'!C881:C881</f>
        <v>45982</v>
      </c>
      <c r="D881" s="24">
        <f>'[1]SHEET 1'!D881:D881</f>
        <v>45986</v>
      </c>
      <c r="E881" s="24">
        <f>'[1]SHEET 1'!E881:E881</f>
        <v>46034</v>
      </c>
      <c r="F881" s="24">
        <f>'[1]SHEET 1'!F881:F881</f>
        <v>46037</v>
      </c>
      <c r="G881" s="24">
        <f>'[1]SHEET 1'!G881:G881</f>
        <v>0</v>
      </c>
      <c r="H881" s="24" t="str">
        <f>'[1]SHEET 1'!H881:H881</f>
        <v>260716-80</v>
      </c>
      <c r="I881" s="24" t="str">
        <f>'[1]SHEET 1'!I881:I881</f>
        <v>SULZER PUMPS (CANADA) INC</v>
      </c>
      <c r="J881" s="24">
        <f>'[1]SHEET 1'!J881:J881</f>
        <v>80</v>
      </c>
      <c r="K881" s="24" t="str">
        <f>'[1]SHEET 1'!K881:K881</f>
        <v>RING,IMP-07,03.60X03.87X.50-S</v>
      </c>
      <c r="L881" s="24" t="str">
        <f>'[1]SHEET 1'!L881:L881</f>
        <v>ASTM A276 316L</v>
      </c>
      <c r="M881" s="24" t="str">
        <f>'[1]SHEET 1'!M881:M881</f>
        <v>20905-337</v>
      </c>
      <c r="N881" s="24" t="str">
        <f>'[1]SHEET 1'!N881:N881</f>
        <v>20905-000</v>
      </c>
      <c r="O881" s="24">
        <f>'[1]SHEET 1'!O881:O881</f>
        <v>5</v>
      </c>
      <c r="P881" s="24">
        <f>'[1]SHEET 1'!P881:P881</f>
        <v>0</v>
      </c>
      <c r="Q881" s="24" t="str">
        <f>'[1]SHEET 1'!Q881:Q881</f>
        <v>PS-1001-000 REV 00/Country of Origin</v>
      </c>
      <c r="R881" s="24">
        <f>'[1]SHEET 1'!R881:R881</f>
        <v>3</v>
      </c>
      <c r="S881" s="24">
        <f>'[1]SHEET 1'!S881:S881</f>
        <v>3</v>
      </c>
      <c r="T881" s="24">
        <f>'[1]SHEET 1'!T881:T881</f>
        <v>25283</v>
      </c>
      <c r="U881" s="24">
        <f>'[1]SHEET 1'!U881:U881</f>
        <v>46038</v>
      </c>
      <c r="V881" s="24">
        <f>'[1]SHEET 1'!V881:V881</f>
        <v>0</v>
      </c>
      <c r="W881" s="24" t="str">
        <f>'[1]SHEET 1'!W881:W881</f>
        <v>COMPLETE</v>
      </c>
      <c r="X881" s="24">
        <f>'[1]SHEET 1'!X881:X881</f>
        <v>70.7</v>
      </c>
      <c r="Y881" s="24">
        <f>'[1]SHEET 1'!Y881:Y881</f>
        <v>0</v>
      </c>
      <c r="Z881" s="24" t="str">
        <f>'[1]SHEET 1'!Z881:Z881</f>
        <v>USD</v>
      </c>
      <c r="AA881" s="24">
        <f>'[1]SHEET 1'!AA881:AA881</f>
        <v>0</v>
      </c>
      <c r="AB881" s="27">
        <f>'[1]SHEET 1'!AB881:AB881</f>
        <v>46034</v>
      </c>
      <c r="AC881" s="24">
        <f>'[1]SHEET 1'!AC881:AC881</f>
        <v>0</v>
      </c>
      <c r="AD881" s="24">
        <f>'[1]SHEET 1'!AD881:AD881</f>
        <v>0</v>
      </c>
      <c r="AE881" s="24">
        <f>'[1]SHEET 1'!AE881:AE881</f>
        <v>0</v>
      </c>
      <c r="AF881" s="24">
        <f>'[1]SHEET 1'!AF881:AF881</f>
        <v>102</v>
      </c>
      <c r="AG881" s="24">
        <f>'[1]SHEET 1'!AG881:AG881</f>
        <v>91.61</v>
      </c>
      <c r="AH881" s="24">
        <f>'[1]SHEET 1'!AH881:AH881</f>
        <v>12.827</v>
      </c>
      <c r="BG881" s="6">
        <v>3</v>
      </c>
      <c r="BH881" s="18">
        <f t="shared" si="25"/>
        <v>212.10000000000002</v>
      </c>
      <c r="BI881" s="6">
        <v>1</v>
      </c>
      <c r="BK881" s="6">
        <v>3</v>
      </c>
      <c r="BL881" s="66">
        <f t="shared" si="32"/>
        <v>-3</v>
      </c>
      <c r="BM881" s="24" t="s">
        <v>71</v>
      </c>
      <c r="BN881" s="24" t="s">
        <v>116</v>
      </c>
      <c r="BO881" s="29">
        <v>46042</v>
      </c>
      <c r="BP881" s="29"/>
      <c r="BQ881" s="29"/>
      <c r="BR881" s="29"/>
    </row>
    <row r="882" spans="1:73" hidden="1" x14ac:dyDescent="0.25">
      <c r="A882" s="24">
        <f>'[1]SHEET 1'!A882:A882</f>
        <v>260716</v>
      </c>
      <c r="B882" s="24">
        <f>'[1]SHEET 1'!B882:B882</f>
        <v>4502399875</v>
      </c>
      <c r="C882" s="24">
        <f>'[1]SHEET 1'!C882:C882</f>
        <v>45982</v>
      </c>
      <c r="D882" s="24">
        <f>'[1]SHEET 1'!D882:D882</f>
        <v>45986</v>
      </c>
      <c r="E882" s="24">
        <f>'[1]SHEET 1'!E882:E882</f>
        <v>46034</v>
      </c>
      <c r="F882" s="24">
        <f>'[1]SHEET 1'!F882:F882</f>
        <v>46037</v>
      </c>
      <c r="G882" s="24">
        <f>'[1]SHEET 1'!G882:G882</f>
        <v>0</v>
      </c>
      <c r="H882" s="24" t="str">
        <f>'[1]SHEET 1'!H882:H882</f>
        <v>260716-90</v>
      </c>
      <c r="I882" s="24" t="str">
        <f>'[1]SHEET 1'!I882:I882</f>
        <v>SULZER PUMPS (CANADA) INC</v>
      </c>
      <c r="J882" s="24">
        <f>'[1]SHEET 1'!J882:J882</f>
        <v>90</v>
      </c>
      <c r="K882" s="24" t="str">
        <f>'[1]SHEET 1'!K882:K882</f>
        <v>RING,BWL-07,03.56X03.81X0.50-S</v>
      </c>
      <c r="L882" s="24" t="str">
        <f>'[1]SHEET 1'!L882:L882</f>
        <v>ASTM A276 316L</v>
      </c>
      <c r="M882" s="24" t="str">
        <f>'[1]SHEET 1'!M882:M882</f>
        <v>20610-337</v>
      </c>
      <c r="N882" s="24" t="str">
        <f>'[1]SHEET 1'!N882:N882</f>
        <v>20610-000</v>
      </c>
      <c r="O882" s="24">
        <f>'[1]SHEET 1'!O882:O882</f>
        <v>2</v>
      </c>
      <c r="P882" s="24">
        <f>'[1]SHEET 1'!P882:P882</f>
        <v>0</v>
      </c>
      <c r="Q882" s="24" t="str">
        <f>'[1]SHEET 1'!Q882:Q882</f>
        <v>PS-1001-000 REV 00/Country of Origin</v>
      </c>
      <c r="R882" s="24">
        <f>'[1]SHEET 1'!R882:R882</f>
        <v>20</v>
      </c>
      <c r="S882" s="24">
        <f>'[1]SHEET 1'!S882:S882</f>
        <v>20</v>
      </c>
      <c r="T882" s="24">
        <f>'[1]SHEET 1'!T882:T882</f>
        <v>25283</v>
      </c>
      <c r="U882" s="24">
        <f>'[1]SHEET 1'!U882:U882</f>
        <v>46038</v>
      </c>
      <c r="V882" s="24">
        <f>'[1]SHEET 1'!V882:V882</f>
        <v>0</v>
      </c>
      <c r="W882" s="24" t="str">
        <f>'[1]SHEET 1'!W882:W882</f>
        <v>COMPLETE</v>
      </c>
      <c r="X882" s="24">
        <f>'[1]SHEET 1'!X882:X882</f>
        <v>63.8</v>
      </c>
      <c r="Y882" s="24">
        <f>'[1]SHEET 1'!Y882:Y882</f>
        <v>0</v>
      </c>
      <c r="Z882" s="24" t="str">
        <f>'[1]SHEET 1'!Z882:Z882</f>
        <v>USD</v>
      </c>
      <c r="AA882" s="24">
        <f>'[1]SHEET 1'!AA882:AA882</f>
        <v>0</v>
      </c>
      <c r="AB882" s="27">
        <f>'[1]SHEET 1'!AB882:AB882</f>
        <v>46034</v>
      </c>
      <c r="AC882" s="24">
        <f>'[1]SHEET 1'!AC882:AC882</f>
        <v>0</v>
      </c>
      <c r="AD882" s="24">
        <f>'[1]SHEET 1'!AD882:AD882</f>
        <v>0</v>
      </c>
      <c r="AE882" s="24">
        <f>'[1]SHEET 1'!AE882:AE882</f>
        <v>0</v>
      </c>
      <c r="AF882" s="24">
        <f>'[1]SHEET 1'!AF882:AF882</f>
        <v>96.824799999999996</v>
      </c>
      <c r="AG882" s="24">
        <f>'[1]SHEET 1'!AG882:AG882</f>
        <v>87</v>
      </c>
      <c r="AH882" s="24">
        <f>'[1]SHEET 1'!AH882:AH882</f>
        <v>12.7</v>
      </c>
      <c r="BG882" s="6">
        <v>20</v>
      </c>
      <c r="BH882" s="18">
        <f t="shared" si="25"/>
        <v>1276</v>
      </c>
      <c r="BI882" s="6">
        <v>1</v>
      </c>
      <c r="BK882" s="6">
        <v>21</v>
      </c>
      <c r="BL882" s="66">
        <f t="shared" si="32"/>
        <v>-20</v>
      </c>
      <c r="BM882" s="24" t="s">
        <v>71</v>
      </c>
      <c r="BN882" s="24" t="s">
        <v>116</v>
      </c>
      <c r="BO882" s="29">
        <v>46042</v>
      </c>
      <c r="BP882" s="29"/>
      <c r="BQ882" s="29"/>
      <c r="BR882" s="29"/>
    </row>
    <row r="883" spans="1:73" hidden="1" x14ac:dyDescent="0.25">
      <c r="A883" s="24">
        <f>'[1]SHEET 1'!A883:A883</f>
        <v>260716</v>
      </c>
      <c r="B883" s="24">
        <f>'[1]SHEET 1'!B883:B883</f>
        <v>4502399875</v>
      </c>
      <c r="C883" s="24">
        <f>'[1]SHEET 1'!C883:C883</f>
        <v>45982</v>
      </c>
      <c r="D883" s="24">
        <f>'[1]SHEET 1'!D883:D883</f>
        <v>45986</v>
      </c>
      <c r="E883" s="24">
        <f>'[1]SHEET 1'!E883:E883</f>
        <v>46034</v>
      </c>
      <c r="F883" s="24">
        <f>'[1]SHEET 1'!F883:F883</f>
        <v>46037</v>
      </c>
      <c r="G883" s="24">
        <f>'[1]SHEET 1'!G883:G883</f>
        <v>0</v>
      </c>
      <c r="H883" s="24" t="str">
        <f>'[1]SHEET 1'!H883:H883</f>
        <v>260716-100</v>
      </c>
      <c r="I883" s="24" t="str">
        <f>'[1]SHEET 1'!I883:I883</f>
        <v>SULZER PUMPS (CANADA) INC</v>
      </c>
      <c r="J883" s="24">
        <f>'[1]SHEET 1'!J883:J883</f>
        <v>100</v>
      </c>
      <c r="K883" s="24" t="str">
        <f>'[1]SHEET 1'!K883:K883</f>
        <v>RING,BWL-07,03.56X03.81X0.50-S</v>
      </c>
      <c r="L883" s="24" t="str">
        <f>'[1]SHEET 1'!L883:L883</f>
        <v>ASTM A276 316L</v>
      </c>
      <c r="M883" s="24" t="str">
        <f>'[1]SHEET 1'!M883:M883</f>
        <v>20610-337</v>
      </c>
      <c r="N883" s="24" t="str">
        <f>'[1]SHEET 1'!N883:N883</f>
        <v>20610-000</v>
      </c>
      <c r="O883" s="24">
        <f>'[1]SHEET 1'!O883:O883</f>
        <v>2</v>
      </c>
      <c r="P883" s="24">
        <f>'[1]SHEET 1'!P883:P883</f>
        <v>0</v>
      </c>
      <c r="Q883" s="24" t="str">
        <f>'[1]SHEET 1'!Q883:Q883</f>
        <v>PS-1001-000 REV 00/Country of Origin</v>
      </c>
      <c r="R883" s="24">
        <f>'[1]SHEET 1'!R883:R883</f>
        <v>1</v>
      </c>
      <c r="S883" s="24">
        <f>'[1]SHEET 1'!S883:S883</f>
        <v>1</v>
      </c>
      <c r="T883" s="24">
        <f>'[1]SHEET 1'!T883:T883</f>
        <v>25283</v>
      </c>
      <c r="U883" s="24">
        <f>'[1]SHEET 1'!U883:U883</f>
        <v>46038</v>
      </c>
      <c r="V883" s="24">
        <f>'[1]SHEET 1'!V883:V883</f>
        <v>0</v>
      </c>
      <c r="W883" s="24" t="str">
        <f>'[1]SHEET 1'!W883:W883</f>
        <v>COMPLETE</v>
      </c>
      <c r="X883" s="24">
        <f>'[1]SHEET 1'!X883:X883</f>
        <v>63.8</v>
      </c>
      <c r="Y883" s="24">
        <f>'[1]SHEET 1'!Y883:Y883</f>
        <v>0</v>
      </c>
      <c r="Z883" s="24" t="str">
        <f>'[1]SHEET 1'!Z883:Z883</f>
        <v>USD</v>
      </c>
      <c r="AA883" s="24">
        <f>'[1]SHEET 1'!AA883:AA883</f>
        <v>0</v>
      </c>
      <c r="AB883" s="27">
        <f>'[1]SHEET 1'!AB883:AB883</f>
        <v>46034</v>
      </c>
      <c r="AC883" s="24">
        <f>'[1]SHEET 1'!AC883:AC883</f>
        <v>0</v>
      </c>
      <c r="AD883" s="24">
        <f>'[1]SHEET 1'!AD883:AD883</f>
        <v>0</v>
      </c>
      <c r="AE883" s="24">
        <f>'[1]SHEET 1'!AE883:AE883</f>
        <v>0</v>
      </c>
      <c r="AF883" s="24">
        <f>'[1]SHEET 1'!AF883:AF883</f>
        <v>96.824799999999996</v>
      </c>
      <c r="AG883" s="24">
        <f>'[1]SHEET 1'!AG883:AG883</f>
        <v>87</v>
      </c>
      <c r="AH883" s="24">
        <f>'[1]SHEET 1'!AH883:AH883</f>
        <v>12.7</v>
      </c>
      <c r="BG883" s="6">
        <v>1</v>
      </c>
      <c r="BH883" s="18">
        <f t="shared" si="25"/>
        <v>63.8</v>
      </c>
      <c r="BI883" s="6">
        <v>1</v>
      </c>
      <c r="BK883" s="6">
        <v>1</v>
      </c>
      <c r="BL883" s="66">
        <f t="shared" si="32"/>
        <v>-1</v>
      </c>
      <c r="BM883" s="24" t="s">
        <v>71</v>
      </c>
      <c r="BN883" s="24" t="s">
        <v>116</v>
      </c>
      <c r="BO883" s="29">
        <v>46042</v>
      </c>
      <c r="BP883" s="29"/>
      <c r="BQ883" s="29"/>
      <c r="BR883" s="29"/>
    </row>
    <row r="884" spans="1:73" hidden="1" x14ac:dyDescent="0.25">
      <c r="A884" s="24">
        <f>'[1]SHEET 1'!A884:A884</f>
        <v>260716</v>
      </c>
      <c r="B884" s="24">
        <f>'[1]SHEET 1'!B884:B884</f>
        <v>4502399875</v>
      </c>
      <c r="C884" s="24">
        <f>'[1]SHEET 1'!C884:C884</f>
        <v>45982</v>
      </c>
      <c r="D884" s="24">
        <f>'[1]SHEET 1'!D884:D884</f>
        <v>45986</v>
      </c>
      <c r="E884" s="24">
        <f>'[1]SHEET 1'!E884:E884</f>
        <v>46034</v>
      </c>
      <c r="F884" s="24">
        <f>'[1]SHEET 1'!F884:F884</f>
        <v>46037</v>
      </c>
      <c r="G884" s="24">
        <f>'[1]SHEET 1'!G884:G884</f>
        <v>0</v>
      </c>
      <c r="H884" s="24" t="str">
        <f>'[1]SHEET 1'!H884:H884</f>
        <v>260716-110</v>
      </c>
      <c r="I884" s="24" t="str">
        <f>'[1]SHEET 1'!I884:I884</f>
        <v>SULZER PUMPS (CANADA) INC</v>
      </c>
      <c r="J884" s="24">
        <f>'[1]SHEET 1'!J884:J884</f>
        <v>110</v>
      </c>
      <c r="K884" s="24" t="str">
        <f>'[1]SHEET 1'!K884:K884</f>
        <v>RING,BWL-07,03.56X03.81X0.50-S</v>
      </c>
      <c r="L884" s="24" t="str">
        <f>'[1]SHEET 1'!L884:L884</f>
        <v>ASTM A276 316L</v>
      </c>
      <c r="M884" s="24" t="str">
        <f>'[1]SHEET 1'!M884:M884</f>
        <v>20610-337</v>
      </c>
      <c r="N884" s="24" t="str">
        <f>'[1]SHEET 1'!N884:N884</f>
        <v>20610-000</v>
      </c>
      <c r="O884" s="24">
        <f>'[1]SHEET 1'!O884:O884</f>
        <v>2</v>
      </c>
      <c r="P884" s="24">
        <f>'[1]SHEET 1'!P884:P884</f>
        <v>0</v>
      </c>
      <c r="Q884" s="24" t="str">
        <f>'[1]SHEET 1'!Q884:Q884</f>
        <v>PS-1001-000 REV 00/Country of Origin</v>
      </c>
      <c r="R884" s="24">
        <f>'[1]SHEET 1'!R884:R884</f>
        <v>20</v>
      </c>
      <c r="S884" s="24">
        <f>'[1]SHEET 1'!S884:S884</f>
        <v>20</v>
      </c>
      <c r="T884" s="24">
        <f>'[1]SHEET 1'!T884:T884</f>
        <v>25283</v>
      </c>
      <c r="U884" s="24">
        <f>'[1]SHEET 1'!U884:U884</f>
        <v>46038</v>
      </c>
      <c r="V884" s="24">
        <f>'[1]SHEET 1'!V884:V884</f>
        <v>0</v>
      </c>
      <c r="W884" s="24" t="str">
        <f>'[1]SHEET 1'!W884:W884</f>
        <v>COMPLETE</v>
      </c>
      <c r="X884" s="24">
        <f>'[1]SHEET 1'!X884:X884</f>
        <v>63.8</v>
      </c>
      <c r="Y884" s="24">
        <f>'[1]SHEET 1'!Y884:Y884</f>
        <v>0</v>
      </c>
      <c r="Z884" s="24" t="str">
        <f>'[1]SHEET 1'!Z884:Z884</f>
        <v>USD</v>
      </c>
      <c r="AA884" s="24">
        <f>'[1]SHEET 1'!AA884:AA884</f>
        <v>0</v>
      </c>
      <c r="AB884" s="27">
        <f>'[1]SHEET 1'!AB884:AB884</f>
        <v>46034</v>
      </c>
      <c r="AC884" s="24">
        <f>'[1]SHEET 1'!AC884:AC884</f>
        <v>0</v>
      </c>
      <c r="AD884" s="24">
        <f>'[1]SHEET 1'!AD884:AD884</f>
        <v>0</v>
      </c>
      <c r="AE884" s="24">
        <f>'[1]SHEET 1'!AE884:AE884</f>
        <v>0</v>
      </c>
      <c r="AF884" s="24">
        <f>'[1]SHEET 1'!AF884:AF884</f>
        <v>96.824799999999996</v>
      </c>
      <c r="AG884" s="24">
        <f>'[1]SHEET 1'!AG884:AG884</f>
        <v>87</v>
      </c>
      <c r="AH884" s="24">
        <f>'[1]SHEET 1'!AH884:AH884</f>
        <v>12.7</v>
      </c>
      <c r="BG884" s="6">
        <v>20</v>
      </c>
      <c r="BH884" s="18">
        <f t="shared" si="25"/>
        <v>1276</v>
      </c>
      <c r="BI884" s="6">
        <v>1</v>
      </c>
      <c r="BK884" s="6">
        <v>21</v>
      </c>
      <c r="BL884" s="66">
        <f t="shared" si="32"/>
        <v>-20</v>
      </c>
      <c r="BM884" s="24" t="s">
        <v>71</v>
      </c>
      <c r="BN884" s="24" t="s">
        <v>116</v>
      </c>
      <c r="BO884" s="29">
        <v>46042</v>
      </c>
      <c r="BP884" s="29"/>
      <c r="BQ884" s="29"/>
      <c r="BR884" s="29"/>
    </row>
    <row r="885" spans="1:73" hidden="1" x14ac:dyDescent="0.25">
      <c r="A885" s="24">
        <f>'[1]SHEET 1'!A885:A885</f>
        <v>260716</v>
      </c>
      <c r="B885" s="24">
        <f>'[1]SHEET 1'!B885:B885</f>
        <v>4502399875</v>
      </c>
      <c r="C885" s="24">
        <f>'[1]SHEET 1'!C885:C885</f>
        <v>45982</v>
      </c>
      <c r="D885" s="24">
        <f>'[1]SHEET 1'!D885:D885</f>
        <v>45986</v>
      </c>
      <c r="E885" s="24">
        <f>'[1]SHEET 1'!E885:E885</f>
        <v>46034</v>
      </c>
      <c r="F885" s="24">
        <f>'[1]SHEET 1'!F885:F885</f>
        <v>46037</v>
      </c>
      <c r="G885" s="24">
        <f>'[1]SHEET 1'!G885:G885</f>
        <v>0</v>
      </c>
      <c r="H885" s="24" t="str">
        <f>'[1]SHEET 1'!H885:H885</f>
        <v>260716-120</v>
      </c>
      <c r="I885" s="24" t="str">
        <f>'[1]SHEET 1'!I885:I885</f>
        <v>SULZER PUMPS (CANADA) INC</v>
      </c>
      <c r="J885" s="24">
        <f>'[1]SHEET 1'!J885:J885</f>
        <v>120</v>
      </c>
      <c r="K885" s="24" t="str">
        <f>'[1]SHEET 1'!K885:K885</f>
        <v>RING,BWL-07,03.56X03.81X0.50-S</v>
      </c>
      <c r="L885" s="24" t="str">
        <f>'[1]SHEET 1'!L885:L885</f>
        <v>ASTM A276 316L</v>
      </c>
      <c r="M885" s="24" t="str">
        <f>'[1]SHEET 1'!M885:M885</f>
        <v>20610-337</v>
      </c>
      <c r="N885" s="24" t="str">
        <f>'[1]SHEET 1'!N885:N885</f>
        <v>20610-000</v>
      </c>
      <c r="O885" s="24">
        <f>'[1]SHEET 1'!O885:O885</f>
        <v>2</v>
      </c>
      <c r="P885" s="24">
        <f>'[1]SHEET 1'!P885:P885</f>
        <v>0</v>
      </c>
      <c r="Q885" s="24" t="str">
        <f>'[1]SHEET 1'!Q885:Q885</f>
        <v>PS-1001-000 REV 00/Country of Origin</v>
      </c>
      <c r="R885" s="24">
        <f>'[1]SHEET 1'!R885:R885</f>
        <v>1</v>
      </c>
      <c r="S885" s="24">
        <f>'[1]SHEET 1'!S885:S885</f>
        <v>1</v>
      </c>
      <c r="T885" s="24">
        <f>'[1]SHEET 1'!T885:T885</f>
        <v>25283</v>
      </c>
      <c r="U885" s="24">
        <f>'[1]SHEET 1'!U885:U885</f>
        <v>46038</v>
      </c>
      <c r="V885" s="24">
        <f>'[1]SHEET 1'!V885:V885</f>
        <v>0</v>
      </c>
      <c r="W885" s="24" t="str">
        <f>'[1]SHEET 1'!W885:W885</f>
        <v>COMPLETE</v>
      </c>
      <c r="X885" s="24">
        <f>'[1]SHEET 1'!X885:X885</f>
        <v>63.8</v>
      </c>
      <c r="Y885" s="24">
        <f>'[1]SHEET 1'!Y885:Y885</f>
        <v>0</v>
      </c>
      <c r="Z885" s="24" t="str">
        <f>'[1]SHEET 1'!Z885:Z885</f>
        <v>USD</v>
      </c>
      <c r="AA885" s="24">
        <f>'[1]SHEET 1'!AA885:AA885</f>
        <v>0</v>
      </c>
      <c r="AB885" s="27">
        <f>'[1]SHEET 1'!AB885:AB885</f>
        <v>46034</v>
      </c>
      <c r="AC885" s="24">
        <f>'[1]SHEET 1'!AC885:AC885</f>
        <v>0</v>
      </c>
      <c r="AD885" s="24">
        <f>'[1]SHEET 1'!AD885:AD885</f>
        <v>0</v>
      </c>
      <c r="AE885" s="24">
        <f>'[1]SHEET 1'!AE885:AE885</f>
        <v>0</v>
      </c>
      <c r="AF885" s="24">
        <f>'[1]SHEET 1'!AF885:AF885</f>
        <v>96.824799999999996</v>
      </c>
      <c r="AG885" s="24">
        <f>'[1]SHEET 1'!AG885:AG885</f>
        <v>87</v>
      </c>
      <c r="AH885" s="24">
        <f>'[1]SHEET 1'!AH885:AH885</f>
        <v>12.7</v>
      </c>
      <c r="BG885" s="6">
        <v>1</v>
      </c>
      <c r="BH885" s="18">
        <f t="shared" si="25"/>
        <v>63.8</v>
      </c>
      <c r="BI885" s="6">
        <v>1</v>
      </c>
      <c r="BK885" s="6">
        <v>2</v>
      </c>
      <c r="BL885" s="66">
        <f t="shared" si="32"/>
        <v>-1</v>
      </c>
      <c r="BM885" s="24" t="s">
        <v>71</v>
      </c>
      <c r="BN885" s="24" t="s">
        <v>116</v>
      </c>
      <c r="BO885" s="29">
        <v>46042</v>
      </c>
      <c r="BP885" s="29"/>
      <c r="BQ885" s="29"/>
      <c r="BR885" s="29"/>
    </row>
    <row r="886" spans="1:73" hidden="1" x14ac:dyDescent="0.25">
      <c r="A886" s="24">
        <f>'[1]SHEET 1'!A886:A886</f>
        <v>260716</v>
      </c>
      <c r="B886" s="24">
        <f>'[1]SHEET 1'!B886:B886</f>
        <v>4502399875</v>
      </c>
      <c r="C886" s="24">
        <f>'[1]SHEET 1'!C886:C886</f>
        <v>45982</v>
      </c>
      <c r="D886" s="24">
        <f>'[1]SHEET 1'!D886:D886</f>
        <v>45986</v>
      </c>
      <c r="E886" s="24">
        <f>'[1]SHEET 1'!E886:E886</f>
        <v>46034</v>
      </c>
      <c r="F886" s="24">
        <f>'[1]SHEET 1'!F886:F886</f>
        <v>46037</v>
      </c>
      <c r="G886" s="24">
        <f>'[1]SHEET 1'!G886:G886</f>
        <v>0</v>
      </c>
      <c r="H886" s="24" t="str">
        <f>'[1]SHEET 1'!H886:H886</f>
        <v>260716-130</v>
      </c>
      <c r="I886" s="24" t="str">
        <f>'[1]SHEET 1'!I886:I886</f>
        <v>SULZER PUMPS (CANADA) INC</v>
      </c>
      <c r="J886" s="24">
        <f>'[1]SHEET 1'!J886:J886</f>
        <v>130</v>
      </c>
      <c r="K886" s="24" t="str">
        <f>'[1]SHEET 1'!K886:K886</f>
        <v>RING,IMP-07,03.30X03.56X0.50-S</v>
      </c>
      <c r="L886" s="24" t="str">
        <f>'[1]SHEET 1'!L886:L886</f>
        <v>ASTM A276 316L</v>
      </c>
      <c r="M886" s="24" t="str">
        <f>'[1]SHEET 1'!M886:M886</f>
        <v>21465-337</v>
      </c>
      <c r="N886" s="24" t="str">
        <f>'[1]SHEET 1'!N886:N886</f>
        <v>21465-000</v>
      </c>
      <c r="O886" s="24">
        <f>'[1]SHEET 1'!O886:O886</f>
        <v>4</v>
      </c>
      <c r="P886" s="24">
        <f>'[1]SHEET 1'!P886:P886</f>
        <v>0</v>
      </c>
      <c r="Q886" s="24" t="str">
        <f>'[1]SHEET 1'!Q886:Q886</f>
        <v>PS-1001-000 REV 00/Country of Origin</v>
      </c>
      <c r="R886" s="24">
        <f>'[1]SHEET 1'!R886:R886</f>
        <v>21</v>
      </c>
      <c r="S886" s="24">
        <f>'[1]SHEET 1'!S886:S886</f>
        <v>21</v>
      </c>
      <c r="T886" s="24">
        <f>'[1]SHEET 1'!T886:T886</f>
        <v>25283</v>
      </c>
      <c r="U886" s="24">
        <f>'[1]SHEET 1'!U886:U886</f>
        <v>46038</v>
      </c>
      <c r="V886" s="24">
        <f>'[1]SHEET 1'!V886:V886</f>
        <v>0</v>
      </c>
      <c r="W886" s="24" t="str">
        <f>'[1]SHEET 1'!W886:W886</f>
        <v>COMPLETE</v>
      </c>
      <c r="X886" s="24">
        <f>'[1]SHEET 1'!X886:X886</f>
        <v>59.4</v>
      </c>
      <c r="Y886" s="24">
        <f>'[1]SHEET 1'!Y886:Y886</f>
        <v>0</v>
      </c>
      <c r="Z886" s="24" t="str">
        <f>'[1]SHEET 1'!Z886:Z886</f>
        <v>USD</v>
      </c>
      <c r="AA886" s="24">
        <f>'[1]SHEET 1'!AA886:AA886</f>
        <v>0</v>
      </c>
      <c r="AB886" s="27">
        <f>'[1]SHEET 1'!AB886:AB886</f>
        <v>46034</v>
      </c>
      <c r="AC886" s="24">
        <f>'[1]SHEET 1'!AC886:AC886</f>
        <v>0</v>
      </c>
      <c r="AD886" s="24">
        <f>'[1]SHEET 1'!AD886:AD886</f>
        <v>0</v>
      </c>
      <c r="AE886" s="24">
        <f>'[1]SHEET 1'!AE886:AE886</f>
        <v>0</v>
      </c>
      <c r="AF886" s="24">
        <f>'[1]SHEET 1'!AF886:AF886</f>
        <v>93.66</v>
      </c>
      <c r="AG886" s="24">
        <f>'[1]SHEET 1'!AG886:AG886</f>
        <v>84.023199999999989</v>
      </c>
      <c r="AH886" s="24">
        <f>'[1]SHEET 1'!AH886:AH886</f>
        <v>12.877799999999999</v>
      </c>
      <c r="BG886" s="6">
        <v>21</v>
      </c>
      <c r="BH886" s="18">
        <f t="shared" si="25"/>
        <v>1247.3999999999999</v>
      </c>
      <c r="BI886" s="6">
        <v>1</v>
      </c>
      <c r="BK886" s="6">
        <v>21</v>
      </c>
      <c r="BL886" s="66">
        <f t="shared" si="32"/>
        <v>-21</v>
      </c>
      <c r="BM886" s="24" t="s">
        <v>71</v>
      </c>
      <c r="BN886" s="24" t="s">
        <v>116</v>
      </c>
      <c r="BO886" s="29">
        <v>46042</v>
      </c>
      <c r="BP886" s="29"/>
      <c r="BQ886" s="29"/>
      <c r="BR886" s="29"/>
    </row>
    <row r="887" spans="1:73" hidden="1" x14ac:dyDescent="0.25">
      <c r="A887" s="24">
        <f>'[1]SHEET 1'!A887:A887</f>
        <v>260716</v>
      </c>
      <c r="B887" s="24">
        <f>'[1]SHEET 1'!B887:B887</f>
        <v>4502399875</v>
      </c>
      <c r="C887" s="24">
        <f>'[1]SHEET 1'!C887:C887</f>
        <v>45982</v>
      </c>
      <c r="D887" s="24">
        <f>'[1]SHEET 1'!D887:D887</f>
        <v>45986</v>
      </c>
      <c r="E887" s="24">
        <f>'[1]SHEET 1'!E887:E887</f>
        <v>46034</v>
      </c>
      <c r="F887" s="24">
        <f>'[1]SHEET 1'!F887:F887</f>
        <v>46037</v>
      </c>
      <c r="G887" s="24">
        <f>'[1]SHEET 1'!G887:G887</f>
        <v>0</v>
      </c>
      <c r="H887" s="24" t="str">
        <f>'[1]SHEET 1'!H887:H887</f>
        <v>260716-140</v>
      </c>
      <c r="I887" s="24" t="str">
        <f>'[1]SHEET 1'!I887:I887</f>
        <v>SULZER PUMPS (CANADA) INC</v>
      </c>
      <c r="J887" s="24">
        <f>'[1]SHEET 1'!J887:J887</f>
        <v>140</v>
      </c>
      <c r="K887" s="24" t="str">
        <f>'[1]SHEET 1'!K887:K887</f>
        <v>RING,IMP-07,03.30X03.56X0.50-S</v>
      </c>
      <c r="L887" s="24" t="str">
        <f>'[1]SHEET 1'!L887:L887</f>
        <v>ASTM A276 316L</v>
      </c>
      <c r="M887" s="24" t="str">
        <f>'[1]SHEET 1'!M887:M887</f>
        <v>21465-337</v>
      </c>
      <c r="N887" s="24" t="str">
        <f>'[1]SHEET 1'!N887:N887</f>
        <v>21465-000</v>
      </c>
      <c r="O887" s="24">
        <f>'[1]SHEET 1'!O887:O887</f>
        <v>4</v>
      </c>
      <c r="P887" s="24">
        <f>'[1]SHEET 1'!P887:P887</f>
        <v>0</v>
      </c>
      <c r="Q887" s="24" t="str">
        <f>'[1]SHEET 1'!Q887:Q887</f>
        <v>PS-1001-000 REV 00/Country of Origin</v>
      </c>
      <c r="R887" s="24">
        <f>'[1]SHEET 1'!R887:R887</f>
        <v>21</v>
      </c>
      <c r="S887" s="24">
        <f>'[1]SHEET 1'!S887:S887</f>
        <v>21</v>
      </c>
      <c r="T887" s="24">
        <f>'[1]SHEET 1'!T887:T887</f>
        <v>25283</v>
      </c>
      <c r="U887" s="24">
        <f>'[1]SHEET 1'!U887:U887</f>
        <v>46038</v>
      </c>
      <c r="V887" s="24">
        <f>'[1]SHEET 1'!V887:V887</f>
        <v>0</v>
      </c>
      <c r="W887" s="24" t="str">
        <f>'[1]SHEET 1'!W887:W887</f>
        <v>COMPLETE</v>
      </c>
      <c r="X887" s="24">
        <f>'[1]SHEET 1'!X887:X887</f>
        <v>59.4</v>
      </c>
      <c r="Y887" s="24">
        <f>'[1]SHEET 1'!Y887:Y887</f>
        <v>0</v>
      </c>
      <c r="Z887" s="24" t="str">
        <f>'[1]SHEET 1'!Z887:Z887</f>
        <v>USD</v>
      </c>
      <c r="AA887" s="24">
        <f>'[1]SHEET 1'!AA887:AA887</f>
        <v>0</v>
      </c>
      <c r="AB887" s="27">
        <f>'[1]SHEET 1'!AB887:AB887</f>
        <v>46034</v>
      </c>
      <c r="AC887" s="24">
        <f>'[1]SHEET 1'!AC887:AC887</f>
        <v>0</v>
      </c>
      <c r="AD887" s="24">
        <f>'[1]SHEET 1'!AD887:AD887</f>
        <v>0</v>
      </c>
      <c r="AE887" s="24">
        <f>'[1]SHEET 1'!AE887:AE887</f>
        <v>0</v>
      </c>
      <c r="AF887" s="24">
        <f>'[1]SHEET 1'!AF887:AF887</f>
        <v>93.66</v>
      </c>
      <c r="AG887" s="24">
        <f>'[1]SHEET 1'!AG887:AG887</f>
        <v>84</v>
      </c>
      <c r="AH887" s="24">
        <f>'[1]SHEET 1'!AH887:AH887</f>
        <v>12.877799999999999</v>
      </c>
      <c r="BG887" s="6">
        <v>21</v>
      </c>
      <c r="BH887" s="18">
        <f t="shared" si="25"/>
        <v>1247.3999999999999</v>
      </c>
      <c r="BI887" s="6">
        <v>1</v>
      </c>
      <c r="BK887" s="6">
        <v>21</v>
      </c>
      <c r="BL887" s="66">
        <f t="shared" si="32"/>
        <v>-21</v>
      </c>
      <c r="BM887" s="24" t="s">
        <v>71</v>
      </c>
      <c r="BN887" s="24" t="s">
        <v>116</v>
      </c>
      <c r="BO887" s="29">
        <v>46042</v>
      </c>
      <c r="BP887" s="29"/>
      <c r="BQ887" s="29"/>
      <c r="BR887" s="29"/>
    </row>
    <row r="888" spans="1:73" hidden="1" x14ac:dyDescent="0.25">
      <c r="A888" s="24">
        <f>'[1]SHEET 1'!A888:A888</f>
        <v>260718</v>
      </c>
      <c r="B888" s="24">
        <f>'[1]SHEET 1'!B888:B888</f>
        <v>4502401012</v>
      </c>
      <c r="C888" s="24">
        <f>'[1]SHEET 1'!C888:C888</f>
        <v>45986</v>
      </c>
      <c r="D888" s="24">
        <f>'[1]SHEET 1'!D888:D888</f>
        <v>45987</v>
      </c>
      <c r="E888" s="24">
        <f>'[1]SHEET 1'!E888:E888</f>
        <v>46133</v>
      </c>
      <c r="F888" s="24">
        <f>'[1]SHEET 1'!F888:F888</f>
        <v>46096</v>
      </c>
      <c r="G888" s="24">
        <f>'[1]SHEET 1'!G888:G888</f>
        <v>0</v>
      </c>
      <c r="H888" s="24" t="str">
        <f>'[1]SHEET 1'!H888:H888</f>
        <v>260718-10</v>
      </c>
      <c r="I888" s="24" t="str">
        <f>'[1]SHEET 1'!I888:I888</f>
        <v>Sulzer Pumps (UK) Ltd OEM</v>
      </c>
      <c r="J888" s="24">
        <f>'[1]SHEET 1'!J888:J888</f>
        <v>10</v>
      </c>
      <c r="K888" s="24" t="str">
        <f>'[1]SHEET 1'!K888:K888</f>
        <v>PLATE;MACH;8x10x14.5C;RECTANGLE;SOLE PLA</v>
      </c>
      <c r="L888" s="24" t="str">
        <f>'[1]SHEET 1'!L888:L888</f>
        <v>BS EN 10025 S355 (EQUIVALENT/BETTER)</v>
      </c>
      <c r="M888" s="24">
        <f>'[1]SHEET 1'!M888:M888</f>
        <v>507412262001</v>
      </c>
      <c r="N888" s="24">
        <f>'[1]SHEET 1'!N888:N888</f>
        <v>507412262</v>
      </c>
      <c r="O888" s="24" t="str">
        <f>'[1]SHEET 1'!O888:O888</f>
        <v>-</v>
      </c>
      <c r="P888" s="24">
        <f>'[1]SHEET 1'!P888:P888</f>
        <v>0</v>
      </c>
      <c r="Q888" s="24" t="str">
        <f>'[1]SHEET 1'!Q888:Q888</f>
        <v>MUST PASS IMPACT TEST (&gt;27j) AT 0°C /QQP1006055230010-01 TASK 370</v>
      </c>
      <c r="R888" s="24">
        <f>'[1]SHEET 1'!R888:R888</f>
        <v>54</v>
      </c>
      <c r="S888" s="24">
        <f>'[1]SHEET 1'!S888:S888</f>
        <v>54</v>
      </c>
      <c r="T888" s="24">
        <f>'[1]SHEET 1'!T888:T888</f>
        <v>25394</v>
      </c>
      <c r="U888" s="24">
        <f>'[1]SHEET 1'!U888:U888</f>
        <v>46109</v>
      </c>
      <c r="V888" s="24">
        <f>'[1]SHEET 1'!V888:V888</f>
        <v>0</v>
      </c>
      <c r="W888" s="24" t="str">
        <f>'[1]SHEET 1'!W888:W888</f>
        <v>COMPLETE</v>
      </c>
      <c r="X888" s="24">
        <f>'[1]SHEET 1'!X888:X888</f>
        <v>132.6</v>
      </c>
      <c r="Y888" s="24">
        <f>'[1]SHEET 1'!Y888:Y888</f>
        <v>0</v>
      </c>
      <c r="Z888" s="24" t="str">
        <f>'[1]SHEET 1'!Z888:Z888</f>
        <v>GBP</v>
      </c>
      <c r="AA888" s="24">
        <f>'[1]SHEET 1'!AA888:AA888</f>
        <v>0</v>
      </c>
      <c r="AB888" s="27">
        <f>'[1]SHEET 1'!AB888:AB888</f>
        <v>46093</v>
      </c>
      <c r="AC888" s="24">
        <f>'[1]SHEET 1'!AC888:AC888</f>
        <v>0</v>
      </c>
      <c r="AD888" s="24">
        <f>'[1]SHEET 1'!AD888:AD888</f>
        <v>0</v>
      </c>
      <c r="AE888" s="24">
        <f>'[1]SHEET 1'!AE888:AE888</f>
        <v>0</v>
      </c>
      <c r="AF888" s="24" t="str">
        <f>'[1]SHEET 1'!AF888:AF888</f>
        <v>250 w</v>
      </c>
      <c r="AG888" s="24" t="str">
        <f>'[1]SHEET 1'!AG888:AG888</f>
        <v>267 L</v>
      </c>
      <c r="AH888" s="24" t="str">
        <f>'[1]SHEET 1'!AH888:AH888</f>
        <v>50 thk</v>
      </c>
      <c r="BG888" s="6">
        <v>54</v>
      </c>
      <c r="BH888" s="18">
        <f t="shared" si="25"/>
        <v>7160.4</v>
      </c>
      <c r="BI888" s="6">
        <v>6</v>
      </c>
      <c r="BK888" s="65">
        <v>54</v>
      </c>
      <c r="BL888" s="65">
        <f>V888-BG888</f>
        <v>-54</v>
      </c>
      <c r="BM888" s="24" t="s">
        <v>71</v>
      </c>
      <c r="BN888" s="24" t="s">
        <v>123</v>
      </c>
      <c r="BO888" s="29">
        <v>46099</v>
      </c>
      <c r="BP888" s="27" t="s">
        <v>108</v>
      </c>
      <c r="BQ888" s="29">
        <v>46095</v>
      </c>
      <c r="BR888" s="29">
        <v>46099</v>
      </c>
    </row>
    <row r="889" spans="1:73" hidden="1" x14ac:dyDescent="0.25">
      <c r="A889" s="24">
        <f>'[1]SHEET 1'!A889:A889</f>
        <v>260722</v>
      </c>
      <c r="B889" s="24">
        <f>'[1]SHEET 1'!B889:B889</f>
        <v>4502401673</v>
      </c>
      <c r="C889" s="24">
        <f>'[1]SHEET 1'!C889:C889</f>
        <v>45987</v>
      </c>
      <c r="D889" s="24">
        <f>'[1]SHEET 1'!D889:D889</f>
        <v>45988</v>
      </c>
      <c r="E889" s="24">
        <f>'[1]SHEET 1'!E889:E889</f>
        <v>46052</v>
      </c>
      <c r="F889" s="24">
        <f>'[1]SHEET 1'!F889:F889</f>
        <v>46052</v>
      </c>
      <c r="G889" s="24">
        <f>'[1]SHEET 1'!G889:G889</f>
        <v>0</v>
      </c>
      <c r="H889" s="24" t="str">
        <f>'[1]SHEET 1'!H889:H889</f>
        <v>260722-10</v>
      </c>
      <c r="I889" s="24" t="str">
        <f>'[1]SHEET 1'!I889:I889</f>
        <v>Sulzer Pumpen (Deutschland) GmbH</v>
      </c>
      <c r="J889" s="24">
        <f>'[1]SHEET 1'!J889:J889</f>
        <v>10</v>
      </c>
      <c r="K889" s="24" t="str">
        <f>'[1]SHEET 1'!K889:K889</f>
        <v>IMPELLER RING;MACH</v>
      </c>
      <c r="L889" s="24" t="str">
        <f>'[1]SHEET 1'!L889:L889</f>
        <v>ASTM A276 Type 420 Cond T; YS 72.5 - 87 ksi; UTS 101.5 - 145 ksi</v>
      </c>
      <c r="M889" s="24">
        <f>'[1]SHEET 1'!M889:M889</f>
        <v>204500923019</v>
      </c>
      <c r="N889" s="24" t="str">
        <f>'[1]SHEET 1'!N889:N889</f>
        <v>3-204500923</v>
      </c>
      <c r="O889" s="24" t="str">
        <f>'[1]SHEET 1'!O889:O889</f>
        <v>-</v>
      </c>
      <c r="P889" s="24">
        <f>'[1]SHEET 1'!P889:P889</f>
        <v>0</v>
      </c>
      <c r="Q889" s="24" t="str">
        <f>'[1]SHEET 1'!Q889:Q889</f>
        <v>230-290 HB/PS-2000</v>
      </c>
      <c r="R889" s="24">
        <f>'[1]SHEET 1'!R889:R889</f>
        <v>1</v>
      </c>
      <c r="S889" s="24">
        <f>'[1]SHEET 1'!S889:S889</f>
        <v>1</v>
      </c>
      <c r="T889" s="24">
        <f>'[1]SHEET 1'!T889:T889</f>
        <v>25299</v>
      </c>
      <c r="U889" s="24">
        <f>'[1]SHEET 1'!U889:U889</f>
        <v>46051</v>
      </c>
      <c r="V889" s="24">
        <f>'[1]SHEET 1'!V889:V889</f>
        <v>0</v>
      </c>
      <c r="W889" s="24" t="str">
        <f>'[1]SHEET 1'!W889:W889</f>
        <v>COMPLETE</v>
      </c>
      <c r="X889" s="24">
        <f>'[1]SHEET 1'!X889:X889</f>
        <v>168.25</v>
      </c>
      <c r="Y889" s="24">
        <f>'[1]SHEET 1'!Y889:Y889</f>
        <v>0</v>
      </c>
      <c r="Z889" s="24" t="str">
        <f>'[1]SHEET 1'!Z889:Z889</f>
        <v>EURO</v>
      </c>
      <c r="AA889" s="24">
        <f>'[1]SHEET 1'!AA889:AA889</f>
        <v>0</v>
      </c>
      <c r="AB889" s="27">
        <f>'[1]SHEET 1'!AB889:AB889</f>
        <v>46049</v>
      </c>
      <c r="AC889" s="24">
        <f>'[1]SHEET 1'!AC889:AC889</f>
        <v>0</v>
      </c>
      <c r="AD889" s="24">
        <f>'[1]SHEET 1'!AD889:AD889</f>
        <v>0</v>
      </c>
      <c r="AE889" s="24">
        <f>'[1]SHEET 1'!AE889:AE889</f>
        <v>0</v>
      </c>
      <c r="AF889" s="24">
        <f>'[1]SHEET 1'!AF889:AF889</f>
        <v>114.947</v>
      </c>
      <c r="AG889" s="24">
        <f>'[1]SHEET 1'!AG889:AG889</f>
        <v>100</v>
      </c>
      <c r="AH889" s="24">
        <f>'[1]SHEET 1'!AH889:AH889</f>
        <v>20</v>
      </c>
      <c r="BG889" s="6">
        <v>1</v>
      </c>
      <c r="BH889" s="18">
        <f t="shared" si="25"/>
        <v>168.25</v>
      </c>
      <c r="BI889" s="6">
        <v>2</v>
      </c>
      <c r="BK889" s="6">
        <v>1</v>
      </c>
      <c r="BL889" s="66">
        <f t="shared" ref="BL889:BL890" si="34">V889-BG889</f>
        <v>-1</v>
      </c>
      <c r="BM889" s="24" t="s">
        <v>71</v>
      </c>
      <c r="BN889" s="24" t="s">
        <v>116</v>
      </c>
      <c r="BO889" s="29">
        <v>46039</v>
      </c>
      <c r="BP889" s="27" t="s">
        <v>87</v>
      </c>
      <c r="BQ889" s="29">
        <v>46028</v>
      </c>
      <c r="BR889" s="27">
        <v>46022</v>
      </c>
      <c r="BS889" s="33" t="s">
        <v>85</v>
      </c>
      <c r="BU889" s="30">
        <v>46035</v>
      </c>
    </row>
    <row r="890" spans="1:73" hidden="1" x14ac:dyDescent="0.25">
      <c r="A890" s="24">
        <f>'[1]SHEET 1'!A890:A890</f>
        <v>260722</v>
      </c>
      <c r="B890" s="24">
        <f>'[1]SHEET 1'!B890:B890</f>
        <v>4502401673</v>
      </c>
      <c r="C890" s="24">
        <f>'[1]SHEET 1'!C890:C890</f>
        <v>45987</v>
      </c>
      <c r="D890" s="24">
        <f>'[1]SHEET 1'!D890:D890</f>
        <v>45988</v>
      </c>
      <c r="E890" s="24">
        <f>'[1]SHEET 1'!E890:E890</f>
        <v>46052</v>
      </c>
      <c r="F890" s="24">
        <f>'[1]SHEET 1'!F890:F890</f>
        <v>46052</v>
      </c>
      <c r="G890" s="24">
        <f>'[1]SHEET 1'!G890:G890</f>
        <v>0</v>
      </c>
      <c r="H890" s="24" t="str">
        <f>'[1]SHEET 1'!H890:H890</f>
        <v>260722-20</v>
      </c>
      <c r="I890" s="24" t="str">
        <f>'[1]SHEET 1'!I890:I890</f>
        <v>Sulzer Pumpen (Deutschland) GmbH</v>
      </c>
      <c r="J890" s="24">
        <f>'[1]SHEET 1'!J890:J890</f>
        <v>20</v>
      </c>
      <c r="K890" s="24" t="str">
        <f>'[1]SHEET 1'!K890:K890</f>
        <v>IMPELLER RING;MACH</v>
      </c>
      <c r="L890" s="24" t="str">
        <f>'[1]SHEET 1'!L890:L890</f>
        <v>ASTM A276 Type 420 Cond T; YS 72.5 - 87 ksi; UTS 101.5 - 145 ksi</v>
      </c>
      <c r="M890" s="24">
        <f>'[1]SHEET 1'!M890:M890</f>
        <v>204500942010</v>
      </c>
      <c r="N890" s="24" t="str">
        <f>'[1]SHEET 1'!N890:N890</f>
        <v>3-204500942</v>
      </c>
      <c r="O890" s="24" t="str">
        <f>'[1]SHEET 1'!O890:O890</f>
        <v>-</v>
      </c>
      <c r="P890" s="24">
        <f>'[1]SHEET 1'!P890:P890</f>
        <v>0</v>
      </c>
      <c r="Q890" s="24" t="str">
        <f>'[1]SHEET 1'!Q890:Q890</f>
        <v>230-290 HB/PS-2000</v>
      </c>
      <c r="R890" s="24">
        <f>'[1]SHEET 1'!R890:R890</f>
        <v>2</v>
      </c>
      <c r="S890" s="24">
        <f>'[1]SHEET 1'!S890:S890</f>
        <v>2</v>
      </c>
      <c r="T890" s="24">
        <f>'[1]SHEET 1'!T890:T890</f>
        <v>25299</v>
      </c>
      <c r="U890" s="24">
        <f>'[1]SHEET 1'!U890:U890</f>
        <v>46051</v>
      </c>
      <c r="V890" s="24">
        <f>'[1]SHEET 1'!V890:V890</f>
        <v>0</v>
      </c>
      <c r="W890" s="24" t="str">
        <f>'[1]SHEET 1'!W890:W890</f>
        <v>COMPLETE</v>
      </c>
      <c r="X890" s="24">
        <f>'[1]SHEET 1'!X890:X890</f>
        <v>218.2</v>
      </c>
      <c r="Y890" s="24">
        <f>'[1]SHEET 1'!Y890:Y890</f>
        <v>0</v>
      </c>
      <c r="Z890" s="24" t="str">
        <f>'[1]SHEET 1'!Z890:Z890</f>
        <v>EURO</v>
      </c>
      <c r="AA890" s="24">
        <f>'[1]SHEET 1'!AA890:AA890</f>
        <v>0</v>
      </c>
      <c r="AB890" s="27">
        <f>'[1]SHEET 1'!AB890:AB890</f>
        <v>46049</v>
      </c>
      <c r="AC890" s="24">
        <f>'[1]SHEET 1'!AC890:AC890</f>
        <v>0</v>
      </c>
      <c r="AD890" s="24">
        <f>'[1]SHEET 1'!AD890:AD890</f>
        <v>0</v>
      </c>
      <c r="AE890" s="24">
        <f>'[1]SHEET 1'!AE890:AE890</f>
        <v>0</v>
      </c>
      <c r="AF890" s="24">
        <f>'[1]SHEET 1'!AF890:AF890</f>
        <v>164.9</v>
      </c>
      <c r="AG890" s="24">
        <f>'[1]SHEET 1'!AG890:AG890</f>
        <v>150</v>
      </c>
      <c r="AH890" s="24">
        <f>'[1]SHEET 1'!AH890:AH890</f>
        <v>25</v>
      </c>
      <c r="BG890" s="6">
        <v>2</v>
      </c>
      <c r="BH890" s="18">
        <f t="shared" si="25"/>
        <v>436.4</v>
      </c>
      <c r="BI890" s="6">
        <v>2</v>
      </c>
      <c r="BK890" s="6">
        <v>2</v>
      </c>
      <c r="BL890" s="66">
        <f t="shared" si="34"/>
        <v>-2</v>
      </c>
      <c r="BM890" s="24" t="s">
        <v>71</v>
      </c>
      <c r="BN890" s="24" t="s">
        <v>116</v>
      </c>
      <c r="BO890" s="29">
        <v>46035</v>
      </c>
      <c r="BP890" s="27" t="s">
        <v>87</v>
      </c>
      <c r="BQ890" s="29">
        <v>46032</v>
      </c>
      <c r="BR890" s="29">
        <v>46022</v>
      </c>
    </row>
    <row r="891" spans="1:73" hidden="1" x14ac:dyDescent="0.25">
      <c r="A891" s="24">
        <f>'[1]SHEET 1'!A891:A891</f>
        <v>260043</v>
      </c>
      <c r="B891" s="24">
        <f>'[1]SHEET 1'!B891:B891</f>
        <v>4502309175</v>
      </c>
      <c r="C891" s="24">
        <f>'[1]SHEET 1'!C891:C891</f>
        <v>45756</v>
      </c>
      <c r="D891" s="24">
        <f>'[1]SHEET 1'!D891:D891</f>
        <v>45757</v>
      </c>
      <c r="E891" s="24">
        <f>'[1]SHEET 1'!E891:E891</f>
        <v>45805</v>
      </c>
      <c r="F891" s="24">
        <f>'[1]SHEET 1'!F891:F891</f>
        <v>45991</v>
      </c>
      <c r="G891" s="24">
        <f>'[1]SHEET 1'!G891:G891</f>
        <v>0</v>
      </c>
      <c r="H891" s="24" t="str">
        <f>'[1]SHEET 1'!H891:H891</f>
        <v>260043-20</v>
      </c>
      <c r="I891" s="24" t="str">
        <f>'[1]SHEET 1'!I891:I891</f>
        <v>Sulzer Pumps (UK) Ltd OEM</v>
      </c>
      <c r="J891" s="24">
        <f>'[1]SHEET 1'!J891:J891</f>
        <v>20</v>
      </c>
      <c r="K891" s="24" t="str">
        <f>'[1]SHEET 1'!K891:K891</f>
        <v>Cancellation costs</v>
      </c>
      <c r="L891" s="24" t="str">
        <f>'[1]SHEET 1'!L891:L891</f>
        <v>-</v>
      </c>
      <c r="M891" s="24" t="str">
        <f>'[1]SHEET 1'!M891:M891</f>
        <v>Cancellation cost</v>
      </c>
      <c r="N891" s="24" t="str">
        <f>'[1]SHEET 1'!N891:N891</f>
        <v>-</v>
      </c>
      <c r="O891" s="24" t="str">
        <f>'[1]SHEET 1'!O891:O891</f>
        <v>-</v>
      </c>
      <c r="P891" s="24">
        <f>'[1]SHEET 1'!P891:P891</f>
        <v>0</v>
      </c>
      <c r="Q891" s="24">
        <f>'[1]SHEET 1'!Q891:Q891</f>
        <v>0</v>
      </c>
      <c r="R891" s="24">
        <f>'[1]SHEET 1'!R891:R891</f>
        <v>3</v>
      </c>
      <c r="S891" s="24">
        <f>'[1]SHEET 1'!S891:S891</f>
        <v>3</v>
      </c>
      <c r="T891" s="24">
        <f>'[1]SHEET 1'!T891:T891</f>
        <v>25243</v>
      </c>
      <c r="U891" s="24">
        <f>'[1]SHEET 1'!U891:U891</f>
        <v>45989</v>
      </c>
      <c r="V891" s="24">
        <f>'[1]SHEET 1'!V891:V891</f>
        <v>0</v>
      </c>
      <c r="W891" s="24" t="str">
        <f>'[1]SHEET 1'!W891:W891</f>
        <v>COMPLETE</v>
      </c>
      <c r="X891" s="24">
        <f>'[1]SHEET 1'!X891:X891</f>
        <v>3320.4</v>
      </c>
      <c r="Y891" s="24">
        <f>'[1]SHEET 1'!Y891:Y891</f>
        <v>0</v>
      </c>
      <c r="Z891" s="24" t="str">
        <f>'[1]SHEET 1'!Z891:Z891</f>
        <v>GBP</v>
      </c>
      <c r="AA891" s="24">
        <f>'[1]SHEET 1'!AA891:AA891</f>
        <v>0</v>
      </c>
      <c r="AB891" s="27">
        <f>'[1]SHEET 1'!AB891:AB891</f>
        <v>45988</v>
      </c>
      <c r="AC891" s="24">
        <f>'[1]SHEET 1'!AC891:AC891</f>
        <v>0</v>
      </c>
      <c r="AD891" s="24">
        <f>'[1]SHEET 1'!AD891:AD891</f>
        <v>0</v>
      </c>
      <c r="AE891" s="24">
        <f>'[1]SHEET 1'!AE891:AE891</f>
        <v>0</v>
      </c>
      <c r="AF891" s="24">
        <f>'[1]SHEET 1'!AF891:AF891</f>
        <v>0</v>
      </c>
      <c r="AG891" s="24">
        <f>'[1]SHEET 1'!AG891:AG891</f>
        <v>0</v>
      </c>
      <c r="AH891" s="24">
        <f>'[1]SHEET 1'!AH891:AH891</f>
        <v>0</v>
      </c>
      <c r="BG891" s="6"/>
      <c r="BH891" s="18">
        <f t="shared" si="25"/>
        <v>0</v>
      </c>
      <c r="BI891" s="6"/>
      <c r="BK891" s="6"/>
      <c r="BL891" s="6"/>
      <c r="BM891" s="17"/>
      <c r="BN891" s="17"/>
      <c r="BO891" s="29"/>
      <c r="BP891" s="29"/>
      <c r="BQ891" s="29"/>
      <c r="BR891" s="29"/>
    </row>
    <row r="892" spans="1:73" hidden="1" x14ac:dyDescent="0.25">
      <c r="A892" s="24">
        <f>'[1]SHEET 1'!A892:A892</f>
        <v>260728</v>
      </c>
      <c r="B892" s="24">
        <f>'[1]SHEET 1'!B892:B892</f>
        <v>4502402195</v>
      </c>
      <c r="C892" s="24">
        <f>'[1]SHEET 1'!C892:C892</f>
        <v>45988</v>
      </c>
      <c r="D892" s="24">
        <f>'[1]SHEET 1'!D892:D892</f>
        <v>45989</v>
      </c>
      <c r="E892" s="24">
        <f>'[1]SHEET 1'!E892:E892</f>
        <v>46045</v>
      </c>
      <c r="F892" s="24">
        <f>'[1]SHEET 1'!F892:F892</f>
        <v>46037</v>
      </c>
      <c r="G892" s="24">
        <f>'[1]SHEET 1'!G892:G892</f>
        <v>0</v>
      </c>
      <c r="H892" s="24" t="str">
        <f>'[1]SHEET 1'!H892:H892</f>
        <v>260728-10</v>
      </c>
      <c r="I892" s="24" t="str">
        <f>'[1]SHEET 1'!I892:I892</f>
        <v>Sulzer Pumpen (Deutschland) GmbH</v>
      </c>
      <c r="J892" s="24">
        <f>'[1]SHEET 1'!J892:J892</f>
        <v>10</v>
      </c>
      <c r="K892" s="24" t="str">
        <f>'[1]SHEET 1'!K892:K892</f>
        <v>IMPELLER RING; MACH</v>
      </c>
      <c r="L892" s="24" t="str">
        <f>'[1]SHEET 1'!L892:L892</f>
        <v>EN 10088-3 Gr X2CrNiMo17-12-2+AT (1.4404 +AT)/AISI 316L</v>
      </c>
      <c r="M892" s="24">
        <f>'[1]SHEET 1'!M892:M892</f>
        <v>104064299011</v>
      </c>
      <c r="N892" s="24" t="str">
        <f>'[1]SHEET 1'!N892:N892</f>
        <v>4-104064299</v>
      </c>
      <c r="O892" s="24" t="str">
        <f>'[1]SHEET 1'!O892:O892</f>
        <v>A</v>
      </c>
      <c r="P892" s="24">
        <f>'[1]SHEET 1'!P892:P892</f>
        <v>0</v>
      </c>
      <c r="Q892" s="24" t="str">
        <f>'[1]SHEET 1'!Q892:Q892</f>
        <v>Mention country on invoice and acknowledgement.</v>
      </c>
      <c r="R892" s="24">
        <f>'[1]SHEET 1'!R892:R892</f>
        <v>1</v>
      </c>
      <c r="S892" s="24">
        <f>'[1]SHEET 1'!S892:S892</f>
        <v>1</v>
      </c>
      <c r="T892" s="24">
        <f>'[1]SHEET 1'!T892:T892</f>
        <v>25293</v>
      </c>
      <c r="U892" s="24">
        <f>'[1]SHEET 1'!U892:U892</f>
        <v>46044</v>
      </c>
      <c r="V892" s="24">
        <f>'[1]SHEET 1'!V892:V892</f>
        <v>0</v>
      </c>
      <c r="W892" s="24" t="str">
        <f>'[1]SHEET 1'!W892:W892</f>
        <v>COMPLETE</v>
      </c>
      <c r="X892" s="24">
        <f>'[1]SHEET 1'!X892:X892</f>
        <v>120.5</v>
      </c>
      <c r="Y892" s="24">
        <f>'[1]SHEET 1'!Y892:Y892</f>
        <v>0</v>
      </c>
      <c r="Z892" s="24" t="str">
        <f>'[1]SHEET 1'!Z892:Z892</f>
        <v>EURO</v>
      </c>
      <c r="AA892" s="24">
        <f>'[1]SHEET 1'!AA892:AA892</f>
        <v>0</v>
      </c>
      <c r="AB892" s="27">
        <f>'[1]SHEET 1'!AB892:AB892</f>
        <v>46034</v>
      </c>
      <c r="AC892" s="24">
        <f>'[1]SHEET 1'!AC892:AC892</f>
        <v>0</v>
      </c>
      <c r="AD892" s="24">
        <f>'[1]SHEET 1'!AD892:AD892</f>
        <v>0</v>
      </c>
      <c r="AE892" s="24">
        <f>'[1]SHEET 1'!AE892:AE892</f>
        <v>0</v>
      </c>
      <c r="AF892" s="24">
        <f>'[1]SHEET 1'!AF892:AF892</f>
        <v>74.900000000000006</v>
      </c>
      <c r="AG892" s="24">
        <f>'[1]SHEET 1'!AG892:AG892</f>
        <v>64.8</v>
      </c>
      <c r="AH892" s="24">
        <f>'[1]SHEET 1'!AH892:AH892</f>
        <v>10</v>
      </c>
      <c r="BG892" s="6">
        <v>1</v>
      </c>
      <c r="BH892" s="18">
        <f t="shared" si="25"/>
        <v>120.5</v>
      </c>
      <c r="BI892" s="6">
        <v>1</v>
      </c>
      <c r="BK892" s="6">
        <v>1</v>
      </c>
      <c r="BL892" s="66">
        <f t="shared" ref="BL892:BL909" si="35">V892-BG892</f>
        <v>-1</v>
      </c>
      <c r="BM892" s="24" t="s">
        <v>71</v>
      </c>
      <c r="BN892" s="24" t="s">
        <v>116</v>
      </c>
      <c r="BO892" s="29">
        <v>46041</v>
      </c>
      <c r="BP892" s="27" t="s">
        <v>85</v>
      </c>
      <c r="BQ892" s="29">
        <v>46026</v>
      </c>
      <c r="BR892" s="29">
        <v>46029</v>
      </c>
    </row>
    <row r="893" spans="1:73" hidden="1" x14ac:dyDescent="0.25">
      <c r="A893" s="24">
        <f>'[1]SHEET 1'!A893:A893</f>
        <v>260747</v>
      </c>
      <c r="B893" s="24">
        <f>'[1]SHEET 1'!B893:B893</f>
        <v>4502404546</v>
      </c>
      <c r="C893" s="24">
        <f>'[1]SHEET 1'!C893:C893</f>
        <v>45995</v>
      </c>
      <c r="D893" s="24">
        <f>'[1]SHEET 1'!D893:D893</f>
        <v>45995</v>
      </c>
      <c r="E893" s="24">
        <f>'[1]SHEET 1'!E893:E893</f>
        <v>46052</v>
      </c>
      <c r="F893" s="24">
        <f>'[1]SHEET 1'!F893:F893</f>
        <v>46052</v>
      </c>
      <c r="G893" s="24">
        <f>'[1]SHEET 1'!G893:G893</f>
        <v>0</v>
      </c>
      <c r="H893" s="24" t="str">
        <f>'[1]SHEET 1'!H893:H893</f>
        <v>260747-10</v>
      </c>
      <c r="I893" s="24" t="str">
        <f>'[1]SHEET 1'!I893:I893</f>
        <v>Sulzer Pumpen (Deutschland) GmbH</v>
      </c>
      <c r="J893" s="24">
        <f>'[1]SHEET 1'!J893:J893</f>
        <v>10</v>
      </c>
      <c r="K893" s="24" t="str">
        <f>'[1]SHEET 1'!K893:K893</f>
        <v>STATIONARY RING;MACH</v>
      </c>
      <c r="L893" s="24" t="str">
        <f>'[1]SHEET 1'!L893:L893</f>
        <v>AISI 420+400 to 450 HB</v>
      </c>
      <c r="M893" s="24">
        <f>'[1]SHEET 1'!M893:M893</f>
        <v>204501909004</v>
      </c>
      <c r="N893" s="24" t="str">
        <f>'[1]SHEET 1'!N893:N893</f>
        <v>3-204501909</v>
      </c>
      <c r="O893" s="24" t="str">
        <f>'[1]SHEET 1'!O893:O893</f>
        <v>-</v>
      </c>
      <c r="P893" s="24">
        <f>'[1]SHEET 1'!P893:P893</f>
        <v>0</v>
      </c>
      <c r="Q893" s="24" t="str">
        <f>'[1]SHEET 1'!Q893:Q893</f>
        <v>400 to 450 HB/PS-2000</v>
      </c>
      <c r="R893" s="24">
        <f>'[1]SHEET 1'!R893:R893</f>
        <v>2</v>
      </c>
      <c r="S893" s="24">
        <f>'[1]SHEET 1'!S893:S893</f>
        <v>2</v>
      </c>
      <c r="T893" s="24">
        <f>'[1]SHEET 1'!T893:T893</f>
        <v>25299</v>
      </c>
      <c r="U893" s="24">
        <f>'[1]SHEET 1'!U893:U893</f>
        <v>46051</v>
      </c>
      <c r="V893" s="24">
        <f>'[1]SHEET 1'!V893:V893</f>
        <v>0</v>
      </c>
      <c r="W893" s="24" t="str">
        <f>'[1]SHEET 1'!W893:W893</f>
        <v>COMPLETE</v>
      </c>
      <c r="X893" s="24">
        <f>'[1]SHEET 1'!X893:X893</f>
        <v>267.10000000000002</v>
      </c>
      <c r="Y893" s="24">
        <f>'[1]SHEET 1'!Y893:Y893</f>
        <v>0</v>
      </c>
      <c r="Z893" s="24" t="str">
        <f>'[1]SHEET 1'!Z893:Z893</f>
        <v>EURO</v>
      </c>
      <c r="AA893" s="24">
        <f>'[1]SHEET 1'!AA893:AA893</f>
        <v>0</v>
      </c>
      <c r="AB893" s="27">
        <f>'[1]SHEET 1'!AB893:AB893</f>
        <v>46049</v>
      </c>
      <c r="AC893" s="24">
        <f>'[1]SHEET 1'!AC893:AC893</f>
        <v>0</v>
      </c>
      <c r="AD893" s="24">
        <f>'[1]SHEET 1'!AD893:AD893</f>
        <v>0</v>
      </c>
      <c r="AE893" s="24">
        <f>'[1]SHEET 1'!AE893:AE893</f>
        <v>0</v>
      </c>
      <c r="AF893" s="24">
        <f>'[1]SHEET 1'!AF893:AF893</f>
        <v>180</v>
      </c>
      <c r="AG893" s="24">
        <f>'[1]SHEET 1'!AG893:AG893</f>
        <v>165</v>
      </c>
      <c r="AH893" s="24">
        <f>'[1]SHEET 1'!AH893:AH893</f>
        <v>20</v>
      </c>
      <c r="BG893" s="6">
        <v>2</v>
      </c>
      <c r="BH893" s="18">
        <f t="shared" si="25"/>
        <v>534.20000000000005</v>
      </c>
      <c r="BI893" s="6">
        <v>2</v>
      </c>
      <c r="BK893" s="6">
        <v>2</v>
      </c>
      <c r="BL893" s="66">
        <f t="shared" si="35"/>
        <v>-2</v>
      </c>
      <c r="BM893" s="24" t="s">
        <v>71</v>
      </c>
      <c r="BN893" s="24" t="s">
        <v>116</v>
      </c>
      <c r="BO893" s="29">
        <v>46051</v>
      </c>
      <c r="BP893" s="27" t="s">
        <v>87</v>
      </c>
      <c r="BQ893" s="29">
        <v>46032</v>
      </c>
      <c r="BR893" s="29">
        <v>46044</v>
      </c>
    </row>
    <row r="894" spans="1:73" hidden="1" x14ac:dyDescent="0.25">
      <c r="A894" s="24">
        <f>'[1]SHEET 1'!A894:A894</f>
        <v>260748</v>
      </c>
      <c r="B894" s="24">
        <f>'[1]SHEET 1'!B894:B894</f>
        <v>4502401561</v>
      </c>
      <c r="C894" s="24">
        <f>'[1]SHEET 1'!C894:C894</f>
        <v>45987</v>
      </c>
      <c r="D894" s="24">
        <f>'[1]SHEET 1'!D894:D894</f>
        <v>45996</v>
      </c>
      <c r="E894" s="24">
        <f>'[1]SHEET 1'!E894:E894</f>
        <v>46118</v>
      </c>
      <c r="F894" s="24">
        <f>'[1]SHEET 1'!F894:F894</f>
        <v>46081</v>
      </c>
      <c r="G894" s="24">
        <f>'[1]SHEET 1'!G894:G894</f>
        <v>0</v>
      </c>
      <c r="H894" s="24" t="str">
        <f>'[1]SHEET 1'!H894:H894</f>
        <v>260748-10</v>
      </c>
      <c r="I894" s="24" t="str">
        <f>'[1]SHEET 1'!I894:I894</f>
        <v>Sulzer Pumps (UK) Ltd OEM</v>
      </c>
      <c r="J894" s="24">
        <f>'[1]SHEET 1'!J894:J894</f>
        <v>10</v>
      </c>
      <c r="K894" s="24" t="str">
        <f>'[1]SHEET 1'!K894:K894</f>
        <v>SPLIT RING;MACH;HPcp</v>
      </c>
      <c r="L894" s="24" t="str">
        <f>'[1]SHEET 1'!L894:L894</f>
        <v>ASTM A276 UNS S32760 Cond A</v>
      </c>
      <c r="M894" s="24">
        <f>'[1]SHEET 1'!M894:M894</f>
        <v>507130482001</v>
      </c>
      <c r="N894" s="24">
        <f>'[1]SHEET 1'!N894:N894</f>
        <v>507130482</v>
      </c>
      <c r="O894" s="24" t="str">
        <f>'[1]SHEET 1'!O894:O894</f>
        <v>-</v>
      </c>
      <c r="P894" s="24">
        <f>'[1]SHEET 1'!P894:P894</f>
        <v>0</v>
      </c>
      <c r="Q894" s="24" t="str">
        <f>'[1]SHEET 1'!Q894:Q894</f>
        <v>40-504 REV 16/PS-2000 REV 00</v>
      </c>
      <c r="R894" s="24">
        <f>'[1]SHEET 1'!R894:R894</f>
        <v>8</v>
      </c>
      <c r="S894" s="24">
        <f>'[1]SHEET 1'!S894:S894</f>
        <v>8</v>
      </c>
      <c r="T894" s="24">
        <f>'[1]SHEET 1'!T894:T894</f>
        <v>25348</v>
      </c>
      <c r="U894" s="24">
        <f>'[1]SHEET 1'!U894:U894</f>
        <v>46081</v>
      </c>
      <c r="V894" s="24">
        <f>'[1]SHEET 1'!V894:V894</f>
        <v>0</v>
      </c>
      <c r="W894" s="24" t="str">
        <f>'[1]SHEET 1'!W894:W894</f>
        <v>COMPLETE</v>
      </c>
      <c r="X894" s="24">
        <f>'[1]SHEET 1'!X894:X894</f>
        <v>189.7</v>
      </c>
      <c r="Y894" s="24">
        <f>'[1]SHEET 1'!Y894:Y894</f>
        <v>0</v>
      </c>
      <c r="Z894" s="24" t="str">
        <f>'[1]SHEET 1'!Z894:Z894</f>
        <v>GBP</v>
      </c>
      <c r="AA894" s="24">
        <f>'[1]SHEET 1'!AA894:AA894</f>
        <v>0</v>
      </c>
      <c r="AB894" s="27">
        <f>'[1]SHEET 1'!AB894:AB894</f>
        <v>46078</v>
      </c>
      <c r="AC894" s="24">
        <f>'[1]SHEET 1'!AC894:AC894</f>
        <v>0</v>
      </c>
      <c r="AD894" s="24">
        <f>'[1]SHEET 1'!AD894:AD894</f>
        <v>0</v>
      </c>
      <c r="AE894" s="24">
        <f>'[1]SHEET 1'!AE894:AE894</f>
        <v>0</v>
      </c>
      <c r="AF894" s="24">
        <f>'[1]SHEET 1'!AF894:AF894</f>
        <v>170</v>
      </c>
      <c r="AG894" s="24">
        <f>'[1]SHEET 1'!AG894:AG894</f>
        <v>161.19999999999999</v>
      </c>
      <c r="AH894" s="24">
        <f>'[1]SHEET 1'!AH894:AH894</f>
        <v>18</v>
      </c>
      <c r="BG894" s="6">
        <v>8</v>
      </c>
      <c r="BH894" s="18">
        <f t="shared" si="25"/>
        <v>1517.6</v>
      </c>
      <c r="BI894" s="6">
        <v>3</v>
      </c>
      <c r="BK894" s="6">
        <v>8</v>
      </c>
      <c r="BL894" s="66">
        <f t="shared" si="35"/>
        <v>-8</v>
      </c>
      <c r="BM894" s="24" t="s">
        <v>71</v>
      </c>
      <c r="BN894" s="24" t="s">
        <v>116</v>
      </c>
      <c r="BO894" s="29">
        <v>46073</v>
      </c>
      <c r="BP894" s="29"/>
      <c r="BQ894" s="29"/>
      <c r="BR894" s="29"/>
    </row>
    <row r="895" spans="1:73" hidden="1" x14ac:dyDescent="0.25">
      <c r="A895" s="24">
        <f>'[1]SHEET 1'!A895:A895</f>
        <v>260748</v>
      </c>
      <c r="B895" s="24">
        <f>'[1]SHEET 1'!B895:B895</f>
        <v>4502401561</v>
      </c>
      <c r="C895" s="24">
        <f>'[1]SHEET 1'!C895:C895</f>
        <v>45987</v>
      </c>
      <c r="D895" s="24">
        <f>'[1]SHEET 1'!D895:D895</f>
        <v>45996</v>
      </c>
      <c r="E895" s="24">
        <f>'[1]SHEET 1'!E895:E895</f>
        <v>46118</v>
      </c>
      <c r="F895" s="24">
        <f>'[1]SHEET 1'!F895:F895</f>
        <v>46081</v>
      </c>
      <c r="G895" s="24">
        <f>'[1]SHEET 1'!G895:G895</f>
        <v>0</v>
      </c>
      <c r="H895" s="24" t="str">
        <f>'[1]SHEET 1'!H895:H895</f>
        <v>260748-20</v>
      </c>
      <c r="I895" s="24" t="str">
        <f>'[1]SHEET 1'!I895:I895</f>
        <v>Sulzer Pumps (UK) Ltd OEM</v>
      </c>
      <c r="J895" s="24">
        <f>'[1]SHEET 1'!J895:J895</f>
        <v>20</v>
      </c>
      <c r="K895" s="24" t="str">
        <f>'[1]SHEET 1'!K895:K895</f>
        <v>BEARING SLEEVE;MACH</v>
      </c>
      <c r="L895" s="24" t="str">
        <f>'[1]SHEET 1'!L895:L895</f>
        <v>EN9+N/EN 10083-2 Gr 1.1203 +N/BS 970 Gr 070M55 +N</v>
      </c>
      <c r="M895" s="24">
        <f>'[1]SHEET 1'!M895:M895</f>
        <v>507123151001</v>
      </c>
      <c r="N895" s="24">
        <f>'[1]SHEET 1'!N895:N895</f>
        <v>507123151</v>
      </c>
      <c r="O895" s="24" t="str">
        <f>'[1]SHEET 1'!O895:O895</f>
        <v>-</v>
      </c>
      <c r="P895" s="24">
        <f>'[1]SHEET 1'!P895:P895</f>
        <v>0</v>
      </c>
      <c r="Q895" s="24" t="str">
        <f>'[1]SHEET 1'!Q895:Q895</f>
        <v>40-504 REV 16/PS-1001 REV 00</v>
      </c>
      <c r="R895" s="24">
        <f>'[1]SHEET 1'!R895:R895</f>
        <v>8</v>
      </c>
      <c r="S895" s="24">
        <f>'[1]SHEET 1'!S895:S895</f>
        <v>8</v>
      </c>
      <c r="T895" s="24">
        <f>'[1]SHEET 1'!T895:T895</f>
        <v>25348</v>
      </c>
      <c r="U895" s="24">
        <f>'[1]SHEET 1'!U895:U895</f>
        <v>46081</v>
      </c>
      <c r="V895" s="24">
        <f>'[1]SHEET 1'!V895:V895</f>
        <v>0</v>
      </c>
      <c r="W895" s="24" t="str">
        <f>'[1]SHEET 1'!W895:W895</f>
        <v>COMPLETE</v>
      </c>
      <c r="X895" s="24">
        <f>'[1]SHEET 1'!X895:X895</f>
        <v>161.9</v>
      </c>
      <c r="Y895" s="24">
        <f>'[1]SHEET 1'!Y895:Y895</f>
        <v>0</v>
      </c>
      <c r="Z895" s="24" t="str">
        <f>'[1]SHEET 1'!Z895:Z895</f>
        <v>GBP</v>
      </c>
      <c r="AA895" s="24">
        <f>'[1]SHEET 1'!AA895:AA895</f>
        <v>0</v>
      </c>
      <c r="AB895" s="27">
        <f>'[1]SHEET 1'!AB895:AB895</f>
        <v>46078</v>
      </c>
      <c r="AC895" s="24">
        <f>'[1]SHEET 1'!AC895:AC895</f>
        <v>0</v>
      </c>
      <c r="AD895" s="24">
        <f>'[1]SHEET 1'!AD895:AD895</f>
        <v>0</v>
      </c>
      <c r="AE895" s="24">
        <f>'[1]SHEET 1'!AE895:AE895</f>
        <v>0</v>
      </c>
      <c r="AF895" s="24">
        <f>'[1]SHEET 1'!AF895:AF895</f>
        <v>160</v>
      </c>
      <c r="AG895" s="24">
        <f>'[1]SHEET 1'!AG895:AG895</f>
        <v>150</v>
      </c>
      <c r="AH895" s="24">
        <f>'[1]SHEET 1'!AH895:AH895</f>
        <v>140</v>
      </c>
      <c r="BG895" s="6">
        <v>8</v>
      </c>
      <c r="BH895" s="18">
        <f t="shared" si="25"/>
        <v>1295.2</v>
      </c>
      <c r="BI895" s="6">
        <v>3</v>
      </c>
      <c r="BK895" s="6">
        <v>8</v>
      </c>
      <c r="BL895" s="66">
        <f t="shared" si="35"/>
        <v>-8</v>
      </c>
      <c r="BM895" s="24" t="s">
        <v>71</v>
      </c>
      <c r="BN895" s="24" t="s">
        <v>116</v>
      </c>
      <c r="BO895" s="29">
        <v>46070</v>
      </c>
      <c r="BP895" s="29"/>
      <c r="BQ895" s="29"/>
      <c r="BR895" s="29"/>
    </row>
    <row r="896" spans="1:73" hidden="1" x14ac:dyDescent="0.25">
      <c r="A896" s="24">
        <f>'[1]SHEET 1'!A896:A896</f>
        <v>260748</v>
      </c>
      <c r="B896" s="24">
        <f>'[1]SHEET 1'!B896:B896</f>
        <v>4502401561</v>
      </c>
      <c r="C896" s="24">
        <f>'[1]SHEET 1'!C896:C896</f>
        <v>45987</v>
      </c>
      <c r="D896" s="24">
        <f>'[1]SHEET 1'!D896:D896</f>
        <v>45996</v>
      </c>
      <c r="E896" s="24">
        <f>'[1]SHEET 1'!E896:E896</f>
        <v>46118</v>
      </c>
      <c r="F896" s="24">
        <f>'[1]SHEET 1'!F896:F896</f>
        <v>46081</v>
      </c>
      <c r="G896" s="24">
        <f>'[1]SHEET 1'!G896:G896</f>
        <v>0</v>
      </c>
      <c r="H896" s="24" t="str">
        <f>'[1]SHEET 1'!H896:H896</f>
        <v>260748-30</v>
      </c>
      <c r="I896" s="24" t="str">
        <f>'[1]SHEET 1'!I896:I896</f>
        <v>Sulzer Pumps (UK) Ltd OEM</v>
      </c>
      <c r="J896" s="24">
        <f>'[1]SHEET 1'!J896:J896</f>
        <v>30</v>
      </c>
      <c r="K896" s="24" t="str">
        <f>'[1]SHEET 1'!K896:K896</f>
        <v>SLEEVE;MACH</v>
      </c>
      <c r="L896" s="24" t="str">
        <f>'[1]SHEET 1'!L896:L896</f>
        <v>C22E+N/EN 10083-2 Gr 1.1151 +N/BS970 Gr 070M20 +N</v>
      </c>
      <c r="M896" s="24">
        <f>'[1]SHEET 1'!M896:M896</f>
        <v>507123153001</v>
      </c>
      <c r="N896" s="24">
        <f>'[1]SHEET 1'!N896:N896</f>
        <v>507123153</v>
      </c>
      <c r="O896" s="24" t="str">
        <f>'[1]SHEET 1'!O896:O896</f>
        <v>-</v>
      </c>
      <c r="P896" s="24">
        <f>'[1]SHEET 1'!P896:P896</f>
        <v>0</v>
      </c>
      <c r="Q896" s="24" t="str">
        <f>'[1]SHEET 1'!Q896:Q896</f>
        <v>40-504 REV 16/PS-1001 REV 00</v>
      </c>
      <c r="R896" s="24">
        <f>'[1]SHEET 1'!R896:R896</f>
        <v>8</v>
      </c>
      <c r="S896" s="24">
        <f>'[1]SHEET 1'!S896:S896</f>
        <v>8</v>
      </c>
      <c r="T896" s="24">
        <f>'[1]SHEET 1'!T896:T896</f>
        <v>25348</v>
      </c>
      <c r="U896" s="24">
        <f>'[1]SHEET 1'!U896:U896</f>
        <v>46081</v>
      </c>
      <c r="V896" s="24">
        <f>'[1]SHEET 1'!V896:V896</f>
        <v>0</v>
      </c>
      <c r="W896" s="24" t="str">
        <f>'[1]SHEET 1'!W896:W896</f>
        <v>COMPLETE</v>
      </c>
      <c r="X896" s="24">
        <f>'[1]SHEET 1'!X896:X896</f>
        <v>66.2</v>
      </c>
      <c r="Y896" s="24">
        <f>'[1]SHEET 1'!Y896:Y896</f>
        <v>0</v>
      </c>
      <c r="Z896" s="24" t="str">
        <f>'[1]SHEET 1'!Z896:Z896</f>
        <v>GBP</v>
      </c>
      <c r="AA896" s="24">
        <f>'[1]SHEET 1'!AA896:AA896</f>
        <v>0</v>
      </c>
      <c r="AB896" s="27">
        <f>'[1]SHEET 1'!AB896:AB896</f>
        <v>46078</v>
      </c>
      <c r="AC896" s="24">
        <f>'[1]SHEET 1'!AC896:AC896</f>
        <v>0</v>
      </c>
      <c r="AD896" s="24">
        <f>'[1]SHEET 1'!AD896:AD896</f>
        <v>0</v>
      </c>
      <c r="AE896" s="24">
        <f>'[1]SHEET 1'!AE896:AE896</f>
        <v>0</v>
      </c>
      <c r="AF896" s="24">
        <f>'[1]SHEET 1'!AF896:AF896</f>
        <v>160</v>
      </c>
      <c r="AG896" s="24">
        <f>'[1]SHEET 1'!AG896:AG896</f>
        <v>150</v>
      </c>
      <c r="AH896" s="24">
        <f>'[1]SHEET 1'!AH896:AH896</f>
        <v>30</v>
      </c>
      <c r="BG896" s="6">
        <v>8</v>
      </c>
      <c r="BH896" s="18">
        <f t="shared" si="25"/>
        <v>529.6</v>
      </c>
      <c r="BI896" s="6">
        <v>3</v>
      </c>
      <c r="BK896" s="6">
        <v>8</v>
      </c>
      <c r="BL896" s="66">
        <f t="shared" si="35"/>
        <v>-8</v>
      </c>
      <c r="BM896" s="24" t="s">
        <v>71</v>
      </c>
      <c r="BN896" s="24" t="s">
        <v>116</v>
      </c>
      <c r="BO896" s="29">
        <v>46072</v>
      </c>
      <c r="BP896" s="29"/>
      <c r="BQ896" s="29"/>
      <c r="BR896" s="29"/>
    </row>
    <row r="897" spans="1:73" hidden="1" x14ac:dyDescent="0.25">
      <c r="A897" s="24">
        <f>'[1]SHEET 1'!A897:A897</f>
        <v>260748</v>
      </c>
      <c r="B897" s="24">
        <f>'[1]SHEET 1'!B897:B897</f>
        <v>4502401561</v>
      </c>
      <c r="C897" s="24">
        <f>'[1]SHEET 1'!C897:C897</f>
        <v>45987</v>
      </c>
      <c r="D897" s="24">
        <f>'[1]SHEET 1'!D897:D897</f>
        <v>45996</v>
      </c>
      <c r="E897" s="24">
        <f>'[1]SHEET 1'!E897:E897</f>
        <v>46118</v>
      </c>
      <c r="F897" s="24">
        <f>'[1]SHEET 1'!F897:F897</f>
        <v>46081</v>
      </c>
      <c r="G897" s="24">
        <f>'[1]SHEET 1'!G897:G897</f>
        <v>0</v>
      </c>
      <c r="H897" s="24" t="str">
        <f>'[1]SHEET 1'!H897:H897</f>
        <v>260748-40</v>
      </c>
      <c r="I897" s="24" t="str">
        <f>'[1]SHEET 1'!I897:I897</f>
        <v>Sulzer Pumps (UK) Ltd OEM</v>
      </c>
      <c r="J897" s="24">
        <f>'[1]SHEET 1'!J897:J897</f>
        <v>40</v>
      </c>
      <c r="K897" s="24" t="str">
        <f>'[1]SHEET 1'!K897:K897</f>
        <v>SPLIT RING;MACH;HPcp</v>
      </c>
      <c r="L897" s="24" t="str">
        <f>'[1]SHEET 1'!L897:L897</f>
        <v>ASTM A276 UNS S32760 Cond A</v>
      </c>
      <c r="M897" s="24">
        <f>'[1]SHEET 1'!M897:M897</f>
        <v>507124301001</v>
      </c>
      <c r="N897" s="24">
        <f>'[1]SHEET 1'!N897:N897</f>
        <v>507124301</v>
      </c>
      <c r="O897" s="24" t="str">
        <f>'[1]SHEET 1'!O897:O897</f>
        <v>-</v>
      </c>
      <c r="P897" s="24">
        <f>'[1]SHEET 1'!P897:P897</f>
        <v>0</v>
      </c>
      <c r="Q897" s="24" t="str">
        <f>'[1]SHEET 1'!Q897:Q897</f>
        <v>40-504 REV 16/PS-2000 REV 00</v>
      </c>
      <c r="R897" s="24">
        <f>'[1]SHEET 1'!R897:R897</f>
        <v>4</v>
      </c>
      <c r="S897" s="24">
        <f>'[1]SHEET 1'!S897:S897</f>
        <v>4</v>
      </c>
      <c r="T897" s="24">
        <f>'[1]SHEET 1'!T897:T897</f>
        <v>25348</v>
      </c>
      <c r="U897" s="24">
        <f>'[1]SHEET 1'!U897:U897</f>
        <v>46081</v>
      </c>
      <c r="V897" s="24">
        <f>'[1]SHEET 1'!V897:V897</f>
        <v>0</v>
      </c>
      <c r="W897" s="24" t="str">
        <f>'[1]SHEET 1'!W897:W897</f>
        <v>COMPLETE</v>
      </c>
      <c r="X897" s="24">
        <f>'[1]SHEET 1'!X897:X897</f>
        <v>405.8</v>
      </c>
      <c r="Y897" s="24">
        <f>'[1]SHEET 1'!Y897:Y897</f>
        <v>0</v>
      </c>
      <c r="Z897" s="24" t="str">
        <f>'[1]SHEET 1'!Z897:Z897</f>
        <v>GBP</v>
      </c>
      <c r="AA897" s="24">
        <f>'[1]SHEET 1'!AA897:AA897</f>
        <v>0</v>
      </c>
      <c r="AB897" s="27">
        <f>'[1]SHEET 1'!AB897:AB897</f>
        <v>46078</v>
      </c>
      <c r="AC897" s="24">
        <f>'[1]SHEET 1'!AC897:AC897</f>
        <v>0</v>
      </c>
      <c r="AD897" s="24">
        <f>'[1]SHEET 1'!AD897:AD897</f>
        <v>0</v>
      </c>
      <c r="AE897" s="24">
        <f>'[1]SHEET 1'!AE897:AE897</f>
        <v>0</v>
      </c>
      <c r="AF897" s="24">
        <f>'[1]SHEET 1'!AF897:AF897</f>
        <v>208</v>
      </c>
      <c r="AG897" s="24">
        <f>'[1]SHEET 1'!AG897:AG897</f>
        <v>165</v>
      </c>
      <c r="AH897" s="24">
        <f>'[1]SHEET 1'!AH897:AH897</f>
        <v>30</v>
      </c>
      <c r="BG897" s="6">
        <v>4</v>
      </c>
      <c r="BH897" s="18">
        <f t="shared" si="25"/>
        <v>1623.2</v>
      </c>
      <c r="BI897" s="6">
        <v>4</v>
      </c>
      <c r="BK897" s="6">
        <v>3</v>
      </c>
      <c r="BL897" s="66">
        <f t="shared" si="35"/>
        <v>-4</v>
      </c>
      <c r="BM897" s="24" t="s">
        <v>71</v>
      </c>
      <c r="BN897" s="24" t="s">
        <v>116</v>
      </c>
      <c r="BO897" s="29">
        <v>46079</v>
      </c>
      <c r="BP897" s="27" t="s">
        <v>93</v>
      </c>
      <c r="BQ897" s="29"/>
      <c r="BR897" s="29">
        <v>46078</v>
      </c>
      <c r="BS897" s="33" t="s">
        <v>143</v>
      </c>
      <c r="BU897" s="30">
        <v>46083</v>
      </c>
    </row>
    <row r="898" spans="1:73" hidden="1" x14ac:dyDescent="0.25">
      <c r="A898" s="24">
        <f>'[1]SHEET 1'!A898:A898</f>
        <v>260748</v>
      </c>
      <c r="B898" s="24">
        <f>'[1]SHEET 1'!B898:B898</f>
        <v>4502401561</v>
      </c>
      <c r="C898" s="24">
        <f>'[1]SHEET 1'!C898:C898</f>
        <v>45987</v>
      </c>
      <c r="D898" s="24">
        <f>'[1]SHEET 1'!D898:D898</f>
        <v>45996</v>
      </c>
      <c r="E898" s="24">
        <f>'[1]SHEET 1'!E898:E898</f>
        <v>46118</v>
      </c>
      <c r="F898" s="24">
        <f>'[1]SHEET 1'!F898:F898</f>
        <v>46081</v>
      </c>
      <c r="G898" s="24">
        <f>'[1]SHEET 1'!G898:G898</f>
        <v>0</v>
      </c>
      <c r="H898" s="24" t="str">
        <f>'[1]SHEET 1'!H898:H898</f>
        <v>260748-50</v>
      </c>
      <c r="I898" s="24" t="str">
        <f>'[1]SHEET 1'!I898:I898</f>
        <v>Sulzer Pumps (UK) Ltd OEM</v>
      </c>
      <c r="J898" s="24">
        <f>'[1]SHEET 1'!J898:J898</f>
        <v>50</v>
      </c>
      <c r="K898" s="24" t="str">
        <f>'[1]SHEET 1'!K898:K898</f>
        <v>SPLIT RING;MACH;HPT</v>
      </c>
      <c r="L898" s="24" t="str">
        <f>'[1]SHEET 1'!L898:L898</f>
        <v>EN9+N/EN 10083-2 Gr 1.1203 +N/BS 970 Gr 070M55 +N</v>
      </c>
      <c r="M898" s="24">
        <f>'[1]SHEET 1'!M898:M898</f>
        <v>104314328003</v>
      </c>
      <c r="N898" s="24" t="str">
        <f>'[1]SHEET 1'!N898:N898</f>
        <v>2-104314328</v>
      </c>
      <c r="O898" s="24" t="str">
        <f>'[1]SHEET 1'!O898:O898</f>
        <v>-</v>
      </c>
      <c r="P898" s="24">
        <f>'[1]SHEET 1'!P898:P898</f>
        <v>0</v>
      </c>
      <c r="Q898" s="24" t="str">
        <f>'[1]SHEET 1'!Q898:Q898</f>
        <v>40-504 REV 16/PS-2000 REV 00</v>
      </c>
      <c r="R898" s="24">
        <f>'[1]SHEET 1'!R898:R898</f>
        <v>4</v>
      </c>
      <c r="S898" s="24">
        <f>'[1]SHEET 1'!S898:S898</f>
        <v>4</v>
      </c>
      <c r="T898" s="24">
        <f>'[1]SHEET 1'!T898:T898</f>
        <v>25348</v>
      </c>
      <c r="U898" s="24">
        <f>'[1]SHEET 1'!U898:U898</f>
        <v>46081</v>
      </c>
      <c r="V898" s="24">
        <f>'[1]SHEET 1'!V898:V898</f>
        <v>0</v>
      </c>
      <c r="W898" s="24" t="str">
        <f>'[1]SHEET 1'!W898:W898</f>
        <v>COMPLETE</v>
      </c>
      <c r="X898" s="24">
        <f>'[1]SHEET 1'!X898:X898</f>
        <v>37.200000000000003</v>
      </c>
      <c r="Y898" s="24">
        <f>'[1]SHEET 1'!Y898:Y898</f>
        <v>0</v>
      </c>
      <c r="Z898" s="24" t="str">
        <f>'[1]SHEET 1'!Z898:Z898</f>
        <v>GBP</v>
      </c>
      <c r="AA898" s="24">
        <f>'[1]SHEET 1'!AA898:AA898</f>
        <v>0</v>
      </c>
      <c r="AB898" s="27">
        <f>'[1]SHEET 1'!AB898:AB898</f>
        <v>46078</v>
      </c>
      <c r="AC898" s="24">
        <f>'[1]SHEET 1'!AC898:AC898</f>
        <v>0</v>
      </c>
      <c r="AD898" s="24">
        <f>'[1]SHEET 1'!AD898:AD898</f>
        <v>0</v>
      </c>
      <c r="AE898" s="24">
        <f>'[1]SHEET 1'!AE898:AE898</f>
        <v>0</v>
      </c>
      <c r="AF898" s="24">
        <f>'[1]SHEET 1'!AF898:AF898</f>
        <v>119</v>
      </c>
      <c r="AG898" s="24">
        <f>'[1]SHEET 1'!AG898:AG898</f>
        <v>98</v>
      </c>
      <c r="AH898" s="24">
        <f>'[1]SHEET 1'!AH898:AH898</f>
        <v>18</v>
      </c>
      <c r="BG898" s="6">
        <v>4</v>
      </c>
      <c r="BH898" s="18">
        <f t="shared" si="25"/>
        <v>148.80000000000001</v>
      </c>
      <c r="BI898" s="6">
        <v>3</v>
      </c>
      <c r="BK898" s="6">
        <v>4</v>
      </c>
      <c r="BL898" s="66">
        <f t="shared" si="35"/>
        <v>-4</v>
      </c>
      <c r="BM898" s="24" t="s">
        <v>71</v>
      </c>
      <c r="BN898" s="24" t="s">
        <v>116</v>
      </c>
      <c r="BO898" s="29">
        <v>46079</v>
      </c>
      <c r="BP898" s="27" t="s">
        <v>93</v>
      </c>
      <c r="BQ898" s="29"/>
      <c r="BR898" s="29">
        <v>46078</v>
      </c>
      <c r="BS898" s="33"/>
    </row>
    <row r="899" spans="1:73" hidden="1" x14ac:dyDescent="0.25">
      <c r="A899" s="24">
        <f>'[1]SHEET 1'!A899:A899</f>
        <v>260748</v>
      </c>
      <c r="B899" s="24">
        <f>'[1]SHEET 1'!B899:B899</f>
        <v>4502401561</v>
      </c>
      <c r="C899" s="24">
        <f>'[1]SHEET 1'!C899:C899</f>
        <v>45987</v>
      </c>
      <c r="D899" s="24">
        <f>'[1]SHEET 1'!D899:D899</f>
        <v>45996</v>
      </c>
      <c r="E899" s="24">
        <f>'[1]SHEET 1'!E899:E899</f>
        <v>46118</v>
      </c>
      <c r="F899" s="24">
        <f>'[1]SHEET 1'!F899:F899</f>
        <v>46081</v>
      </c>
      <c r="G899" s="24">
        <f>'[1]SHEET 1'!G899:G899</f>
        <v>0</v>
      </c>
      <c r="H899" s="24" t="str">
        <f>'[1]SHEET 1'!H899:H899</f>
        <v>260748-60</v>
      </c>
      <c r="I899" s="24" t="str">
        <f>'[1]SHEET 1'!I899:I899</f>
        <v>Sulzer Pumps (UK) Ltd OEM</v>
      </c>
      <c r="J899" s="24">
        <f>'[1]SHEET 1'!J899:J899</f>
        <v>60</v>
      </c>
      <c r="K899" s="24" t="str">
        <f>'[1]SHEET 1'!K899:K899</f>
        <v>TENSION RING;MACH</v>
      </c>
      <c r="L899" s="24" t="str">
        <f>'[1]SHEET 1'!L899:L899</f>
        <v>EN9+N/EN 10083-2 Gr 1.1203 +N/BS 970 Gr 070M55 +N</v>
      </c>
      <c r="M899" s="24">
        <f>'[1]SHEET 1'!M899:M899</f>
        <v>204251909001</v>
      </c>
      <c r="N899" s="24" t="str">
        <f>'[1]SHEET 1'!N899:N899</f>
        <v>2-204251909</v>
      </c>
      <c r="O899" s="24" t="str">
        <f>'[1]SHEET 1'!O899:O899</f>
        <v>B</v>
      </c>
      <c r="P899" s="24">
        <f>'[1]SHEET 1'!P899:P899</f>
        <v>0</v>
      </c>
      <c r="Q899" s="24" t="str">
        <f>'[1]SHEET 1'!Q899:Q899</f>
        <v>PS-2000 REV 00</v>
      </c>
      <c r="R899" s="24">
        <f>'[1]SHEET 1'!R899:R899</f>
        <v>4</v>
      </c>
      <c r="S899" s="24">
        <f>'[1]SHEET 1'!S899:S899</f>
        <v>3</v>
      </c>
      <c r="T899" s="24">
        <f>'[1]SHEET 1'!T899:T899</f>
        <v>25369</v>
      </c>
      <c r="U899" s="24">
        <f>'[1]SHEET 1'!U899:U899</f>
        <v>46099</v>
      </c>
      <c r="V899" s="24">
        <f>'[1]SHEET 1'!V899:V899</f>
        <v>1</v>
      </c>
      <c r="W899" s="24" t="str">
        <f>'[1]SHEET 1'!W899:W899</f>
        <v>PENDING</v>
      </c>
      <c r="X899" s="24">
        <f>'[1]SHEET 1'!X899:X899</f>
        <v>141.4</v>
      </c>
      <c r="Y899" s="24">
        <f>'[1]SHEET 1'!Y899:Y899</f>
        <v>0</v>
      </c>
      <c r="Z899" s="24" t="str">
        <f>'[1]SHEET 1'!Z899:Z899</f>
        <v>GBP</v>
      </c>
      <c r="AA899" s="24">
        <f>'[1]SHEET 1'!AA899:AA899</f>
        <v>141.4</v>
      </c>
      <c r="AB899" s="27">
        <f>'[1]SHEET 1'!AB899:AB899</f>
        <v>46078</v>
      </c>
      <c r="AC899" s="24">
        <f>'[1]SHEET 1'!AC899:AC899</f>
        <v>0</v>
      </c>
      <c r="AD899" s="24">
        <f>'[1]SHEET 1'!AD899:AD899</f>
        <v>0</v>
      </c>
      <c r="AE899" s="24">
        <f>'[1]SHEET 1'!AE899:AE899</f>
        <v>0</v>
      </c>
      <c r="AF899" s="24">
        <f>'[1]SHEET 1'!AF899:AF899</f>
        <v>165</v>
      </c>
      <c r="AG899" s="24">
        <f>'[1]SHEET 1'!AG899:AG899</f>
        <v>40</v>
      </c>
      <c r="AH899" s="24">
        <f>'[1]SHEET 1'!AH899:AH899</f>
        <v>63</v>
      </c>
      <c r="BG899" s="74">
        <v>1</v>
      </c>
      <c r="BH899" s="75">
        <f t="shared" si="25"/>
        <v>141.4</v>
      </c>
      <c r="BI899" s="6">
        <v>2</v>
      </c>
      <c r="BK899" s="74">
        <v>1</v>
      </c>
      <c r="BL899" s="66">
        <f t="shared" si="35"/>
        <v>0</v>
      </c>
      <c r="BM899" s="24" t="s">
        <v>71</v>
      </c>
      <c r="BN899" s="24" t="s">
        <v>116</v>
      </c>
      <c r="BO899" s="29">
        <v>46142</v>
      </c>
      <c r="BP899" s="27" t="s">
        <v>106</v>
      </c>
      <c r="BQ899" s="29">
        <v>46130</v>
      </c>
      <c r="BR899" s="29">
        <v>46128</v>
      </c>
      <c r="BS899" s="33" t="s">
        <v>85</v>
      </c>
      <c r="BU899" s="30">
        <v>46140</v>
      </c>
    </row>
    <row r="900" spans="1:73" hidden="1" x14ac:dyDescent="0.25">
      <c r="A900" s="24">
        <f>'[1]SHEET 1'!A900:A900</f>
        <v>260748</v>
      </c>
      <c r="B900" s="24">
        <f>'[1]SHEET 1'!B900:B900</f>
        <v>4502401561</v>
      </c>
      <c r="C900" s="24">
        <f>'[1]SHEET 1'!C900:C900</f>
        <v>45987</v>
      </c>
      <c r="D900" s="24">
        <f>'[1]SHEET 1'!D900:D900</f>
        <v>45996</v>
      </c>
      <c r="E900" s="24">
        <f>'[1]SHEET 1'!E900:E900</f>
        <v>46118</v>
      </c>
      <c r="F900" s="24">
        <f>'[1]SHEET 1'!F900:F900</f>
        <v>46081</v>
      </c>
      <c r="G900" s="24">
        <f>'[1]SHEET 1'!G900:G900</f>
        <v>0</v>
      </c>
      <c r="H900" s="24" t="str">
        <f>'[1]SHEET 1'!H900:H900</f>
        <v>260748-70</v>
      </c>
      <c r="I900" s="24" t="str">
        <f>'[1]SHEET 1'!I900:I900</f>
        <v>Sulzer Pumps (UK) Ltd OEM</v>
      </c>
      <c r="J900" s="24">
        <f>'[1]SHEET 1'!J900:J900</f>
        <v>70</v>
      </c>
      <c r="K900" s="24" t="str">
        <f>'[1]SHEET 1'!K900:K900</f>
        <v>THRUST COLLAR;MACH</v>
      </c>
      <c r="L900" s="24" t="str">
        <f>'[1]SHEET 1'!L900:L900</f>
        <v>EN9+N/EN 10083-2 Gr 1.1203 +N/BS 970 Gr 070M55 +N</v>
      </c>
      <c r="M900" s="24">
        <f>'[1]SHEET 1'!M900:M900</f>
        <v>507129816001</v>
      </c>
      <c r="N900" s="24">
        <f>'[1]SHEET 1'!N900:N900</f>
        <v>507129816</v>
      </c>
      <c r="O900" s="24" t="str">
        <f>'[1]SHEET 1'!O900:O900</f>
        <v>-</v>
      </c>
      <c r="P900" s="24">
        <f>'[1]SHEET 1'!P900:P900</f>
        <v>0</v>
      </c>
      <c r="Q900" s="24" t="str">
        <f>'[1]SHEET 1'!Q900:Q900</f>
        <v>PS-1001 REV 00</v>
      </c>
      <c r="R900" s="24">
        <f>'[1]SHEET 1'!R900:R900</f>
        <v>1</v>
      </c>
      <c r="S900" s="24">
        <f>'[1]SHEET 1'!S900:S900</f>
        <v>1</v>
      </c>
      <c r="T900" s="24">
        <f>'[1]SHEET 1'!T900:T900</f>
        <v>25348</v>
      </c>
      <c r="U900" s="24">
        <f>'[1]SHEET 1'!U900:U900</f>
        <v>46081</v>
      </c>
      <c r="V900" s="24">
        <f>'[1]SHEET 1'!V900:V900</f>
        <v>0</v>
      </c>
      <c r="W900" s="24" t="str">
        <f>'[1]SHEET 1'!W900:W900</f>
        <v>COMPLETE</v>
      </c>
      <c r="X900" s="24">
        <f>'[1]SHEET 1'!X900:X900</f>
        <v>691.8</v>
      </c>
      <c r="Y900" s="24">
        <f>'[1]SHEET 1'!Y900:Y900</f>
        <v>0</v>
      </c>
      <c r="Z900" s="24" t="str">
        <f>'[1]SHEET 1'!Z900:Z900</f>
        <v>GBP</v>
      </c>
      <c r="AA900" s="24">
        <f>'[1]SHEET 1'!AA900:AA900</f>
        <v>0</v>
      </c>
      <c r="AB900" s="27">
        <f>'[1]SHEET 1'!AB900:AB900</f>
        <v>46078</v>
      </c>
      <c r="AC900" s="24">
        <f>'[1]SHEET 1'!AC900:AC900</f>
        <v>0</v>
      </c>
      <c r="AD900" s="24">
        <f>'[1]SHEET 1'!AD900:AD900</f>
        <v>0</v>
      </c>
      <c r="AE900" s="24">
        <f>'[1]SHEET 1'!AE900:AE900</f>
        <v>0</v>
      </c>
      <c r="AF900" s="24">
        <f>'[1]SHEET 1'!AF900:AF900</f>
        <v>327</v>
      </c>
      <c r="AG900" s="24">
        <f>'[1]SHEET 1'!AG900:AG900</f>
        <v>110</v>
      </c>
      <c r="AH900" s="24">
        <f>'[1]SHEET 1'!AH900:AH900</f>
        <v>150</v>
      </c>
      <c r="BG900" s="6">
        <v>1</v>
      </c>
      <c r="BH900" s="18">
        <f t="shared" si="25"/>
        <v>691.8</v>
      </c>
      <c r="BI900" s="6">
        <v>3</v>
      </c>
      <c r="BK900" s="6">
        <v>1</v>
      </c>
      <c r="BL900" s="66">
        <f t="shared" si="35"/>
        <v>-1</v>
      </c>
      <c r="BM900" s="24" t="s">
        <v>71</v>
      </c>
      <c r="BN900" s="24" t="s">
        <v>116</v>
      </c>
      <c r="BO900" s="29">
        <v>46117</v>
      </c>
      <c r="BP900" s="27" t="s">
        <v>118</v>
      </c>
      <c r="BQ900" s="29"/>
      <c r="BR900" s="29">
        <v>46069</v>
      </c>
    </row>
    <row r="901" spans="1:73" hidden="1" x14ac:dyDescent="0.25">
      <c r="A901" s="24">
        <f>'[1]SHEET 1'!A901:A901</f>
        <v>260748</v>
      </c>
      <c r="B901" s="24">
        <f>'[1]SHEET 1'!B901:B901</f>
        <v>4502401561</v>
      </c>
      <c r="C901" s="24">
        <f>'[1]SHEET 1'!C901:C901</f>
        <v>45987</v>
      </c>
      <c r="D901" s="24">
        <f>'[1]SHEET 1'!D901:D901</f>
        <v>45996</v>
      </c>
      <c r="E901" s="24">
        <f>'[1]SHEET 1'!E901:E901</f>
        <v>46118</v>
      </c>
      <c r="F901" s="24">
        <f>'[1]SHEET 1'!F901:F901</f>
        <v>46081</v>
      </c>
      <c r="G901" s="24">
        <f>'[1]SHEET 1'!G901:G901</f>
        <v>0</v>
      </c>
      <c r="H901" s="24" t="str">
        <f>'[1]SHEET 1'!H901:H901</f>
        <v>260748-80</v>
      </c>
      <c r="I901" s="24" t="str">
        <f>'[1]SHEET 1'!I901:I901</f>
        <v>Sulzer Pumps (UK) Ltd OEM</v>
      </c>
      <c r="J901" s="24">
        <f>'[1]SHEET 1'!J901:J901</f>
        <v>80</v>
      </c>
      <c r="K901" s="24" t="str">
        <f>'[1]SHEET 1'!K901:K901</f>
        <v>THRUST COLLAR;MACH</v>
      </c>
      <c r="L901" s="24" t="str">
        <f>'[1]SHEET 1'!L901:L901</f>
        <v>EN9+N/EN 10083-2 Gr 1.1203 +N/BS 970 Gr 070M55 +N</v>
      </c>
      <c r="M901" s="24">
        <f>'[1]SHEET 1'!M901:M901</f>
        <v>507129816001</v>
      </c>
      <c r="N901" s="24">
        <f>'[1]SHEET 1'!N901:N901</f>
        <v>507129816</v>
      </c>
      <c r="O901" s="24" t="str">
        <f>'[1]SHEET 1'!O901:O901</f>
        <v>-</v>
      </c>
      <c r="P901" s="24">
        <f>'[1]SHEET 1'!P901:P901</f>
        <v>0</v>
      </c>
      <c r="Q901" s="24" t="str">
        <f>'[1]SHEET 1'!Q901:Q901</f>
        <v>PS-1001 REV 00</v>
      </c>
      <c r="R901" s="24">
        <f>'[1]SHEET 1'!R901:R901</f>
        <v>1</v>
      </c>
      <c r="S901" s="24">
        <f>'[1]SHEET 1'!S901:S901</f>
        <v>1</v>
      </c>
      <c r="T901" s="24">
        <f>'[1]SHEET 1'!T901:T901</f>
        <v>25348</v>
      </c>
      <c r="U901" s="24">
        <f>'[1]SHEET 1'!U901:U901</f>
        <v>46081</v>
      </c>
      <c r="V901" s="24">
        <f>'[1]SHEET 1'!V901:V901</f>
        <v>0</v>
      </c>
      <c r="W901" s="24" t="str">
        <f>'[1]SHEET 1'!W901:W901</f>
        <v>COMPLETE</v>
      </c>
      <c r="X901" s="24">
        <f>'[1]SHEET 1'!X901:X901</f>
        <v>691.8</v>
      </c>
      <c r="Y901" s="24">
        <f>'[1]SHEET 1'!Y901:Y901</f>
        <v>0</v>
      </c>
      <c r="Z901" s="24" t="str">
        <f>'[1]SHEET 1'!Z901:Z901</f>
        <v>GBP</v>
      </c>
      <c r="AA901" s="24">
        <f>'[1]SHEET 1'!AA901:AA901</f>
        <v>0</v>
      </c>
      <c r="AB901" s="27">
        <f>'[1]SHEET 1'!AB901:AB901</f>
        <v>46078</v>
      </c>
      <c r="AC901" s="24">
        <f>'[1]SHEET 1'!AC901:AC901</f>
        <v>0</v>
      </c>
      <c r="AD901" s="24">
        <f>'[1]SHEET 1'!AD901:AD901</f>
        <v>0</v>
      </c>
      <c r="AE901" s="24">
        <f>'[1]SHEET 1'!AE901:AE901</f>
        <v>0</v>
      </c>
      <c r="AF901" s="24">
        <f>'[1]SHEET 1'!AF901:AF901</f>
        <v>327</v>
      </c>
      <c r="AG901" s="24">
        <f>'[1]SHEET 1'!AG901:AG901</f>
        <v>110</v>
      </c>
      <c r="AH901" s="24">
        <f>'[1]SHEET 1'!AH901:AH901</f>
        <v>150</v>
      </c>
      <c r="BG901" s="6">
        <v>1</v>
      </c>
      <c r="BH901" s="18">
        <f t="shared" si="25"/>
        <v>691.8</v>
      </c>
      <c r="BI901" s="6">
        <v>3</v>
      </c>
      <c r="BK901" s="6">
        <v>1</v>
      </c>
      <c r="BL901" s="66">
        <f t="shared" ref="BL901:BL903" si="36">V901-BG901</f>
        <v>-1</v>
      </c>
      <c r="BM901" s="24" t="s">
        <v>71</v>
      </c>
      <c r="BN901" s="24" t="s">
        <v>116</v>
      </c>
      <c r="BO901" s="29">
        <v>46087</v>
      </c>
      <c r="BP901" s="27" t="s">
        <v>118</v>
      </c>
      <c r="BQ901" s="29"/>
      <c r="BR901" s="29">
        <v>46069</v>
      </c>
    </row>
    <row r="902" spans="1:73" hidden="1" x14ac:dyDescent="0.25">
      <c r="A902" s="24">
        <f>'[1]SHEET 1'!A902:A902</f>
        <v>260748</v>
      </c>
      <c r="B902" s="24">
        <f>'[1]SHEET 1'!B902:B902</f>
        <v>4502401561</v>
      </c>
      <c r="C902" s="24">
        <f>'[1]SHEET 1'!C902:C902</f>
        <v>45987</v>
      </c>
      <c r="D902" s="24">
        <f>'[1]SHEET 1'!D902:D902</f>
        <v>45996</v>
      </c>
      <c r="E902" s="24">
        <f>'[1]SHEET 1'!E902:E902</f>
        <v>46118</v>
      </c>
      <c r="F902" s="24">
        <f>'[1]SHEET 1'!F902:F902</f>
        <v>46081</v>
      </c>
      <c r="G902" s="24">
        <f>'[1]SHEET 1'!G902:G902</f>
        <v>0</v>
      </c>
      <c r="H902" s="24" t="str">
        <f>'[1]SHEET 1'!H902:H902</f>
        <v>260748-90</v>
      </c>
      <c r="I902" s="24" t="str">
        <f>'[1]SHEET 1'!I902:I902</f>
        <v>Sulzer Pumps (UK) Ltd OEM</v>
      </c>
      <c r="J902" s="24">
        <f>'[1]SHEET 1'!J902:J902</f>
        <v>90</v>
      </c>
      <c r="K902" s="24" t="str">
        <f>'[1]SHEET 1'!K902:K902</f>
        <v>THRUST COLLAR;MACH</v>
      </c>
      <c r="L902" s="24" t="str">
        <f>'[1]SHEET 1'!L902:L902</f>
        <v>EN9+N/EN 10083-2 Gr 1.1203 +N/BS 970 Gr 070M55 +N</v>
      </c>
      <c r="M902" s="24">
        <f>'[1]SHEET 1'!M902:M902</f>
        <v>507129816001</v>
      </c>
      <c r="N902" s="24">
        <f>'[1]SHEET 1'!N902:N902</f>
        <v>507129816</v>
      </c>
      <c r="O902" s="24" t="str">
        <f>'[1]SHEET 1'!O902:O902</f>
        <v>-</v>
      </c>
      <c r="P902" s="24">
        <f>'[1]SHEET 1'!P902:P902</f>
        <v>0</v>
      </c>
      <c r="Q902" s="24" t="str">
        <f>'[1]SHEET 1'!Q902:Q902</f>
        <v>PS-1001 REV 00</v>
      </c>
      <c r="R902" s="24">
        <f>'[1]SHEET 1'!R902:R902</f>
        <v>1</v>
      </c>
      <c r="S902" s="24">
        <f>'[1]SHEET 1'!S902:S902</f>
        <v>1</v>
      </c>
      <c r="T902" s="24">
        <f>'[1]SHEET 1'!T902:T902</f>
        <v>25348</v>
      </c>
      <c r="U902" s="24">
        <f>'[1]SHEET 1'!U902:U902</f>
        <v>46081</v>
      </c>
      <c r="V902" s="24">
        <f>'[1]SHEET 1'!V902:V902</f>
        <v>0</v>
      </c>
      <c r="W902" s="24" t="str">
        <f>'[1]SHEET 1'!W902:W902</f>
        <v>COMPLETE</v>
      </c>
      <c r="X902" s="24">
        <f>'[1]SHEET 1'!X902:X902</f>
        <v>691.8</v>
      </c>
      <c r="Y902" s="24">
        <f>'[1]SHEET 1'!Y902:Y902</f>
        <v>0</v>
      </c>
      <c r="Z902" s="24" t="str">
        <f>'[1]SHEET 1'!Z902:Z902</f>
        <v>GBP</v>
      </c>
      <c r="AA902" s="24">
        <f>'[1]SHEET 1'!AA902:AA902</f>
        <v>0</v>
      </c>
      <c r="AB902" s="27">
        <f>'[1]SHEET 1'!AB902:AB902</f>
        <v>46078</v>
      </c>
      <c r="AC902" s="24">
        <f>'[1]SHEET 1'!AC902:AC902</f>
        <v>0</v>
      </c>
      <c r="AD902" s="24">
        <f>'[1]SHEET 1'!AD902:AD902</f>
        <v>0</v>
      </c>
      <c r="AE902" s="24">
        <f>'[1]SHEET 1'!AE902:AE902</f>
        <v>0</v>
      </c>
      <c r="AF902" s="24">
        <f>'[1]SHEET 1'!AF902:AF902</f>
        <v>327</v>
      </c>
      <c r="AG902" s="24">
        <f>'[1]SHEET 1'!AG902:AG902</f>
        <v>110</v>
      </c>
      <c r="AH902" s="24">
        <f>'[1]SHEET 1'!AH902:AH902</f>
        <v>150</v>
      </c>
      <c r="BG902" s="6">
        <v>1</v>
      </c>
      <c r="BH902" s="18">
        <f t="shared" si="25"/>
        <v>691.8</v>
      </c>
      <c r="BI902" s="6">
        <v>3</v>
      </c>
      <c r="BK902" s="6">
        <v>1</v>
      </c>
      <c r="BL902" s="66">
        <f t="shared" si="36"/>
        <v>-1</v>
      </c>
      <c r="BM902" s="24" t="s">
        <v>71</v>
      </c>
      <c r="BN902" s="24" t="s">
        <v>116</v>
      </c>
      <c r="BO902" s="29">
        <v>46087</v>
      </c>
      <c r="BP902" s="27" t="s">
        <v>118</v>
      </c>
      <c r="BQ902" s="29"/>
      <c r="BR902" s="29">
        <v>46069</v>
      </c>
    </row>
    <row r="903" spans="1:73" hidden="1" x14ac:dyDescent="0.25">
      <c r="A903" s="24">
        <f>'[1]SHEET 1'!A903:A903</f>
        <v>260748</v>
      </c>
      <c r="B903" s="24">
        <f>'[1]SHEET 1'!B903:B903</f>
        <v>4502401561</v>
      </c>
      <c r="C903" s="24">
        <f>'[1]SHEET 1'!C903:C903</f>
        <v>45987</v>
      </c>
      <c r="D903" s="24">
        <f>'[1]SHEET 1'!D903:D903</f>
        <v>45996</v>
      </c>
      <c r="E903" s="24">
        <f>'[1]SHEET 1'!E903:E903</f>
        <v>46118</v>
      </c>
      <c r="F903" s="24">
        <f>'[1]SHEET 1'!F903:F903</f>
        <v>46081</v>
      </c>
      <c r="G903" s="24">
        <f>'[1]SHEET 1'!G903:G903</f>
        <v>0</v>
      </c>
      <c r="H903" s="24" t="str">
        <f>'[1]SHEET 1'!H903:H903</f>
        <v>260748-100</v>
      </c>
      <c r="I903" s="24" t="str">
        <f>'[1]SHEET 1'!I903:I903</f>
        <v>Sulzer Pumps (UK) Ltd OEM</v>
      </c>
      <c r="J903" s="24">
        <f>'[1]SHEET 1'!J903:J903</f>
        <v>100</v>
      </c>
      <c r="K903" s="24" t="str">
        <f>'[1]SHEET 1'!K903:K903</f>
        <v>THRUST COLLAR;MACH</v>
      </c>
      <c r="L903" s="24" t="str">
        <f>'[1]SHEET 1'!L903:L903</f>
        <v>EN9+N/EN 10083-2 Gr 1.1203 +N/BS 970 Gr 070M55 +N</v>
      </c>
      <c r="M903" s="24">
        <f>'[1]SHEET 1'!M903:M903</f>
        <v>507129816001</v>
      </c>
      <c r="N903" s="24">
        <f>'[1]SHEET 1'!N903:N903</f>
        <v>507129816</v>
      </c>
      <c r="O903" s="24" t="str">
        <f>'[1]SHEET 1'!O903:O903</f>
        <v>-</v>
      </c>
      <c r="P903" s="24">
        <f>'[1]SHEET 1'!P903:P903</f>
        <v>0</v>
      </c>
      <c r="Q903" s="24" t="str">
        <f>'[1]SHEET 1'!Q903:Q903</f>
        <v>PS-1001 REV 00</v>
      </c>
      <c r="R903" s="24">
        <f>'[1]SHEET 1'!R903:R903</f>
        <v>1</v>
      </c>
      <c r="S903" s="24">
        <f>'[1]SHEET 1'!S903:S903</f>
        <v>1</v>
      </c>
      <c r="T903" s="24">
        <f>'[1]SHEET 1'!T903:T903</f>
        <v>25348</v>
      </c>
      <c r="U903" s="24">
        <f>'[1]SHEET 1'!U903:U903</f>
        <v>46081</v>
      </c>
      <c r="V903" s="24">
        <f>'[1]SHEET 1'!V903:V903</f>
        <v>0</v>
      </c>
      <c r="W903" s="24" t="str">
        <f>'[1]SHEET 1'!W903:W903</f>
        <v>COMPLETE</v>
      </c>
      <c r="X903" s="24">
        <f>'[1]SHEET 1'!X903:X903</f>
        <v>691.8</v>
      </c>
      <c r="Y903" s="24">
        <f>'[1]SHEET 1'!Y903:Y903</f>
        <v>0</v>
      </c>
      <c r="Z903" s="24" t="str">
        <f>'[1]SHEET 1'!Z903:Z903</f>
        <v>GBP</v>
      </c>
      <c r="AA903" s="24">
        <f>'[1]SHEET 1'!AA903:AA903</f>
        <v>0</v>
      </c>
      <c r="AB903" s="27">
        <f>'[1]SHEET 1'!AB903:AB903</f>
        <v>46078</v>
      </c>
      <c r="AC903" s="24">
        <f>'[1]SHEET 1'!AC903:AC903</f>
        <v>0</v>
      </c>
      <c r="AD903" s="24">
        <f>'[1]SHEET 1'!AD903:AD903</f>
        <v>0</v>
      </c>
      <c r="AE903" s="24">
        <f>'[1]SHEET 1'!AE903:AE903</f>
        <v>0</v>
      </c>
      <c r="AF903" s="24">
        <f>'[1]SHEET 1'!AF903:AF903</f>
        <v>327</v>
      </c>
      <c r="AG903" s="24">
        <f>'[1]SHEET 1'!AG903:AG903</f>
        <v>110</v>
      </c>
      <c r="AH903" s="24">
        <f>'[1]SHEET 1'!AH903:AH903</f>
        <v>150</v>
      </c>
      <c r="BG903" s="6">
        <v>1</v>
      </c>
      <c r="BH903" s="18">
        <f t="shared" si="25"/>
        <v>691.8</v>
      </c>
      <c r="BI903" s="6">
        <v>3</v>
      </c>
      <c r="BK903" s="6">
        <v>1</v>
      </c>
      <c r="BL903" s="66">
        <f t="shared" si="36"/>
        <v>-1</v>
      </c>
      <c r="BM903" s="24" t="s">
        <v>71</v>
      </c>
      <c r="BN903" s="24" t="s">
        <v>116</v>
      </c>
      <c r="BO903" s="29">
        <v>46087</v>
      </c>
      <c r="BP903" s="27" t="s">
        <v>118</v>
      </c>
      <c r="BQ903" s="29"/>
      <c r="BR903" s="29">
        <v>46069</v>
      </c>
    </row>
    <row r="904" spans="1:73" hidden="1" x14ac:dyDescent="0.25">
      <c r="A904" s="24">
        <f>'[1]SHEET 1'!A904:A904</f>
        <v>260748</v>
      </c>
      <c r="B904" s="24">
        <f>'[1]SHEET 1'!B904:B904</f>
        <v>4502401561</v>
      </c>
      <c r="C904" s="24">
        <f>'[1]SHEET 1'!C904:C904</f>
        <v>45987</v>
      </c>
      <c r="D904" s="24">
        <f>'[1]SHEET 1'!D904:D904</f>
        <v>45996</v>
      </c>
      <c r="E904" s="24">
        <f>'[1]SHEET 1'!E904:E904</f>
        <v>46118</v>
      </c>
      <c r="F904" s="24">
        <f>'[1]SHEET 1'!F904:F904</f>
        <v>46081</v>
      </c>
      <c r="G904" s="24">
        <f>'[1]SHEET 1'!G904:G904</f>
        <v>0</v>
      </c>
      <c r="H904" s="24" t="str">
        <f>'[1]SHEET 1'!H904:H904</f>
        <v>260748-110</v>
      </c>
      <c r="I904" s="24" t="str">
        <f>'[1]SHEET 1'!I904:I904</f>
        <v>Sulzer Pumps (UK) Ltd OEM</v>
      </c>
      <c r="J904" s="24">
        <f>'[1]SHEET 1'!J904:J904</f>
        <v>110</v>
      </c>
      <c r="K904" s="24" t="str">
        <f>'[1]SHEET 1'!K904:K904</f>
        <v>SPLIT RING;MACH;HPcp</v>
      </c>
      <c r="L904" s="24" t="str">
        <f>'[1]SHEET 1'!L904:L904</f>
        <v>ASTM A276 UNS S32760 Cond A</v>
      </c>
      <c r="M904" s="24">
        <f>'[1]SHEET 1'!M904:M904</f>
        <v>507130482001</v>
      </c>
      <c r="N904" s="24">
        <f>'[1]SHEET 1'!N904:N904</f>
        <v>507130482</v>
      </c>
      <c r="O904" s="24" t="str">
        <f>'[1]SHEET 1'!O904:O904</f>
        <v>-</v>
      </c>
      <c r="P904" s="24">
        <f>'[1]SHEET 1'!P904:P904</f>
        <v>0</v>
      </c>
      <c r="Q904" s="24" t="str">
        <f>'[1]SHEET 1'!Q904:Q904</f>
        <v>40-504 REV 16/PS-2000 REV 00</v>
      </c>
      <c r="R904" s="24">
        <f>'[1]SHEET 1'!R904:R904</f>
        <v>6</v>
      </c>
      <c r="S904" s="24">
        <f>'[1]SHEET 1'!S904:S904</f>
        <v>6</v>
      </c>
      <c r="T904" s="24">
        <f>'[1]SHEET 1'!T904:T904</f>
        <v>25348</v>
      </c>
      <c r="U904" s="24">
        <f>'[1]SHEET 1'!U904:U904</f>
        <v>46081</v>
      </c>
      <c r="V904" s="24">
        <f>'[1]SHEET 1'!V904:V904</f>
        <v>0</v>
      </c>
      <c r="W904" s="24" t="str">
        <f>'[1]SHEET 1'!W904:W904</f>
        <v>COMPLETE</v>
      </c>
      <c r="X904" s="24">
        <f>'[1]SHEET 1'!X904:X904</f>
        <v>189.7</v>
      </c>
      <c r="Y904" s="24">
        <f>'[1]SHEET 1'!Y904:Y904</f>
        <v>0</v>
      </c>
      <c r="Z904" s="24" t="str">
        <f>'[1]SHEET 1'!Z904:Z904</f>
        <v>GBP</v>
      </c>
      <c r="AA904" s="24">
        <f>'[1]SHEET 1'!AA904:AA904</f>
        <v>0</v>
      </c>
      <c r="AB904" s="27">
        <f>'[1]SHEET 1'!AB904:AB904</f>
        <v>46078</v>
      </c>
      <c r="AC904" s="24">
        <f>'[1]SHEET 1'!AC904:AC904</f>
        <v>0</v>
      </c>
      <c r="AD904" s="24">
        <f>'[1]SHEET 1'!AD904:AD904</f>
        <v>0</v>
      </c>
      <c r="AE904" s="24">
        <f>'[1]SHEET 1'!AE904:AE904</f>
        <v>0</v>
      </c>
      <c r="AF904" s="24">
        <f>'[1]SHEET 1'!AF904:AF904</f>
        <v>170</v>
      </c>
      <c r="AG904" s="24">
        <f>'[1]SHEET 1'!AG904:AG904</f>
        <v>161.19999999999999</v>
      </c>
      <c r="AH904" s="24">
        <f>'[1]SHEET 1'!AH904:AH904</f>
        <v>18</v>
      </c>
      <c r="BG904" s="6">
        <v>6</v>
      </c>
      <c r="BH904" s="18">
        <f t="shared" si="25"/>
        <v>1138.1999999999998</v>
      </c>
      <c r="BI904" s="6">
        <v>3</v>
      </c>
      <c r="BK904" s="6">
        <v>6</v>
      </c>
      <c r="BL904" s="66">
        <f t="shared" si="35"/>
        <v>-6</v>
      </c>
      <c r="BM904" s="24" t="s">
        <v>71</v>
      </c>
      <c r="BN904" s="24" t="s">
        <v>116</v>
      </c>
      <c r="BO904" s="29">
        <v>46073</v>
      </c>
      <c r="BP904" s="29"/>
      <c r="BQ904" s="29"/>
      <c r="BR904" s="29"/>
    </row>
    <row r="905" spans="1:73" hidden="1" x14ac:dyDescent="0.25">
      <c r="A905" s="24">
        <f>'[1]SHEET 1'!A905:A905</f>
        <v>260748</v>
      </c>
      <c r="B905" s="24">
        <f>'[1]SHEET 1'!B905:B905</f>
        <v>4502401561</v>
      </c>
      <c r="C905" s="24">
        <f>'[1]SHEET 1'!C905:C905</f>
        <v>45987</v>
      </c>
      <c r="D905" s="24">
        <f>'[1]SHEET 1'!D905:D905</f>
        <v>45996</v>
      </c>
      <c r="E905" s="24">
        <f>'[1]SHEET 1'!E905:E905</f>
        <v>46118</v>
      </c>
      <c r="F905" s="24">
        <f>'[1]SHEET 1'!F905:F905</f>
        <v>46081</v>
      </c>
      <c r="G905" s="24">
        <f>'[1]SHEET 1'!G905:G905</f>
        <v>0</v>
      </c>
      <c r="H905" s="24" t="str">
        <f>'[1]SHEET 1'!H905:H905</f>
        <v>260748-120</v>
      </c>
      <c r="I905" s="24" t="str">
        <f>'[1]SHEET 1'!I905:I905</f>
        <v>Sulzer Pumps (UK) Ltd OEM</v>
      </c>
      <c r="J905" s="24">
        <f>'[1]SHEET 1'!J905:J905</f>
        <v>120</v>
      </c>
      <c r="K905" s="24" t="str">
        <f>'[1]SHEET 1'!K905:K905</f>
        <v>BEARING SLEEVE;MACH</v>
      </c>
      <c r="L905" s="24" t="str">
        <f>'[1]SHEET 1'!L905:L905</f>
        <v>EN9+N/EN 10083-2 Gr 1.1203 +N/BS 970 Gr 070M55 +N</v>
      </c>
      <c r="M905" s="24">
        <f>'[1]SHEET 1'!M905:M905</f>
        <v>507123151001</v>
      </c>
      <c r="N905" s="24">
        <f>'[1]SHEET 1'!N905:N905</f>
        <v>507123151</v>
      </c>
      <c r="O905" s="24" t="str">
        <f>'[1]SHEET 1'!O905:O905</f>
        <v>-</v>
      </c>
      <c r="P905" s="24">
        <f>'[1]SHEET 1'!P905:P905</f>
        <v>0</v>
      </c>
      <c r="Q905" s="24" t="str">
        <f>'[1]SHEET 1'!Q905:Q905</f>
        <v>40-504 REV 16/PS-1001 REV 00</v>
      </c>
      <c r="R905" s="24">
        <f>'[1]SHEET 1'!R905:R905</f>
        <v>6</v>
      </c>
      <c r="S905" s="24">
        <f>'[1]SHEET 1'!S905:S905</f>
        <v>6</v>
      </c>
      <c r="T905" s="24">
        <f>'[1]SHEET 1'!T905:T905</f>
        <v>25348</v>
      </c>
      <c r="U905" s="24">
        <f>'[1]SHEET 1'!U905:U905</f>
        <v>46081</v>
      </c>
      <c r="V905" s="24">
        <f>'[1]SHEET 1'!V905:V905</f>
        <v>0</v>
      </c>
      <c r="W905" s="24" t="str">
        <f>'[1]SHEET 1'!W905:W905</f>
        <v>COMPLETE</v>
      </c>
      <c r="X905" s="24">
        <f>'[1]SHEET 1'!X905:X905</f>
        <v>161.9</v>
      </c>
      <c r="Y905" s="24">
        <f>'[1]SHEET 1'!Y905:Y905</f>
        <v>0</v>
      </c>
      <c r="Z905" s="24" t="str">
        <f>'[1]SHEET 1'!Z905:Z905</f>
        <v>GBP</v>
      </c>
      <c r="AA905" s="24">
        <f>'[1]SHEET 1'!AA905:AA905</f>
        <v>0</v>
      </c>
      <c r="AB905" s="27">
        <f>'[1]SHEET 1'!AB905:AB905</f>
        <v>46078</v>
      </c>
      <c r="AC905" s="24">
        <f>'[1]SHEET 1'!AC905:AC905</f>
        <v>0</v>
      </c>
      <c r="AD905" s="24">
        <f>'[1]SHEET 1'!AD905:AD905</f>
        <v>0</v>
      </c>
      <c r="AE905" s="24">
        <f>'[1]SHEET 1'!AE905:AE905</f>
        <v>0</v>
      </c>
      <c r="AF905" s="24">
        <f>'[1]SHEET 1'!AF905:AF905</f>
        <v>160</v>
      </c>
      <c r="AG905" s="24">
        <f>'[1]SHEET 1'!AG905:AG905</f>
        <v>150</v>
      </c>
      <c r="AH905" s="24">
        <f>'[1]SHEET 1'!AH905:AH905</f>
        <v>140</v>
      </c>
      <c r="BG905" s="6">
        <v>6</v>
      </c>
      <c r="BH905" s="18">
        <f t="shared" si="25"/>
        <v>971.40000000000009</v>
      </c>
      <c r="BI905" s="6">
        <v>3</v>
      </c>
      <c r="BK905" s="6">
        <v>6</v>
      </c>
      <c r="BL905" s="66">
        <f t="shared" si="35"/>
        <v>-6</v>
      </c>
      <c r="BM905" s="24" t="s">
        <v>71</v>
      </c>
      <c r="BN905" s="24" t="s">
        <v>116</v>
      </c>
      <c r="BO905" s="29">
        <v>46070</v>
      </c>
      <c r="BP905" s="29"/>
      <c r="BQ905" s="29"/>
      <c r="BR905" s="29"/>
    </row>
    <row r="906" spans="1:73" hidden="1" x14ac:dyDescent="0.25">
      <c r="A906" s="24">
        <f>'[1]SHEET 1'!A906:A906</f>
        <v>260748</v>
      </c>
      <c r="B906" s="24">
        <f>'[1]SHEET 1'!B906:B906</f>
        <v>4502401561</v>
      </c>
      <c r="C906" s="24">
        <f>'[1]SHEET 1'!C906:C906</f>
        <v>45987</v>
      </c>
      <c r="D906" s="24">
        <f>'[1]SHEET 1'!D906:D906</f>
        <v>45996</v>
      </c>
      <c r="E906" s="24">
        <f>'[1]SHEET 1'!E906:E906</f>
        <v>46118</v>
      </c>
      <c r="F906" s="24">
        <f>'[1]SHEET 1'!F906:F906</f>
        <v>46081</v>
      </c>
      <c r="G906" s="24">
        <f>'[1]SHEET 1'!G906:G906</f>
        <v>0</v>
      </c>
      <c r="H906" s="24" t="str">
        <f>'[1]SHEET 1'!H906:H906</f>
        <v>260748-130</v>
      </c>
      <c r="I906" s="24" t="str">
        <f>'[1]SHEET 1'!I906:I906</f>
        <v>Sulzer Pumps (UK) Ltd OEM</v>
      </c>
      <c r="J906" s="24">
        <f>'[1]SHEET 1'!J906:J906</f>
        <v>130</v>
      </c>
      <c r="K906" s="24" t="str">
        <f>'[1]SHEET 1'!K906:K906</f>
        <v>SLEEVE;MACH</v>
      </c>
      <c r="L906" s="24" t="str">
        <f>'[1]SHEET 1'!L906:L906</f>
        <v>C22E+N/EN 10083-2 Gr 1.1151 +N/BS970 Gr 070M20 +N</v>
      </c>
      <c r="M906" s="24">
        <f>'[1]SHEET 1'!M906:M906</f>
        <v>507123153001</v>
      </c>
      <c r="N906" s="24">
        <f>'[1]SHEET 1'!N906:N906</f>
        <v>507123153</v>
      </c>
      <c r="O906" s="24" t="str">
        <f>'[1]SHEET 1'!O906:O906</f>
        <v>-</v>
      </c>
      <c r="P906" s="24">
        <f>'[1]SHEET 1'!P906:P906</f>
        <v>0</v>
      </c>
      <c r="Q906" s="24" t="str">
        <f>'[1]SHEET 1'!Q906:Q906</f>
        <v>40-504 REV 16/PS-1001 REV 00</v>
      </c>
      <c r="R906" s="24">
        <f>'[1]SHEET 1'!R906:R906</f>
        <v>6</v>
      </c>
      <c r="S906" s="24">
        <f>'[1]SHEET 1'!S906:S906</f>
        <v>6</v>
      </c>
      <c r="T906" s="24">
        <f>'[1]SHEET 1'!T906:T906</f>
        <v>25348</v>
      </c>
      <c r="U906" s="24">
        <f>'[1]SHEET 1'!U906:U906</f>
        <v>46081</v>
      </c>
      <c r="V906" s="24">
        <f>'[1]SHEET 1'!V906:V906</f>
        <v>0</v>
      </c>
      <c r="W906" s="24" t="str">
        <f>'[1]SHEET 1'!W906:W906</f>
        <v>COMPLETE</v>
      </c>
      <c r="X906" s="24">
        <f>'[1]SHEET 1'!X906:X906</f>
        <v>66.2</v>
      </c>
      <c r="Y906" s="24">
        <f>'[1]SHEET 1'!Y906:Y906</f>
        <v>0</v>
      </c>
      <c r="Z906" s="24" t="str">
        <f>'[1]SHEET 1'!Z906:Z906</f>
        <v>GBP</v>
      </c>
      <c r="AA906" s="24">
        <f>'[1]SHEET 1'!AA906:AA906</f>
        <v>0</v>
      </c>
      <c r="AB906" s="27">
        <f>'[1]SHEET 1'!AB906:AB906</f>
        <v>46078</v>
      </c>
      <c r="AC906" s="24">
        <f>'[1]SHEET 1'!AC906:AC906</f>
        <v>0</v>
      </c>
      <c r="AD906" s="24">
        <f>'[1]SHEET 1'!AD906:AD906</f>
        <v>0</v>
      </c>
      <c r="AE906" s="24">
        <f>'[1]SHEET 1'!AE906:AE906</f>
        <v>0</v>
      </c>
      <c r="AF906" s="24">
        <f>'[1]SHEET 1'!AF906:AF906</f>
        <v>160</v>
      </c>
      <c r="AG906" s="24">
        <f>'[1]SHEET 1'!AG906:AG906</f>
        <v>150</v>
      </c>
      <c r="AH906" s="24">
        <f>'[1]SHEET 1'!AH906:AH906</f>
        <v>30</v>
      </c>
      <c r="BG906" s="6">
        <v>6</v>
      </c>
      <c r="BH906" s="18">
        <f t="shared" si="25"/>
        <v>397.20000000000005</v>
      </c>
      <c r="BI906" s="6">
        <v>3</v>
      </c>
      <c r="BK906" s="6">
        <v>6</v>
      </c>
      <c r="BL906" s="66">
        <f t="shared" si="35"/>
        <v>-6</v>
      </c>
      <c r="BM906" s="24" t="s">
        <v>71</v>
      </c>
      <c r="BN906" s="24" t="s">
        <v>116</v>
      </c>
      <c r="BO906" s="29">
        <v>46072</v>
      </c>
      <c r="BP906" s="29"/>
      <c r="BQ906" s="29"/>
      <c r="BR906" s="29"/>
    </row>
    <row r="907" spans="1:73" hidden="1" x14ac:dyDescent="0.25">
      <c r="A907" s="24">
        <f>'[1]SHEET 1'!A907:A907</f>
        <v>260748</v>
      </c>
      <c r="B907" s="24">
        <f>'[1]SHEET 1'!B907:B907</f>
        <v>4502401561</v>
      </c>
      <c r="C907" s="24">
        <f>'[1]SHEET 1'!C907:C907</f>
        <v>45987</v>
      </c>
      <c r="D907" s="24">
        <f>'[1]SHEET 1'!D907:D907</f>
        <v>45996</v>
      </c>
      <c r="E907" s="24">
        <f>'[1]SHEET 1'!E907:E907</f>
        <v>46118</v>
      </c>
      <c r="F907" s="24">
        <f>'[1]SHEET 1'!F907:F907</f>
        <v>46081</v>
      </c>
      <c r="G907" s="24">
        <f>'[1]SHEET 1'!G907:G907</f>
        <v>0</v>
      </c>
      <c r="H907" s="24" t="str">
        <f>'[1]SHEET 1'!H907:H907</f>
        <v>260748-140</v>
      </c>
      <c r="I907" s="24" t="str">
        <f>'[1]SHEET 1'!I907:I907</f>
        <v>Sulzer Pumps (UK) Ltd OEM</v>
      </c>
      <c r="J907" s="24">
        <f>'[1]SHEET 1'!J907:J907</f>
        <v>140</v>
      </c>
      <c r="K907" s="24" t="str">
        <f>'[1]SHEET 1'!K907:K907</f>
        <v>SPLIT RING;MACH;HPcp</v>
      </c>
      <c r="L907" s="24" t="str">
        <f>'[1]SHEET 1'!L907:L907</f>
        <v>ASTM A276 UNS S32760 Cond A</v>
      </c>
      <c r="M907" s="24">
        <f>'[1]SHEET 1'!M907:M907</f>
        <v>507124301001</v>
      </c>
      <c r="N907" s="24">
        <f>'[1]SHEET 1'!N907:N907</f>
        <v>507124301</v>
      </c>
      <c r="O907" s="24" t="str">
        <f>'[1]SHEET 1'!O907:O907</f>
        <v>-</v>
      </c>
      <c r="P907" s="24">
        <f>'[1]SHEET 1'!P907:P907</f>
        <v>0</v>
      </c>
      <c r="Q907" s="24" t="str">
        <f>'[1]SHEET 1'!Q907:Q907</f>
        <v>40-504 REV 16/PS-2000 REV 00</v>
      </c>
      <c r="R907" s="24">
        <f>'[1]SHEET 1'!R907:R907</f>
        <v>3</v>
      </c>
      <c r="S907" s="24">
        <f>'[1]SHEET 1'!S907:S907</f>
        <v>3</v>
      </c>
      <c r="T907" s="24">
        <f>'[1]SHEET 1'!T907:T907</f>
        <v>25348</v>
      </c>
      <c r="U907" s="24">
        <f>'[1]SHEET 1'!U907:U907</f>
        <v>46081</v>
      </c>
      <c r="V907" s="24">
        <f>'[1]SHEET 1'!V907:V907</f>
        <v>0</v>
      </c>
      <c r="W907" s="24" t="str">
        <f>'[1]SHEET 1'!W907:W907</f>
        <v>COMPLETE</v>
      </c>
      <c r="X907" s="24">
        <f>'[1]SHEET 1'!X907:X907</f>
        <v>405.8</v>
      </c>
      <c r="Y907" s="24">
        <f>'[1]SHEET 1'!Y907:Y907</f>
        <v>0</v>
      </c>
      <c r="Z907" s="24" t="str">
        <f>'[1]SHEET 1'!Z907:Z907</f>
        <v>GBP</v>
      </c>
      <c r="AA907" s="24">
        <f>'[1]SHEET 1'!AA907:AA907</f>
        <v>0</v>
      </c>
      <c r="AB907" s="27">
        <f>'[1]SHEET 1'!AB907:AB907</f>
        <v>46078</v>
      </c>
      <c r="AC907" s="24">
        <f>'[1]SHEET 1'!AC907:AC907</f>
        <v>0</v>
      </c>
      <c r="AD907" s="24">
        <f>'[1]SHEET 1'!AD907:AD907</f>
        <v>0</v>
      </c>
      <c r="AE907" s="24">
        <f>'[1]SHEET 1'!AE907:AE907</f>
        <v>0</v>
      </c>
      <c r="AF907" s="24">
        <f>'[1]SHEET 1'!AF907:AF907</f>
        <v>208</v>
      </c>
      <c r="AG907" s="24">
        <f>'[1]SHEET 1'!AG907:AG907</f>
        <v>165</v>
      </c>
      <c r="AH907" s="24">
        <f>'[1]SHEET 1'!AH907:AH907</f>
        <v>30</v>
      </c>
      <c r="BG907" s="6">
        <v>3</v>
      </c>
      <c r="BH907" s="18">
        <f t="shared" si="25"/>
        <v>1217.4000000000001</v>
      </c>
      <c r="BI907" s="6">
        <v>3</v>
      </c>
      <c r="BK907" s="6">
        <v>3</v>
      </c>
      <c r="BL907" s="66">
        <f t="shared" si="35"/>
        <v>-3</v>
      </c>
      <c r="BM907" s="24" t="s">
        <v>71</v>
      </c>
      <c r="BN907" s="24" t="s">
        <v>116</v>
      </c>
      <c r="BO907" s="29">
        <v>46084</v>
      </c>
      <c r="BP907" s="27" t="s">
        <v>90</v>
      </c>
      <c r="BQ907" s="29">
        <v>46071</v>
      </c>
      <c r="BR907" s="29">
        <v>46072</v>
      </c>
      <c r="BS907" s="33" t="s">
        <v>93</v>
      </c>
      <c r="BU907" s="30">
        <v>46078</v>
      </c>
    </row>
    <row r="908" spans="1:73" hidden="1" x14ac:dyDescent="0.25">
      <c r="A908" s="24">
        <f>'[1]SHEET 1'!A908:A908</f>
        <v>260748</v>
      </c>
      <c r="B908" s="24">
        <f>'[1]SHEET 1'!B908:B908</f>
        <v>4502401561</v>
      </c>
      <c r="C908" s="24">
        <f>'[1]SHEET 1'!C908:C908</f>
        <v>45987</v>
      </c>
      <c r="D908" s="24">
        <f>'[1]SHEET 1'!D908:D908</f>
        <v>45996</v>
      </c>
      <c r="E908" s="24">
        <f>'[1]SHEET 1'!E908:E908</f>
        <v>46118</v>
      </c>
      <c r="F908" s="24">
        <f>'[1]SHEET 1'!F908:F908</f>
        <v>46081</v>
      </c>
      <c r="G908" s="24">
        <f>'[1]SHEET 1'!G908:G908</f>
        <v>0</v>
      </c>
      <c r="H908" s="24" t="str">
        <f>'[1]SHEET 1'!H908:H908</f>
        <v>260748-150</v>
      </c>
      <c r="I908" s="24" t="str">
        <f>'[1]SHEET 1'!I908:I908</f>
        <v>Sulzer Pumps (UK) Ltd OEM</v>
      </c>
      <c r="J908" s="24">
        <f>'[1]SHEET 1'!J908:J908</f>
        <v>150</v>
      </c>
      <c r="K908" s="24" t="str">
        <f>'[1]SHEET 1'!K908:K908</f>
        <v>SPLIT RING;MACH;HPT</v>
      </c>
      <c r="L908" s="24" t="str">
        <f>'[1]SHEET 1'!L908:L908</f>
        <v>EN9+N/EN 10083-2 Gr 1.1203 +N/BS 970 Gr 070M55 +N</v>
      </c>
      <c r="M908" s="24">
        <f>'[1]SHEET 1'!M908:M908</f>
        <v>104314328003</v>
      </c>
      <c r="N908" s="24" t="str">
        <f>'[1]SHEET 1'!N908:N908</f>
        <v>2-104314328</v>
      </c>
      <c r="O908" s="24" t="str">
        <f>'[1]SHEET 1'!O908:O908</f>
        <v>-</v>
      </c>
      <c r="P908" s="24">
        <f>'[1]SHEET 1'!P908:P908</f>
        <v>0</v>
      </c>
      <c r="Q908" s="24" t="str">
        <f>'[1]SHEET 1'!Q908:Q908</f>
        <v>40-504 REV 16/PS-2000 REV 00</v>
      </c>
      <c r="R908" s="24">
        <f>'[1]SHEET 1'!R908:R908</f>
        <v>3</v>
      </c>
      <c r="S908" s="24">
        <f>'[1]SHEET 1'!S908:S908</f>
        <v>3</v>
      </c>
      <c r="T908" s="24">
        <f>'[1]SHEET 1'!T908:T908</f>
        <v>25348</v>
      </c>
      <c r="U908" s="24">
        <f>'[1]SHEET 1'!U908:U908</f>
        <v>46081</v>
      </c>
      <c r="V908" s="24">
        <f>'[1]SHEET 1'!V908:V908</f>
        <v>0</v>
      </c>
      <c r="W908" s="24" t="str">
        <f>'[1]SHEET 1'!W908:W908</f>
        <v>COMPLETE</v>
      </c>
      <c r="X908" s="24">
        <f>'[1]SHEET 1'!X908:X908</f>
        <v>37.200000000000003</v>
      </c>
      <c r="Y908" s="24">
        <f>'[1]SHEET 1'!Y908:Y908</f>
        <v>0</v>
      </c>
      <c r="Z908" s="24" t="str">
        <f>'[1]SHEET 1'!Z908:Z908</f>
        <v>GBP</v>
      </c>
      <c r="AA908" s="24">
        <f>'[1]SHEET 1'!AA908:AA908</f>
        <v>0</v>
      </c>
      <c r="AB908" s="27">
        <f>'[1]SHEET 1'!AB908:AB908</f>
        <v>46078</v>
      </c>
      <c r="AC908" s="24">
        <f>'[1]SHEET 1'!AC908:AC908</f>
        <v>0</v>
      </c>
      <c r="AD908" s="24">
        <f>'[1]SHEET 1'!AD908:AD908</f>
        <v>0</v>
      </c>
      <c r="AE908" s="24">
        <f>'[1]SHEET 1'!AE908:AE908</f>
        <v>0</v>
      </c>
      <c r="AF908" s="24">
        <f>'[1]SHEET 1'!AF908:AF908</f>
        <v>119</v>
      </c>
      <c r="AG908" s="24">
        <f>'[1]SHEET 1'!AG908:AG908</f>
        <v>98</v>
      </c>
      <c r="AH908" s="24">
        <f>'[1]SHEET 1'!AH908:AH908</f>
        <v>18</v>
      </c>
      <c r="BG908" s="6">
        <v>3</v>
      </c>
      <c r="BH908" s="18">
        <f t="shared" si="25"/>
        <v>111.60000000000001</v>
      </c>
      <c r="BI908" s="6">
        <v>3</v>
      </c>
      <c r="BK908" s="6">
        <v>3</v>
      </c>
      <c r="BL908" s="66">
        <f t="shared" si="35"/>
        <v>-3</v>
      </c>
      <c r="BM908" s="24" t="s">
        <v>71</v>
      </c>
      <c r="BN908" s="24" t="s">
        <v>116</v>
      </c>
      <c r="BO908" s="29">
        <v>46079</v>
      </c>
      <c r="BP908" s="27" t="s">
        <v>93</v>
      </c>
      <c r="BQ908" s="29"/>
      <c r="BR908" s="29">
        <v>46078</v>
      </c>
      <c r="BS908" s="33"/>
    </row>
    <row r="909" spans="1:73" hidden="1" x14ac:dyDescent="0.25">
      <c r="A909" s="24">
        <f>'[1]SHEET 1'!A909:A909</f>
        <v>260748</v>
      </c>
      <c r="B909" s="24">
        <f>'[1]SHEET 1'!B909:B909</f>
        <v>4502401561</v>
      </c>
      <c r="C909" s="24">
        <f>'[1]SHEET 1'!C909:C909</f>
        <v>45987</v>
      </c>
      <c r="D909" s="24">
        <f>'[1]SHEET 1'!D909:D909</f>
        <v>45996</v>
      </c>
      <c r="E909" s="24">
        <f>'[1]SHEET 1'!E909:E909</f>
        <v>46118</v>
      </c>
      <c r="F909" s="24">
        <f>'[1]SHEET 1'!F909:F909</f>
        <v>46081</v>
      </c>
      <c r="G909" s="24">
        <f>'[1]SHEET 1'!G909:G909</f>
        <v>0</v>
      </c>
      <c r="H909" s="24" t="str">
        <f>'[1]SHEET 1'!H909:H909</f>
        <v>260748-160</v>
      </c>
      <c r="I909" s="24" t="str">
        <f>'[1]SHEET 1'!I909:I909</f>
        <v>Sulzer Pumps (UK) Ltd OEM</v>
      </c>
      <c r="J909" s="24">
        <f>'[1]SHEET 1'!J909:J909</f>
        <v>160</v>
      </c>
      <c r="K909" s="24" t="str">
        <f>'[1]SHEET 1'!K909:K909</f>
        <v>TENSION RING;MACH</v>
      </c>
      <c r="L909" s="24" t="str">
        <f>'[1]SHEET 1'!L909:L909</f>
        <v>EN9+N/EN 10083-2 Gr 1.1203 +N/BS 970 Gr 070M55 +N</v>
      </c>
      <c r="M909" s="24">
        <f>'[1]SHEET 1'!M909:M909</f>
        <v>204251909001</v>
      </c>
      <c r="N909" s="24" t="str">
        <f>'[1]SHEET 1'!N909:N909</f>
        <v>2-204251909</v>
      </c>
      <c r="O909" s="24" t="str">
        <f>'[1]SHEET 1'!O909:O909</f>
        <v>B</v>
      </c>
      <c r="P909" s="24">
        <f>'[1]SHEET 1'!P909:P909</f>
        <v>0</v>
      </c>
      <c r="Q909" s="24" t="str">
        <f>'[1]SHEET 1'!Q909:Q909</f>
        <v>PS-2000 REV 00</v>
      </c>
      <c r="R909" s="24">
        <f>'[1]SHEET 1'!R909:R909</f>
        <v>3</v>
      </c>
      <c r="S909" s="24">
        <f>'[1]SHEET 1'!S909:S909</f>
        <v>3</v>
      </c>
      <c r="T909" s="24">
        <f>'[1]SHEET 1'!T909:T909</f>
        <v>25369</v>
      </c>
      <c r="U909" s="24">
        <f>'[1]SHEET 1'!U909:U909</f>
        <v>46099</v>
      </c>
      <c r="V909" s="24">
        <f>'[1]SHEET 1'!V909:V909</f>
        <v>0</v>
      </c>
      <c r="W909" s="24" t="str">
        <f>'[1]SHEET 1'!W909:W909</f>
        <v>COMPLETE</v>
      </c>
      <c r="X909" s="24">
        <f>'[1]SHEET 1'!X909:X909</f>
        <v>141.4</v>
      </c>
      <c r="Y909" s="24">
        <f>'[1]SHEET 1'!Y909:Y909</f>
        <v>0</v>
      </c>
      <c r="Z909" s="24" t="str">
        <f>'[1]SHEET 1'!Z909:Z909</f>
        <v>GBP</v>
      </c>
      <c r="AA909" s="24">
        <f>'[1]SHEET 1'!AA909:AA909</f>
        <v>0</v>
      </c>
      <c r="AB909" s="27">
        <f>'[1]SHEET 1'!AB909:AB909</f>
        <v>46078</v>
      </c>
      <c r="AC909" s="24">
        <f>'[1]SHEET 1'!AC909:AC909</f>
        <v>0</v>
      </c>
      <c r="AD909" s="24">
        <f>'[1]SHEET 1'!AD909:AD909</f>
        <v>0</v>
      </c>
      <c r="AE909" s="24">
        <f>'[1]SHEET 1'!AE909:AE909</f>
        <v>0</v>
      </c>
      <c r="AF909" s="24">
        <f>'[1]SHEET 1'!AF909:AF909</f>
        <v>165</v>
      </c>
      <c r="AG909" s="24">
        <f>'[1]SHEET 1'!AG909:AG909</f>
        <v>40</v>
      </c>
      <c r="AH909" s="24">
        <f>'[1]SHEET 1'!AH909:AH909</f>
        <v>63</v>
      </c>
      <c r="BG909" s="6">
        <v>3</v>
      </c>
      <c r="BH909" s="18">
        <f t="shared" si="25"/>
        <v>424.20000000000005</v>
      </c>
      <c r="BI909" s="6">
        <v>5</v>
      </c>
      <c r="BK909" s="6">
        <v>3</v>
      </c>
      <c r="BL909" s="66">
        <f t="shared" si="35"/>
        <v>-3</v>
      </c>
      <c r="BM909" s="24" t="s">
        <v>158</v>
      </c>
      <c r="BN909" s="24" t="s">
        <v>116</v>
      </c>
      <c r="BO909" s="29">
        <v>46101</v>
      </c>
      <c r="BP909" s="27" t="s">
        <v>87</v>
      </c>
      <c r="BQ909" s="29"/>
      <c r="BR909" s="29">
        <v>46070</v>
      </c>
      <c r="BS909" s="33" t="s">
        <v>85</v>
      </c>
      <c r="BU909" s="30">
        <v>46081</v>
      </c>
    </row>
    <row r="910" spans="1:73" hidden="1" x14ac:dyDescent="0.25">
      <c r="A910" s="24">
        <f>'[1]SHEET 1'!A910:A910</f>
        <v>260748</v>
      </c>
      <c r="B910" s="24">
        <f>'[1]SHEET 1'!B910:B910</f>
        <v>4502401561</v>
      </c>
      <c r="C910" s="24">
        <f>'[1]SHEET 1'!C910:C910</f>
        <v>45987</v>
      </c>
      <c r="D910" s="24">
        <f>'[1]SHEET 1'!D910:D910</f>
        <v>45996</v>
      </c>
      <c r="E910" s="24">
        <f>'[1]SHEET 1'!E910:E910</f>
        <v>46118</v>
      </c>
      <c r="F910" s="24">
        <f>'[1]SHEET 1'!F910:F910</f>
        <v>46081</v>
      </c>
      <c r="G910" s="24">
        <f>'[1]SHEET 1'!G910:G910</f>
        <v>0</v>
      </c>
      <c r="H910" s="24" t="str">
        <f>'[1]SHEET 1'!H910:H910</f>
        <v>260748-170</v>
      </c>
      <c r="I910" s="24" t="str">
        <f>'[1]SHEET 1'!I910:I910</f>
        <v>Sulzer Pumps (UK) Ltd OEM</v>
      </c>
      <c r="J910" s="24">
        <f>'[1]SHEET 1'!J910:J910</f>
        <v>170</v>
      </c>
      <c r="K910" s="24" t="str">
        <f>'[1]SHEET 1'!K910:K910</f>
        <v>THRUST COLLAR;MACH</v>
      </c>
      <c r="L910" s="24" t="str">
        <f>'[1]SHEET 1'!L910:L910</f>
        <v>EN9+N/EN 10083-2 Gr 1.1203 +N/BS 970 Gr 070M55 +N</v>
      </c>
      <c r="M910" s="24">
        <f>'[1]SHEET 1'!M910:M910</f>
        <v>507129816001</v>
      </c>
      <c r="N910" s="24">
        <f>'[1]SHEET 1'!N910:N910</f>
        <v>507129816</v>
      </c>
      <c r="O910" s="24" t="str">
        <f>'[1]SHEET 1'!O910:O910</f>
        <v>-</v>
      </c>
      <c r="P910" s="24">
        <f>'[1]SHEET 1'!P910:P910</f>
        <v>0</v>
      </c>
      <c r="Q910" s="24" t="str">
        <f>'[1]SHEET 1'!Q910:Q910</f>
        <v>PS-1001 REV 00</v>
      </c>
      <c r="R910" s="24">
        <f>'[1]SHEET 1'!R910:R910</f>
        <v>1</v>
      </c>
      <c r="S910" s="24">
        <f>'[1]SHEET 1'!S910:S910</f>
        <v>1</v>
      </c>
      <c r="T910" s="24">
        <f>'[1]SHEET 1'!T910:T910</f>
        <v>25348</v>
      </c>
      <c r="U910" s="24">
        <f>'[1]SHEET 1'!U910:U910</f>
        <v>46081</v>
      </c>
      <c r="V910" s="24">
        <f>'[1]SHEET 1'!V910:V910</f>
        <v>0</v>
      </c>
      <c r="W910" s="24" t="str">
        <f>'[1]SHEET 1'!W910:W910</f>
        <v>COMPLETE</v>
      </c>
      <c r="X910" s="24">
        <f>'[1]SHEET 1'!X910:X910</f>
        <v>691.8</v>
      </c>
      <c r="Y910" s="24">
        <f>'[1]SHEET 1'!Y910:Y910</f>
        <v>0</v>
      </c>
      <c r="Z910" s="24" t="str">
        <f>'[1]SHEET 1'!Z910:Z910</f>
        <v>GBP</v>
      </c>
      <c r="AA910" s="24">
        <f>'[1]SHEET 1'!AA910:AA910</f>
        <v>0</v>
      </c>
      <c r="AB910" s="27">
        <f>'[1]SHEET 1'!AB910:AB910</f>
        <v>46078</v>
      </c>
      <c r="AC910" s="24">
        <f>'[1]SHEET 1'!AC910:AC910</f>
        <v>0</v>
      </c>
      <c r="AD910" s="24">
        <f>'[1]SHEET 1'!AD910:AD910</f>
        <v>0</v>
      </c>
      <c r="AE910" s="24">
        <f>'[1]SHEET 1'!AE910:AE910</f>
        <v>0</v>
      </c>
      <c r="AF910" s="24">
        <f>'[1]SHEET 1'!AF910:AF910</f>
        <v>327</v>
      </c>
      <c r="AG910" s="24">
        <f>'[1]SHEET 1'!AG910:AG910</f>
        <v>110</v>
      </c>
      <c r="AH910" s="24">
        <f>'[1]SHEET 1'!AH910:AH910</f>
        <v>150</v>
      </c>
      <c r="BG910" s="6">
        <v>1</v>
      </c>
      <c r="BH910" s="18">
        <f t="shared" si="25"/>
        <v>691.8</v>
      </c>
      <c r="BI910" s="6">
        <v>3</v>
      </c>
      <c r="BK910" s="6">
        <v>1</v>
      </c>
      <c r="BL910" s="66">
        <f t="shared" ref="BL910:BL912" si="37">V910-BG910</f>
        <v>-1</v>
      </c>
      <c r="BM910" s="24" t="s">
        <v>71</v>
      </c>
      <c r="BN910" s="24" t="s">
        <v>116</v>
      </c>
      <c r="BO910" s="29">
        <v>46087</v>
      </c>
      <c r="BP910" s="27" t="s">
        <v>118</v>
      </c>
      <c r="BQ910" s="29"/>
      <c r="BR910" s="29">
        <v>46069</v>
      </c>
    </row>
    <row r="911" spans="1:73" hidden="1" x14ac:dyDescent="0.25">
      <c r="A911" s="24">
        <f>'[1]SHEET 1'!A911:A911</f>
        <v>260748</v>
      </c>
      <c r="B911" s="24">
        <f>'[1]SHEET 1'!B911:B911</f>
        <v>4502401561</v>
      </c>
      <c r="C911" s="24">
        <f>'[1]SHEET 1'!C911:C911</f>
        <v>45987</v>
      </c>
      <c r="D911" s="24">
        <f>'[1]SHEET 1'!D911:D911</f>
        <v>45996</v>
      </c>
      <c r="E911" s="24">
        <f>'[1]SHEET 1'!E911:E911</f>
        <v>46118</v>
      </c>
      <c r="F911" s="24">
        <f>'[1]SHEET 1'!F911:F911</f>
        <v>46081</v>
      </c>
      <c r="G911" s="24">
        <f>'[1]SHEET 1'!G911:G911</f>
        <v>0</v>
      </c>
      <c r="H911" s="24" t="str">
        <f>'[1]SHEET 1'!H911:H911</f>
        <v>260748-180</v>
      </c>
      <c r="I911" s="24" t="str">
        <f>'[1]SHEET 1'!I911:I911</f>
        <v>Sulzer Pumps (UK) Ltd OEM</v>
      </c>
      <c r="J911" s="24">
        <f>'[1]SHEET 1'!J911:J911</f>
        <v>180</v>
      </c>
      <c r="K911" s="24" t="str">
        <f>'[1]SHEET 1'!K911:K911</f>
        <v>THRUST COLLAR;MACH</v>
      </c>
      <c r="L911" s="24" t="str">
        <f>'[1]SHEET 1'!L911:L911</f>
        <v>EN9+N/EN 10083-2 Gr 1.1203 +N/BS 970 Gr 070M55 +N</v>
      </c>
      <c r="M911" s="24">
        <f>'[1]SHEET 1'!M911:M911</f>
        <v>507129816001</v>
      </c>
      <c r="N911" s="24">
        <f>'[1]SHEET 1'!N911:N911</f>
        <v>507129816</v>
      </c>
      <c r="O911" s="24" t="str">
        <f>'[1]SHEET 1'!O911:O911</f>
        <v>-</v>
      </c>
      <c r="P911" s="24">
        <f>'[1]SHEET 1'!P911:P911</f>
        <v>0</v>
      </c>
      <c r="Q911" s="24" t="str">
        <f>'[1]SHEET 1'!Q911:Q911</f>
        <v>PS-1001 REV 00</v>
      </c>
      <c r="R911" s="24">
        <f>'[1]SHEET 1'!R911:R911</f>
        <v>1</v>
      </c>
      <c r="S911" s="24">
        <f>'[1]SHEET 1'!S911:S911</f>
        <v>1</v>
      </c>
      <c r="T911" s="24">
        <f>'[1]SHEET 1'!T911:T911</f>
        <v>25348</v>
      </c>
      <c r="U911" s="24">
        <f>'[1]SHEET 1'!U911:U911</f>
        <v>46081</v>
      </c>
      <c r="V911" s="24">
        <f>'[1]SHEET 1'!V911:V911</f>
        <v>0</v>
      </c>
      <c r="W911" s="24" t="str">
        <f>'[1]SHEET 1'!W911:W911</f>
        <v>COMPLETE</v>
      </c>
      <c r="X911" s="24">
        <f>'[1]SHEET 1'!X911:X911</f>
        <v>691.8</v>
      </c>
      <c r="Y911" s="24">
        <f>'[1]SHEET 1'!Y911:Y911</f>
        <v>0</v>
      </c>
      <c r="Z911" s="24" t="str">
        <f>'[1]SHEET 1'!Z911:Z911</f>
        <v>GBP</v>
      </c>
      <c r="AA911" s="24">
        <f>'[1]SHEET 1'!AA911:AA911</f>
        <v>0</v>
      </c>
      <c r="AB911" s="27">
        <f>'[1]SHEET 1'!AB911:AB911</f>
        <v>46078</v>
      </c>
      <c r="AC911" s="24">
        <f>'[1]SHEET 1'!AC911:AC911</f>
        <v>0</v>
      </c>
      <c r="AD911" s="24">
        <f>'[1]SHEET 1'!AD911:AD911</f>
        <v>0</v>
      </c>
      <c r="AE911" s="24">
        <f>'[1]SHEET 1'!AE911:AE911</f>
        <v>0</v>
      </c>
      <c r="AF911" s="24">
        <f>'[1]SHEET 1'!AF911:AF911</f>
        <v>327</v>
      </c>
      <c r="AG911" s="24">
        <f>'[1]SHEET 1'!AG911:AG911</f>
        <v>110</v>
      </c>
      <c r="AH911" s="24">
        <f>'[1]SHEET 1'!AH911:AH911</f>
        <v>150</v>
      </c>
      <c r="BG911" s="6">
        <v>1</v>
      </c>
      <c r="BH911" s="18">
        <f t="shared" si="25"/>
        <v>691.8</v>
      </c>
      <c r="BI911" s="6">
        <v>3</v>
      </c>
      <c r="BK911" s="6">
        <v>1</v>
      </c>
      <c r="BL911" s="66">
        <f t="shared" si="37"/>
        <v>-1</v>
      </c>
      <c r="BM911" s="24" t="s">
        <v>71</v>
      </c>
      <c r="BN911" s="24" t="s">
        <v>116</v>
      </c>
      <c r="BO911" s="29">
        <v>46087</v>
      </c>
      <c r="BP911" s="27" t="s">
        <v>118</v>
      </c>
      <c r="BQ911" s="29"/>
      <c r="BR911" s="29">
        <v>46069</v>
      </c>
    </row>
    <row r="912" spans="1:73" hidden="1" x14ac:dyDescent="0.25">
      <c r="A912" s="24">
        <f>'[1]SHEET 1'!A912:A912</f>
        <v>260748</v>
      </c>
      <c r="B912" s="24">
        <f>'[1]SHEET 1'!B912:B912</f>
        <v>4502401561</v>
      </c>
      <c r="C912" s="24">
        <f>'[1]SHEET 1'!C912:C912</f>
        <v>45987</v>
      </c>
      <c r="D912" s="24">
        <f>'[1]SHEET 1'!D912:D912</f>
        <v>45996</v>
      </c>
      <c r="E912" s="24">
        <f>'[1]SHEET 1'!E912:E912</f>
        <v>46118</v>
      </c>
      <c r="F912" s="24">
        <f>'[1]SHEET 1'!F912:F912</f>
        <v>46081</v>
      </c>
      <c r="G912" s="24">
        <f>'[1]SHEET 1'!G912:G912</f>
        <v>0</v>
      </c>
      <c r="H912" s="24" t="str">
        <f>'[1]SHEET 1'!H912:H912</f>
        <v>260748-190</v>
      </c>
      <c r="I912" s="24" t="str">
        <f>'[1]SHEET 1'!I912:I912</f>
        <v>Sulzer Pumps (UK) Ltd OEM</v>
      </c>
      <c r="J912" s="24">
        <f>'[1]SHEET 1'!J912:J912</f>
        <v>190</v>
      </c>
      <c r="K912" s="24" t="str">
        <f>'[1]SHEET 1'!K912:K912</f>
        <v>THRUST COLLAR;MACH</v>
      </c>
      <c r="L912" s="24" t="str">
        <f>'[1]SHEET 1'!L912:L912</f>
        <v>EN9+N/EN 10083-2 Gr 1.1203 +N/BS 970 Gr 070M55 +N</v>
      </c>
      <c r="M912" s="24">
        <f>'[1]SHEET 1'!M912:M912</f>
        <v>507129816001</v>
      </c>
      <c r="N912" s="24">
        <f>'[1]SHEET 1'!N912:N912</f>
        <v>507129816</v>
      </c>
      <c r="O912" s="24" t="str">
        <f>'[1]SHEET 1'!O912:O912</f>
        <v>-</v>
      </c>
      <c r="P912" s="24">
        <f>'[1]SHEET 1'!P912:P912</f>
        <v>0</v>
      </c>
      <c r="Q912" s="24" t="str">
        <f>'[1]SHEET 1'!Q912:Q912</f>
        <v>PS-1001 REV 00</v>
      </c>
      <c r="R912" s="24">
        <f>'[1]SHEET 1'!R912:R912</f>
        <v>1</v>
      </c>
      <c r="S912" s="24">
        <f>'[1]SHEET 1'!S912:S912</f>
        <v>1</v>
      </c>
      <c r="T912" s="24">
        <f>'[1]SHEET 1'!T912:T912</f>
        <v>25348</v>
      </c>
      <c r="U912" s="24">
        <f>'[1]SHEET 1'!U912:U912</f>
        <v>46081</v>
      </c>
      <c r="V912" s="24">
        <f>'[1]SHEET 1'!V912:V912</f>
        <v>0</v>
      </c>
      <c r="W912" s="24" t="str">
        <f>'[1]SHEET 1'!W912:W912</f>
        <v>COMPLETE</v>
      </c>
      <c r="X912" s="24">
        <f>'[1]SHEET 1'!X912:X912</f>
        <v>691.8</v>
      </c>
      <c r="Y912" s="24">
        <f>'[1]SHEET 1'!Y912:Y912</f>
        <v>0</v>
      </c>
      <c r="Z912" s="24" t="str">
        <f>'[1]SHEET 1'!Z912:Z912</f>
        <v>GBP</v>
      </c>
      <c r="AA912" s="24">
        <f>'[1]SHEET 1'!AA912:AA912</f>
        <v>0</v>
      </c>
      <c r="AB912" s="27">
        <f>'[1]SHEET 1'!AB912:AB912</f>
        <v>46078</v>
      </c>
      <c r="AC912" s="24">
        <f>'[1]SHEET 1'!AC912:AC912</f>
        <v>0</v>
      </c>
      <c r="AD912" s="24">
        <f>'[1]SHEET 1'!AD912:AD912</f>
        <v>0</v>
      </c>
      <c r="AE912" s="24">
        <f>'[1]SHEET 1'!AE912:AE912</f>
        <v>0</v>
      </c>
      <c r="AF912" s="24">
        <f>'[1]SHEET 1'!AF912:AF912</f>
        <v>327</v>
      </c>
      <c r="AG912" s="24">
        <f>'[1]SHEET 1'!AG912:AG912</f>
        <v>110</v>
      </c>
      <c r="AH912" s="24">
        <f>'[1]SHEET 1'!AH912:AH912</f>
        <v>150</v>
      </c>
      <c r="BG912" s="6">
        <v>1</v>
      </c>
      <c r="BH912" s="18">
        <f t="shared" si="25"/>
        <v>691.8</v>
      </c>
      <c r="BI912" s="6">
        <v>3</v>
      </c>
      <c r="BK912" s="6">
        <v>1</v>
      </c>
      <c r="BL912" s="66">
        <f t="shared" si="37"/>
        <v>-1</v>
      </c>
      <c r="BM912" s="24" t="s">
        <v>71</v>
      </c>
      <c r="BN912" s="24" t="s">
        <v>116</v>
      </c>
      <c r="BO912" s="29">
        <v>46087</v>
      </c>
      <c r="BP912" s="27" t="s">
        <v>118</v>
      </c>
      <c r="BQ912" s="29"/>
      <c r="BR912" s="29">
        <v>46069</v>
      </c>
    </row>
    <row r="913" spans="1:70" hidden="1" x14ac:dyDescent="0.25">
      <c r="A913" s="24">
        <f>'[1]SHEET 1'!A913:A913</f>
        <v>260749</v>
      </c>
      <c r="B913" s="24">
        <f>'[1]SHEET 1'!B913:B913</f>
        <v>4502404874</v>
      </c>
      <c r="C913" s="24">
        <f>'[1]SHEET 1'!C913:C913</f>
        <v>45995</v>
      </c>
      <c r="D913" s="24">
        <f>'[1]SHEET 1'!D913:D913</f>
        <v>45996</v>
      </c>
      <c r="E913" s="24">
        <f>'[1]SHEET 1'!E913:E913</f>
        <v>46059</v>
      </c>
      <c r="F913" s="24">
        <f>'[1]SHEET 1'!F913:F913</f>
        <v>46052</v>
      </c>
      <c r="G913" s="24">
        <f>'[1]SHEET 1'!G913:G913</f>
        <v>0</v>
      </c>
      <c r="H913" s="24" t="str">
        <f>'[1]SHEET 1'!H913:H913</f>
        <v>260749-10</v>
      </c>
      <c r="I913" s="24" t="str">
        <f>'[1]SHEET 1'!I913:I913</f>
        <v>Sulzer Pumpen (Deutschland) GmbH</v>
      </c>
      <c r="J913" s="24">
        <f>'[1]SHEET 1'!J913:J913</f>
        <v>10</v>
      </c>
      <c r="K913" s="24" t="str">
        <f>'[1]SHEET 1'!K913:K913</f>
        <v>IMPELLER RING;MACH</v>
      </c>
      <c r="L913" s="24" t="str">
        <f>'[1]SHEET 1'!L913:L913</f>
        <v>AISI Gr 316L+STEL.6</v>
      </c>
      <c r="M913" s="24">
        <f>'[1]SHEET 1'!M913:M913</f>
        <v>204500980001</v>
      </c>
      <c r="N913" s="24" t="str">
        <f>'[1]SHEET 1'!N913:N913</f>
        <v>3-204500980</v>
      </c>
      <c r="O913" s="24" t="str">
        <f>'[1]SHEET 1'!O913:O913</f>
        <v>-</v>
      </c>
      <c r="P913" s="24" t="str">
        <f>'[1]SHEET 1'!P913:P913</f>
        <v>STEL.6</v>
      </c>
      <c r="Q913" s="24" t="str">
        <f>'[1]SHEET 1'!Q913:Q913</f>
        <v>PS-2000</v>
      </c>
      <c r="R913" s="24">
        <f>'[1]SHEET 1'!R913:R913</f>
        <v>2</v>
      </c>
      <c r="S913" s="24">
        <f>'[1]SHEET 1'!S913:S913</f>
        <v>2</v>
      </c>
      <c r="T913" s="24">
        <f>'[1]SHEET 1'!T913:T913</f>
        <v>25299</v>
      </c>
      <c r="U913" s="24">
        <f>'[1]SHEET 1'!U913:U913</f>
        <v>46051</v>
      </c>
      <c r="V913" s="24">
        <f>'[1]SHEET 1'!V913:V913</f>
        <v>0</v>
      </c>
      <c r="W913" s="24" t="str">
        <f>'[1]SHEET 1'!W913:W913</f>
        <v>COMPLETE</v>
      </c>
      <c r="X913" s="24">
        <f>'[1]SHEET 1'!X913:X913</f>
        <v>206.5</v>
      </c>
      <c r="Y913" s="24">
        <f>'[1]SHEET 1'!Y913:Y913</f>
        <v>0</v>
      </c>
      <c r="Z913" s="24" t="str">
        <f>'[1]SHEET 1'!Z913:Z913</f>
        <v>EURO</v>
      </c>
      <c r="AA913" s="24">
        <f>'[1]SHEET 1'!AA913:AA913</f>
        <v>0</v>
      </c>
      <c r="AB913" s="27">
        <f>'[1]SHEET 1'!AB913:AB913</f>
        <v>46049</v>
      </c>
      <c r="AC913" s="24">
        <f>'[1]SHEET 1'!AC913:AC913</f>
        <v>0</v>
      </c>
      <c r="AD913" s="24">
        <f>'[1]SHEET 1'!AD913:AD913</f>
        <v>0</v>
      </c>
      <c r="AE913" s="24">
        <f>'[1]SHEET 1'!AE913:AE913</f>
        <v>0</v>
      </c>
      <c r="AF913" s="24">
        <f>'[1]SHEET 1'!AF913:AF913</f>
        <v>115</v>
      </c>
      <c r="AG913" s="24">
        <f>'[1]SHEET 1'!AG913:AG913</f>
        <v>100</v>
      </c>
      <c r="AH913" s="24">
        <f>'[1]SHEET 1'!AH913:AH913</f>
        <v>20</v>
      </c>
      <c r="BG913" s="6">
        <v>2</v>
      </c>
      <c r="BH913" s="18">
        <f t="shared" si="25"/>
        <v>413</v>
      </c>
      <c r="BI913" s="6">
        <v>2</v>
      </c>
      <c r="BK913" s="6">
        <v>2</v>
      </c>
      <c r="BL913" s="66">
        <f t="shared" ref="BL913:BL970" si="38">V913-BG913</f>
        <v>-2</v>
      </c>
      <c r="BM913" s="24" t="s">
        <v>71</v>
      </c>
      <c r="BN913" s="24" t="s">
        <v>116</v>
      </c>
      <c r="BO913" s="29">
        <v>46035</v>
      </c>
      <c r="BP913" s="29"/>
      <c r="BQ913" s="29"/>
      <c r="BR913" s="29"/>
    </row>
    <row r="914" spans="1:70" hidden="1" x14ac:dyDescent="0.25">
      <c r="A914" s="24">
        <f>'[1]SHEET 1'!A914:A914</f>
        <v>260749</v>
      </c>
      <c r="B914" s="24">
        <f>'[1]SHEET 1'!B914:B914</f>
        <v>4502404874</v>
      </c>
      <c r="C914" s="24">
        <f>'[1]SHEET 1'!C914:C914</f>
        <v>45995</v>
      </c>
      <c r="D914" s="24">
        <f>'[1]SHEET 1'!D914:D914</f>
        <v>45996</v>
      </c>
      <c r="E914" s="24">
        <f>'[1]SHEET 1'!E914:E914</f>
        <v>46059</v>
      </c>
      <c r="F914" s="24">
        <f>'[1]SHEET 1'!F914:F914</f>
        <v>46052</v>
      </c>
      <c r="G914" s="24">
        <f>'[1]SHEET 1'!G914:G914</f>
        <v>0</v>
      </c>
      <c r="H914" s="24" t="str">
        <f>'[1]SHEET 1'!H914:H914</f>
        <v>260749-20</v>
      </c>
      <c r="I914" s="24" t="str">
        <f>'[1]SHEET 1'!I914:I914</f>
        <v>Sulzer Pumpen (Deutschland) GmbH</v>
      </c>
      <c r="J914" s="24">
        <f>'[1]SHEET 1'!J914:J914</f>
        <v>20</v>
      </c>
      <c r="K914" s="24" t="str">
        <f>'[1]SHEET 1'!K914:K914</f>
        <v>STATIONARY RING;MACH</v>
      </c>
      <c r="L914" s="24" t="str">
        <f>'[1]SHEET 1'!L914:L914</f>
        <v>AISI Gr 316L+STEL.6</v>
      </c>
      <c r="M914" s="24">
        <f>'[1]SHEET 1'!M914:M914</f>
        <v>204501161003</v>
      </c>
      <c r="N914" s="24" t="str">
        <f>'[1]SHEET 1'!N914:N914</f>
        <v>3-204501161</v>
      </c>
      <c r="O914" s="24" t="str">
        <f>'[1]SHEET 1'!O914:O914</f>
        <v>-</v>
      </c>
      <c r="P914" s="24" t="str">
        <f>'[1]SHEET 1'!P914:P914</f>
        <v>STEL.6</v>
      </c>
      <c r="Q914" s="24" t="str">
        <f>'[1]SHEET 1'!Q914:Q914</f>
        <v>PS-1101 Rev.Lev.01 Version 02/PS-2000</v>
      </c>
      <c r="R914" s="24">
        <f>'[1]SHEET 1'!R914:R914</f>
        <v>2</v>
      </c>
      <c r="S914" s="24">
        <f>'[1]SHEET 1'!S914:S914</f>
        <v>2</v>
      </c>
      <c r="T914" s="24">
        <f>'[1]SHEET 1'!T914:T914</f>
        <v>25299</v>
      </c>
      <c r="U914" s="24">
        <f>'[1]SHEET 1'!U914:U914</f>
        <v>46051</v>
      </c>
      <c r="V914" s="24">
        <f>'[1]SHEET 1'!V914:V914</f>
        <v>0</v>
      </c>
      <c r="W914" s="24" t="str">
        <f>'[1]SHEET 1'!W914:W914</f>
        <v>COMPLETE</v>
      </c>
      <c r="X914" s="24">
        <f>'[1]SHEET 1'!X914:X914</f>
        <v>247.6</v>
      </c>
      <c r="Y914" s="24">
        <f>'[1]SHEET 1'!Y914:Y914</f>
        <v>0</v>
      </c>
      <c r="Z914" s="24" t="str">
        <f>'[1]SHEET 1'!Z914:Z914</f>
        <v>EURO</v>
      </c>
      <c r="AA914" s="24">
        <f>'[1]SHEET 1'!AA914:AA914</f>
        <v>0</v>
      </c>
      <c r="AB914" s="27">
        <f>'[1]SHEET 1'!AB914:AB914</f>
        <v>46049</v>
      </c>
      <c r="AC914" s="24">
        <f>'[1]SHEET 1'!AC914:AC914</f>
        <v>0</v>
      </c>
      <c r="AD914" s="24">
        <f>'[1]SHEET 1'!AD914:AD914</f>
        <v>0</v>
      </c>
      <c r="AE914" s="24">
        <f>'[1]SHEET 1'!AE914:AE914</f>
        <v>0</v>
      </c>
      <c r="AF914" s="24">
        <f>'[1]SHEET 1'!AF914:AF914</f>
        <v>130</v>
      </c>
      <c r="AG914" s="24">
        <f>'[1]SHEET 1'!AG914:AG914</f>
        <v>115.44</v>
      </c>
      <c r="AH914" s="24">
        <f>'[1]SHEET 1'!AH914:AH914</f>
        <v>20</v>
      </c>
      <c r="BG914" s="6">
        <v>2</v>
      </c>
      <c r="BH914" s="18">
        <f t="shared" si="25"/>
        <v>495.2</v>
      </c>
      <c r="BI914" s="6">
        <v>2</v>
      </c>
      <c r="BK914" s="6">
        <v>2</v>
      </c>
      <c r="BL914" s="66">
        <f t="shared" si="38"/>
        <v>-2</v>
      </c>
      <c r="BM914" s="24" t="s">
        <v>71</v>
      </c>
      <c r="BN914" s="24" t="s">
        <v>116</v>
      </c>
      <c r="BO914" s="29">
        <v>46035</v>
      </c>
      <c r="BP914" s="29"/>
      <c r="BQ914" s="29"/>
      <c r="BR914" s="29"/>
    </row>
    <row r="915" spans="1:70" hidden="1" x14ac:dyDescent="0.25">
      <c r="A915" s="24">
        <f>'[1]SHEET 1'!A915:A915</f>
        <v>260751</v>
      </c>
      <c r="B915" s="24">
        <f>'[1]SHEET 1'!B915:B915</f>
        <v>4502405215</v>
      </c>
      <c r="C915" s="24">
        <f>'[1]SHEET 1'!C915:C915</f>
        <v>45996</v>
      </c>
      <c r="D915" s="24">
        <f>'[1]SHEET 1'!D915:D915</f>
        <v>45996</v>
      </c>
      <c r="E915" s="24">
        <f>'[1]SHEET 1'!E915:E915</f>
        <v>46052</v>
      </c>
      <c r="F915" s="24">
        <f>'[1]SHEET 1'!F915:F915</f>
        <v>46052</v>
      </c>
      <c r="G915" s="24">
        <f>'[1]SHEET 1'!G915:G915</f>
        <v>0</v>
      </c>
      <c r="H915" s="24" t="str">
        <f>'[1]SHEET 1'!H915:H915</f>
        <v>260751-10</v>
      </c>
      <c r="I915" s="24" t="str">
        <f>'[1]SHEET 1'!I915:I915</f>
        <v>Sulzer Leeds PMC</v>
      </c>
      <c r="J915" s="24">
        <f>'[1]SHEET 1'!J915:J915</f>
        <v>10</v>
      </c>
      <c r="K915" s="24" t="str">
        <f>'[1]SHEET 1'!K915:K915</f>
        <v>INTERSTAGE SLEEVE;MACH</v>
      </c>
      <c r="L915" s="24" t="str">
        <f>'[1]SHEET 1'!L915:L915</f>
        <v>ASTM A276 UNS S41000+STEL.6</v>
      </c>
      <c r="M915" s="24">
        <f>'[1]SHEET 1'!M915:M915</f>
        <v>204237136002</v>
      </c>
      <c r="N915" s="24" t="str">
        <f>'[1]SHEET 1'!N915:N915</f>
        <v>3-204237136</v>
      </c>
      <c r="O915" s="24" t="str">
        <f>'[1]SHEET 1'!O915:O915</f>
        <v>-</v>
      </c>
      <c r="P915" s="24" t="str">
        <f>'[1]SHEET 1'!P915:P915</f>
        <v>STEL.6</v>
      </c>
      <c r="Q915" s="24" t="str">
        <f>'[1]SHEET 1'!Q915:Q915</f>
        <v>40-504 REV 16/40-550 REV 06/PS-1001 REV 00</v>
      </c>
      <c r="R915" s="24">
        <f>'[1]SHEET 1'!R915:R915</f>
        <v>1</v>
      </c>
      <c r="S915" s="24">
        <f>'[1]SHEET 1'!S915:S915</f>
        <v>1</v>
      </c>
      <c r="T915" s="24">
        <f>'[1]SHEET 1'!T915:T915</f>
        <v>25298</v>
      </c>
      <c r="U915" s="24">
        <f>'[1]SHEET 1'!U915:U915</f>
        <v>46051</v>
      </c>
      <c r="V915" s="24">
        <f>'[1]SHEET 1'!V915:V915</f>
        <v>0</v>
      </c>
      <c r="W915" s="24" t="str">
        <f>'[1]SHEET 1'!W915:W915</f>
        <v>COMPLETE</v>
      </c>
      <c r="X915" s="24">
        <f>'[1]SHEET 1'!X915:X915</f>
        <v>342.90000000000003</v>
      </c>
      <c r="Y915" s="24">
        <f>'[1]SHEET 1'!Y915:Y915</f>
        <v>0</v>
      </c>
      <c r="Z915" s="24" t="str">
        <f>'[1]SHEET 1'!Z915:Z915</f>
        <v>GBP</v>
      </c>
      <c r="AA915" s="24">
        <f>'[1]SHEET 1'!AA915:AA915</f>
        <v>0</v>
      </c>
      <c r="AB915" s="27">
        <f>'[1]SHEET 1'!AB915:AB915</f>
        <v>46049</v>
      </c>
      <c r="AC915" s="24">
        <f>'[1]SHEET 1'!AC915:AC915</f>
        <v>0</v>
      </c>
      <c r="AD915" s="24">
        <f>'[1]SHEET 1'!AD915:AD915</f>
        <v>0</v>
      </c>
      <c r="AE915" s="24">
        <f>'[1]SHEET 1'!AE915:AE915</f>
        <v>0</v>
      </c>
      <c r="AF915" s="24">
        <f>'[1]SHEET 1'!AF915:AF915</f>
        <v>101.67</v>
      </c>
      <c r="AG915" s="24">
        <f>'[1]SHEET 1'!AG915:AG915</f>
        <v>85.7</v>
      </c>
      <c r="AH915" s="24">
        <f>'[1]SHEET 1'!AH915:AH915</f>
        <v>60</v>
      </c>
      <c r="BG915" s="6">
        <v>1</v>
      </c>
      <c r="BH915" s="18">
        <f t="shared" si="25"/>
        <v>342.90000000000003</v>
      </c>
      <c r="BI915" s="6">
        <v>2</v>
      </c>
      <c r="BK915" s="6">
        <v>1</v>
      </c>
      <c r="BL915" s="66">
        <f t="shared" si="38"/>
        <v>-1</v>
      </c>
      <c r="BM915" s="24" t="s">
        <v>71</v>
      </c>
      <c r="BN915" s="24" t="s">
        <v>86</v>
      </c>
      <c r="BO915" s="29">
        <v>46056</v>
      </c>
      <c r="BP915" s="27" t="s">
        <v>85</v>
      </c>
      <c r="BQ915" s="27">
        <v>46029</v>
      </c>
      <c r="BR915" s="29">
        <v>46027</v>
      </c>
    </row>
    <row r="916" spans="1:70" hidden="1" x14ac:dyDescent="0.25">
      <c r="A916" s="24">
        <f>'[1]SHEET 1'!A916:A916</f>
        <v>260751</v>
      </c>
      <c r="B916" s="24">
        <f>'[1]SHEET 1'!B916:B916</f>
        <v>4502405215</v>
      </c>
      <c r="C916" s="24">
        <f>'[1]SHEET 1'!C916:C916</f>
        <v>45996</v>
      </c>
      <c r="D916" s="24">
        <f>'[1]SHEET 1'!D916:D916</f>
        <v>45996</v>
      </c>
      <c r="E916" s="24">
        <f>'[1]SHEET 1'!E916:E916</f>
        <v>46052</v>
      </c>
      <c r="F916" s="24">
        <f>'[1]SHEET 1'!F916:F916</f>
        <v>46052</v>
      </c>
      <c r="G916" s="24">
        <f>'[1]SHEET 1'!G916:G916</f>
        <v>0</v>
      </c>
      <c r="H916" s="24" t="str">
        <f>'[1]SHEET 1'!H916:H916</f>
        <v>260751-20</v>
      </c>
      <c r="I916" s="24" t="str">
        <f>'[1]SHEET 1'!I916:I916</f>
        <v>Sulzer Leeds PMC</v>
      </c>
      <c r="J916" s="24">
        <f>'[1]SHEET 1'!J916:J916</f>
        <v>20</v>
      </c>
      <c r="K916" s="24" t="str">
        <f>'[1]SHEET 1'!K916:K916</f>
        <v>THROTTLE SLEEVE;MACH</v>
      </c>
      <c r="L916" s="24" t="str">
        <f>'[1]SHEET 1'!L916:L916</f>
        <v>ASTM A276 UNS S41000+STEL.6</v>
      </c>
      <c r="M916" s="24">
        <f>'[1]SHEET 1'!M916:M916</f>
        <v>204237140002</v>
      </c>
      <c r="N916" s="24" t="str">
        <f>'[1]SHEET 1'!N916:N916</f>
        <v>3-204237140</v>
      </c>
      <c r="O916" s="24" t="str">
        <f>'[1]SHEET 1'!O916:O916</f>
        <v>-</v>
      </c>
      <c r="P916" s="24" t="str">
        <f>'[1]SHEET 1'!P916:P916</f>
        <v>STEL.6</v>
      </c>
      <c r="Q916" s="24" t="str">
        <f>'[1]SHEET 1'!Q916:Q916</f>
        <v>40-504 REV 16/40-550 REV 06/PS-1001 REV 00</v>
      </c>
      <c r="R916" s="24">
        <f>'[1]SHEET 1'!R916:R916</f>
        <v>1</v>
      </c>
      <c r="S916" s="24">
        <f>'[1]SHEET 1'!S916:S916</f>
        <v>1</v>
      </c>
      <c r="T916" s="24">
        <f>'[1]SHEET 1'!T916:T916</f>
        <v>25298</v>
      </c>
      <c r="U916" s="24">
        <f>'[1]SHEET 1'!U916:U916</f>
        <v>46051</v>
      </c>
      <c r="V916" s="24">
        <f>'[1]SHEET 1'!V916:V916</f>
        <v>0</v>
      </c>
      <c r="W916" s="24" t="str">
        <f>'[1]SHEET 1'!W916:W916</f>
        <v>COMPLETE</v>
      </c>
      <c r="X916" s="24">
        <f>'[1]SHEET 1'!X916:X916</f>
        <v>427.3</v>
      </c>
      <c r="Y916" s="24">
        <f>'[1]SHEET 1'!Y916:Y916</f>
        <v>0</v>
      </c>
      <c r="Z916" s="24" t="str">
        <f>'[1]SHEET 1'!Z916:Z916</f>
        <v>GBP</v>
      </c>
      <c r="AA916" s="24">
        <f>'[1]SHEET 1'!AA916:AA916</f>
        <v>0</v>
      </c>
      <c r="AB916" s="27">
        <f>'[1]SHEET 1'!AB916:AB916</f>
        <v>46049</v>
      </c>
      <c r="AC916" s="24">
        <f>'[1]SHEET 1'!AC916:AC916</f>
        <v>0</v>
      </c>
      <c r="AD916" s="24">
        <f>'[1]SHEET 1'!AD916:AD916</f>
        <v>0</v>
      </c>
      <c r="AE916" s="24">
        <f>'[1]SHEET 1'!AE916:AE916</f>
        <v>0</v>
      </c>
      <c r="AF916" s="24">
        <f>'[1]SHEET 1'!AF916:AF916</f>
        <v>101.67</v>
      </c>
      <c r="AG916" s="24">
        <f>'[1]SHEET 1'!AG916:AG916</f>
        <v>85.7</v>
      </c>
      <c r="AH916" s="24">
        <f>'[1]SHEET 1'!AH916:AH916</f>
        <v>89</v>
      </c>
      <c r="BG916" s="6">
        <v>1</v>
      </c>
      <c r="BH916" s="18">
        <f t="shared" si="25"/>
        <v>427.3</v>
      </c>
      <c r="BI916" s="6">
        <v>2</v>
      </c>
      <c r="BK916" s="6">
        <v>1</v>
      </c>
      <c r="BL916" s="66">
        <f t="shared" si="38"/>
        <v>-1</v>
      </c>
      <c r="BM916" s="24" t="s">
        <v>71</v>
      </c>
      <c r="BN916" s="24" t="s">
        <v>116</v>
      </c>
      <c r="BO916" s="29">
        <v>46053</v>
      </c>
      <c r="BP916" s="27" t="s">
        <v>85</v>
      </c>
      <c r="BQ916" s="27">
        <v>46029</v>
      </c>
      <c r="BR916" s="29">
        <v>46027</v>
      </c>
    </row>
    <row r="917" spans="1:70" hidden="1" x14ac:dyDescent="0.25">
      <c r="A917" s="24">
        <f>'[1]SHEET 1'!A917:A917</f>
        <v>260751</v>
      </c>
      <c r="B917" s="24">
        <f>'[1]SHEET 1'!B917:B917</f>
        <v>4502405215</v>
      </c>
      <c r="C917" s="24">
        <f>'[1]SHEET 1'!C917:C917</f>
        <v>45996</v>
      </c>
      <c r="D917" s="24">
        <f>'[1]SHEET 1'!D917:D917</f>
        <v>45996</v>
      </c>
      <c r="E917" s="24">
        <f>'[1]SHEET 1'!E917:E917</f>
        <v>46052</v>
      </c>
      <c r="F917" s="24">
        <f>'[1]SHEET 1'!F917:F917</f>
        <v>46052</v>
      </c>
      <c r="G917" s="24">
        <f>'[1]SHEET 1'!G917:G917</f>
        <v>0</v>
      </c>
      <c r="H917" s="24" t="str">
        <f>'[1]SHEET 1'!H917:H917</f>
        <v>260751-30</v>
      </c>
      <c r="I917" s="24" t="str">
        <f>'[1]SHEET 1'!I917:I917</f>
        <v>Sulzer Leeds PMC</v>
      </c>
      <c r="J917" s="24">
        <f>'[1]SHEET 1'!J917:J917</f>
        <v>30</v>
      </c>
      <c r="K917" s="24" t="str">
        <f>'[1]SHEET 1'!K917:K917</f>
        <v>CENTER SLEEVE;MACH</v>
      </c>
      <c r="L917" s="24" t="str">
        <f>'[1]SHEET 1'!L917:L917</f>
        <v>ASTM A276 UNS S41000+STEL.6</v>
      </c>
      <c r="M917" s="24">
        <f>'[1]SHEET 1'!M917:M917</f>
        <v>204249316001</v>
      </c>
      <c r="N917" s="24" t="str">
        <f>'[1]SHEET 1'!N917:N917</f>
        <v>3-204249316</v>
      </c>
      <c r="O917" s="24" t="str">
        <f>'[1]SHEET 1'!O917:O917</f>
        <v>-</v>
      </c>
      <c r="P917" s="24" t="str">
        <f>'[1]SHEET 1'!P917:P917</f>
        <v>STEL.6</v>
      </c>
      <c r="Q917" s="24" t="str">
        <f>'[1]SHEET 1'!Q917:Q917</f>
        <v>40-504 REV 16/40-550 REV 06/PS-1001 REV 00</v>
      </c>
      <c r="R917" s="24">
        <f>'[1]SHEET 1'!R917:R917</f>
        <v>1</v>
      </c>
      <c r="S917" s="24">
        <f>'[1]SHEET 1'!S917:S917</f>
        <v>1</v>
      </c>
      <c r="T917" s="24">
        <f>'[1]SHEET 1'!T917:T917</f>
        <v>25298</v>
      </c>
      <c r="U917" s="24">
        <f>'[1]SHEET 1'!U917:U917</f>
        <v>46051</v>
      </c>
      <c r="V917" s="24">
        <f>'[1]SHEET 1'!V917:V917</f>
        <v>0</v>
      </c>
      <c r="W917" s="24" t="str">
        <f>'[1]SHEET 1'!W917:W917</f>
        <v>COMPLETE</v>
      </c>
      <c r="X917" s="24">
        <f>'[1]SHEET 1'!X917:X917</f>
        <v>413.90000000000003</v>
      </c>
      <c r="Y917" s="24">
        <f>'[1]SHEET 1'!Y917:Y917</f>
        <v>0</v>
      </c>
      <c r="Z917" s="24" t="str">
        <f>'[1]SHEET 1'!Z917:Z917</f>
        <v>GBP</v>
      </c>
      <c r="AA917" s="24">
        <f>'[1]SHEET 1'!AA917:AA917</f>
        <v>0</v>
      </c>
      <c r="AB917" s="27">
        <f>'[1]SHEET 1'!AB917:AB917</f>
        <v>46049</v>
      </c>
      <c r="AC917" s="24">
        <f>'[1]SHEET 1'!AC917:AC917</f>
        <v>0</v>
      </c>
      <c r="AD917" s="24">
        <f>'[1]SHEET 1'!AD917:AD917</f>
        <v>0</v>
      </c>
      <c r="AE917" s="24">
        <f>'[1]SHEET 1'!AE917:AE917</f>
        <v>0</v>
      </c>
      <c r="AF917" s="24">
        <f>'[1]SHEET 1'!AF917:AF917</f>
        <v>103.67</v>
      </c>
      <c r="AG917" s="24">
        <f>'[1]SHEET 1'!AG917:AG917</f>
        <v>86.5</v>
      </c>
      <c r="AH917" s="24">
        <f>'[1]SHEET 1'!AH917:AH917</f>
        <v>83</v>
      </c>
      <c r="BG917" s="6">
        <v>1</v>
      </c>
      <c r="BH917" s="18">
        <f t="shared" ref="BH917:BH980" si="39">BG917*X917</f>
        <v>413.90000000000003</v>
      </c>
      <c r="BI917" s="6">
        <v>2</v>
      </c>
      <c r="BK917" s="6">
        <v>1</v>
      </c>
      <c r="BL917" s="66">
        <f t="shared" si="38"/>
        <v>-1</v>
      </c>
      <c r="BM917" s="24" t="s">
        <v>71</v>
      </c>
      <c r="BN917" s="24" t="s">
        <v>116</v>
      </c>
      <c r="BO917" s="29">
        <v>46053</v>
      </c>
      <c r="BP917" s="27" t="s">
        <v>85</v>
      </c>
      <c r="BQ917" s="27">
        <v>46029</v>
      </c>
      <c r="BR917" s="29">
        <v>46027</v>
      </c>
    </row>
    <row r="918" spans="1:70" hidden="1" x14ac:dyDescent="0.25">
      <c r="A918" s="24">
        <f>'[1]SHEET 1'!A918:A918</f>
        <v>260763</v>
      </c>
      <c r="B918" s="24">
        <f>'[1]SHEET 1'!B918:B918</f>
        <v>4502405874</v>
      </c>
      <c r="C918" s="24">
        <f>'[1]SHEET 1'!C918:C918</f>
        <v>45999</v>
      </c>
      <c r="D918" s="24">
        <f>'[1]SHEET 1'!D918:D918</f>
        <v>46001</v>
      </c>
      <c r="E918" s="24">
        <f>'[1]SHEET 1'!E918:E918</f>
        <v>46052</v>
      </c>
      <c r="F918" s="24">
        <f>'[1]SHEET 1'!F918:F918</f>
        <v>46052</v>
      </c>
      <c r="G918" s="24">
        <f>'[1]SHEET 1'!G918:G918</f>
        <v>0</v>
      </c>
      <c r="H918" s="24" t="str">
        <f>'[1]SHEET 1'!H918:H918</f>
        <v>260763-10</v>
      </c>
      <c r="I918" s="24" t="str">
        <f>'[1]SHEET 1'!I918:I918</f>
        <v>Sulzer Pumps (UK) Ltd OEM</v>
      </c>
      <c r="J918" s="24">
        <f>'[1]SHEET 1'!J918:J918</f>
        <v>10</v>
      </c>
      <c r="K918" s="24" t="str">
        <f>'[1]SHEET 1'!K918:K918</f>
        <v>IMPELLER RING;MACH</v>
      </c>
      <c r="L918" s="24" t="str">
        <f>'[1]SHEET 1'!L918:L918</f>
        <v>ASTM A276 Type 316L+STEL.6</v>
      </c>
      <c r="M918" s="24" t="str">
        <f>'[1]SHEET 1'!M918:M918</f>
        <v>204248650010Q01</v>
      </c>
      <c r="N918" s="24" t="str">
        <f>'[1]SHEET 1'!N918:N918</f>
        <v>2-204248650</v>
      </c>
      <c r="O918" s="24" t="str">
        <f>'[1]SHEET 1'!O918:O918</f>
        <v>D</v>
      </c>
      <c r="P918" s="24" t="str">
        <f>'[1]SHEET 1'!P918:P918</f>
        <v>STEL.6</v>
      </c>
      <c r="Q918" s="24" t="str">
        <f>'[1]SHEET 1'!Q918:Q918</f>
        <v>QQP1005937800010-01 TASK 260</v>
      </c>
      <c r="R918" s="24">
        <f>'[1]SHEET 1'!R918:R918</f>
        <v>14</v>
      </c>
      <c r="S918" s="24">
        <f>'[1]SHEET 1'!S918:S918</f>
        <v>14</v>
      </c>
      <c r="T918" s="24">
        <f>'[1]SHEET 1'!T918:T918</f>
        <v>25300</v>
      </c>
      <c r="U918" s="24">
        <f>'[1]SHEET 1'!U918:U918</f>
        <v>46051</v>
      </c>
      <c r="V918" s="24">
        <f>'[1]SHEET 1'!V918:V918</f>
        <v>0</v>
      </c>
      <c r="W918" s="24" t="str">
        <f>'[1]SHEET 1'!W918:W918</f>
        <v>COMPLETE</v>
      </c>
      <c r="X918" s="24">
        <f>'[1]SHEET 1'!X918:X918</f>
        <v>111.6</v>
      </c>
      <c r="Y918" s="24">
        <f>'[1]SHEET 1'!Y918:Y918</f>
        <v>0</v>
      </c>
      <c r="Z918" s="24" t="str">
        <f>'[1]SHEET 1'!Z918:Z918</f>
        <v>GBP</v>
      </c>
      <c r="AA918" s="24">
        <f>'[1]SHEET 1'!AA918:AA918</f>
        <v>0</v>
      </c>
      <c r="AB918" s="27">
        <f>'[1]SHEET 1'!AB918:AB918</f>
        <v>46049</v>
      </c>
      <c r="AC918" s="24">
        <f>'[1]SHEET 1'!AC918:AC918</f>
        <v>0</v>
      </c>
      <c r="AD918" s="24">
        <f>'[1]SHEET 1'!AD918:AD918</f>
        <v>0</v>
      </c>
      <c r="AE918" s="24">
        <f>'[1]SHEET 1'!AE918:AE918</f>
        <v>0</v>
      </c>
      <c r="AF918" s="24">
        <f>'[1]SHEET 1'!AF918:AF918</f>
        <v>89.54</v>
      </c>
      <c r="AG918" s="24">
        <f>'[1]SHEET 1'!AG918:AG918</f>
        <v>80</v>
      </c>
      <c r="AH918" s="24">
        <f>'[1]SHEET 1'!AH918:AH918</f>
        <v>19</v>
      </c>
      <c r="BG918" s="6">
        <v>14</v>
      </c>
      <c r="BH918" s="18">
        <f t="shared" si="39"/>
        <v>1562.3999999999999</v>
      </c>
      <c r="BI918" s="6">
        <v>1</v>
      </c>
      <c r="BK918" s="6">
        <v>14</v>
      </c>
      <c r="BL918" s="66">
        <f t="shared" si="38"/>
        <v>-14</v>
      </c>
      <c r="BM918" s="24" t="s">
        <v>71</v>
      </c>
      <c r="BN918" s="24" t="s">
        <v>116</v>
      </c>
      <c r="BO918" s="29">
        <v>46052</v>
      </c>
      <c r="BP918" s="29"/>
      <c r="BQ918" s="29"/>
      <c r="BR918" s="29"/>
    </row>
    <row r="919" spans="1:70" hidden="1" x14ac:dyDescent="0.25">
      <c r="A919" s="24">
        <f>'[1]SHEET 1'!A919:A919</f>
        <v>260763</v>
      </c>
      <c r="B919" s="24">
        <f>'[1]SHEET 1'!B919:B919</f>
        <v>4502405874</v>
      </c>
      <c r="C919" s="24">
        <f>'[1]SHEET 1'!C919:C919</f>
        <v>45999</v>
      </c>
      <c r="D919" s="24">
        <f>'[1]SHEET 1'!D919:D919</f>
        <v>46001</v>
      </c>
      <c r="E919" s="24">
        <f>'[1]SHEET 1'!E919:E919</f>
        <v>46052</v>
      </c>
      <c r="F919" s="24">
        <f>'[1]SHEET 1'!F919:F919</f>
        <v>46052</v>
      </c>
      <c r="G919" s="24">
        <f>'[1]SHEET 1'!G919:G919</f>
        <v>0</v>
      </c>
      <c r="H919" s="24" t="str">
        <f>'[1]SHEET 1'!H919:H919</f>
        <v>260763-20</v>
      </c>
      <c r="I919" s="24" t="str">
        <f>'[1]SHEET 1'!I919:I919</f>
        <v>Sulzer Pumps (UK) Ltd OEM</v>
      </c>
      <c r="J919" s="24">
        <f>'[1]SHEET 1'!J919:J919</f>
        <v>20</v>
      </c>
      <c r="K919" s="24" t="str">
        <f>'[1]SHEET 1'!K919:K919</f>
        <v>IMPELLER RING;MACH</v>
      </c>
      <c r="L919" s="24" t="str">
        <f>'[1]SHEET 1'!L919:L919</f>
        <v>ASTM A276 Type 316L+STEL.6</v>
      </c>
      <c r="M919" s="24" t="str">
        <f>'[1]SHEET 1'!M919:M919</f>
        <v>204248650010Q01</v>
      </c>
      <c r="N919" s="24" t="str">
        <f>'[1]SHEET 1'!N919:N919</f>
        <v>2-204248650</v>
      </c>
      <c r="O919" s="24" t="str">
        <f>'[1]SHEET 1'!O919:O919</f>
        <v>D</v>
      </c>
      <c r="P919" s="24" t="str">
        <f>'[1]SHEET 1'!P919:P919</f>
        <v>STEL.6</v>
      </c>
      <c r="Q919" s="24" t="str">
        <f>'[1]SHEET 1'!Q919:Q919</f>
        <v>QQP1005937800010-01 TASK 260</v>
      </c>
      <c r="R919" s="24">
        <f>'[1]SHEET 1'!R919:R919</f>
        <v>14</v>
      </c>
      <c r="S919" s="24">
        <f>'[1]SHEET 1'!S919:S919</f>
        <v>14</v>
      </c>
      <c r="T919" s="24">
        <f>'[1]SHEET 1'!T919:T919</f>
        <v>25300</v>
      </c>
      <c r="U919" s="24">
        <f>'[1]SHEET 1'!U919:U919</f>
        <v>46051</v>
      </c>
      <c r="V919" s="24">
        <f>'[1]SHEET 1'!V919:V919</f>
        <v>0</v>
      </c>
      <c r="W919" s="24" t="str">
        <f>'[1]SHEET 1'!W919:W919</f>
        <v>COMPLETE</v>
      </c>
      <c r="X919" s="24">
        <f>'[1]SHEET 1'!X919:X919</f>
        <v>111.6</v>
      </c>
      <c r="Y919" s="24">
        <f>'[1]SHEET 1'!Y919:Y919</f>
        <v>0</v>
      </c>
      <c r="Z919" s="24" t="str">
        <f>'[1]SHEET 1'!Z919:Z919</f>
        <v>GBP</v>
      </c>
      <c r="AA919" s="24">
        <f>'[1]SHEET 1'!AA919:AA919</f>
        <v>0</v>
      </c>
      <c r="AB919" s="27">
        <f>'[1]SHEET 1'!AB919:AB919</f>
        <v>46049</v>
      </c>
      <c r="AC919" s="24">
        <f>'[1]SHEET 1'!AC919:AC919</f>
        <v>0</v>
      </c>
      <c r="AD919" s="24">
        <f>'[1]SHEET 1'!AD919:AD919</f>
        <v>0</v>
      </c>
      <c r="AE919" s="24">
        <f>'[1]SHEET 1'!AE919:AE919</f>
        <v>0</v>
      </c>
      <c r="AF919" s="24">
        <f>'[1]SHEET 1'!AF919:AF919</f>
        <v>89.54</v>
      </c>
      <c r="AG919" s="24">
        <f>'[1]SHEET 1'!AG919:AG919</f>
        <v>80</v>
      </c>
      <c r="AH919" s="24">
        <f>'[1]SHEET 1'!AH919:AH919</f>
        <v>19</v>
      </c>
      <c r="BG919" s="6">
        <v>14</v>
      </c>
      <c r="BH919" s="18">
        <f t="shared" si="39"/>
        <v>1562.3999999999999</v>
      </c>
      <c r="BI919" s="6">
        <v>1</v>
      </c>
      <c r="BK919" s="6">
        <v>14</v>
      </c>
      <c r="BL919" s="66">
        <f t="shared" ref="BL919:BL920" si="40">V919-BG919</f>
        <v>-14</v>
      </c>
      <c r="BM919" s="24" t="s">
        <v>71</v>
      </c>
      <c r="BN919" s="24" t="s">
        <v>116</v>
      </c>
      <c r="BO919" s="29">
        <v>46046</v>
      </c>
      <c r="BP919" s="29"/>
      <c r="BQ919" s="29"/>
      <c r="BR919" s="29"/>
    </row>
    <row r="920" spans="1:70" hidden="1" x14ac:dyDescent="0.25">
      <c r="A920" s="24">
        <f>'[1]SHEET 1'!A920:A920</f>
        <v>260763</v>
      </c>
      <c r="B920" s="24">
        <f>'[1]SHEET 1'!B920:B920</f>
        <v>4502405874</v>
      </c>
      <c r="C920" s="24">
        <f>'[1]SHEET 1'!C920:C920</f>
        <v>45999</v>
      </c>
      <c r="D920" s="24">
        <f>'[1]SHEET 1'!D920:D920</f>
        <v>46001</v>
      </c>
      <c r="E920" s="24">
        <f>'[1]SHEET 1'!E920:E920</f>
        <v>46052</v>
      </c>
      <c r="F920" s="24">
        <f>'[1]SHEET 1'!F920:F920</f>
        <v>46052</v>
      </c>
      <c r="G920" s="24">
        <f>'[1]SHEET 1'!G920:G920</f>
        <v>0</v>
      </c>
      <c r="H920" s="24" t="str">
        <f>'[1]SHEET 1'!H920:H920</f>
        <v>260763-30</v>
      </c>
      <c r="I920" s="24" t="str">
        <f>'[1]SHEET 1'!I920:I920</f>
        <v>Sulzer Pumps (UK) Ltd OEM</v>
      </c>
      <c r="J920" s="24">
        <f>'[1]SHEET 1'!J920:J920</f>
        <v>30</v>
      </c>
      <c r="K920" s="24" t="str">
        <f>'[1]SHEET 1'!K920:K920</f>
        <v>IMPELLER RING;MACH</v>
      </c>
      <c r="L920" s="24" t="str">
        <f>'[1]SHEET 1'!L920:L920</f>
        <v>ASTM A276 Type 316L+STEL.6</v>
      </c>
      <c r="M920" s="24" t="str">
        <f>'[1]SHEET 1'!M920:M920</f>
        <v>204248650010Q01</v>
      </c>
      <c r="N920" s="24" t="str">
        <f>'[1]SHEET 1'!N920:N920</f>
        <v>2-204248650</v>
      </c>
      <c r="O920" s="24" t="str">
        <f>'[1]SHEET 1'!O920:O920</f>
        <v>D</v>
      </c>
      <c r="P920" s="24" t="str">
        <f>'[1]SHEET 1'!P920:P920</f>
        <v>STEL.6</v>
      </c>
      <c r="Q920" s="24" t="str">
        <f>'[1]SHEET 1'!Q920:Q920</f>
        <v>QQP1005937800010-01 TASK 260</v>
      </c>
      <c r="R920" s="24">
        <f>'[1]SHEET 1'!R920:R920</f>
        <v>14</v>
      </c>
      <c r="S920" s="24">
        <f>'[1]SHEET 1'!S920:S920</f>
        <v>14</v>
      </c>
      <c r="T920" s="24">
        <f>'[1]SHEET 1'!T920:T920</f>
        <v>25300</v>
      </c>
      <c r="U920" s="24">
        <f>'[1]SHEET 1'!U920:U920</f>
        <v>46051</v>
      </c>
      <c r="V920" s="24">
        <f>'[1]SHEET 1'!V920:V920</f>
        <v>0</v>
      </c>
      <c r="W920" s="24" t="str">
        <f>'[1]SHEET 1'!W920:W920</f>
        <v>COMPLETE</v>
      </c>
      <c r="X920" s="24">
        <f>'[1]SHEET 1'!X920:X920</f>
        <v>111.6</v>
      </c>
      <c r="Y920" s="24">
        <f>'[1]SHEET 1'!Y920:Y920</f>
        <v>0</v>
      </c>
      <c r="Z920" s="24" t="str">
        <f>'[1]SHEET 1'!Z920:Z920</f>
        <v>GBP</v>
      </c>
      <c r="AA920" s="24">
        <f>'[1]SHEET 1'!AA920:AA920</f>
        <v>0</v>
      </c>
      <c r="AB920" s="27">
        <f>'[1]SHEET 1'!AB920:AB920</f>
        <v>46049</v>
      </c>
      <c r="AC920" s="24">
        <f>'[1]SHEET 1'!AC920:AC920</f>
        <v>0</v>
      </c>
      <c r="AD920" s="24">
        <f>'[1]SHEET 1'!AD920:AD920</f>
        <v>0</v>
      </c>
      <c r="AE920" s="24">
        <f>'[1]SHEET 1'!AE920:AE920</f>
        <v>0</v>
      </c>
      <c r="AF920" s="24">
        <f>'[1]SHEET 1'!AF920:AF920</f>
        <v>89.54</v>
      </c>
      <c r="AG920" s="24">
        <f>'[1]SHEET 1'!AG920:AG920</f>
        <v>80</v>
      </c>
      <c r="AH920" s="24">
        <f>'[1]SHEET 1'!AH920:AH920</f>
        <v>19</v>
      </c>
      <c r="BG920" s="6">
        <v>14</v>
      </c>
      <c r="BH920" s="18">
        <f t="shared" si="39"/>
        <v>1562.3999999999999</v>
      </c>
      <c r="BI920" s="6">
        <v>1</v>
      </c>
      <c r="BK920" s="6">
        <v>14</v>
      </c>
      <c r="BL920" s="66">
        <f t="shared" si="40"/>
        <v>-14</v>
      </c>
      <c r="BM920" s="24" t="s">
        <v>71</v>
      </c>
      <c r="BN920" s="24" t="s">
        <v>116</v>
      </c>
      <c r="BO920" s="29">
        <v>46046</v>
      </c>
      <c r="BP920" s="29"/>
      <c r="BQ920" s="29"/>
      <c r="BR920" s="29"/>
    </row>
    <row r="921" spans="1:70" hidden="1" x14ac:dyDescent="0.25">
      <c r="A921" s="24">
        <f>'[1]SHEET 1'!A921:A921</f>
        <v>260763</v>
      </c>
      <c r="B921" s="24">
        <f>'[1]SHEET 1'!B921:B921</f>
        <v>4502405874</v>
      </c>
      <c r="C921" s="24">
        <f>'[1]SHEET 1'!C921:C921</f>
        <v>45999</v>
      </c>
      <c r="D921" s="24">
        <f>'[1]SHEET 1'!D921:D921</f>
        <v>46001</v>
      </c>
      <c r="E921" s="24">
        <f>'[1]SHEET 1'!E921:E921</f>
        <v>46052</v>
      </c>
      <c r="F921" s="24">
        <f>'[1]SHEET 1'!F921:F921</f>
        <v>46052</v>
      </c>
      <c r="G921" s="24">
        <f>'[1]SHEET 1'!G921:G921</f>
        <v>0</v>
      </c>
      <c r="H921" s="24" t="str">
        <f>'[1]SHEET 1'!H921:H921</f>
        <v>260763-40</v>
      </c>
      <c r="I921" s="24" t="str">
        <f>'[1]SHEET 1'!I921:I921</f>
        <v>Sulzer Pumps (UK) Ltd OEM</v>
      </c>
      <c r="J921" s="24">
        <f>'[1]SHEET 1'!J921:J921</f>
        <v>40</v>
      </c>
      <c r="K921" s="24" t="str">
        <f>'[1]SHEET 1'!K921:K921</f>
        <v>IMPELLER RING;MACH</v>
      </c>
      <c r="L921" s="24" t="str">
        <f>'[1]SHEET 1'!L921:L921</f>
        <v>ASTM A276 Type 316L+STEL.6</v>
      </c>
      <c r="M921" s="24" t="str">
        <f>'[1]SHEET 1'!M921:M921</f>
        <v>204248650011Q01</v>
      </c>
      <c r="N921" s="24" t="str">
        <f>'[1]SHEET 1'!N921:N921</f>
        <v>2-204248650</v>
      </c>
      <c r="O921" s="24" t="str">
        <f>'[1]SHEET 1'!O921:O921</f>
        <v>D</v>
      </c>
      <c r="P921" s="24" t="str">
        <f>'[1]SHEET 1'!P921:P921</f>
        <v>STEL.6</v>
      </c>
      <c r="Q921" s="24" t="str">
        <f>'[1]SHEET 1'!Q921:Q921</f>
        <v>QQP1005937800010-01 TASK 260</v>
      </c>
      <c r="R921" s="24">
        <f>'[1]SHEET 1'!R921:R921</f>
        <v>13</v>
      </c>
      <c r="S921" s="24">
        <f>'[1]SHEET 1'!S921:S921</f>
        <v>13</v>
      </c>
      <c r="T921" s="24">
        <f>'[1]SHEET 1'!T921:T921</f>
        <v>25308</v>
      </c>
      <c r="U921" s="24">
        <f>'[1]SHEET 1'!U921:U921</f>
        <v>46053</v>
      </c>
      <c r="V921" s="24">
        <f>'[1]SHEET 1'!V921:V921</f>
        <v>0</v>
      </c>
      <c r="W921" s="24" t="str">
        <f>'[1]SHEET 1'!W921:W921</f>
        <v>COMPLETE</v>
      </c>
      <c r="X921" s="24">
        <f>'[1]SHEET 1'!X921:X921</f>
        <v>122.7</v>
      </c>
      <c r="Y921" s="24">
        <f>'[1]SHEET 1'!Y921:Y921</f>
        <v>0</v>
      </c>
      <c r="Z921" s="24" t="str">
        <f>'[1]SHEET 1'!Z921:Z921</f>
        <v>GBP</v>
      </c>
      <c r="AA921" s="24">
        <f>'[1]SHEET 1'!AA921:AA921</f>
        <v>0</v>
      </c>
      <c r="AB921" s="27">
        <f>'[1]SHEET 1'!AB921:AB921</f>
        <v>46049</v>
      </c>
      <c r="AC921" s="24">
        <f>'[1]SHEET 1'!AC921:AC921</f>
        <v>0</v>
      </c>
      <c r="AD921" s="24">
        <f>'[1]SHEET 1'!AD921:AD921</f>
        <v>0</v>
      </c>
      <c r="AE921" s="24">
        <f>'[1]SHEET 1'!AE921:AE921</f>
        <v>0</v>
      </c>
      <c r="AF921" s="24">
        <f>'[1]SHEET 1'!AF921:AF921</f>
        <v>99.52</v>
      </c>
      <c r="AG921" s="24">
        <f>'[1]SHEET 1'!AG921:AG921</f>
        <v>85</v>
      </c>
      <c r="AH921" s="24">
        <f>'[1]SHEET 1'!AH921:AH921</f>
        <v>19</v>
      </c>
      <c r="BG921" s="6">
        <v>13</v>
      </c>
      <c r="BH921" s="18">
        <f t="shared" si="39"/>
        <v>1595.1000000000001</v>
      </c>
      <c r="BI921" s="6">
        <v>2</v>
      </c>
      <c r="BK921" s="6">
        <v>13</v>
      </c>
      <c r="BL921" s="66">
        <f t="shared" si="38"/>
        <v>-13</v>
      </c>
      <c r="BM921" s="24" t="s">
        <v>71</v>
      </c>
      <c r="BN921" s="24" t="s">
        <v>116</v>
      </c>
      <c r="BO921" s="29">
        <v>46059</v>
      </c>
      <c r="BP921" s="27" t="s">
        <v>85</v>
      </c>
      <c r="BQ921" s="29">
        <v>46027</v>
      </c>
      <c r="BR921" s="29">
        <v>46027</v>
      </c>
    </row>
    <row r="922" spans="1:70" hidden="1" x14ac:dyDescent="0.25">
      <c r="A922" s="24">
        <f>'[1]SHEET 1'!A922:A922</f>
        <v>260763</v>
      </c>
      <c r="B922" s="24">
        <f>'[1]SHEET 1'!B922:B922</f>
        <v>4502405874</v>
      </c>
      <c r="C922" s="24">
        <f>'[1]SHEET 1'!C922:C922</f>
        <v>45999</v>
      </c>
      <c r="D922" s="24">
        <f>'[1]SHEET 1'!D922:D922</f>
        <v>46001</v>
      </c>
      <c r="E922" s="24">
        <f>'[1]SHEET 1'!E922:E922</f>
        <v>46052</v>
      </c>
      <c r="F922" s="24">
        <f>'[1]SHEET 1'!F922:F922</f>
        <v>46052</v>
      </c>
      <c r="G922" s="24">
        <f>'[1]SHEET 1'!G922:G922</f>
        <v>0</v>
      </c>
      <c r="H922" s="24" t="str">
        <f>'[1]SHEET 1'!H922:H922</f>
        <v>260763-50</v>
      </c>
      <c r="I922" s="24" t="str">
        <f>'[1]SHEET 1'!I922:I922</f>
        <v>Sulzer Pumps (UK) Ltd OEM</v>
      </c>
      <c r="J922" s="24">
        <f>'[1]SHEET 1'!J922:J922</f>
        <v>50</v>
      </c>
      <c r="K922" s="24" t="str">
        <f>'[1]SHEET 1'!K922:K922</f>
        <v>IMPELLER RING;MACH</v>
      </c>
      <c r="L922" s="24" t="str">
        <f>'[1]SHEET 1'!L922:L922</f>
        <v>ASTM A276 Type 316L+STEL.6</v>
      </c>
      <c r="M922" s="24" t="str">
        <f>'[1]SHEET 1'!M922:M922</f>
        <v>204248650011Q01</v>
      </c>
      <c r="N922" s="24" t="str">
        <f>'[1]SHEET 1'!N922:N922</f>
        <v>2-204248650</v>
      </c>
      <c r="O922" s="24" t="str">
        <f>'[1]SHEET 1'!O922:O922</f>
        <v>D</v>
      </c>
      <c r="P922" s="24" t="str">
        <f>'[1]SHEET 1'!P922:P922</f>
        <v>STEL.6</v>
      </c>
      <c r="Q922" s="24" t="str">
        <f>'[1]SHEET 1'!Q922:Q922</f>
        <v>QQP1005937800010-01 TASK 260</v>
      </c>
      <c r="R922" s="24">
        <f>'[1]SHEET 1'!R922:R922</f>
        <v>13</v>
      </c>
      <c r="S922" s="24">
        <f>'[1]SHEET 1'!S922:S922</f>
        <v>13</v>
      </c>
      <c r="T922" s="24">
        <f>'[1]SHEET 1'!T922:T922</f>
        <v>25308</v>
      </c>
      <c r="U922" s="24">
        <f>'[1]SHEET 1'!U922:U922</f>
        <v>46053</v>
      </c>
      <c r="V922" s="24">
        <f>'[1]SHEET 1'!V922:V922</f>
        <v>0</v>
      </c>
      <c r="W922" s="24" t="str">
        <f>'[1]SHEET 1'!W922:W922</f>
        <v>COMPLETE</v>
      </c>
      <c r="X922" s="24">
        <f>'[1]SHEET 1'!X922:X922</f>
        <v>122.7</v>
      </c>
      <c r="Y922" s="24">
        <f>'[1]SHEET 1'!Y922:Y922</f>
        <v>0</v>
      </c>
      <c r="Z922" s="24" t="str">
        <f>'[1]SHEET 1'!Z922:Z922</f>
        <v>GBP</v>
      </c>
      <c r="AA922" s="24">
        <f>'[1]SHEET 1'!AA922:AA922</f>
        <v>0</v>
      </c>
      <c r="AB922" s="27">
        <f>'[1]SHEET 1'!AB922:AB922</f>
        <v>46049</v>
      </c>
      <c r="AC922" s="24">
        <f>'[1]SHEET 1'!AC922:AC922</f>
        <v>0</v>
      </c>
      <c r="AD922" s="24">
        <f>'[1]SHEET 1'!AD922:AD922</f>
        <v>0</v>
      </c>
      <c r="AE922" s="24">
        <f>'[1]SHEET 1'!AE922:AE922</f>
        <v>0</v>
      </c>
      <c r="AF922" s="24">
        <f>'[1]SHEET 1'!AF922:AF922</f>
        <v>99.52</v>
      </c>
      <c r="AG922" s="24">
        <f>'[1]SHEET 1'!AG922:AG922</f>
        <v>85</v>
      </c>
      <c r="AH922" s="24">
        <f>'[1]SHEET 1'!AH922:AH922</f>
        <v>19</v>
      </c>
      <c r="BG922" s="6">
        <v>13</v>
      </c>
      <c r="BH922" s="18">
        <f t="shared" si="39"/>
        <v>1595.1000000000001</v>
      </c>
      <c r="BI922" s="6">
        <v>2</v>
      </c>
      <c r="BK922" s="6">
        <v>13</v>
      </c>
      <c r="BL922" s="66">
        <f t="shared" ref="BL922:BL923" si="41">V922-BG922</f>
        <v>-13</v>
      </c>
      <c r="BM922" s="24" t="s">
        <v>71</v>
      </c>
      <c r="BN922" s="24" t="s">
        <v>116</v>
      </c>
      <c r="BO922" s="29">
        <v>46059</v>
      </c>
      <c r="BP922" s="27" t="s">
        <v>85</v>
      </c>
      <c r="BQ922" s="29">
        <v>46027</v>
      </c>
      <c r="BR922" s="29">
        <v>46027</v>
      </c>
    </row>
    <row r="923" spans="1:70" hidden="1" x14ac:dyDescent="0.25">
      <c r="A923" s="24">
        <f>'[1]SHEET 1'!A923:A923</f>
        <v>260763</v>
      </c>
      <c r="B923" s="24">
        <f>'[1]SHEET 1'!B923:B923</f>
        <v>4502405874</v>
      </c>
      <c r="C923" s="24">
        <f>'[1]SHEET 1'!C923:C923</f>
        <v>45999</v>
      </c>
      <c r="D923" s="24">
        <f>'[1]SHEET 1'!D923:D923</f>
        <v>46001</v>
      </c>
      <c r="E923" s="24">
        <f>'[1]SHEET 1'!E923:E923</f>
        <v>46052</v>
      </c>
      <c r="F923" s="24">
        <f>'[1]SHEET 1'!F923:F923</f>
        <v>46052</v>
      </c>
      <c r="G923" s="24">
        <f>'[1]SHEET 1'!G923:G923</f>
        <v>0</v>
      </c>
      <c r="H923" s="24" t="str">
        <f>'[1]SHEET 1'!H923:H923</f>
        <v>260763-60</v>
      </c>
      <c r="I923" s="24" t="str">
        <f>'[1]SHEET 1'!I923:I923</f>
        <v>Sulzer Pumps (UK) Ltd OEM</v>
      </c>
      <c r="J923" s="24">
        <f>'[1]SHEET 1'!J923:J923</f>
        <v>60</v>
      </c>
      <c r="K923" s="24" t="str">
        <f>'[1]SHEET 1'!K923:K923</f>
        <v>IMPELLER RING;MACH</v>
      </c>
      <c r="L923" s="24" t="str">
        <f>'[1]SHEET 1'!L923:L923</f>
        <v>ASTM A276 Type 316L+STEL.6</v>
      </c>
      <c r="M923" s="24" t="str">
        <f>'[1]SHEET 1'!M923:M923</f>
        <v>204248650011Q01</v>
      </c>
      <c r="N923" s="24" t="str">
        <f>'[1]SHEET 1'!N923:N923</f>
        <v>2-204248650</v>
      </c>
      <c r="O923" s="24" t="str">
        <f>'[1]SHEET 1'!O923:O923</f>
        <v>D</v>
      </c>
      <c r="P923" s="24" t="str">
        <f>'[1]SHEET 1'!P923:P923</f>
        <v>STEL.6</v>
      </c>
      <c r="Q923" s="24" t="str">
        <f>'[1]SHEET 1'!Q923:Q923</f>
        <v>QQP1005937800010-01 TASK 260</v>
      </c>
      <c r="R923" s="24">
        <f>'[1]SHEET 1'!R923:R923</f>
        <v>13</v>
      </c>
      <c r="S923" s="24">
        <f>'[1]SHEET 1'!S923:S923</f>
        <v>13</v>
      </c>
      <c r="T923" s="24">
        <f>'[1]SHEET 1'!T923:T923</f>
        <v>25308</v>
      </c>
      <c r="U923" s="24">
        <f>'[1]SHEET 1'!U923:U923</f>
        <v>46053</v>
      </c>
      <c r="V923" s="24">
        <f>'[1]SHEET 1'!V923:V923</f>
        <v>0</v>
      </c>
      <c r="W923" s="24" t="str">
        <f>'[1]SHEET 1'!W923:W923</f>
        <v>COMPLETE</v>
      </c>
      <c r="X923" s="24">
        <f>'[1]SHEET 1'!X923:X923</f>
        <v>122.7</v>
      </c>
      <c r="Y923" s="24">
        <f>'[1]SHEET 1'!Y923:Y923</f>
        <v>0</v>
      </c>
      <c r="Z923" s="24" t="str">
        <f>'[1]SHEET 1'!Z923:Z923</f>
        <v>GBP</v>
      </c>
      <c r="AA923" s="24">
        <f>'[1]SHEET 1'!AA923:AA923</f>
        <v>0</v>
      </c>
      <c r="AB923" s="27">
        <f>'[1]SHEET 1'!AB923:AB923</f>
        <v>46049</v>
      </c>
      <c r="AC923" s="24">
        <f>'[1]SHEET 1'!AC923:AC923</f>
        <v>0</v>
      </c>
      <c r="AD923" s="24">
        <f>'[1]SHEET 1'!AD923:AD923</f>
        <v>0</v>
      </c>
      <c r="AE923" s="24">
        <f>'[1]SHEET 1'!AE923:AE923</f>
        <v>0</v>
      </c>
      <c r="AF923" s="24">
        <f>'[1]SHEET 1'!AF923:AF923</f>
        <v>99.52</v>
      </c>
      <c r="AG923" s="24">
        <f>'[1]SHEET 1'!AG923:AG923</f>
        <v>85</v>
      </c>
      <c r="AH923" s="24">
        <f>'[1]SHEET 1'!AH923:AH923</f>
        <v>19</v>
      </c>
      <c r="BG923" s="6">
        <v>13</v>
      </c>
      <c r="BH923" s="18">
        <f t="shared" si="39"/>
        <v>1595.1000000000001</v>
      </c>
      <c r="BI923" s="6">
        <v>2</v>
      </c>
      <c r="BK923" s="6">
        <v>13</v>
      </c>
      <c r="BL923" s="66">
        <f t="shared" si="41"/>
        <v>-13</v>
      </c>
      <c r="BM923" s="24" t="s">
        <v>71</v>
      </c>
      <c r="BN923" s="24" t="s">
        <v>116</v>
      </c>
      <c r="BO923" s="29">
        <v>46063</v>
      </c>
      <c r="BP923" s="27" t="s">
        <v>85</v>
      </c>
      <c r="BQ923" s="29">
        <v>46027</v>
      </c>
      <c r="BR923" s="29">
        <v>46027</v>
      </c>
    </row>
    <row r="924" spans="1:70" hidden="1" x14ac:dyDescent="0.25">
      <c r="A924" s="24">
        <f>'[1]SHEET 1'!A924:A924</f>
        <v>260763</v>
      </c>
      <c r="B924" s="24">
        <f>'[1]SHEET 1'!B924:B924</f>
        <v>4502405874</v>
      </c>
      <c r="C924" s="24">
        <f>'[1]SHEET 1'!C924:C924</f>
        <v>45999</v>
      </c>
      <c r="D924" s="24">
        <f>'[1]SHEET 1'!D924:D924</f>
        <v>46001</v>
      </c>
      <c r="E924" s="24">
        <f>'[1]SHEET 1'!E924:E924</f>
        <v>46052</v>
      </c>
      <c r="F924" s="24">
        <f>'[1]SHEET 1'!F924:F924</f>
        <v>46052</v>
      </c>
      <c r="G924" s="24">
        <f>'[1]SHEET 1'!G924:G924</f>
        <v>0</v>
      </c>
      <c r="H924" s="24" t="str">
        <f>'[1]SHEET 1'!H924:H924</f>
        <v>260763-70</v>
      </c>
      <c r="I924" s="24" t="str">
        <f>'[1]SHEET 1'!I924:I924</f>
        <v>Sulzer Pumps (UK) Ltd OEM</v>
      </c>
      <c r="J924" s="24">
        <f>'[1]SHEET 1'!J924:J924</f>
        <v>70</v>
      </c>
      <c r="K924" s="24" t="str">
        <f>'[1]SHEET 1'!K924:K924</f>
        <v>STATIONARY RING;MACH</v>
      </c>
      <c r="L924" s="24" t="str">
        <f>'[1]SHEET 1'!L924:L924</f>
        <v>ASTM A276 Type 316L+STEL.6</v>
      </c>
      <c r="M924" s="24" t="str">
        <f>'[1]SHEET 1'!M924:M924</f>
        <v>204229117016Q01</v>
      </c>
      <c r="N924" s="24" t="str">
        <f>'[1]SHEET 1'!N924:N924</f>
        <v>2-204229117</v>
      </c>
      <c r="O924" s="24" t="str">
        <f>'[1]SHEET 1'!O924:O924</f>
        <v>B</v>
      </c>
      <c r="P924" s="24" t="str">
        <f>'[1]SHEET 1'!P924:P924</f>
        <v>STEL.6</v>
      </c>
      <c r="Q924" s="24" t="str">
        <f>'[1]SHEET 1'!Q924:Q924</f>
        <v>QQP1005937800010-01 TASK 260</v>
      </c>
      <c r="R924" s="24">
        <f>'[1]SHEET 1'!R924:R924</f>
        <v>14</v>
      </c>
      <c r="S924" s="24">
        <f>'[1]SHEET 1'!S924:S924</f>
        <v>14</v>
      </c>
      <c r="T924" s="24">
        <f>'[1]SHEET 1'!T924:T924</f>
        <v>25300</v>
      </c>
      <c r="U924" s="24">
        <f>'[1]SHEET 1'!U924:U924</f>
        <v>46051</v>
      </c>
      <c r="V924" s="24">
        <f>'[1]SHEET 1'!V924:V924</f>
        <v>0</v>
      </c>
      <c r="W924" s="24" t="str">
        <f>'[1]SHEET 1'!W924:W924</f>
        <v>COMPLETE</v>
      </c>
      <c r="X924" s="24">
        <f>'[1]SHEET 1'!X924:X924</f>
        <v>135</v>
      </c>
      <c r="Y924" s="24">
        <f>'[1]SHEET 1'!Y924:Y924</f>
        <v>0</v>
      </c>
      <c r="Z924" s="24" t="str">
        <f>'[1]SHEET 1'!Z924:Z924</f>
        <v>GBP</v>
      </c>
      <c r="AA924" s="24">
        <f>'[1]SHEET 1'!AA924:AA924</f>
        <v>0</v>
      </c>
      <c r="AB924" s="27">
        <f>'[1]SHEET 1'!AB924:AB924</f>
        <v>46049</v>
      </c>
      <c r="AC924" s="24">
        <f>'[1]SHEET 1'!AC924:AC924</f>
        <v>0</v>
      </c>
      <c r="AD924" s="24">
        <f>'[1]SHEET 1'!AD924:AD924</f>
        <v>0</v>
      </c>
      <c r="AE924" s="24">
        <f>'[1]SHEET 1'!AE924:AE924</f>
        <v>0</v>
      </c>
      <c r="AF924" s="24">
        <f>'[1]SHEET 1'!AF924:AF924</f>
        <v>105</v>
      </c>
      <c r="AG924" s="24">
        <f>'[1]SHEET 1'!AG924:AG924</f>
        <v>90</v>
      </c>
      <c r="AH924" s="24">
        <f>'[1]SHEET 1'!AH924:AH924</f>
        <v>19</v>
      </c>
      <c r="BG924" s="6">
        <v>14</v>
      </c>
      <c r="BH924" s="18">
        <f t="shared" si="39"/>
        <v>1890</v>
      </c>
      <c r="BI924" s="6">
        <v>1</v>
      </c>
      <c r="BK924" s="6">
        <v>14</v>
      </c>
      <c r="BL924" s="66">
        <f t="shared" si="38"/>
        <v>-14</v>
      </c>
      <c r="BM924" s="24" t="s">
        <v>71</v>
      </c>
      <c r="BN924" s="24" t="s">
        <v>116</v>
      </c>
      <c r="BO924" s="29">
        <v>46049</v>
      </c>
      <c r="BP924" s="27" t="s">
        <v>85</v>
      </c>
      <c r="BQ924" s="29">
        <v>46028</v>
      </c>
      <c r="BR924" s="29">
        <v>46030</v>
      </c>
    </row>
    <row r="925" spans="1:70" hidden="1" x14ac:dyDescent="0.25">
      <c r="A925" s="24">
        <f>'[1]SHEET 1'!A925:A925</f>
        <v>260763</v>
      </c>
      <c r="B925" s="24">
        <f>'[1]SHEET 1'!B925:B925</f>
        <v>4502405874</v>
      </c>
      <c r="C925" s="24">
        <f>'[1]SHEET 1'!C925:C925</f>
        <v>45999</v>
      </c>
      <c r="D925" s="24">
        <f>'[1]SHEET 1'!D925:D925</f>
        <v>46001</v>
      </c>
      <c r="E925" s="24">
        <f>'[1]SHEET 1'!E925:E925</f>
        <v>46052</v>
      </c>
      <c r="F925" s="24">
        <f>'[1]SHEET 1'!F925:F925</f>
        <v>46052</v>
      </c>
      <c r="G925" s="24">
        <f>'[1]SHEET 1'!G925:G925</f>
        <v>0</v>
      </c>
      <c r="H925" s="24" t="str">
        <f>'[1]SHEET 1'!H925:H925</f>
        <v>260763-80</v>
      </c>
      <c r="I925" s="24" t="str">
        <f>'[1]SHEET 1'!I925:I925</f>
        <v>Sulzer Pumps (UK) Ltd OEM</v>
      </c>
      <c r="J925" s="24">
        <f>'[1]SHEET 1'!J925:J925</f>
        <v>80</v>
      </c>
      <c r="K925" s="24" t="str">
        <f>'[1]SHEET 1'!K925:K925</f>
        <v>STATIONARY RING;MACH</v>
      </c>
      <c r="L925" s="24" t="str">
        <f>'[1]SHEET 1'!L925:L925</f>
        <v>ASTM A276 Type 316L+STEL.6</v>
      </c>
      <c r="M925" s="24" t="str">
        <f>'[1]SHEET 1'!M925:M925</f>
        <v>204229117016Q01</v>
      </c>
      <c r="N925" s="24" t="str">
        <f>'[1]SHEET 1'!N925:N925</f>
        <v>2-204229117</v>
      </c>
      <c r="O925" s="24" t="str">
        <f>'[1]SHEET 1'!O925:O925</f>
        <v>B</v>
      </c>
      <c r="P925" s="24" t="str">
        <f>'[1]SHEET 1'!P925:P925</f>
        <v>STEL.6</v>
      </c>
      <c r="Q925" s="24" t="str">
        <f>'[1]SHEET 1'!Q925:Q925</f>
        <v>QQP1005937800010-01 TASK 260</v>
      </c>
      <c r="R925" s="24">
        <f>'[1]SHEET 1'!R925:R925</f>
        <v>14</v>
      </c>
      <c r="S925" s="24">
        <f>'[1]SHEET 1'!S925:S925</f>
        <v>14</v>
      </c>
      <c r="T925" s="24">
        <f>'[1]SHEET 1'!T925:T925</f>
        <v>25300</v>
      </c>
      <c r="U925" s="24">
        <f>'[1]SHEET 1'!U925:U925</f>
        <v>46051</v>
      </c>
      <c r="V925" s="24">
        <f>'[1]SHEET 1'!V925:V925</f>
        <v>0</v>
      </c>
      <c r="W925" s="24" t="str">
        <f>'[1]SHEET 1'!W925:W925</f>
        <v>COMPLETE</v>
      </c>
      <c r="X925" s="24">
        <f>'[1]SHEET 1'!X925:X925</f>
        <v>135</v>
      </c>
      <c r="Y925" s="24">
        <f>'[1]SHEET 1'!Y925:Y925</f>
        <v>0</v>
      </c>
      <c r="Z925" s="24" t="str">
        <f>'[1]SHEET 1'!Z925:Z925</f>
        <v>GBP</v>
      </c>
      <c r="AA925" s="24">
        <f>'[1]SHEET 1'!AA925:AA925</f>
        <v>0</v>
      </c>
      <c r="AB925" s="27">
        <f>'[1]SHEET 1'!AB925:AB925</f>
        <v>46049</v>
      </c>
      <c r="AC925" s="24">
        <f>'[1]SHEET 1'!AC925:AC925</f>
        <v>0</v>
      </c>
      <c r="AD925" s="24">
        <f>'[1]SHEET 1'!AD925:AD925</f>
        <v>0</v>
      </c>
      <c r="AE925" s="24">
        <f>'[1]SHEET 1'!AE925:AE925</f>
        <v>0</v>
      </c>
      <c r="AF925" s="24">
        <f>'[1]SHEET 1'!AF925:AF925</f>
        <v>105</v>
      </c>
      <c r="AG925" s="24">
        <f>'[1]SHEET 1'!AG925:AG925</f>
        <v>90</v>
      </c>
      <c r="AH925" s="24">
        <f>'[1]SHEET 1'!AH925:AH925</f>
        <v>19</v>
      </c>
      <c r="BG925" s="6">
        <v>14</v>
      </c>
      <c r="BH925" s="18">
        <f t="shared" si="39"/>
        <v>1890</v>
      </c>
      <c r="BI925" s="6">
        <v>1</v>
      </c>
      <c r="BK925" s="6">
        <v>14</v>
      </c>
      <c r="BL925" s="66">
        <f t="shared" ref="BL925:BL926" si="42">V925-BG925</f>
        <v>-14</v>
      </c>
      <c r="BM925" s="24" t="s">
        <v>71</v>
      </c>
      <c r="BN925" s="24" t="s">
        <v>116</v>
      </c>
      <c r="BO925" s="29">
        <v>46049</v>
      </c>
      <c r="BP925" s="27" t="s">
        <v>85</v>
      </c>
      <c r="BQ925" s="29">
        <v>46028</v>
      </c>
      <c r="BR925" s="29">
        <v>46030</v>
      </c>
    </row>
    <row r="926" spans="1:70" hidden="1" x14ac:dyDescent="0.25">
      <c r="A926" s="24">
        <f>'[1]SHEET 1'!A926:A926</f>
        <v>260763</v>
      </c>
      <c r="B926" s="24">
        <f>'[1]SHEET 1'!B926:B926</f>
        <v>4502405874</v>
      </c>
      <c r="C926" s="24">
        <f>'[1]SHEET 1'!C926:C926</f>
        <v>45999</v>
      </c>
      <c r="D926" s="24">
        <f>'[1]SHEET 1'!D926:D926</f>
        <v>46001</v>
      </c>
      <c r="E926" s="24">
        <f>'[1]SHEET 1'!E926:E926</f>
        <v>46052</v>
      </c>
      <c r="F926" s="24">
        <f>'[1]SHEET 1'!F926:F926</f>
        <v>46052</v>
      </c>
      <c r="G926" s="24">
        <f>'[1]SHEET 1'!G926:G926</f>
        <v>0</v>
      </c>
      <c r="H926" s="24" t="str">
        <f>'[1]SHEET 1'!H926:H926</f>
        <v>260763-90</v>
      </c>
      <c r="I926" s="24" t="str">
        <f>'[1]SHEET 1'!I926:I926</f>
        <v>Sulzer Pumps (UK) Ltd OEM</v>
      </c>
      <c r="J926" s="24">
        <f>'[1]SHEET 1'!J926:J926</f>
        <v>90</v>
      </c>
      <c r="K926" s="24" t="str">
        <f>'[1]SHEET 1'!K926:K926</f>
        <v>STATIONARY RING;MACH</v>
      </c>
      <c r="L926" s="24" t="str">
        <f>'[1]SHEET 1'!L926:L926</f>
        <v>ASTM A276 Type 316L+STEL.6</v>
      </c>
      <c r="M926" s="24" t="str">
        <f>'[1]SHEET 1'!M926:M926</f>
        <v>204229117016Q01</v>
      </c>
      <c r="N926" s="24" t="str">
        <f>'[1]SHEET 1'!N926:N926</f>
        <v>2-204229117</v>
      </c>
      <c r="O926" s="24" t="str">
        <f>'[1]SHEET 1'!O926:O926</f>
        <v>B</v>
      </c>
      <c r="P926" s="24" t="str">
        <f>'[1]SHEET 1'!P926:P926</f>
        <v>STEL.6</v>
      </c>
      <c r="Q926" s="24" t="str">
        <f>'[1]SHEET 1'!Q926:Q926</f>
        <v>QQP1005937800010-01 TASK 260</v>
      </c>
      <c r="R926" s="24">
        <f>'[1]SHEET 1'!R926:R926</f>
        <v>14</v>
      </c>
      <c r="S926" s="24">
        <f>'[1]SHEET 1'!S926:S926</f>
        <v>14</v>
      </c>
      <c r="T926" s="24">
        <f>'[1]SHEET 1'!T926:T926</f>
        <v>25300</v>
      </c>
      <c r="U926" s="24">
        <f>'[1]SHEET 1'!U926:U926</f>
        <v>46051</v>
      </c>
      <c r="V926" s="24">
        <f>'[1]SHEET 1'!V926:V926</f>
        <v>0</v>
      </c>
      <c r="W926" s="24" t="str">
        <f>'[1]SHEET 1'!W926:W926</f>
        <v>COMPLETE</v>
      </c>
      <c r="X926" s="24">
        <f>'[1]SHEET 1'!X926:X926</f>
        <v>135</v>
      </c>
      <c r="Y926" s="24">
        <f>'[1]SHEET 1'!Y926:Y926</f>
        <v>0</v>
      </c>
      <c r="Z926" s="24" t="str">
        <f>'[1]SHEET 1'!Z926:Z926</f>
        <v>GBP</v>
      </c>
      <c r="AA926" s="24">
        <f>'[1]SHEET 1'!AA926:AA926</f>
        <v>0</v>
      </c>
      <c r="AB926" s="27">
        <f>'[1]SHEET 1'!AB926:AB926</f>
        <v>46049</v>
      </c>
      <c r="AC926" s="24">
        <f>'[1]SHEET 1'!AC926:AC926</f>
        <v>0</v>
      </c>
      <c r="AD926" s="24">
        <f>'[1]SHEET 1'!AD926:AD926</f>
        <v>0</v>
      </c>
      <c r="AE926" s="24">
        <f>'[1]SHEET 1'!AE926:AE926</f>
        <v>0</v>
      </c>
      <c r="AF926" s="24">
        <f>'[1]SHEET 1'!AF926:AF926</f>
        <v>105</v>
      </c>
      <c r="AG926" s="24">
        <f>'[1]SHEET 1'!AG926:AG926</f>
        <v>90</v>
      </c>
      <c r="AH926" s="24">
        <f>'[1]SHEET 1'!AH926:AH926</f>
        <v>19</v>
      </c>
      <c r="BG926" s="6">
        <v>14</v>
      </c>
      <c r="BH926" s="18">
        <f t="shared" si="39"/>
        <v>1890</v>
      </c>
      <c r="BI926" s="6">
        <v>1</v>
      </c>
      <c r="BK926" s="6">
        <v>14</v>
      </c>
      <c r="BL926" s="66">
        <f t="shared" si="42"/>
        <v>-14</v>
      </c>
      <c r="BM926" s="24" t="s">
        <v>71</v>
      </c>
      <c r="BN926" s="24" t="s">
        <v>116</v>
      </c>
      <c r="BO926" s="29">
        <v>46052</v>
      </c>
      <c r="BP926" s="27" t="s">
        <v>85</v>
      </c>
      <c r="BQ926" s="29">
        <v>46028</v>
      </c>
      <c r="BR926" s="29">
        <v>46030</v>
      </c>
    </row>
    <row r="927" spans="1:70" hidden="1" x14ac:dyDescent="0.25">
      <c r="A927" s="24">
        <f>'[1]SHEET 1'!A927:A927</f>
        <v>260763</v>
      </c>
      <c r="B927" s="24">
        <f>'[1]SHEET 1'!B927:B927</f>
        <v>4502405874</v>
      </c>
      <c r="C927" s="24">
        <f>'[1]SHEET 1'!C927:C927</f>
        <v>45999</v>
      </c>
      <c r="D927" s="24">
        <f>'[1]SHEET 1'!D927:D927</f>
        <v>46001</v>
      </c>
      <c r="E927" s="24">
        <f>'[1]SHEET 1'!E927:E927</f>
        <v>46052</v>
      </c>
      <c r="F927" s="24">
        <f>'[1]SHEET 1'!F927:F927</f>
        <v>46052</v>
      </c>
      <c r="G927" s="24">
        <f>'[1]SHEET 1'!G927:G927</f>
        <v>0</v>
      </c>
      <c r="H927" s="24" t="str">
        <f>'[1]SHEET 1'!H927:H927</f>
        <v>260763-100</v>
      </c>
      <c r="I927" s="24" t="str">
        <f>'[1]SHEET 1'!I927:I927</f>
        <v>Sulzer Pumps (UK) Ltd OEM</v>
      </c>
      <c r="J927" s="24">
        <f>'[1]SHEET 1'!J927:J927</f>
        <v>100</v>
      </c>
      <c r="K927" s="24" t="str">
        <f>'[1]SHEET 1'!K927:K927</f>
        <v>STATIONARY RING;MACH</v>
      </c>
      <c r="L927" s="24" t="str">
        <f>'[1]SHEET 1'!L927:L927</f>
        <v>ASTM A276 Type 316L+STEL.6</v>
      </c>
      <c r="M927" s="24" t="str">
        <f>'[1]SHEET 1'!M927:M927</f>
        <v>204229117017Q01</v>
      </c>
      <c r="N927" s="24" t="str">
        <f>'[1]SHEET 1'!N927:N927</f>
        <v>2-204229117</v>
      </c>
      <c r="O927" s="24" t="str">
        <f>'[1]SHEET 1'!O927:O927</f>
        <v>B</v>
      </c>
      <c r="P927" s="24" t="str">
        <f>'[1]SHEET 1'!P927:P927</f>
        <v>STEL.6</v>
      </c>
      <c r="Q927" s="24" t="str">
        <f>'[1]SHEET 1'!Q927:Q927</f>
        <v>QQP1005937800010-01 TASK 260</v>
      </c>
      <c r="R927" s="24">
        <f>'[1]SHEET 1'!R927:R927</f>
        <v>3</v>
      </c>
      <c r="S927" s="24">
        <f>'[1]SHEET 1'!S927:S927</f>
        <v>3</v>
      </c>
      <c r="T927" s="24">
        <f>'[1]SHEET 1'!T927:T927</f>
        <v>25308</v>
      </c>
      <c r="U927" s="24">
        <f>'[1]SHEET 1'!U927:U927</f>
        <v>46053</v>
      </c>
      <c r="V927" s="24">
        <f>'[1]SHEET 1'!V927:V927</f>
        <v>0</v>
      </c>
      <c r="W927" s="24" t="str">
        <f>'[1]SHEET 1'!W927:W927</f>
        <v>COMPLETE</v>
      </c>
      <c r="X927" s="24">
        <f>'[1]SHEET 1'!X927:X927</f>
        <v>173.1</v>
      </c>
      <c r="Y927" s="24">
        <f>'[1]SHEET 1'!Y927:Y927</f>
        <v>0</v>
      </c>
      <c r="Z927" s="24" t="str">
        <f>'[1]SHEET 1'!Z927:Z927</f>
        <v>GBP</v>
      </c>
      <c r="AA927" s="24">
        <f>'[1]SHEET 1'!AA927:AA927</f>
        <v>0</v>
      </c>
      <c r="AB927" s="27">
        <f>'[1]SHEET 1'!AB927:AB927</f>
        <v>46049</v>
      </c>
      <c r="AC927" s="24">
        <f>'[1]SHEET 1'!AC927:AC927</f>
        <v>0</v>
      </c>
      <c r="AD927" s="24">
        <f>'[1]SHEET 1'!AD927:AD927</f>
        <v>0</v>
      </c>
      <c r="AE927" s="24">
        <f>'[1]SHEET 1'!AE927:AE927</f>
        <v>0</v>
      </c>
      <c r="AF927" s="24">
        <f>'[1]SHEET 1'!AF927:AF927</f>
        <v>120</v>
      </c>
      <c r="AG927" s="24">
        <f>'[1]SHEET 1'!AG927:AG927</f>
        <v>110</v>
      </c>
      <c r="AH927" s="24">
        <f>'[1]SHEET 1'!AH927:AH927</f>
        <v>19</v>
      </c>
      <c r="BG927" s="6">
        <v>3</v>
      </c>
      <c r="BH927" s="18">
        <f t="shared" si="39"/>
        <v>519.29999999999995</v>
      </c>
      <c r="BI927" s="6">
        <v>2</v>
      </c>
      <c r="BK927" s="6">
        <v>3</v>
      </c>
      <c r="BL927" s="66">
        <f t="shared" si="38"/>
        <v>-3</v>
      </c>
      <c r="BM927" s="24" t="s">
        <v>71</v>
      </c>
      <c r="BN927" s="24" t="s">
        <v>116</v>
      </c>
      <c r="BO927" s="29">
        <v>46051</v>
      </c>
      <c r="BP927" s="27" t="s">
        <v>85</v>
      </c>
      <c r="BQ927" s="29">
        <v>46032</v>
      </c>
      <c r="BR927" s="29">
        <v>46031</v>
      </c>
    </row>
    <row r="928" spans="1:70" hidden="1" x14ac:dyDescent="0.25">
      <c r="A928" s="24">
        <f>'[1]SHEET 1'!A928:A928</f>
        <v>260763</v>
      </c>
      <c r="B928" s="24">
        <f>'[1]SHEET 1'!B928:B928</f>
        <v>4502405874</v>
      </c>
      <c r="C928" s="24">
        <f>'[1]SHEET 1'!C928:C928</f>
        <v>45999</v>
      </c>
      <c r="D928" s="24">
        <f>'[1]SHEET 1'!D928:D928</f>
        <v>46001</v>
      </c>
      <c r="E928" s="24">
        <f>'[1]SHEET 1'!E928:E928</f>
        <v>46052</v>
      </c>
      <c r="F928" s="24">
        <f>'[1]SHEET 1'!F928:F928</f>
        <v>46052</v>
      </c>
      <c r="G928" s="24">
        <f>'[1]SHEET 1'!G928:G928</f>
        <v>0</v>
      </c>
      <c r="H928" s="24" t="str">
        <f>'[1]SHEET 1'!H928:H928</f>
        <v>260763-110</v>
      </c>
      <c r="I928" s="24" t="str">
        <f>'[1]SHEET 1'!I928:I928</f>
        <v>Sulzer Pumps (UK) Ltd OEM</v>
      </c>
      <c r="J928" s="24">
        <f>'[1]SHEET 1'!J928:J928</f>
        <v>110</v>
      </c>
      <c r="K928" s="24" t="str">
        <f>'[1]SHEET 1'!K928:K928</f>
        <v>STATIONARY RING;MACH</v>
      </c>
      <c r="L928" s="24" t="str">
        <f>'[1]SHEET 1'!L928:L928</f>
        <v>ASTM A276 Type 316L+STEL.6</v>
      </c>
      <c r="M928" s="24" t="str">
        <f>'[1]SHEET 1'!M928:M928</f>
        <v>204229117018Q01</v>
      </c>
      <c r="N928" s="24" t="str">
        <f>'[1]SHEET 1'!N928:N928</f>
        <v>2-204229117</v>
      </c>
      <c r="O928" s="24" t="str">
        <f>'[1]SHEET 1'!O928:O928</f>
        <v>B</v>
      </c>
      <c r="P928" s="24" t="str">
        <f>'[1]SHEET 1'!P928:P928</f>
        <v>STEL.6</v>
      </c>
      <c r="Q928" s="24" t="str">
        <f>'[1]SHEET 1'!Q928:Q928</f>
        <v>QQP1005937800010-01 TASK 260</v>
      </c>
      <c r="R928" s="24">
        <f>'[1]SHEET 1'!R928:R928</f>
        <v>39</v>
      </c>
      <c r="S928" s="24">
        <f>'[1]SHEET 1'!S928:S928</f>
        <v>39</v>
      </c>
      <c r="T928" s="24">
        <f>'[1]SHEET 1'!T928:T928</f>
        <v>25308</v>
      </c>
      <c r="U928" s="24">
        <f>'[1]SHEET 1'!U928:U928</f>
        <v>46053</v>
      </c>
      <c r="V928" s="24">
        <f>'[1]SHEET 1'!V928:V928</f>
        <v>0</v>
      </c>
      <c r="W928" s="24" t="str">
        <f>'[1]SHEET 1'!W928:W928</f>
        <v>COMPLETE</v>
      </c>
      <c r="X928" s="24">
        <f>'[1]SHEET 1'!X928:X928</f>
        <v>138.69999999999999</v>
      </c>
      <c r="Y928" s="24">
        <f>'[1]SHEET 1'!Y928:Y928</f>
        <v>0</v>
      </c>
      <c r="Z928" s="24" t="str">
        <f>'[1]SHEET 1'!Z928:Z928</f>
        <v>GBP</v>
      </c>
      <c r="AA928" s="24">
        <f>'[1]SHEET 1'!AA928:AA928</f>
        <v>0</v>
      </c>
      <c r="AB928" s="27">
        <f>'[1]SHEET 1'!AB928:AB928</f>
        <v>46049</v>
      </c>
      <c r="AC928" s="24">
        <f>'[1]SHEET 1'!AC928:AC928</f>
        <v>0</v>
      </c>
      <c r="AD928" s="24">
        <f>'[1]SHEET 1'!AD928:AD928</f>
        <v>0</v>
      </c>
      <c r="AE928" s="24">
        <f>'[1]SHEET 1'!AE928:AE928</f>
        <v>0</v>
      </c>
      <c r="AF928" s="24">
        <f>'[1]SHEET 1'!AF928:AF928</f>
        <v>120</v>
      </c>
      <c r="AG928" s="24">
        <f>'[1]SHEET 1'!AG928:AG928</f>
        <v>100</v>
      </c>
      <c r="AH928" s="24">
        <f>'[1]SHEET 1'!AH928:AH928</f>
        <v>19</v>
      </c>
      <c r="BG928" s="6">
        <v>39</v>
      </c>
      <c r="BH928" s="18">
        <f t="shared" si="39"/>
        <v>5409.2999999999993</v>
      </c>
      <c r="BI928" s="6">
        <v>2</v>
      </c>
      <c r="BK928" s="6">
        <v>39</v>
      </c>
      <c r="BL928" s="66">
        <f t="shared" si="38"/>
        <v>-39</v>
      </c>
      <c r="BM928" s="24" t="s">
        <v>71</v>
      </c>
      <c r="BN928" s="24" t="s">
        <v>116</v>
      </c>
      <c r="BO928" s="29">
        <v>46063</v>
      </c>
      <c r="BP928" s="27" t="s">
        <v>85</v>
      </c>
      <c r="BQ928" s="29">
        <v>46032</v>
      </c>
      <c r="BR928" s="29">
        <v>46035</v>
      </c>
    </row>
    <row r="929" spans="1:70" hidden="1" x14ac:dyDescent="0.25">
      <c r="A929" s="24">
        <f>'[1]SHEET 1'!A929:A929</f>
        <v>260772</v>
      </c>
      <c r="B929" s="24">
        <f>'[1]SHEET 1'!B929:B929</f>
        <v>4502407675</v>
      </c>
      <c r="C929" s="24">
        <f>'[1]SHEET 1'!C929:C929</f>
        <v>46002</v>
      </c>
      <c r="D929" s="24">
        <f>'[1]SHEET 1'!D929:D929</f>
        <v>46003</v>
      </c>
      <c r="E929" s="24">
        <f>'[1]SHEET 1'!E929:E929</f>
        <v>46059</v>
      </c>
      <c r="F929" s="24">
        <f>'[1]SHEET 1'!F929:F929</f>
        <v>46052</v>
      </c>
      <c r="G929" s="24">
        <f>'[1]SHEET 1'!G929:G929</f>
        <v>0</v>
      </c>
      <c r="H929" s="24" t="str">
        <f>'[1]SHEET 1'!H929:H929</f>
        <v>260772-10</v>
      </c>
      <c r="I929" s="24" t="str">
        <f>'[1]SHEET 1'!I929:I929</f>
        <v>Sulzer Pumpen (Deutschland) GmbH</v>
      </c>
      <c r="J929" s="24">
        <f>'[1]SHEET 1'!J929:J929</f>
        <v>10</v>
      </c>
      <c r="K929" s="24" t="str">
        <f>'[1]SHEET 1'!K929:K929</f>
        <v>BALANCE DRUM;MACH;TTMC;100-280</v>
      </c>
      <c r="L929" s="24" t="str">
        <f>'[1]SHEET 1'!L929:L929</f>
        <v>ASTM A276 Type 316L+COL.6</v>
      </c>
      <c r="M929" s="24">
        <f>'[1]SHEET 1'!M929:M929</f>
        <v>204652591005</v>
      </c>
      <c r="N929" s="24" t="str">
        <f>'[1]SHEET 1'!N929:N929</f>
        <v>1-204652591 (Design C)</v>
      </c>
      <c r="O929" s="24" t="str">
        <f>'[1]SHEET 1'!O929:O929</f>
        <v>C</v>
      </c>
      <c r="P929" s="24" t="str">
        <f>'[1]SHEET 1'!P929:P929</f>
        <v>COL.6 (0.8mm)</v>
      </c>
      <c r="Q929" s="24" t="str">
        <f>'[1]SHEET 1'!Q929:Q929</f>
        <v>PS-1101 Rev.Lev.01 Version 02</v>
      </c>
      <c r="R929" s="24">
        <f>'[1]SHEET 1'!R929:R929</f>
        <v>1</v>
      </c>
      <c r="S929" s="24">
        <f>'[1]SHEET 1'!S929:S929</f>
        <v>1</v>
      </c>
      <c r="T929" s="24">
        <f>'[1]SHEET 1'!T929:T929</f>
        <v>25299</v>
      </c>
      <c r="U929" s="24">
        <f>'[1]SHEET 1'!U929:U929</f>
        <v>46051</v>
      </c>
      <c r="V929" s="24">
        <f>'[1]SHEET 1'!V929:V929</f>
        <v>0</v>
      </c>
      <c r="W929" s="24" t="str">
        <f>'[1]SHEET 1'!W929:W929</f>
        <v>COMPLETE</v>
      </c>
      <c r="X929" s="24">
        <f>'[1]SHEET 1'!X929:X929</f>
        <v>725.4</v>
      </c>
      <c r="Y929" s="24">
        <f>'[1]SHEET 1'!Y929:Y929</f>
        <v>0</v>
      </c>
      <c r="Z929" s="24" t="str">
        <f>'[1]SHEET 1'!Z929:Z929</f>
        <v>EURO</v>
      </c>
      <c r="AA929" s="24">
        <f>'[1]SHEET 1'!AA929:AA929</f>
        <v>0</v>
      </c>
      <c r="AB929" s="27">
        <f>'[1]SHEET 1'!AB929:AB929</f>
        <v>46049</v>
      </c>
      <c r="AC929" s="24">
        <f>'[1]SHEET 1'!AC929:AC929</f>
        <v>0</v>
      </c>
      <c r="AD929" s="24">
        <f>'[1]SHEET 1'!AD929:AD929</f>
        <v>0</v>
      </c>
      <c r="AE929" s="24">
        <f>'[1]SHEET 1'!AE929:AE929</f>
        <v>0</v>
      </c>
      <c r="AF929" s="24">
        <f>'[1]SHEET 1'!AF929:AF929</f>
        <v>129.75</v>
      </c>
      <c r="AG929" s="24">
        <f>'[1]SHEET 1'!AG929:AG929</f>
        <v>72</v>
      </c>
      <c r="AH929" s="24">
        <f>'[1]SHEET 1'!AH929:AH929</f>
        <v>85</v>
      </c>
      <c r="BG929" s="6">
        <v>1</v>
      </c>
      <c r="BH929" s="18">
        <f t="shared" si="39"/>
        <v>725.4</v>
      </c>
      <c r="BI929" s="6">
        <v>2</v>
      </c>
      <c r="BK929" s="6">
        <v>1</v>
      </c>
      <c r="BL929" s="66">
        <f t="shared" si="38"/>
        <v>-1</v>
      </c>
      <c r="BM929" s="24" t="s">
        <v>71</v>
      </c>
      <c r="BN929" s="24" t="s">
        <v>116</v>
      </c>
      <c r="BO929" s="29">
        <v>46053</v>
      </c>
      <c r="BP929" s="27" t="s">
        <v>85</v>
      </c>
      <c r="BQ929" s="29"/>
      <c r="BR929" s="29">
        <v>46031</v>
      </c>
    </row>
    <row r="930" spans="1:70" hidden="1" x14ac:dyDescent="0.25">
      <c r="A930" s="24">
        <f>'[1]SHEET 1'!A930:A930</f>
        <v>260773</v>
      </c>
      <c r="B930" s="24">
        <f>'[1]SHEET 1'!B930:B930</f>
        <v>4502407880</v>
      </c>
      <c r="C930" s="24">
        <f>'[1]SHEET 1'!C930:C930</f>
        <v>46002</v>
      </c>
      <c r="D930" s="24">
        <f>'[1]SHEET 1'!D930:D930</f>
        <v>46003</v>
      </c>
      <c r="E930" s="24">
        <f>'[1]SHEET 1'!E930:E930</f>
        <v>46052</v>
      </c>
      <c r="F930" s="24">
        <f>'[1]SHEET 1'!F930:F930</f>
        <v>46037</v>
      </c>
      <c r="G930" s="24">
        <f>'[1]SHEET 1'!G930:G930</f>
        <v>0</v>
      </c>
      <c r="H930" s="24" t="str">
        <f>'[1]SHEET 1'!H930:H930</f>
        <v>260773-10</v>
      </c>
      <c r="I930" s="24" t="str">
        <f>'[1]SHEET 1'!I930:I930</f>
        <v>SULZER PUMPS (CANADA) INC</v>
      </c>
      <c r="J930" s="24">
        <f>'[1]SHEET 1'!J930:J930</f>
        <v>10</v>
      </c>
      <c r="K930" s="24" t="str">
        <f>'[1]SHEET 1'!K930:K930</f>
        <v>SLEEVE,SPACER</v>
      </c>
      <c r="L930" s="24" t="str">
        <f>'[1]SHEET 1'!L930:L930</f>
        <v>AISI Gr 410 (Ni &lt;= 0.25%)+STEL.1</v>
      </c>
      <c r="M930" s="24">
        <f>'[1]SHEET 1'!M930:M930</f>
        <v>3106129</v>
      </c>
      <c r="N930" s="24" t="str">
        <f>'[1]SHEET 1'!N930:N930</f>
        <v>A23275-000</v>
      </c>
      <c r="O930" s="24" t="str">
        <f>'[1]SHEET 1'!O930:O930</f>
        <v>-</v>
      </c>
      <c r="P930" s="24" t="str">
        <f>'[1]SHEET 1'!P930:P930</f>
        <v>STEL.1</v>
      </c>
      <c r="Q930" s="24">
        <f>'[1]SHEET 1'!Q930:Q930</f>
        <v>0</v>
      </c>
      <c r="R930" s="24">
        <f>'[1]SHEET 1'!R930:R930</f>
        <v>1</v>
      </c>
      <c r="S930" s="24">
        <f>'[1]SHEET 1'!S930:S930</f>
        <v>1</v>
      </c>
      <c r="T930" s="24">
        <f>'[1]SHEET 1'!T930:T930</f>
        <v>25321</v>
      </c>
      <c r="U930" s="24">
        <f>'[1]SHEET 1'!U930:U930</f>
        <v>46064</v>
      </c>
      <c r="V930" s="24">
        <f>'[1]SHEET 1'!V930:V930</f>
        <v>0</v>
      </c>
      <c r="W930" s="24" t="str">
        <f>'[1]SHEET 1'!W930:W930</f>
        <v>COMPLETE</v>
      </c>
      <c r="X930" s="24">
        <f>'[1]SHEET 1'!X930:X930</f>
        <v>400</v>
      </c>
      <c r="Y930" s="24">
        <f>'[1]SHEET 1'!Y930:Y930</f>
        <v>0</v>
      </c>
      <c r="Z930" s="24" t="str">
        <f>'[1]SHEET 1'!Z930:Z930</f>
        <v>USD</v>
      </c>
      <c r="AA930" s="24">
        <f>'[1]SHEET 1'!AA930:AA930</f>
        <v>0</v>
      </c>
      <c r="AB930" s="27">
        <f>'[1]SHEET 1'!AB930:AB930</f>
        <v>46034</v>
      </c>
      <c r="AC930" s="24">
        <f>'[1]SHEET 1'!AC930:AC930</f>
        <v>0</v>
      </c>
      <c r="AD930" s="24">
        <f>'[1]SHEET 1'!AD930:AD930</f>
        <v>0</v>
      </c>
      <c r="AE930" s="24">
        <f>'[1]SHEET 1'!AE930:AE930</f>
        <v>0</v>
      </c>
      <c r="AF930" s="24">
        <f>'[1]SHEET 1'!AF930:AF930</f>
        <v>53.797199999999997</v>
      </c>
      <c r="AG930" s="24">
        <f>'[1]SHEET 1'!AG930:AG930</f>
        <v>38.074600000000004</v>
      </c>
      <c r="AH930" s="24">
        <f>'[1]SHEET 1'!AH930:AH930</f>
        <v>95</v>
      </c>
      <c r="BG930" s="37">
        <v>1</v>
      </c>
      <c r="BH930" s="38">
        <f t="shared" si="39"/>
        <v>400</v>
      </c>
      <c r="BI930" s="37">
        <v>1</v>
      </c>
      <c r="BK930" s="37">
        <v>1</v>
      </c>
      <c r="BL930" s="67">
        <f t="shared" si="38"/>
        <v>-1</v>
      </c>
      <c r="BM930" s="41" t="s">
        <v>71</v>
      </c>
      <c r="BN930" s="24" t="s">
        <v>116</v>
      </c>
      <c r="BO930" s="29">
        <v>46071</v>
      </c>
      <c r="BP930" s="27" t="s">
        <v>134</v>
      </c>
      <c r="BQ930" s="29"/>
      <c r="BR930" s="29"/>
    </row>
    <row r="931" spans="1:70" hidden="1" x14ac:dyDescent="0.25">
      <c r="A931" s="24">
        <f>'[1]SHEET 1'!A931:A931</f>
        <v>260784</v>
      </c>
      <c r="B931" s="24">
        <f>'[1]SHEET 1'!B931:B931</f>
        <v>4502408184</v>
      </c>
      <c r="C931" s="24">
        <f>'[1]SHEET 1'!C931:C931</f>
        <v>46003</v>
      </c>
      <c r="D931" s="24">
        <f>'[1]SHEET 1'!D931:D931</f>
        <v>46007</v>
      </c>
      <c r="E931" s="24">
        <f>'[1]SHEET 1'!E931:E931</f>
        <v>46107</v>
      </c>
      <c r="F931" s="24">
        <f>'[1]SHEET 1'!F931:F931</f>
        <v>46081</v>
      </c>
      <c r="G931" s="24">
        <f>'[1]SHEET 1'!G931:G931</f>
        <v>0</v>
      </c>
      <c r="H931" s="24" t="str">
        <f>'[1]SHEET 1'!H931:H931</f>
        <v>260784-10</v>
      </c>
      <c r="I931" s="24" t="str">
        <f>'[1]SHEET 1'!I931:I931</f>
        <v>Sulzer Pumps (UK) Ltd OEM</v>
      </c>
      <c r="J931" s="24">
        <f>'[1]SHEET 1'!J931:J931</f>
        <v>10</v>
      </c>
      <c r="K931" s="24" t="str">
        <f>'[1]SHEET 1'!K931:K931</f>
        <v>SHAFT PROT SLEEVE;MACH;VCRD;18x28x34A</v>
      </c>
      <c r="L931" s="24" t="str">
        <f>'[1]SHEET 1'!L931:L931</f>
        <v>AISI 410 NACE MR0175/UTS &gt; 700 MPa;YS &gt; 525 Mpa</v>
      </c>
      <c r="M931" s="24" t="str">
        <f>'[1]SHEET 1'!M931:M931</f>
        <v>204256684001Q02</v>
      </c>
      <c r="N931" s="24" t="str">
        <f>'[1]SHEET 1'!N931:N931</f>
        <v>2-204256684</v>
      </c>
      <c r="O931" s="24" t="str">
        <f>'[1]SHEET 1'!O931:O931</f>
        <v>-</v>
      </c>
      <c r="P931" s="24">
        <f>'[1]SHEET 1'!P931:P931</f>
        <v>0</v>
      </c>
      <c r="Q931" s="24" t="str">
        <f>'[1]SHEET 1'!Q931:Q931</f>
        <v>Elongation 15%. Stated YS is 0.2% offset/40-504 REV 16/PS-7000 REV 02 (3.2 CERT)</v>
      </c>
      <c r="R931" s="24">
        <f>'[1]SHEET 1'!R931:R931</f>
        <v>3</v>
      </c>
      <c r="S931" s="24">
        <f>'[1]SHEET 1'!S931:S931</f>
        <v>3</v>
      </c>
      <c r="T931" s="24">
        <f>'[1]SHEET 1'!T931:T931</f>
        <v>25394</v>
      </c>
      <c r="U931" s="24">
        <f>'[1]SHEET 1'!U931:U931</f>
        <v>46109</v>
      </c>
      <c r="V931" s="24">
        <f>'[1]SHEET 1'!V931:V931</f>
        <v>0</v>
      </c>
      <c r="W931" s="24" t="str">
        <f>'[1]SHEET 1'!W931:W931</f>
        <v>COMPLETE</v>
      </c>
      <c r="X931" s="24">
        <f>'[1]SHEET 1'!X931:X931</f>
        <v>460</v>
      </c>
      <c r="Y931" s="24">
        <f>'[1]SHEET 1'!Y931:Y931</f>
        <v>0</v>
      </c>
      <c r="Z931" s="24" t="str">
        <f>'[1]SHEET 1'!Z931:Z931</f>
        <v>GBP</v>
      </c>
      <c r="AA931" s="24">
        <f>'[1]SHEET 1'!AA931:AA931</f>
        <v>0</v>
      </c>
      <c r="AB931" s="27">
        <f>'[1]SHEET 1'!AB931:AB931</f>
        <v>46078</v>
      </c>
      <c r="AC931" s="24">
        <f>'[1]SHEET 1'!AC931:AC931</f>
        <v>0</v>
      </c>
      <c r="AD931" s="24">
        <f>'[1]SHEET 1'!AD931:AD931</f>
        <v>0</v>
      </c>
      <c r="AE931" s="24">
        <f>'[1]SHEET 1'!AE931:AE931</f>
        <v>0</v>
      </c>
      <c r="AF931" s="24">
        <f>'[1]SHEET 1'!AF931:AF931</f>
        <v>140</v>
      </c>
      <c r="AG931" s="24">
        <f>'[1]SHEET 1'!AG931:AG931</f>
        <v>120</v>
      </c>
      <c r="AH931" s="24">
        <f>'[1]SHEET 1'!AH931:AH931</f>
        <v>443</v>
      </c>
      <c r="BG931" s="6">
        <v>3</v>
      </c>
      <c r="BH931" s="18">
        <f t="shared" si="39"/>
        <v>1380</v>
      </c>
      <c r="BI931" s="6">
        <v>6</v>
      </c>
      <c r="BK931" s="6">
        <v>3</v>
      </c>
      <c r="BL931" s="66">
        <f t="shared" si="38"/>
        <v>-3</v>
      </c>
      <c r="BM931" s="24" t="s">
        <v>71</v>
      </c>
      <c r="BN931" s="24" t="s">
        <v>116</v>
      </c>
      <c r="BO931" s="29">
        <v>46113</v>
      </c>
      <c r="BP931" s="27" t="s">
        <v>87</v>
      </c>
      <c r="BQ931" s="29">
        <v>46088</v>
      </c>
      <c r="BR931" s="29">
        <v>46088</v>
      </c>
    </row>
    <row r="932" spans="1:70" hidden="1" x14ac:dyDescent="0.25">
      <c r="A932" s="24">
        <f>'[1]SHEET 1'!A932:A932</f>
        <v>260784</v>
      </c>
      <c r="B932" s="24">
        <f>'[1]SHEET 1'!B932:B932</f>
        <v>4502408184</v>
      </c>
      <c r="C932" s="24">
        <f>'[1]SHEET 1'!C932:C932</f>
        <v>46003</v>
      </c>
      <c r="D932" s="24">
        <f>'[1]SHEET 1'!D932:D932</f>
        <v>46007</v>
      </c>
      <c r="E932" s="24">
        <f>'[1]SHEET 1'!E932:E932</f>
        <v>46107</v>
      </c>
      <c r="F932" s="24">
        <f>'[1]SHEET 1'!F932:F932</f>
        <v>46081</v>
      </c>
      <c r="G932" s="24">
        <f>'[1]SHEET 1'!G932:G932</f>
        <v>0</v>
      </c>
      <c r="H932" s="24" t="str">
        <f>'[1]SHEET 1'!H932:H932</f>
        <v>260784-20</v>
      </c>
      <c r="I932" s="24" t="str">
        <f>'[1]SHEET 1'!I932:I932</f>
        <v>Sulzer Pumps (UK) Ltd OEM</v>
      </c>
      <c r="J932" s="24">
        <f>'[1]SHEET 1'!J932:J932</f>
        <v>20</v>
      </c>
      <c r="K932" s="24" t="str">
        <f>'[1]SHEET 1'!K932:K932</f>
        <v>SLEEVE FOR BALANCE MANDREL</v>
      </c>
      <c r="L932" s="24" t="str">
        <f>'[1]SHEET 1'!L932:L932</f>
        <v>A105/AISI Carbon Steel (Up to 2% Maximum Alloy)</v>
      </c>
      <c r="M932" s="24" t="str">
        <f>'[1]SHEET 1'!M932:M932</f>
        <v>TS1MB1010002Q99</v>
      </c>
      <c r="N932" s="24" t="str">
        <f>'[1]SHEET 1'!N932:N932</f>
        <v>TS1MB1010</v>
      </c>
      <c r="O932" s="24" t="str">
        <f>'[1]SHEET 1'!O932:O932</f>
        <v>B</v>
      </c>
      <c r="P932" s="24">
        <f>'[1]SHEET 1'!P932:P932</f>
        <v>0</v>
      </c>
      <c r="Q932" s="24" t="str">
        <f>'[1]SHEET 1'!Q932:Q932</f>
        <v>PS-2000 REV 00</v>
      </c>
      <c r="R932" s="24">
        <f>'[1]SHEET 1'!R932:R932</f>
        <v>2</v>
      </c>
      <c r="S932" s="24">
        <f>'[1]SHEET 1'!S932:S932</f>
        <v>2</v>
      </c>
      <c r="T932" s="24">
        <f>'[1]SHEET 1'!T932:T932</f>
        <v>25369</v>
      </c>
      <c r="U932" s="24">
        <f>'[1]SHEET 1'!U932:U932</f>
        <v>46099</v>
      </c>
      <c r="V932" s="24">
        <f>'[1]SHEET 1'!V932:V932</f>
        <v>0</v>
      </c>
      <c r="W932" s="24" t="str">
        <f>'[1]SHEET 1'!W932:W932</f>
        <v>COMPLETE</v>
      </c>
      <c r="X932" s="24">
        <f>'[1]SHEET 1'!X932:X932</f>
        <v>89.1</v>
      </c>
      <c r="Y932" s="24">
        <f>'[1]SHEET 1'!Y932:Y932</f>
        <v>0</v>
      </c>
      <c r="Z932" s="24" t="str">
        <f>'[1]SHEET 1'!Z932:Z932</f>
        <v>GBP</v>
      </c>
      <c r="AA932" s="24">
        <f>'[1]SHEET 1'!AA932:AA932</f>
        <v>0</v>
      </c>
      <c r="AB932" s="27">
        <f>'[1]SHEET 1'!AB932:AB932</f>
        <v>46078</v>
      </c>
      <c r="AC932" s="24">
        <f>'[1]SHEET 1'!AC932:AC932</f>
        <v>0</v>
      </c>
      <c r="AD932" s="24">
        <f>'[1]SHEET 1'!AD932:AD932</f>
        <v>0</v>
      </c>
      <c r="AE932" s="24">
        <f>'[1]SHEET 1'!AE932:AE932</f>
        <v>0</v>
      </c>
      <c r="AF932" s="24">
        <f>'[1]SHEET 1'!AF932:AF932</f>
        <v>110</v>
      </c>
      <c r="AG932" s="24">
        <f>'[1]SHEET 1'!AG932:AG932</f>
        <v>68.5</v>
      </c>
      <c r="AH932" s="24">
        <f>'[1]SHEET 1'!AH932:AH932</f>
        <v>85</v>
      </c>
      <c r="BG932" s="6">
        <v>2</v>
      </c>
      <c r="BH932" s="18">
        <f t="shared" si="39"/>
        <v>178.2</v>
      </c>
      <c r="BI932" s="6">
        <v>5</v>
      </c>
      <c r="BK932" s="6">
        <v>2</v>
      </c>
      <c r="BL932" s="66">
        <f t="shared" si="38"/>
        <v>-2</v>
      </c>
      <c r="BM932" s="24" t="s">
        <v>71</v>
      </c>
      <c r="BN932" s="24" t="s">
        <v>116</v>
      </c>
      <c r="BO932" s="29">
        <v>46093</v>
      </c>
      <c r="BP932" s="27" t="s">
        <v>85</v>
      </c>
      <c r="BQ932" s="29"/>
      <c r="BR932" s="29">
        <v>46081</v>
      </c>
    </row>
    <row r="933" spans="1:70" hidden="1" x14ac:dyDescent="0.25">
      <c r="A933" s="24">
        <f>'[1]SHEET 1'!A933:A933</f>
        <v>260784</v>
      </c>
      <c r="B933" s="24">
        <f>'[1]SHEET 1'!B933:B933</f>
        <v>4502408184</v>
      </c>
      <c r="C933" s="24">
        <f>'[1]SHEET 1'!C933:C933</f>
        <v>46003</v>
      </c>
      <c r="D933" s="24">
        <f>'[1]SHEET 1'!D933:D933</f>
        <v>46007</v>
      </c>
      <c r="E933" s="24">
        <f>'[1]SHEET 1'!E933:E933</f>
        <v>46107</v>
      </c>
      <c r="F933" s="24">
        <f>'[1]SHEET 1'!F933:F933</f>
        <v>46081</v>
      </c>
      <c r="G933" s="24">
        <f>'[1]SHEET 1'!G933:G933</f>
        <v>0</v>
      </c>
      <c r="H933" s="24" t="str">
        <f>'[1]SHEET 1'!H933:H933</f>
        <v>260784-30</v>
      </c>
      <c r="I933" s="24" t="str">
        <f>'[1]SHEET 1'!I933:I933</f>
        <v>Sulzer Pumps (UK) Ltd OEM</v>
      </c>
      <c r="J933" s="24">
        <f>'[1]SHEET 1'!J933:J933</f>
        <v>30</v>
      </c>
      <c r="K933" s="24" t="str">
        <f>'[1]SHEET 1'!K933:K933</f>
        <v>BALANCE MANDREL</v>
      </c>
      <c r="L933" s="24" t="str">
        <f>'[1]SHEET 1'!L933:L933</f>
        <v xml:space="preserve"> EN24/AISI 4340/BS 970 Gr 817 M40 Cond T</v>
      </c>
      <c r="M933" s="24" t="str">
        <f>'[1]SHEET 1'!M933:M933</f>
        <v>TS1MB1010001Q99</v>
      </c>
      <c r="N933" s="24" t="str">
        <f>'[1]SHEET 1'!N933:N933</f>
        <v>TS1MB1010</v>
      </c>
      <c r="O933" s="24" t="str">
        <f>'[1]SHEET 1'!O933:O933</f>
        <v>B</v>
      </c>
      <c r="P933" s="24">
        <f>'[1]SHEET 1'!P933:P933</f>
        <v>0</v>
      </c>
      <c r="Q933" s="24" t="str">
        <f>'[1]SHEET 1'!Q933:Q933</f>
        <v>PS-2000 REV 00</v>
      </c>
      <c r="R933" s="24">
        <f>'[1]SHEET 1'!R933:R933</f>
        <v>1</v>
      </c>
      <c r="S933" s="24">
        <f>'[1]SHEET 1'!S933:S933</f>
        <v>1</v>
      </c>
      <c r="T933" s="24">
        <f>'[1]SHEET 1'!T933:T933</f>
        <v>25369</v>
      </c>
      <c r="U933" s="24">
        <f>'[1]SHEET 1'!U933:U933</f>
        <v>46099</v>
      </c>
      <c r="V933" s="24">
        <f>'[1]SHEET 1'!V933:V933</f>
        <v>0</v>
      </c>
      <c r="W933" s="24" t="str">
        <f>'[1]SHEET 1'!W933:W933</f>
        <v>COMPLETE</v>
      </c>
      <c r="X933" s="24">
        <f>'[1]SHEET 1'!X933:X933</f>
        <v>715.2</v>
      </c>
      <c r="Y933" s="24">
        <f>'[1]SHEET 1'!Y933:Y933</f>
        <v>0</v>
      </c>
      <c r="Z933" s="24" t="str">
        <f>'[1]SHEET 1'!Z933:Z933</f>
        <v>GBP</v>
      </c>
      <c r="AA933" s="24">
        <f>'[1]SHEET 1'!AA933:AA933</f>
        <v>0</v>
      </c>
      <c r="AB933" s="27">
        <f>'[1]SHEET 1'!AB933:AB933</f>
        <v>46078</v>
      </c>
      <c r="AC933" s="24">
        <f>'[1]SHEET 1'!AC933:AC933</f>
        <v>0</v>
      </c>
      <c r="AD933" s="24">
        <f>'[1]SHEET 1'!AD933:AD933</f>
        <v>0</v>
      </c>
      <c r="AE933" s="24">
        <f>'[1]SHEET 1'!AE933:AE933</f>
        <v>0</v>
      </c>
      <c r="AF933" s="24">
        <f>'[1]SHEET 1'!AF933:AF933</f>
        <v>95</v>
      </c>
      <c r="AG933" s="24">
        <f>'[1]SHEET 1'!AG933:AG933</f>
        <v>0</v>
      </c>
      <c r="AH933" s="24">
        <f>'[1]SHEET 1'!AH933:AH933</f>
        <v>812</v>
      </c>
      <c r="BG933" s="6">
        <v>1</v>
      </c>
      <c r="BH933" s="18">
        <f t="shared" si="39"/>
        <v>715.2</v>
      </c>
      <c r="BI933" s="6">
        <v>5</v>
      </c>
      <c r="BK933" s="6">
        <v>1</v>
      </c>
      <c r="BL933" s="66">
        <f t="shared" si="38"/>
        <v>-1</v>
      </c>
      <c r="BM933" s="24" t="s">
        <v>71</v>
      </c>
      <c r="BN933" s="24" t="s">
        <v>116</v>
      </c>
      <c r="BO933" s="29">
        <v>46104</v>
      </c>
      <c r="BP933" s="27" t="s">
        <v>85</v>
      </c>
      <c r="BQ933" s="29"/>
      <c r="BR933" s="29">
        <v>46081</v>
      </c>
    </row>
    <row r="934" spans="1:70" hidden="1" x14ac:dyDescent="0.25">
      <c r="A934" s="24">
        <f>'[1]SHEET 1'!A934:A934</f>
        <v>260784</v>
      </c>
      <c r="B934" s="24">
        <f>'[1]SHEET 1'!B934:B934</f>
        <v>4502408184</v>
      </c>
      <c r="C934" s="24">
        <f>'[1]SHEET 1'!C934:C934</f>
        <v>46003</v>
      </c>
      <c r="D934" s="24">
        <f>'[1]SHEET 1'!D934:D934</f>
        <v>46007</v>
      </c>
      <c r="E934" s="24">
        <f>'[1]SHEET 1'!E934:E934</f>
        <v>46107</v>
      </c>
      <c r="F934" s="24">
        <f>'[1]SHEET 1'!F934:F934</f>
        <v>46081</v>
      </c>
      <c r="G934" s="24">
        <f>'[1]SHEET 1'!G934:G934</f>
        <v>0</v>
      </c>
      <c r="H934" s="24" t="str">
        <f>'[1]SHEET 1'!H934:H934</f>
        <v>260784-40</v>
      </c>
      <c r="I934" s="24" t="str">
        <f>'[1]SHEET 1'!I934:I934</f>
        <v>Sulzer Pumps (UK) Ltd OEM</v>
      </c>
      <c r="J934" s="24">
        <f>'[1]SHEET 1'!J934:J934</f>
        <v>40</v>
      </c>
      <c r="K934" s="24" t="str">
        <f>'[1]SHEET 1'!K934:K934</f>
        <v>BEARING SLEEVE;MACH</v>
      </c>
      <c r="L934" s="24" t="str">
        <f>'[1]SHEET 1'!L934:L934</f>
        <v>ASTM A276 UNS S41000 NACE MR0175/MR0103+COL.5</v>
      </c>
      <c r="M934" s="24" t="str">
        <f>'[1]SHEET 1'!M934:M934</f>
        <v>204256654001Q02</v>
      </c>
      <c r="N934" s="24" t="str">
        <f>'[1]SHEET 1'!N934:N934</f>
        <v>2-204256654</v>
      </c>
      <c r="O934" s="24" t="str">
        <f>'[1]SHEET 1'!O934:O934</f>
        <v>-</v>
      </c>
      <c r="P934" s="24" t="str">
        <f>'[1]SHEET 1'!P934:P934</f>
        <v>COL.5</v>
      </c>
      <c r="Q934" s="24" t="str">
        <f>'[1]SHEET 1'!Q934:Q934</f>
        <v>40-504 REV 16/40-550 REV 06/PS-7000 REV 02 (3.2 CERT)</v>
      </c>
      <c r="R934" s="24">
        <f>'[1]SHEET 1'!R934:R934</f>
        <v>2</v>
      </c>
      <c r="S934" s="24">
        <f>'[1]SHEET 1'!S934:S934</f>
        <v>2</v>
      </c>
      <c r="T934" s="24">
        <f>'[1]SHEET 1'!T934:T934</f>
        <v>25394</v>
      </c>
      <c r="U934" s="24">
        <f>'[1]SHEET 1'!U934:U934</f>
        <v>46109</v>
      </c>
      <c r="V934" s="24">
        <f>'[1]SHEET 1'!V934:V934</f>
        <v>0</v>
      </c>
      <c r="W934" s="24" t="str">
        <f>'[1]SHEET 1'!W934:W934</f>
        <v>COMPLETE</v>
      </c>
      <c r="X934" s="24">
        <f>'[1]SHEET 1'!X934:X934</f>
        <v>1051.5999999999999</v>
      </c>
      <c r="Y934" s="24">
        <f>'[1]SHEET 1'!Y934:Y934</f>
        <v>0</v>
      </c>
      <c r="Z934" s="24" t="str">
        <f>'[1]SHEET 1'!Z934:Z934</f>
        <v>GBP</v>
      </c>
      <c r="AA934" s="24">
        <f>'[1]SHEET 1'!AA934:AA934</f>
        <v>0</v>
      </c>
      <c r="AB934" s="27">
        <f>'[1]SHEET 1'!AB934:AB934</f>
        <v>46078</v>
      </c>
      <c r="AC934" s="24">
        <f>'[1]SHEET 1'!AC934:AC934</f>
        <v>0</v>
      </c>
      <c r="AD934" s="24">
        <f>'[1]SHEET 1'!AD934:AD934</f>
        <v>0</v>
      </c>
      <c r="AE934" s="24">
        <f>'[1]SHEET 1'!AE934:AE934</f>
        <v>0</v>
      </c>
      <c r="AF934" s="24">
        <f>'[1]SHEET 1'!AF934:AF934</f>
        <v>115</v>
      </c>
      <c r="AG934" s="24">
        <f>'[1]SHEET 1'!AG934:AG934</f>
        <v>95</v>
      </c>
      <c r="AH934" s="24">
        <f>'[1]SHEET 1'!AH934:AH934</f>
        <v>252</v>
      </c>
      <c r="BG934" s="6">
        <v>2</v>
      </c>
      <c r="BH934" s="18">
        <f t="shared" si="39"/>
        <v>2103.1999999999998</v>
      </c>
      <c r="BI934" s="6">
        <v>6</v>
      </c>
      <c r="BK934" s="6">
        <v>2</v>
      </c>
      <c r="BL934" s="66">
        <f t="shared" si="38"/>
        <v>-2</v>
      </c>
      <c r="BM934" s="24" t="s">
        <v>71</v>
      </c>
      <c r="BN934" s="24" t="s">
        <v>116</v>
      </c>
      <c r="BO934" s="29">
        <v>46113</v>
      </c>
      <c r="BP934" s="27" t="s">
        <v>135</v>
      </c>
      <c r="BQ934" s="29"/>
      <c r="BR934" s="29">
        <v>46062</v>
      </c>
    </row>
    <row r="935" spans="1:70" hidden="1" x14ac:dyDescent="0.25">
      <c r="A935" s="24">
        <f>'[1]SHEET 1'!A935:A935</f>
        <v>260784</v>
      </c>
      <c r="B935" s="24">
        <f>'[1]SHEET 1'!B935:B935</f>
        <v>4502408184</v>
      </c>
      <c r="C935" s="24">
        <f>'[1]SHEET 1'!C935:C935</f>
        <v>46003</v>
      </c>
      <c r="D935" s="24">
        <f>'[1]SHEET 1'!D935:D935</f>
        <v>46007</v>
      </c>
      <c r="E935" s="24">
        <f>'[1]SHEET 1'!E935:E935</f>
        <v>46107</v>
      </c>
      <c r="F935" s="24">
        <f>'[1]SHEET 1'!F935:F935</f>
        <v>46081</v>
      </c>
      <c r="G935" s="24">
        <f>'[1]SHEET 1'!G935:G935</f>
        <v>0</v>
      </c>
      <c r="H935" s="24" t="str">
        <f>'[1]SHEET 1'!H935:H935</f>
        <v>260784-50</v>
      </c>
      <c r="I935" s="24" t="str">
        <f>'[1]SHEET 1'!I935:I935</f>
        <v>Sulzer Pumps (UK) Ltd OEM</v>
      </c>
      <c r="J935" s="24">
        <f>'[1]SHEET 1'!J935:J935</f>
        <v>50</v>
      </c>
      <c r="K935" s="24" t="str">
        <f>'[1]SHEET 1'!K935:K935</f>
        <v>SHAFT SLEEVE;MACH;VCRD</v>
      </c>
      <c r="L935" s="24" t="str">
        <f>'[1]SHEET 1'!L935:L935</f>
        <v>ASTM A276 UNS S41000 NACE MR0175/MR0103+COL.5</v>
      </c>
      <c r="M935" s="24" t="str">
        <f>'[1]SHEET 1'!M935:M935</f>
        <v>204256655001Q02</v>
      </c>
      <c r="N935" s="24" t="str">
        <f>'[1]SHEET 1'!N935:N935</f>
        <v>2-204256655</v>
      </c>
      <c r="O935" s="24" t="str">
        <f>'[1]SHEET 1'!O935:O935</f>
        <v>-</v>
      </c>
      <c r="P935" s="24" t="str">
        <f>'[1]SHEET 1'!P935:P935</f>
        <v>COL.5</v>
      </c>
      <c r="Q935" s="24" t="str">
        <f>'[1]SHEET 1'!Q935:Q935</f>
        <v>40-504 REV 16/40-550 REV 06/PS-7000 REV 02 (3.2 CERT)</v>
      </c>
      <c r="R935" s="24">
        <f>'[1]SHEET 1'!R935:R935</f>
        <v>2</v>
      </c>
      <c r="S935" s="24">
        <f>'[1]SHEET 1'!S935:S935</f>
        <v>2</v>
      </c>
      <c r="T935" s="24" t="str">
        <f>'[1]SHEET 1'!T935:T935</f>
        <v>25351/26005</v>
      </c>
      <c r="U935" s="24" t="str">
        <f>'[1]SHEET 1'!U935:U935</f>
        <v>28/02/2026/14/04/2026</v>
      </c>
      <c r="V935" s="24">
        <f>'[1]SHEET 1'!V935:V935</f>
        <v>0</v>
      </c>
      <c r="W935" s="24" t="str">
        <f>'[1]SHEET 1'!W935:W935</f>
        <v>COMPLETE</v>
      </c>
      <c r="X935" s="24">
        <f>'[1]SHEET 1'!X935:X935</f>
        <v>1135.3</v>
      </c>
      <c r="Y935" s="24">
        <f>'[1]SHEET 1'!Y935:Y935</f>
        <v>0</v>
      </c>
      <c r="Z935" s="24" t="str">
        <f>'[1]SHEET 1'!Z935:Z935</f>
        <v>GBP</v>
      </c>
      <c r="AA935" s="24">
        <f>'[1]SHEET 1'!AA935:AA935</f>
        <v>0</v>
      </c>
      <c r="AB935" s="27">
        <f>'[1]SHEET 1'!AB935:AB935</f>
        <v>46078</v>
      </c>
      <c r="AC935" s="24">
        <f>'[1]SHEET 1'!AC935:AC935</f>
        <v>0</v>
      </c>
      <c r="AD935" s="24">
        <f>'[1]SHEET 1'!AD935:AD935</f>
        <v>0</v>
      </c>
      <c r="AE935" s="24">
        <f>'[1]SHEET 1'!AE935:AE935</f>
        <v>0</v>
      </c>
      <c r="AF935" s="24">
        <f>'[1]SHEET 1'!AF935:AF935</f>
        <v>115</v>
      </c>
      <c r="AG935" s="24">
        <f>'[1]SHEET 1'!AG935:AG935</f>
        <v>95</v>
      </c>
      <c r="AH935" s="24">
        <f>'[1]SHEET 1'!AH935:AH935</f>
        <v>331</v>
      </c>
      <c r="BG935" s="37">
        <v>1</v>
      </c>
      <c r="BH935" s="38">
        <f t="shared" si="39"/>
        <v>1135.3</v>
      </c>
      <c r="BI935" s="6">
        <v>1</v>
      </c>
      <c r="BK935" s="37">
        <v>1</v>
      </c>
      <c r="BL935" s="67">
        <f t="shared" si="38"/>
        <v>-1</v>
      </c>
      <c r="BM935" s="41" t="s">
        <v>71</v>
      </c>
      <c r="BN935" s="24" t="s">
        <v>116</v>
      </c>
      <c r="BO935" s="29">
        <v>46132</v>
      </c>
      <c r="BP935" s="27" t="s">
        <v>135</v>
      </c>
      <c r="BQ935" s="29"/>
      <c r="BR935" s="29">
        <v>46062</v>
      </c>
    </row>
    <row r="936" spans="1:70" hidden="1" x14ac:dyDescent="0.25">
      <c r="A936" s="24">
        <f>'[1]SHEET 1'!A936:A936</f>
        <v>260784</v>
      </c>
      <c r="B936" s="24">
        <f>'[1]SHEET 1'!B936:B936</f>
        <v>4502408184</v>
      </c>
      <c r="C936" s="24">
        <f>'[1]SHEET 1'!C936:C936</f>
        <v>46003</v>
      </c>
      <c r="D936" s="24">
        <f>'[1]SHEET 1'!D936:D936</f>
        <v>46007</v>
      </c>
      <c r="E936" s="24">
        <f>'[1]SHEET 1'!E936:E936</f>
        <v>46107</v>
      </c>
      <c r="F936" s="24">
        <f>'[1]SHEET 1'!F936:F936</f>
        <v>46081</v>
      </c>
      <c r="G936" s="24">
        <f>'[1]SHEET 1'!G936:G936</f>
        <v>0</v>
      </c>
      <c r="H936" s="24" t="str">
        <f>'[1]SHEET 1'!H936:H936</f>
        <v>260784-60</v>
      </c>
      <c r="I936" s="24" t="str">
        <f>'[1]SHEET 1'!I936:I936</f>
        <v>Sulzer Pumps (UK) Ltd OEM</v>
      </c>
      <c r="J936" s="24">
        <f>'[1]SHEET 1'!J936:J936</f>
        <v>60</v>
      </c>
      <c r="K936" s="24" t="str">
        <f>'[1]SHEET 1'!K936:K936</f>
        <v>SHAFT SLEEVE;MACH;VCRD</v>
      </c>
      <c r="L936" s="24" t="str">
        <f>'[1]SHEET 1'!L936:L936</f>
        <v>ASTM A276 UNS S41000 NACE MR0175/MR0103+COL.5</v>
      </c>
      <c r="M936" s="24" t="str">
        <f>'[1]SHEET 1'!M936:M936</f>
        <v>204256658001Q02</v>
      </c>
      <c r="N936" s="24" t="str">
        <f>'[1]SHEET 1'!N936:N936</f>
        <v>2-204256658</v>
      </c>
      <c r="O936" s="24" t="str">
        <f>'[1]SHEET 1'!O936:O936</f>
        <v>-</v>
      </c>
      <c r="P936" s="24" t="str">
        <f>'[1]SHEET 1'!P936:P936</f>
        <v>COL.5</v>
      </c>
      <c r="Q936" s="24" t="str">
        <f>'[1]SHEET 1'!Q936:Q936</f>
        <v>40-504 REV 16/40-550 REV 06/PS-7000 REV 02 (3.2 CERT)</v>
      </c>
      <c r="R936" s="24">
        <f>'[1]SHEET 1'!R936:R936</f>
        <v>6</v>
      </c>
      <c r="S936" s="24">
        <f>'[1]SHEET 1'!S936:S936</f>
        <v>6</v>
      </c>
      <c r="T936" s="24">
        <f>'[1]SHEET 1'!T936:T936</f>
        <v>25369</v>
      </c>
      <c r="U936" s="24">
        <f>'[1]SHEET 1'!U936:U936</f>
        <v>46099</v>
      </c>
      <c r="V936" s="24">
        <f>'[1]SHEET 1'!V936:V936</f>
        <v>0</v>
      </c>
      <c r="W936" s="24" t="str">
        <f>'[1]SHEET 1'!W936:W936</f>
        <v>COMPLETE</v>
      </c>
      <c r="X936" s="24">
        <f>'[1]SHEET 1'!X936:X936</f>
        <v>1014.6</v>
      </c>
      <c r="Y936" s="24">
        <f>'[1]SHEET 1'!Y936:Y936</f>
        <v>0</v>
      </c>
      <c r="Z936" s="24" t="str">
        <f>'[1]SHEET 1'!Z936:Z936</f>
        <v>GBP</v>
      </c>
      <c r="AA936" s="24">
        <f>'[1]SHEET 1'!AA936:AA936</f>
        <v>0</v>
      </c>
      <c r="AB936" s="27">
        <f>'[1]SHEET 1'!AB936:AB936</f>
        <v>46078</v>
      </c>
      <c r="AC936" s="24">
        <f>'[1]SHEET 1'!AC936:AC936</f>
        <v>0</v>
      </c>
      <c r="AD936" s="24">
        <f>'[1]SHEET 1'!AD936:AD936</f>
        <v>0</v>
      </c>
      <c r="AE936" s="24">
        <f>'[1]SHEET 1'!AE936:AE936</f>
        <v>0</v>
      </c>
      <c r="AF936" s="24">
        <f>'[1]SHEET 1'!AF936:AF936</f>
        <v>140</v>
      </c>
      <c r="AG936" s="24">
        <f>'[1]SHEET 1'!AG936:AG936</f>
        <v>120</v>
      </c>
      <c r="AH936" s="24">
        <f>'[1]SHEET 1'!AH936:AH936</f>
        <v>260</v>
      </c>
      <c r="BG936" s="6">
        <v>6</v>
      </c>
      <c r="BH936" s="18">
        <f t="shared" si="39"/>
        <v>6087.6</v>
      </c>
      <c r="BI936" s="6">
        <v>5</v>
      </c>
      <c r="BK936" s="6">
        <v>6</v>
      </c>
      <c r="BL936" s="66">
        <f t="shared" si="38"/>
        <v>-6</v>
      </c>
      <c r="BM936" s="24" t="s">
        <v>71</v>
      </c>
      <c r="BN936" s="24" t="s">
        <v>116</v>
      </c>
      <c r="BO936" s="29">
        <v>46092</v>
      </c>
      <c r="BP936" s="27" t="s">
        <v>85</v>
      </c>
      <c r="BQ936" s="29"/>
      <c r="BR936" s="29">
        <v>46062</v>
      </c>
    </row>
    <row r="937" spans="1:70" hidden="1" x14ac:dyDescent="0.25">
      <c r="A937" s="24">
        <f>'[1]SHEET 1'!A937:A937</f>
        <v>260784</v>
      </c>
      <c r="B937" s="24">
        <f>'[1]SHEET 1'!B937:B937</f>
        <v>4502408184</v>
      </c>
      <c r="C937" s="24">
        <f>'[1]SHEET 1'!C937:C937</f>
        <v>46003</v>
      </c>
      <c r="D937" s="24">
        <f>'[1]SHEET 1'!D937:D937</f>
        <v>46007</v>
      </c>
      <c r="E937" s="24">
        <f>'[1]SHEET 1'!E937:E937</f>
        <v>46107</v>
      </c>
      <c r="F937" s="24">
        <f>'[1]SHEET 1'!F937:F937</f>
        <v>46081</v>
      </c>
      <c r="G937" s="24">
        <f>'[1]SHEET 1'!G937:G937</f>
        <v>0</v>
      </c>
      <c r="H937" s="24" t="str">
        <f>'[1]SHEET 1'!H937:H937</f>
        <v>260784-70</v>
      </c>
      <c r="I937" s="24" t="str">
        <f>'[1]SHEET 1'!I937:I937</f>
        <v>Sulzer Pumps (UK) Ltd OEM</v>
      </c>
      <c r="J937" s="24">
        <f>'[1]SHEET 1'!J937:J937</f>
        <v>70</v>
      </c>
      <c r="K937" s="24" t="str">
        <f>'[1]SHEET 1'!K937:K937</f>
        <v>BEARING SLEEVE;MACH</v>
      </c>
      <c r="L937" s="24" t="str">
        <f>'[1]SHEET 1'!L937:L937</f>
        <v>ASTM A276 UNS S41000 NACE MR0175/MR0103+COL.5</v>
      </c>
      <c r="M937" s="24" t="str">
        <f>'[1]SHEET 1'!M937:M937</f>
        <v>204256661001Q02</v>
      </c>
      <c r="N937" s="24" t="str">
        <f>'[1]SHEET 1'!N937:N937</f>
        <v>2-204256661</v>
      </c>
      <c r="O937" s="24" t="str">
        <f>'[1]SHEET 1'!O937:O937</f>
        <v>-</v>
      </c>
      <c r="P937" s="24" t="str">
        <f>'[1]SHEET 1'!P937:P937</f>
        <v>COL.5</v>
      </c>
      <c r="Q937" s="24" t="str">
        <f>'[1]SHEET 1'!Q937:Q937</f>
        <v>40-504 REV 16/40-550 REV 06/PS-7000 REV 02 (3.2 CERT)</v>
      </c>
      <c r="R937" s="24">
        <f>'[1]SHEET 1'!R937:R937</f>
        <v>4</v>
      </c>
      <c r="S937" s="24">
        <f>'[1]SHEET 1'!S937:S937</f>
        <v>4</v>
      </c>
      <c r="T937" s="24">
        <f>'[1]SHEET 1'!T937:T937</f>
        <v>25394</v>
      </c>
      <c r="U937" s="24">
        <f>'[1]SHEET 1'!U937:U937</f>
        <v>46109</v>
      </c>
      <c r="V937" s="24">
        <f>'[1]SHEET 1'!V937:V937</f>
        <v>0</v>
      </c>
      <c r="W937" s="24" t="str">
        <f>'[1]SHEET 1'!W937:W937</f>
        <v>COMPLETE</v>
      </c>
      <c r="X937" s="24">
        <f>'[1]SHEET 1'!X937:X937</f>
        <v>967</v>
      </c>
      <c r="Y937" s="24">
        <f>'[1]SHEET 1'!Y937:Y937</f>
        <v>0</v>
      </c>
      <c r="Z937" s="24" t="str">
        <f>'[1]SHEET 1'!Z937:Z937</f>
        <v>GBP</v>
      </c>
      <c r="AA937" s="24">
        <f>'[1]SHEET 1'!AA937:AA937</f>
        <v>0</v>
      </c>
      <c r="AB937" s="27">
        <f>'[1]SHEET 1'!AB937:AB937</f>
        <v>46078</v>
      </c>
      <c r="AC937" s="24">
        <f>'[1]SHEET 1'!AC937:AC937</f>
        <v>0</v>
      </c>
      <c r="AD937" s="24">
        <f>'[1]SHEET 1'!AD937:AD937</f>
        <v>0</v>
      </c>
      <c r="AE937" s="24">
        <f>'[1]SHEET 1'!AE937:AE937</f>
        <v>0</v>
      </c>
      <c r="AF937" s="24">
        <f>'[1]SHEET 1'!AF937:AF937</f>
        <v>140</v>
      </c>
      <c r="AG937" s="24">
        <f>'[1]SHEET 1'!AG937:AG937</f>
        <v>120</v>
      </c>
      <c r="AH937" s="24">
        <f>'[1]SHEET 1'!AH937:AH937</f>
        <v>170</v>
      </c>
      <c r="BG937" s="6">
        <v>4</v>
      </c>
      <c r="BH937" s="18">
        <f t="shared" si="39"/>
        <v>3868</v>
      </c>
      <c r="BI937" s="6">
        <v>6</v>
      </c>
      <c r="BK937" s="6">
        <v>4</v>
      </c>
      <c r="BL937" s="66">
        <f t="shared" si="38"/>
        <v>-4</v>
      </c>
      <c r="BM937" s="24" t="s">
        <v>71</v>
      </c>
      <c r="BN937" s="24" t="s">
        <v>116</v>
      </c>
      <c r="BO937" s="29">
        <v>46113</v>
      </c>
      <c r="BP937" s="27" t="s">
        <v>136</v>
      </c>
      <c r="BQ937" s="29"/>
      <c r="BR937" s="29">
        <v>46069</v>
      </c>
    </row>
    <row r="938" spans="1:70" hidden="1" x14ac:dyDescent="0.25">
      <c r="A938" s="24">
        <f>'[1]SHEET 1'!A938:A938</f>
        <v>260784</v>
      </c>
      <c r="B938" s="24">
        <f>'[1]SHEET 1'!B938:B938</f>
        <v>4502408184</v>
      </c>
      <c r="C938" s="24">
        <f>'[1]SHEET 1'!C938:C938</f>
        <v>46003</v>
      </c>
      <c r="D938" s="24">
        <f>'[1]SHEET 1'!D938:D938</f>
        <v>46007</v>
      </c>
      <c r="E938" s="24">
        <f>'[1]SHEET 1'!E938:E938</f>
        <v>46107</v>
      </c>
      <c r="F938" s="24">
        <f>'[1]SHEET 1'!F938:F938</f>
        <v>46081</v>
      </c>
      <c r="G938" s="24">
        <f>'[1]SHEET 1'!G938:G938</f>
        <v>0</v>
      </c>
      <c r="H938" s="24" t="str">
        <f>'[1]SHEET 1'!H938:H938</f>
        <v>260784-80</v>
      </c>
      <c r="I938" s="24" t="str">
        <f>'[1]SHEET 1'!I938:I938</f>
        <v>Sulzer Pumps (UK) Ltd OEM</v>
      </c>
      <c r="J938" s="24">
        <f>'[1]SHEET 1'!J938:J938</f>
        <v>80</v>
      </c>
      <c r="K938" s="24" t="str">
        <f>'[1]SHEET 1'!K938:K938</f>
        <v>BEARING SLEEVE;MACH</v>
      </c>
      <c r="L938" s="24" t="str">
        <f>'[1]SHEET 1'!L938:L938</f>
        <v>ASTM A276 UNS S41000 NACE MR0175/MR0103+COL.5</v>
      </c>
      <c r="M938" s="24" t="str">
        <f>'[1]SHEET 1'!M938:M938</f>
        <v>204256654001Q02</v>
      </c>
      <c r="N938" s="24" t="str">
        <f>'[1]SHEET 1'!N938:N938</f>
        <v>2-204256654</v>
      </c>
      <c r="O938" s="24" t="str">
        <f>'[1]SHEET 1'!O938:O938</f>
        <v>-</v>
      </c>
      <c r="P938" s="24" t="str">
        <f>'[1]SHEET 1'!P938:P938</f>
        <v>COL.5</v>
      </c>
      <c r="Q938" s="24" t="str">
        <f>'[1]SHEET 1'!Q938:Q938</f>
        <v>40-504 REV 16/40-550 REV 06/PS-7000 REV 02 (3.2 CERT)</v>
      </c>
      <c r="R938" s="24">
        <f>'[1]SHEET 1'!R938:R938</f>
        <v>2</v>
      </c>
      <c r="S938" s="24">
        <f>'[1]SHEET 1'!S938:S938</f>
        <v>2</v>
      </c>
      <c r="T938" s="24">
        <f>'[1]SHEET 1'!T938:T938</f>
        <v>25394</v>
      </c>
      <c r="U938" s="24">
        <f>'[1]SHEET 1'!U938:U938</f>
        <v>46109</v>
      </c>
      <c r="V938" s="24">
        <f>'[1]SHEET 1'!V938:V938</f>
        <v>0</v>
      </c>
      <c r="W938" s="24" t="str">
        <f>'[1]SHEET 1'!W938:W938</f>
        <v>COMPLETE</v>
      </c>
      <c r="X938" s="24">
        <f>'[1]SHEET 1'!X938:X938</f>
        <v>1051.5999999999999</v>
      </c>
      <c r="Y938" s="24">
        <f>'[1]SHEET 1'!Y938:Y938</f>
        <v>0</v>
      </c>
      <c r="Z938" s="24" t="str">
        <f>'[1]SHEET 1'!Z938:Z938</f>
        <v>GBP</v>
      </c>
      <c r="AA938" s="24">
        <f>'[1]SHEET 1'!AA938:AA938</f>
        <v>0</v>
      </c>
      <c r="AB938" s="27">
        <f>'[1]SHEET 1'!AB938:AB938</f>
        <v>46078</v>
      </c>
      <c r="AC938" s="24">
        <f>'[1]SHEET 1'!AC938:AC938</f>
        <v>0</v>
      </c>
      <c r="AD938" s="24">
        <f>'[1]SHEET 1'!AD938:AD938</f>
        <v>0</v>
      </c>
      <c r="AE938" s="24">
        <f>'[1]SHEET 1'!AE938:AE938</f>
        <v>0</v>
      </c>
      <c r="AF938" s="24">
        <f>'[1]SHEET 1'!AF938:AF938</f>
        <v>115</v>
      </c>
      <c r="AG938" s="24">
        <f>'[1]SHEET 1'!AG938:AG938</f>
        <v>95</v>
      </c>
      <c r="AH938" s="24">
        <f>'[1]SHEET 1'!AH938:AH938</f>
        <v>252</v>
      </c>
      <c r="BG938" s="6">
        <v>2</v>
      </c>
      <c r="BH938" s="18">
        <f t="shared" si="39"/>
        <v>2103.1999999999998</v>
      </c>
      <c r="BI938" s="6">
        <v>6</v>
      </c>
      <c r="BK938" s="6">
        <v>2</v>
      </c>
      <c r="BL938" s="66">
        <f t="shared" si="38"/>
        <v>-2</v>
      </c>
      <c r="BM938" s="24" t="s">
        <v>71</v>
      </c>
      <c r="BN938" s="24" t="s">
        <v>116</v>
      </c>
      <c r="BO938" s="29">
        <v>46113</v>
      </c>
      <c r="BP938" s="27" t="s">
        <v>135</v>
      </c>
      <c r="BQ938" s="29"/>
      <c r="BR938" s="29">
        <v>46062</v>
      </c>
    </row>
    <row r="939" spans="1:70" hidden="1" x14ac:dyDescent="0.25">
      <c r="A939" s="24">
        <f>'[1]SHEET 1'!A939:A939</f>
        <v>260784</v>
      </c>
      <c r="B939" s="24">
        <f>'[1]SHEET 1'!B939:B939</f>
        <v>4502408184</v>
      </c>
      <c r="C939" s="24">
        <f>'[1]SHEET 1'!C939:C939</f>
        <v>46003</v>
      </c>
      <c r="D939" s="24">
        <f>'[1]SHEET 1'!D939:D939</f>
        <v>46007</v>
      </c>
      <c r="E939" s="24">
        <f>'[1]SHEET 1'!E939:E939</f>
        <v>46107</v>
      </c>
      <c r="F939" s="24">
        <f>'[1]SHEET 1'!F939:F939</f>
        <v>46081</v>
      </c>
      <c r="G939" s="24">
        <f>'[1]SHEET 1'!G939:G939</f>
        <v>0</v>
      </c>
      <c r="H939" s="24" t="str">
        <f>'[1]SHEET 1'!H939:H939</f>
        <v>260784-90</v>
      </c>
      <c r="I939" s="24" t="str">
        <f>'[1]SHEET 1'!I939:I939</f>
        <v>Sulzer Pumps (UK) Ltd OEM</v>
      </c>
      <c r="J939" s="24">
        <f>'[1]SHEET 1'!J939:J939</f>
        <v>90</v>
      </c>
      <c r="K939" s="24" t="str">
        <f>'[1]SHEET 1'!K939:K939</f>
        <v>SHAFT SLEEVE;MACH;VCRD</v>
      </c>
      <c r="L939" s="24" t="str">
        <f>'[1]SHEET 1'!L939:L939</f>
        <v>ASTM A276 UNS S41000 NACE MR0175/MR0103+COL.5</v>
      </c>
      <c r="M939" s="24" t="str">
        <f>'[1]SHEET 1'!M939:M939</f>
        <v>204256655001Q02</v>
      </c>
      <c r="N939" s="24" t="str">
        <f>'[1]SHEET 1'!N939:N939</f>
        <v>2-204256655</v>
      </c>
      <c r="O939" s="24" t="str">
        <f>'[1]SHEET 1'!O939:O939</f>
        <v>-</v>
      </c>
      <c r="P939" s="24" t="str">
        <f>'[1]SHEET 1'!P939:P939</f>
        <v>COL.5</v>
      </c>
      <c r="Q939" s="24" t="str">
        <f>'[1]SHEET 1'!Q939:Q939</f>
        <v>40-504 REV 16/40-550 REV 06/PS-7000 REV 02 (3.2 CERT)</v>
      </c>
      <c r="R939" s="24">
        <f>'[1]SHEET 1'!R939:R939</f>
        <v>2</v>
      </c>
      <c r="S939" s="24">
        <f>'[1]SHEET 1'!S939:S939</f>
        <v>1</v>
      </c>
      <c r="T939" s="24">
        <f>'[1]SHEET 1'!T939:T939</f>
        <v>25394</v>
      </c>
      <c r="U939" s="24">
        <f>'[1]SHEET 1'!U939:U939</f>
        <v>46109</v>
      </c>
      <c r="V939" s="24">
        <f>'[1]SHEET 1'!V939:V939</f>
        <v>1</v>
      </c>
      <c r="W939" s="24" t="str">
        <f>'[1]SHEET 1'!W939:W939</f>
        <v>PENDING</v>
      </c>
      <c r="X939" s="24">
        <f>'[1]SHEET 1'!X939:X939</f>
        <v>1135.3</v>
      </c>
      <c r="Y939" s="24">
        <f>'[1]SHEET 1'!Y939:Y939</f>
        <v>0</v>
      </c>
      <c r="Z939" s="24" t="str">
        <f>'[1]SHEET 1'!Z939:Z939</f>
        <v>GBP</v>
      </c>
      <c r="AA939" s="24">
        <f>'[1]SHEET 1'!AA939:AA939</f>
        <v>1135.3</v>
      </c>
      <c r="AB939" s="27">
        <f>'[1]SHEET 1'!AB939:AB939</f>
        <v>46078</v>
      </c>
      <c r="AC939" s="24">
        <f>'[1]SHEET 1'!AC939:AC939</f>
        <v>0</v>
      </c>
      <c r="AD939" s="24">
        <f>'[1]SHEET 1'!AD939:AD939</f>
        <v>0</v>
      </c>
      <c r="AE939" s="24">
        <f>'[1]SHEET 1'!AE939:AE939</f>
        <v>0</v>
      </c>
      <c r="AF939" s="24">
        <f>'[1]SHEET 1'!AF939:AF939</f>
        <v>115</v>
      </c>
      <c r="AG939" s="24">
        <f>'[1]SHEET 1'!AG939:AG939</f>
        <v>95</v>
      </c>
      <c r="AH939" s="24">
        <f>'[1]SHEET 1'!AH939:AH939</f>
        <v>331</v>
      </c>
      <c r="BG939" s="6">
        <v>1</v>
      </c>
      <c r="BH939" s="18">
        <f t="shared" si="39"/>
        <v>1135.3</v>
      </c>
      <c r="BI939" s="6"/>
      <c r="BK939" s="6">
        <v>1</v>
      </c>
      <c r="BL939" s="66">
        <f t="shared" si="38"/>
        <v>0</v>
      </c>
      <c r="BM939" s="24" t="s">
        <v>188</v>
      </c>
      <c r="BN939" s="24"/>
      <c r="BO939" s="29"/>
      <c r="BP939" s="27"/>
      <c r="BQ939" s="29"/>
      <c r="BR939" s="29"/>
    </row>
    <row r="940" spans="1:70" hidden="1" x14ac:dyDescent="0.25">
      <c r="A940" s="24">
        <f>'[1]SHEET 1'!A940:A940</f>
        <v>260784</v>
      </c>
      <c r="B940" s="24">
        <f>'[1]SHEET 1'!B940:B940</f>
        <v>4502408184</v>
      </c>
      <c r="C940" s="24">
        <f>'[1]SHEET 1'!C940:C940</f>
        <v>46003</v>
      </c>
      <c r="D940" s="24">
        <f>'[1]SHEET 1'!D940:D940</f>
        <v>46007</v>
      </c>
      <c r="E940" s="24">
        <f>'[1]SHEET 1'!E940:E940</f>
        <v>46107</v>
      </c>
      <c r="F940" s="24">
        <f>'[1]SHEET 1'!F940:F940</f>
        <v>46081</v>
      </c>
      <c r="G940" s="24">
        <f>'[1]SHEET 1'!G940:G940</f>
        <v>0</v>
      </c>
      <c r="H940" s="24" t="str">
        <f>'[1]SHEET 1'!H940:H940</f>
        <v>260784-100</v>
      </c>
      <c r="I940" s="24" t="str">
        <f>'[1]SHEET 1'!I940:I940</f>
        <v>Sulzer Pumps (UK) Ltd OEM</v>
      </c>
      <c r="J940" s="24">
        <f>'[1]SHEET 1'!J940:J940</f>
        <v>100</v>
      </c>
      <c r="K940" s="24" t="str">
        <f>'[1]SHEET 1'!K940:K940</f>
        <v>SHAFT SLEEVE;MACH;VCRD</v>
      </c>
      <c r="L940" s="24" t="str">
        <f>'[1]SHEET 1'!L940:L940</f>
        <v>ASTM A276 UNS S41000 NACE MR0175/MR0103+COL.5</v>
      </c>
      <c r="M940" s="24" t="str">
        <f>'[1]SHEET 1'!M940:M940</f>
        <v>204256658001Q02</v>
      </c>
      <c r="N940" s="24" t="str">
        <f>'[1]SHEET 1'!N940:N940</f>
        <v>2-204256658</v>
      </c>
      <c r="O940" s="24" t="str">
        <f>'[1]SHEET 1'!O940:O940</f>
        <v>-</v>
      </c>
      <c r="P940" s="24" t="str">
        <f>'[1]SHEET 1'!P940:P940</f>
        <v>COL.5</v>
      </c>
      <c r="Q940" s="24" t="str">
        <f>'[1]SHEET 1'!Q940:Q940</f>
        <v>40-504 REV 16/40-550 REV 06/PS-7000 REV 02 (3.2 CERT)</v>
      </c>
      <c r="R940" s="24">
        <f>'[1]SHEET 1'!R940:R940</f>
        <v>8</v>
      </c>
      <c r="S940" s="24">
        <f>'[1]SHEET 1'!S940:S940</f>
        <v>8</v>
      </c>
      <c r="T940" s="24">
        <f>'[1]SHEET 1'!T940:T940</f>
        <v>25394</v>
      </c>
      <c r="U940" s="24">
        <f>'[1]SHEET 1'!U940:U940</f>
        <v>46109</v>
      </c>
      <c r="V940" s="24">
        <f>'[1]SHEET 1'!V940:V940</f>
        <v>0</v>
      </c>
      <c r="W940" s="24" t="str">
        <f>'[1]SHEET 1'!W940:W940</f>
        <v>COMPLETE</v>
      </c>
      <c r="X940" s="24">
        <f>'[1]SHEET 1'!X940:X940</f>
        <v>1014.6</v>
      </c>
      <c r="Y940" s="24">
        <f>'[1]SHEET 1'!Y940:Y940</f>
        <v>0</v>
      </c>
      <c r="Z940" s="24" t="str">
        <f>'[1]SHEET 1'!Z940:Z940</f>
        <v>GBP</v>
      </c>
      <c r="AA940" s="24">
        <f>'[1]SHEET 1'!AA940:AA940</f>
        <v>0</v>
      </c>
      <c r="AB940" s="27">
        <f>'[1]SHEET 1'!AB940:AB940</f>
        <v>46078</v>
      </c>
      <c r="AC940" s="24">
        <f>'[1]SHEET 1'!AC940:AC940</f>
        <v>0</v>
      </c>
      <c r="AD940" s="24">
        <f>'[1]SHEET 1'!AD940:AD940</f>
        <v>0</v>
      </c>
      <c r="AE940" s="24">
        <f>'[1]SHEET 1'!AE940:AE940</f>
        <v>0</v>
      </c>
      <c r="AF940" s="24">
        <f>'[1]SHEET 1'!AF940:AF940</f>
        <v>140</v>
      </c>
      <c r="AG940" s="24">
        <f>'[1]SHEET 1'!AG940:AG940</f>
        <v>120</v>
      </c>
      <c r="AH940" s="24">
        <f>'[1]SHEET 1'!AH940:AH940</f>
        <v>260</v>
      </c>
      <c r="BG940" s="6">
        <v>8</v>
      </c>
      <c r="BH940" s="18">
        <f t="shared" si="39"/>
        <v>8116.8</v>
      </c>
      <c r="BI940" s="6">
        <v>6</v>
      </c>
      <c r="BK940" s="6">
        <v>8</v>
      </c>
      <c r="BL940" s="66">
        <f t="shared" si="38"/>
        <v>-8</v>
      </c>
      <c r="BM940" s="24" t="s">
        <v>71</v>
      </c>
      <c r="BN940" s="24" t="s">
        <v>116</v>
      </c>
      <c r="BO940" s="29">
        <v>46112</v>
      </c>
      <c r="BP940" s="27" t="s">
        <v>85</v>
      </c>
      <c r="BQ940" s="29"/>
      <c r="BR940" s="29">
        <v>46062</v>
      </c>
    </row>
    <row r="941" spans="1:70" hidden="1" x14ac:dyDescent="0.25">
      <c r="A941" s="24">
        <f>'[1]SHEET 1'!A941:A941</f>
        <v>260784</v>
      </c>
      <c r="B941" s="24">
        <f>'[1]SHEET 1'!B941:B941</f>
        <v>4502408184</v>
      </c>
      <c r="C941" s="24">
        <f>'[1]SHEET 1'!C941:C941</f>
        <v>46003</v>
      </c>
      <c r="D941" s="24">
        <f>'[1]SHEET 1'!D941:D941</f>
        <v>46007</v>
      </c>
      <c r="E941" s="24">
        <f>'[1]SHEET 1'!E941:E941</f>
        <v>46107</v>
      </c>
      <c r="F941" s="24">
        <f>'[1]SHEET 1'!F941:F941</f>
        <v>46081</v>
      </c>
      <c r="G941" s="24">
        <f>'[1]SHEET 1'!G941:G941</f>
        <v>0</v>
      </c>
      <c r="H941" s="24" t="str">
        <f>'[1]SHEET 1'!H941:H941</f>
        <v>260784-110</v>
      </c>
      <c r="I941" s="24" t="str">
        <f>'[1]SHEET 1'!I941:I941</f>
        <v>Sulzer Pumps (UK) Ltd OEM</v>
      </c>
      <c r="J941" s="24">
        <f>'[1]SHEET 1'!J941:J941</f>
        <v>110</v>
      </c>
      <c r="K941" s="24" t="str">
        <f>'[1]SHEET 1'!K941:K941</f>
        <v>BEARING SLEEVE;MACH</v>
      </c>
      <c r="L941" s="24" t="str">
        <f>'[1]SHEET 1'!L941:L941</f>
        <v>ASTM A276 UNS S41000 NACE MR0175/MR0103+COL.5</v>
      </c>
      <c r="M941" s="24" t="str">
        <f>'[1]SHEET 1'!M941:M941</f>
        <v>204256661001Q02</v>
      </c>
      <c r="N941" s="24" t="str">
        <f>'[1]SHEET 1'!N941:N941</f>
        <v>2-204256661</v>
      </c>
      <c r="O941" s="24" t="str">
        <f>'[1]SHEET 1'!O941:O941</f>
        <v>-</v>
      </c>
      <c r="P941" s="24" t="str">
        <f>'[1]SHEET 1'!P941:P941</f>
        <v>COL.5</v>
      </c>
      <c r="Q941" s="24" t="str">
        <f>'[1]SHEET 1'!Q941:Q941</f>
        <v>40-504 REV 16/40-550 REV 06/PS-7000 REV 02 (3.2 CERT)</v>
      </c>
      <c r="R941" s="24">
        <f>'[1]SHEET 1'!R941:R941</f>
        <v>4</v>
      </c>
      <c r="S941" s="24">
        <f>'[1]SHEET 1'!S941:S941</f>
        <v>4</v>
      </c>
      <c r="T941" s="24">
        <f>'[1]SHEET 1'!T941:T941</f>
        <v>26005</v>
      </c>
      <c r="U941" s="24">
        <f>'[1]SHEET 1'!U941:U941</f>
        <v>46126</v>
      </c>
      <c r="V941" s="24">
        <f>'[1]SHEET 1'!V941:V941</f>
        <v>0</v>
      </c>
      <c r="W941" s="24" t="str">
        <f>'[1]SHEET 1'!W941:W941</f>
        <v>COMPLETE</v>
      </c>
      <c r="X941" s="24">
        <f>'[1]SHEET 1'!X941:X941</f>
        <v>967</v>
      </c>
      <c r="Y941" s="24">
        <f>'[1]SHEET 1'!Y941:Y941</f>
        <v>0</v>
      </c>
      <c r="Z941" s="24" t="str">
        <f>'[1]SHEET 1'!Z941:Z941</f>
        <v>GBP</v>
      </c>
      <c r="AA941" s="24">
        <f>'[1]SHEET 1'!AA941:AA941</f>
        <v>0</v>
      </c>
      <c r="AB941" s="27">
        <f>'[1]SHEET 1'!AB941:AB941</f>
        <v>46078</v>
      </c>
      <c r="AC941" s="24">
        <f>'[1]SHEET 1'!AC941:AC941</f>
        <v>0</v>
      </c>
      <c r="AD941" s="24">
        <f>'[1]SHEET 1'!AD941:AD941</f>
        <v>0</v>
      </c>
      <c r="AE941" s="24">
        <f>'[1]SHEET 1'!AE941:AE941</f>
        <v>0</v>
      </c>
      <c r="AF941" s="24">
        <f>'[1]SHEET 1'!AF941:AF941</f>
        <v>140</v>
      </c>
      <c r="AG941" s="24">
        <f>'[1]SHEET 1'!AG941:AG941</f>
        <v>120</v>
      </c>
      <c r="AH941" s="24">
        <f>'[1]SHEET 1'!AH941:AH941</f>
        <v>170</v>
      </c>
      <c r="BG941" s="6">
        <v>4</v>
      </c>
      <c r="BH941" s="18">
        <f t="shared" si="39"/>
        <v>3868</v>
      </c>
      <c r="BI941" s="6">
        <v>1</v>
      </c>
      <c r="BK941" s="6">
        <v>4</v>
      </c>
      <c r="BL941" s="66">
        <f t="shared" si="38"/>
        <v>-4</v>
      </c>
      <c r="BM941" s="24" t="s">
        <v>71</v>
      </c>
      <c r="BN941" s="24" t="s">
        <v>116</v>
      </c>
      <c r="BO941" s="29">
        <v>46129</v>
      </c>
      <c r="BP941" s="27" t="s">
        <v>136</v>
      </c>
      <c r="BQ941" s="29"/>
      <c r="BR941" s="29">
        <v>46069</v>
      </c>
    </row>
    <row r="942" spans="1:70" hidden="1" x14ac:dyDescent="0.25">
      <c r="A942" s="24">
        <f>'[1]SHEET 1'!A942:A942</f>
        <v>260784</v>
      </c>
      <c r="B942" s="24">
        <f>'[1]SHEET 1'!B942:B942</f>
        <v>4502408184</v>
      </c>
      <c r="C942" s="24">
        <f>'[1]SHEET 1'!C942:C942</f>
        <v>46003</v>
      </c>
      <c r="D942" s="24">
        <f>'[1]SHEET 1'!D942:D942</f>
        <v>46007</v>
      </c>
      <c r="E942" s="24">
        <f>'[1]SHEET 1'!E942:E942</f>
        <v>46107</v>
      </c>
      <c r="F942" s="24">
        <f>'[1]SHEET 1'!F942:F942</f>
        <v>46081</v>
      </c>
      <c r="G942" s="24">
        <f>'[1]SHEET 1'!G942:G942</f>
        <v>0</v>
      </c>
      <c r="H942" s="24" t="str">
        <f>'[1]SHEET 1'!H942:H942</f>
        <v>260784-120</v>
      </c>
      <c r="I942" s="24" t="str">
        <f>'[1]SHEET 1'!I942:I942</f>
        <v>Sulzer Pumps (UK) Ltd OEM</v>
      </c>
      <c r="J942" s="24">
        <f>'[1]SHEET 1'!J942:J942</f>
        <v>120</v>
      </c>
      <c r="K942" s="24" t="str">
        <f>'[1]SHEET 1'!K942:K942</f>
        <v>3.2 Certification</v>
      </c>
      <c r="L942" s="24" t="str">
        <f>'[1]SHEET 1'!L942:L942</f>
        <v>-</v>
      </c>
      <c r="M942" s="24" t="str">
        <f>'[1]SHEET 1'!M942:M942</f>
        <v xml:space="preserve"> 3.2 Certification</v>
      </c>
      <c r="N942" s="24" t="str">
        <f>'[1]SHEET 1'!N942:N942</f>
        <v>-</v>
      </c>
      <c r="O942" s="24" t="str">
        <f>'[1]SHEET 1'!O942:O942</f>
        <v>-</v>
      </c>
      <c r="P942" s="24">
        <f>'[1]SHEET 1'!P942:P942</f>
        <v>0</v>
      </c>
      <c r="Q942" s="24">
        <f>'[1]SHEET 1'!Q942:Q942</f>
        <v>0</v>
      </c>
      <c r="R942" s="24">
        <f>'[1]SHEET 1'!R942:R942</f>
        <v>1</v>
      </c>
      <c r="S942" s="24">
        <f>'[1]SHEET 1'!S942:S942</f>
        <v>1</v>
      </c>
      <c r="T942" s="24">
        <f>'[1]SHEET 1'!T942:T942</f>
        <v>25353</v>
      </c>
      <c r="U942" s="24">
        <f>'[1]SHEET 1'!U942:U942</f>
        <v>46081</v>
      </c>
      <c r="V942" s="24">
        <f>'[1]SHEET 1'!V942:V942</f>
        <v>0</v>
      </c>
      <c r="W942" s="24" t="str">
        <f>'[1]SHEET 1'!W942:W942</f>
        <v>COMPLETE</v>
      </c>
      <c r="X942" s="24">
        <f>'[1]SHEET 1'!X942:X942</f>
        <v>1800</v>
      </c>
      <c r="Y942" s="24">
        <f>'[1]SHEET 1'!Y942:Y942</f>
        <v>0</v>
      </c>
      <c r="Z942" s="24" t="str">
        <f>'[1]SHEET 1'!Z942:Z942</f>
        <v>GBP</v>
      </c>
      <c r="AA942" s="24">
        <f>'[1]SHEET 1'!AA942:AA942</f>
        <v>0</v>
      </c>
      <c r="AB942" s="27">
        <f>'[1]SHEET 1'!AB942:AB942</f>
        <v>46078</v>
      </c>
      <c r="AC942" s="24">
        <f>'[1]SHEET 1'!AC942:AC942</f>
        <v>0</v>
      </c>
      <c r="AD942" s="24">
        <f>'[1]SHEET 1'!AD942:AD942</f>
        <v>0</v>
      </c>
      <c r="AE942" s="24">
        <f>'[1]SHEET 1'!AE942:AE942</f>
        <v>0</v>
      </c>
      <c r="AF942" s="24">
        <f>'[1]SHEET 1'!AF942:AF942</f>
        <v>0</v>
      </c>
      <c r="AG942" s="24">
        <f>'[1]SHEET 1'!AG942:AG942</f>
        <v>0</v>
      </c>
      <c r="AH942" s="24">
        <f>'[1]SHEET 1'!AH942:AH942</f>
        <v>0</v>
      </c>
      <c r="BG942" s="6">
        <v>1</v>
      </c>
      <c r="BH942" s="18">
        <f t="shared" si="39"/>
        <v>1800</v>
      </c>
      <c r="BI942" s="26" t="s">
        <v>133</v>
      </c>
      <c r="BK942" s="6"/>
      <c r="BL942" s="66">
        <f t="shared" si="38"/>
        <v>-1</v>
      </c>
      <c r="BM942" s="17"/>
      <c r="BN942" s="17"/>
      <c r="BO942" s="29"/>
      <c r="BP942" s="29"/>
      <c r="BQ942" s="29"/>
      <c r="BR942" s="29"/>
    </row>
    <row r="943" spans="1:70" hidden="1" x14ac:dyDescent="0.25">
      <c r="A943" s="24">
        <f>'[1]SHEET 1'!A943:A943</f>
        <v>260785</v>
      </c>
      <c r="B943" s="24">
        <f>'[1]SHEET 1'!B943:B943</f>
        <v>4502408844</v>
      </c>
      <c r="C943" s="24">
        <f>'[1]SHEET 1'!C943:C943</f>
        <v>46006</v>
      </c>
      <c r="D943" s="24">
        <f>'[1]SHEET 1'!D943:D943</f>
        <v>46008</v>
      </c>
      <c r="E943" s="24">
        <f>'[1]SHEET 1'!E943:E943</f>
        <v>46062</v>
      </c>
      <c r="F943" s="24">
        <f>'[1]SHEET 1'!F943:F943</f>
        <v>46068</v>
      </c>
      <c r="G943" s="24">
        <f>'[1]SHEET 1'!G943:G943</f>
        <v>0</v>
      </c>
      <c r="H943" s="24" t="str">
        <f>'[1]SHEET 1'!H943:H943</f>
        <v>260785-10</v>
      </c>
      <c r="I943" s="24" t="str">
        <f>'[1]SHEET 1'!I943:I943</f>
        <v>SULZER PUMPS (US) INC</v>
      </c>
      <c r="J943" s="24">
        <f>'[1]SHEET 1'!J943:J943</f>
        <v>10</v>
      </c>
      <c r="K943" s="24" t="str">
        <f>'[1]SHEET 1'!K943:K943</f>
        <v>IMPELLER RING;MACH</v>
      </c>
      <c r="L943" s="24" t="str">
        <f>'[1]SHEET 1'!L943:L943</f>
        <v>UNS S32760+STEL.6</v>
      </c>
      <c r="M943" s="24">
        <f>'[1]SHEET 1'!M943:M943</f>
        <v>204709253000</v>
      </c>
      <c r="N943" s="24" t="str">
        <f>'[1]SHEET 1'!N943:N943</f>
        <v>A72880-000</v>
      </c>
      <c r="O943" s="24" t="str">
        <f>'[1]SHEET 1'!O943:O943</f>
        <v>A</v>
      </c>
      <c r="P943" s="24" t="str">
        <f>'[1]SHEET 1'!P943:P943</f>
        <v>STEL.6</v>
      </c>
      <c r="Q943" s="24" t="str">
        <f>'[1]SHEET 1'!Q943:Q943</f>
        <v>PS-2000-000 REV 00</v>
      </c>
      <c r="R943" s="24">
        <f>'[1]SHEET 1'!R943:R943</f>
        <v>1</v>
      </c>
      <c r="S943" s="24">
        <f>'[1]SHEET 1'!S943:S943</f>
        <v>1</v>
      </c>
      <c r="T943" s="24">
        <f>'[1]SHEET 1'!T943:T943</f>
        <v>25346</v>
      </c>
      <c r="U943" s="24">
        <f>'[1]SHEET 1'!U943:U943</f>
        <v>46080</v>
      </c>
      <c r="V943" s="24">
        <f>'[1]SHEET 1'!V943:V943</f>
        <v>0</v>
      </c>
      <c r="W943" s="24" t="str">
        <f>'[1]SHEET 1'!W943:W943</f>
        <v>COMPLETE</v>
      </c>
      <c r="X943" s="24">
        <f>'[1]SHEET 1'!X943:X943</f>
        <v>618</v>
      </c>
      <c r="Y943" s="24">
        <f>'[1]SHEET 1'!Y943:Y943</f>
        <v>0</v>
      </c>
      <c r="Z943" s="24" t="str">
        <f>'[1]SHEET 1'!Z943:Z943</f>
        <v>USD</v>
      </c>
      <c r="AA943" s="24">
        <f>'[1]SHEET 1'!AA943:AA943</f>
        <v>0</v>
      </c>
      <c r="AB943" s="27">
        <f>'[1]SHEET 1'!AB943:AB943</f>
        <v>46065</v>
      </c>
      <c r="AC943" s="24">
        <f>'[1]SHEET 1'!AC943:AC943</f>
        <v>0</v>
      </c>
      <c r="AD943" s="24">
        <f>'[1]SHEET 1'!AD943:AD943</f>
        <v>0</v>
      </c>
      <c r="AE943" s="24">
        <f>'[1]SHEET 1'!AE943:AE943</f>
        <v>0</v>
      </c>
      <c r="AF943" s="24">
        <f>'[1]SHEET 1'!AF943:AF943</f>
        <v>199.64400000000001</v>
      </c>
      <c r="AG943" s="24">
        <f>'[1]SHEET 1'!AG943:AG943</f>
        <v>187.29959999999997</v>
      </c>
      <c r="AH943" s="24">
        <f>'[1]SHEET 1'!AH943:AH943</f>
        <v>25.4</v>
      </c>
      <c r="BG943" s="6">
        <v>1</v>
      </c>
      <c r="BH943" s="18">
        <f t="shared" si="39"/>
        <v>618</v>
      </c>
      <c r="BI943" s="6">
        <v>2</v>
      </c>
      <c r="BK943" s="6">
        <v>1</v>
      </c>
      <c r="BL943" s="66">
        <f t="shared" si="38"/>
        <v>-1</v>
      </c>
      <c r="BM943" s="24" t="s">
        <v>71</v>
      </c>
      <c r="BN943" s="24" t="s">
        <v>116</v>
      </c>
      <c r="BO943" s="29">
        <v>46086</v>
      </c>
      <c r="BP943" s="27"/>
      <c r="BQ943" s="29"/>
      <c r="BR943" s="29"/>
    </row>
    <row r="944" spans="1:70" hidden="1" x14ac:dyDescent="0.25">
      <c r="A944" s="24">
        <f>'[1]SHEET 1'!A944:A944</f>
        <v>260785</v>
      </c>
      <c r="B944" s="24">
        <f>'[1]SHEET 1'!B944:B944</f>
        <v>4502408844</v>
      </c>
      <c r="C944" s="24">
        <f>'[1]SHEET 1'!C944:C944</f>
        <v>46006</v>
      </c>
      <c r="D944" s="24">
        <f>'[1]SHEET 1'!D944:D944</f>
        <v>46008</v>
      </c>
      <c r="E944" s="24">
        <f>'[1]SHEET 1'!E944:E944</f>
        <v>46062</v>
      </c>
      <c r="F944" s="24">
        <f>'[1]SHEET 1'!F944:F944</f>
        <v>46068</v>
      </c>
      <c r="G944" s="24">
        <f>'[1]SHEET 1'!G944:G944</f>
        <v>0</v>
      </c>
      <c r="H944" s="24" t="str">
        <f>'[1]SHEET 1'!H944:H944</f>
        <v>260785-20</v>
      </c>
      <c r="I944" s="24" t="str">
        <f>'[1]SHEET 1'!I944:I944</f>
        <v>SULZER PUMPS (US) INC</v>
      </c>
      <c r="J944" s="24">
        <f>'[1]SHEET 1'!J944:J944</f>
        <v>20</v>
      </c>
      <c r="K944" s="24" t="str">
        <f>'[1]SHEET 1'!K944:K944</f>
        <v>IMPELLER RING;MACH</v>
      </c>
      <c r="L944" s="24" t="str">
        <f>'[1]SHEET 1'!L944:L944</f>
        <v>UNS S32760+STEL.6</v>
      </c>
      <c r="M944" s="24">
        <f>'[1]SHEET 1'!M944:M944</f>
        <v>204709165001</v>
      </c>
      <c r="N944" s="24" t="str">
        <f>'[1]SHEET 1'!N944:N944</f>
        <v>A72704-000</v>
      </c>
      <c r="O944" s="24" t="str">
        <f>'[1]SHEET 1'!O944:O944</f>
        <v>A</v>
      </c>
      <c r="P944" s="24" t="str">
        <f>'[1]SHEET 1'!P944:P944</f>
        <v>STEL.6</v>
      </c>
      <c r="Q944" s="24" t="str">
        <f>'[1]SHEET 1'!Q944:Q944</f>
        <v>PS-2000-000 REV 00</v>
      </c>
      <c r="R944" s="24">
        <f>'[1]SHEET 1'!R944:R944</f>
        <v>11</v>
      </c>
      <c r="S944" s="24">
        <f>'[1]SHEET 1'!S944:S944</f>
        <v>11</v>
      </c>
      <c r="T944" s="24">
        <f>'[1]SHEET 1'!T944:T944</f>
        <v>25326</v>
      </c>
      <c r="U944" s="24">
        <f>'[1]SHEET 1'!U944:U944</f>
        <v>46070</v>
      </c>
      <c r="V944" s="24">
        <f>'[1]SHEET 1'!V944:V944</f>
        <v>0</v>
      </c>
      <c r="W944" s="24" t="str">
        <f>'[1]SHEET 1'!W944:W944</f>
        <v>COMPLETE</v>
      </c>
      <c r="X944" s="24">
        <f>'[1]SHEET 1'!X944:X944</f>
        <v>462.5</v>
      </c>
      <c r="Y944" s="24">
        <f>'[1]SHEET 1'!Y944:Y944</f>
        <v>0</v>
      </c>
      <c r="Z944" s="24" t="str">
        <f>'[1]SHEET 1'!Z944:Z944</f>
        <v>USD</v>
      </c>
      <c r="AA944" s="24">
        <f>'[1]SHEET 1'!AA944:AA944</f>
        <v>0</v>
      </c>
      <c r="AB944" s="27">
        <f>'[1]SHEET 1'!AB944:AB944</f>
        <v>46065</v>
      </c>
      <c r="AC944" s="24">
        <f>'[1]SHEET 1'!AC944:AC944</f>
        <v>0</v>
      </c>
      <c r="AD944" s="24">
        <f>'[1]SHEET 1'!AD944:AD944</f>
        <v>0</v>
      </c>
      <c r="AE944" s="24">
        <f>'[1]SHEET 1'!AE944:AE944</f>
        <v>0</v>
      </c>
      <c r="AF944" s="24">
        <f>'[1]SHEET 1'!AF944:AF944</f>
        <v>179.01919999999998</v>
      </c>
      <c r="AG944" s="24">
        <f>'[1]SHEET 1'!AG944:AG944</f>
        <v>165.07459999999998</v>
      </c>
      <c r="AH944" s="24">
        <f>'[1]SHEET 1'!AH944:AH944</f>
        <v>25.4</v>
      </c>
      <c r="BG944" s="6">
        <v>11</v>
      </c>
      <c r="BH944" s="18">
        <f t="shared" si="39"/>
        <v>5087.5</v>
      </c>
      <c r="BI944" s="6">
        <v>1</v>
      </c>
      <c r="BK944" s="6">
        <v>11</v>
      </c>
      <c r="BL944" s="66">
        <f t="shared" si="38"/>
        <v>-11</v>
      </c>
      <c r="BM944" s="24" t="s">
        <v>71</v>
      </c>
      <c r="BN944" s="24" t="s">
        <v>116</v>
      </c>
      <c r="BO944" s="29">
        <v>46077</v>
      </c>
      <c r="BP944" s="27" t="s">
        <v>85</v>
      </c>
      <c r="BQ944" s="29"/>
      <c r="BR944" s="29">
        <v>46062</v>
      </c>
    </row>
    <row r="945" spans="1:73" hidden="1" x14ac:dyDescent="0.25">
      <c r="A945" s="24">
        <f>'[1]SHEET 1'!A945:A945</f>
        <v>260785</v>
      </c>
      <c r="B945" s="24">
        <f>'[1]SHEET 1'!B945:B945</f>
        <v>4502408844</v>
      </c>
      <c r="C945" s="24">
        <f>'[1]SHEET 1'!C945:C945</f>
        <v>46006</v>
      </c>
      <c r="D945" s="24">
        <f>'[1]SHEET 1'!D945:D945</f>
        <v>46008</v>
      </c>
      <c r="E945" s="24">
        <f>'[1]SHEET 1'!E945:E945</f>
        <v>46062</v>
      </c>
      <c r="F945" s="24">
        <f>'[1]SHEET 1'!F945:F945</f>
        <v>46068</v>
      </c>
      <c r="G945" s="24">
        <f>'[1]SHEET 1'!G945:G945</f>
        <v>0</v>
      </c>
      <c r="H945" s="24" t="str">
        <f>'[1]SHEET 1'!H945:H945</f>
        <v>260785-30</v>
      </c>
      <c r="I945" s="24" t="str">
        <f>'[1]SHEET 1'!I945:I945</f>
        <v>SULZER PUMPS (US) INC</v>
      </c>
      <c r="J945" s="24">
        <f>'[1]SHEET 1'!J945:J945</f>
        <v>30</v>
      </c>
      <c r="K945" s="24" t="str">
        <f>'[1]SHEET 1'!K945:K945</f>
        <v>IMPELLER RING;MACH</v>
      </c>
      <c r="L945" s="24" t="str">
        <f>'[1]SHEET 1'!L945:L945</f>
        <v>UNS S32760+STEL.6</v>
      </c>
      <c r="M945" s="24">
        <f>'[1]SHEET 1'!M945:M945</f>
        <v>204709166001</v>
      </c>
      <c r="N945" s="24" t="str">
        <f>'[1]SHEET 1'!N945:N945</f>
        <v>A72705-000</v>
      </c>
      <c r="O945" s="24" t="str">
        <f>'[1]SHEET 1'!O945:O945</f>
        <v>B</v>
      </c>
      <c r="P945" s="24" t="str">
        <f>'[1]SHEET 1'!P945:P945</f>
        <v>STEL.6</v>
      </c>
      <c r="Q945" s="24" t="str">
        <f>'[1]SHEET 1'!Q945:Q945</f>
        <v>PS-2000-000 REV 00</v>
      </c>
      <c r="R945" s="24">
        <f>'[1]SHEET 1'!R945:R945</f>
        <v>10</v>
      </c>
      <c r="S945" s="24">
        <f>'[1]SHEET 1'!S945:S945</f>
        <v>10</v>
      </c>
      <c r="T945" s="24">
        <f>'[1]SHEET 1'!T945:T945</f>
        <v>25326</v>
      </c>
      <c r="U945" s="24">
        <f>'[1]SHEET 1'!U945:U945</f>
        <v>46070</v>
      </c>
      <c r="V945" s="24">
        <f>'[1]SHEET 1'!V945:V945</f>
        <v>0</v>
      </c>
      <c r="W945" s="24" t="str">
        <f>'[1]SHEET 1'!W945:W945</f>
        <v>COMPLETE</v>
      </c>
      <c r="X945" s="24">
        <f>'[1]SHEET 1'!X945:X945</f>
        <v>305.60000000000002</v>
      </c>
      <c r="Y945" s="24">
        <f>'[1]SHEET 1'!Y945:Y945</f>
        <v>0</v>
      </c>
      <c r="Z945" s="24" t="str">
        <f>'[1]SHEET 1'!Z945:Z945</f>
        <v>USD</v>
      </c>
      <c r="AA945" s="24">
        <f>'[1]SHEET 1'!AA945:AA945</f>
        <v>0</v>
      </c>
      <c r="AB945" s="27">
        <f>'[1]SHEET 1'!AB945:AB945</f>
        <v>46065</v>
      </c>
      <c r="AC945" s="24">
        <f>'[1]SHEET 1'!AC945:AC945</f>
        <v>0</v>
      </c>
      <c r="AD945" s="24">
        <f>'[1]SHEET 1'!AD945:AD945</f>
        <v>0</v>
      </c>
      <c r="AE945" s="24">
        <f>'[1]SHEET 1'!AE945:AE945</f>
        <v>0</v>
      </c>
      <c r="AF945" s="24">
        <f>'[1]SHEET 1'!AF945:AF945</f>
        <v>142.4178</v>
      </c>
      <c r="AG945" s="24">
        <f>'[1]SHEET 1'!AG945:AG945</f>
        <v>130.14959999999999</v>
      </c>
      <c r="AH945" s="24">
        <f>'[1]SHEET 1'!AH945:AH945</f>
        <v>20.650199999999998</v>
      </c>
      <c r="BG945" s="6">
        <v>10</v>
      </c>
      <c r="BH945" s="18">
        <f t="shared" si="39"/>
        <v>3056</v>
      </c>
      <c r="BI945" s="6">
        <v>1</v>
      </c>
      <c r="BK945" s="6">
        <v>10</v>
      </c>
      <c r="BL945" s="66">
        <f t="shared" si="38"/>
        <v>-10</v>
      </c>
      <c r="BM945" s="24" t="s">
        <v>71</v>
      </c>
      <c r="BN945" s="24" t="s">
        <v>116</v>
      </c>
      <c r="BO945" s="29">
        <v>46077</v>
      </c>
      <c r="BP945" s="29"/>
      <c r="BQ945" s="29"/>
      <c r="BR945" s="29"/>
    </row>
    <row r="946" spans="1:73" hidden="1" x14ac:dyDescent="0.25">
      <c r="A946" s="24">
        <f>'[1]SHEET 1'!A946:A946</f>
        <v>260785</v>
      </c>
      <c r="B946" s="24">
        <f>'[1]SHEET 1'!B946:B946</f>
        <v>4502408844</v>
      </c>
      <c r="C946" s="24">
        <f>'[1]SHEET 1'!C946:C946</f>
        <v>46006</v>
      </c>
      <c r="D946" s="24">
        <f>'[1]SHEET 1'!D946:D946</f>
        <v>46008</v>
      </c>
      <c r="E946" s="24">
        <f>'[1]SHEET 1'!E946:E946</f>
        <v>46062</v>
      </c>
      <c r="F946" s="24">
        <f>'[1]SHEET 1'!F946:F946</f>
        <v>46068</v>
      </c>
      <c r="G946" s="24">
        <f>'[1]SHEET 1'!G946:G946</f>
        <v>0</v>
      </c>
      <c r="H946" s="24" t="str">
        <f>'[1]SHEET 1'!H946:H946</f>
        <v>260785-50</v>
      </c>
      <c r="I946" s="24" t="str">
        <f>'[1]SHEET 1'!I946:I946</f>
        <v>SULZER PUMPS (US) INC</v>
      </c>
      <c r="J946" s="24">
        <f>'[1]SHEET 1'!J946:J946</f>
        <v>50</v>
      </c>
      <c r="K946" s="24" t="str">
        <f>'[1]SHEET 1'!K946:K946</f>
        <v>STATIONARY RING;MACH</v>
      </c>
      <c r="L946" s="24" t="str">
        <f>'[1]SHEET 1'!L946:L946</f>
        <v>UNS S32760+STEL.6</v>
      </c>
      <c r="M946" s="24">
        <f>'[1]SHEET 1'!M946:M946</f>
        <v>204512360001</v>
      </c>
      <c r="N946" s="24" t="str">
        <f>'[1]SHEET 1'!N946:N946</f>
        <v>A-204512360-000</v>
      </c>
      <c r="O946" s="24" t="str">
        <f>'[1]SHEET 1'!O946:O946</f>
        <v>-</v>
      </c>
      <c r="P946" s="24" t="str">
        <f>'[1]SHEET 1'!P946:P946</f>
        <v>STEL.6 (0.8 mm)</v>
      </c>
      <c r="Q946" s="24" t="str">
        <f>'[1]SHEET 1'!Q946:Q946</f>
        <v>PS-2000-000 REV 00</v>
      </c>
      <c r="R946" s="24">
        <f>'[1]SHEET 1'!R946:R946</f>
        <v>11</v>
      </c>
      <c r="S946" s="24">
        <f>'[1]SHEET 1'!S946:S946</f>
        <v>11</v>
      </c>
      <c r="T946" s="24">
        <f>'[1]SHEET 1'!T946:T946</f>
        <v>25326</v>
      </c>
      <c r="U946" s="24">
        <f>'[1]SHEET 1'!U946:U946</f>
        <v>46070</v>
      </c>
      <c r="V946" s="24">
        <f>'[1]SHEET 1'!V946:V946</f>
        <v>0</v>
      </c>
      <c r="W946" s="24" t="str">
        <f>'[1]SHEET 1'!W946:W946</f>
        <v>COMPLETE</v>
      </c>
      <c r="X946" s="24">
        <f>'[1]SHEET 1'!X946:X946</f>
        <v>615.70000000000005</v>
      </c>
      <c r="Y946" s="24">
        <f>'[1]SHEET 1'!Y946:Y946</f>
        <v>0</v>
      </c>
      <c r="Z946" s="24" t="str">
        <f>'[1]SHEET 1'!Z946:Z946</f>
        <v>USD</v>
      </c>
      <c r="AA946" s="24">
        <f>'[1]SHEET 1'!AA946:AA946</f>
        <v>0</v>
      </c>
      <c r="AB946" s="27">
        <f>'[1]SHEET 1'!AB946:AB946</f>
        <v>46065</v>
      </c>
      <c r="AC946" s="24">
        <f>'[1]SHEET 1'!AC946:AC946</f>
        <v>0</v>
      </c>
      <c r="AD946" s="24">
        <f>'[1]SHEET 1'!AD946:AD946</f>
        <v>0</v>
      </c>
      <c r="AE946" s="24">
        <f>'[1]SHEET 1'!AE946:AE946</f>
        <v>0</v>
      </c>
      <c r="AF946" s="24">
        <f>'[1]SHEET 1'!AF946:AF946</f>
        <v>203.2</v>
      </c>
      <c r="AG946" s="24">
        <f>'[1]SHEET 1'!AG946:AG946</f>
        <v>179.40019999999998</v>
      </c>
      <c r="AH946" s="24">
        <f>'[1]SHEET 1'!AH946:AH946</f>
        <v>25.4</v>
      </c>
      <c r="BG946" s="6">
        <v>11</v>
      </c>
      <c r="BH946" s="18">
        <f t="shared" si="39"/>
        <v>6772.7000000000007</v>
      </c>
      <c r="BI946" s="6">
        <v>1</v>
      </c>
      <c r="BK946" s="6">
        <v>11</v>
      </c>
      <c r="BL946" s="66">
        <f t="shared" si="38"/>
        <v>-11</v>
      </c>
      <c r="BM946" s="24" t="s">
        <v>71</v>
      </c>
      <c r="BN946" s="24" t="s">
        <v>116</v>
      </c>
      <c r="BO946" s="29">
        <v>46076</v>
      </c>
      <c r="BP946" s="27" t="s">
        <v>85</v>
      </c>
      <c r="BQ946" s="29"/>
      <c r="BR946" s="29">
        <v>46062</v>
      </c>
    </row>
    <row r="947" spans="1:73" hidden="1" x14ac:dyDescent="0.25">
      <c r="A947" s="24">
        <f>'[1]SHEET 1'!A947:A947</f>
        <v>260785</v>
      </c>
      <c r="B947" s="24">
        <f>'[1]SHEET 1'!B947:B947</f>
        <v>4502408844</v>
      </c>
      <c r="C947" s="24">
        <f>'[1]SHEET 1'!C947:C947</f>
        <v>46006</v>
      </c>
      <c r="D947" s="24">
        <f>'[1]SHEET 1'!D947:D947</f>
        <v>46008</v>
      </c>
      <c r="E947" s="24">
        <f>'[1]SHEET 1'!E947:E947</f>
        <v>46062</v>
      </c>
      <c r="F947" s="24">
        <f>'[1]SHEET 1'!F947:F947</f>
        <v>46068</v>
      </c>
      <c r="G947" s="24">
        <f>'[1]SHEET 1'!G947:G947</f>
        <v>0</v>
      </c>
      <c r="H947" s="24" t="str">
        <f>'[1]SHEET 1'!H947:H947</f>
        <v>260785-60</v>
      </c>
      <c r="I947" s="24" t="str">
        <f>'[1]SHEET 1'!I947:I947</f>
        <v>SULZER PUMPS (US) INC</v>
      </c>
      <c r="J947" s="24">
        <f>'[1]SHEET 1'!J947:J947</f>
        <v>60</v>
      </c>
      <c r="K947" s="24" t="str">
        <f>'[1]SHEET 1'!K947:K947</f>
        <v>STATIONARY RING;MACH</v>
      </c>
      <c r="L947" s="24" t="str">
        <f>'[1]SHEET 1'!L947:L947</f>
        <v>UNS S32760+STEL.6</v>
      </c>
      <c r="M947" s="24">
        <f>'[1]SHEET 1'!M947:M947</f>
        <v>204512361001</v>
      </c>
      <c r="N947" s="24" t="str">
        <f>'[1]SHEET 1'!N947:N947</f>
        <v>A-204512361-000</v>
      </c>
      <c r="O947" s="24" t="str">
        <f>'[1]SHEET 1'!O947:O947</f>
        <v>-</v>
      </c>
      <c r="P947" s="24" t="str">
        <f>'[1]SHEET 1'!P947:P947</f>
        <v>STEL.6 (0.8 mm)</v>
      </c>
      <c r="Q947" s="24" t="str">
        <f>'[1]SHEET 1'!Q947:Q947</f>
        <v>PS-2000-000 REV 00</v>
      </c>
      <c r="R947" s="24">
        <f>'[1]SHEET 1'!R947:R947</f>
        <v>1</v>
      </c>
      <c r="S947" s="24">
        <f>'[1]SHEET 1'!S947:S947</f>
        <v>1</v>
      </c>
      <c r="T947" s="24">
        <f>'[1]SHEET 1'!T947:T947</f>
        <v>25326</v>
      </c>
      <c r="U947" s="24">
        <f>'[1]SHEET 1'!U947:U947</f>
        <v>46070</v>
      </c>
      <c r="V947" s="24">
        <f>'[1]SHEET 1'!V947:V947</f>
        <v>0</v>
      </c>
      <c r="W947" s="24" t="str">
        <f>'[1]SHEET 1'!W947:W947</f>
        <v>COMPLETE</v>
      </c>
      <c r="X947" s="24">
        <f>'[1]SHEET 1'!X947:X947</f>
        <v>801.2</v>
      </c>
      <c r="Y947" s="24">
        <f>'[1]SHEET 1'!Y947:Y947</f>
        <v>0</v>
      </c>
      <c r="Z947" s="24" t="str">
        <f>'[1]SHEET 1'!Z947:Z947</f>
        <v>USD</v>
      </c>
      <c r="AA947" s="24">
        <f>'[1]SHEET 1'!AA947:AA947</f>
        <v>0</v>
      </c>
      <c r="AB947" s="27">
        <f>'[1]SHEET 1'!AB947:AB947</f>
        <v>46065</v>
      </c>
      <c r="AC947" s="24">
        <f>'[1]SHEET 1'!AC947:AC947</f>
        <v>0</v>
      </c>
      <c r="AD947" s="24">
        <f>'[1]SHEET 1'!AD947:AD947</f>
        <v>0</v>
      </c>
      <c r="AE947" s="24">
        <f>'[1]SHEET 1'!AE947:AE947</f>
        <v>0</v>
      </c>
      <c r="AF947" s="24">
        <f>'[1]SHEET 1'!AF947:AF947</f>
        <v>225.42499999999998</v>
      </c>
      <c r="AG947" s="24">
        <f>'[1]SHEET 1'!AG947:AG947</f>
        <v>200.02499999999998</v>
      </c>
      <c r="AH947" s="24">
        <f>'[1]SHEET 1'!AH947:AH947</f>
        <v>25.4</v>
      </c>
      <c r="BG947" s="6">
        <v>1</v>
      </c>
      <c r="BH947" s="18">
        <f t="shared" si="39"/>
        <v>801.2</v>
      </c>
      <c r="BI947" s="6">
        <v>1</v>
      </c>
      <c r="BK947" s="6">
        <v>1</v>
      </c>
      <c r="BL947" s="66">
        <f t="shared" si="38"/>
        <v>-1</v>
      </c>
      <c r="BM947" s="24" t="s">
        <v>71</v>
      </c>
      <c r="BN947" s="24" t="s">
        <v>97</v>
      </c>
      <c r="BO947" s="29">
        <v>46069</v>
      </c>
      <c r="BP947" s="27" t="s">
        <v>85</v>
      </c>
      <c r="BQ947" s="29"/>
      <c r="BR947" s="29">
        <v>46062</v>
      </c>
    </row>
    <row r="948" spans="1:73" hidden="1" x14ac:dyDescent="0.25">
      <c r="A948" s="24">
        <f>'[1]SHEET 1'!A948:A948</f>
        <v>260792</v>
      </c>
      <c r="B948" s="24">
        <f>'[1]SHEET 1'!B948:B948</f>
        <v>4502410407</v>
      </c>
      <c r="C948" s="24">
        <f>'[1]SHEET 1'!C948:C948</f>
        <v>46009</v>
      </c>
      <c r="D948" s="24">
        <f>'[1]SHEET 1'!D948:D948</f>
        <v>46010</v>
      </c>
      <c r="E948" s="24">
        <f>'[1]SHEET 1'!E948:E948</f>
        <v>46072</v>
      </c>
      <c r="F948" s="24">
        <f>'[1]SHEET 1'!F948:F948</f>
        <v>46068</v>
      </c>
      <c r="G948" s="24">
        <f>'[1]SHEET 1'!G948:G948</f>
        <v>0</v>
      </c>
      <c r="H948" s="24" t="str">
        <f>'[1]SHEET 1'!H948:H948</f>
        <v>260792-10</v>
      </c>
      <c r="I948" s="24" t="str">
        <f>'[1]SHEET 1'!I948:I948</f>
        <v>Sulzer Leeds PMC</v>
      </c>
      <c r="J948" s="24">
        <f>'[1]SHEET 1'!J948:J948</f>
        <v>10</v>
      </c>
      <c r="K948" s="24" t="str">
        <f>'[1]SHEET 1'!K948:K948</f>
        <v>CENTER SLEEVE;MACH</v>
      </c>
      <c r="L948" s="24" t="str">
        <f>'[1]SHEET 1'!L948:L948</f>
        <v>ASTM A276 UNS S32760 Cond A NACE MR0175+STEL.6</v>
      </c>
      <c r="M948" s="24">
        <f>'[1]SHEET 1'!M948:M948</f>
        <v>204252175001</v>
      </c>
      <c r="N948" s="24" t="str">
        <f>'[1]SHEET 1'!N948:N948</f>
        <v>3-204252175</v>
      </c>
      <c r="O948" s="24" t="str">
        <f>'[1]SHEET 1'!O948:O948</f>
        <v>-</v>
      </c>
      <c r="P948" s="24" t="str">
        <f>'[1]SHEET 1'!P948:P948</f>
        <v>STEL.6</v>
      </c>
      <c r="Q948" s="24" t="str">
        <f>'[1]SHEET 1'!Q948:Q948</f>
        <v>40-434 REV 02/40-504 REV 16/PS-1001 REV 00</v>
      </c>
      <c r="R948" s="24">
        <f>'[1]SHEET 1'!R948:R948</f>
        <v>2</v>
      </c>
      <c r="S948" s="24">
        <f>'[1]SHEET 1'!S948:S948</f>
        <v>2</v>
      </c>
      <c r="T948" s="24">
        <f>'[1]SHEET 1'!T948:T948</f>
        <v>25325</v>
      </c>
      <c r="U948" s="24">
        <f>'[1]SHEET 1'!U948:U948</f>
        <v>46069</v>
      </c>
      <c r="V948" s="24">
        <f>'[1]SHEET 1'!V948:V948</f>
        <v>0</v>
      </c>
      <c r="W948" s="24" t="str">
        <f>'[1]SHEET 1'!W948:W948</f>
        <v>COMPLETE</v>
      </c>
      <c r="X948" s="24">
        <f>'[1]SHEET 1'!X948:X948</f>
        <v>710</v>
      </c>
      <c r="Y948" s="24">
        <f>'[1]SHEET 1'!Y948:Y948</f>
        <v>0</v>
      </c>
      <c r="Z948" s="24" t="str">
        <f>'[1]SHEET 1'!Z948:Z948</f>
        <v>GBP</v>
      </c>
      <c r="AA948" s="24">
        <f>'[1]SHEET 1'!AA948:AA948</f>
        <v>0</v>
      </c>
      <c r="AB948" s="27">
        <f>'[1]SHEET 1'!AB948:AB948</f>
        <v>46065</v>
      </c>
      <c r="AC948" s="24">
        <f>'[1]SHEET 1'!AC948:AC948</f>
        <v>0</v>
      </c>
      <c r="AD948" s="24">
        <f>'[1]SHEET 1'!AD948:AD948</f>
        <v>0</v>
      </c>
      <c r="AE948" s="24">
        <f>'[1]SHEET 1'!AE948:AE948</f>
        <v>0</v>
      </c>
      <c r="AF948" s="24">
        <f>'[1]SHEET 1'!AF948:AF948</f>
        <v>131.62</v>
      </c>
      <c r="AG948" s="24">
        <f>'[1]SHEET 1'!AG948:AG948</f>
        <v>90</v>
      </c>
      <c r="AH948" s="24">
        <f>'[1]SHEET 1'!AH948:AH948</f>
        <v>85</v>
      </c>
      <c r="BG948" s="6">
        <v>2</v>
      </c>
      <c r="BH948" s="18">
        <f t="shared" si="39"/>
        <v>1420</v>
      </c>
      <c r="BI948" s="6">
        <v>1</v>
      </c>
      <c r="BK948" s="6">
        <v>2</v>
      </c>
      <c r="BL948" s="66">
        <f t="shared" si="38"/>
        <v>-2</v>
      </c>
      <c r="BM948" s="24" t="s">
        <v>71</v>
      </c>
      <c r="BN948" s="24" t="s">
        <v>116</v>
      </c>
      <c r="BO948" s="29">
        <v>46072</v>
      </c>
      <c r="BP948" s="27" t="s">
        <v>90</v>
      </c>
      <c r="BQ948" s="29">
        <v>46062</v>
      </c>
      <c r="BR948" s="29">
        <v>46062</v>
      </c>
    </row>
    <row r="949" spans="1:73" hidden="1" x14ac:dyDescent="0.25">
      <c r="A949" s="24">
        <f>'[1]SHEET 1'!A949:A949</f>
        <v>260792</v>
      </c>
      <c r="B949" s="24">
        <f>'[1]SHEET 1'!B949:B949</f>
        <v>4502410407</v>
      </c>
      <c r="C949" s="24">
        <f>'[1]SHEET 1'!C949:C949</f>
        <v>46009</v>
      </c>
      <c r="D949" s="24">
        <f>'[1]SHEET 1'!D949:D949</f>
        <v>46010</v>
      </c>
      <c r="E949" s="24">
        <f>'[1]SHEET 1'!E949:E949</f>
        <v>46072</v>
      </c>
      <c r="F949" s="24">
        <f>'[1]SHEET 1'!F949:F949</f>
        <v>46068</v>
      </c>
      <c r="G949" s="24">
        <f>'[1]SHEET 1'!G949:G949</f>
        <v>0</v>
      </c>
      <c r="H949" s="24" t="str">
        <f>'[1]SHEET 1'!H949:H949</f>
        <v>260792-20</v>
      </c>
      <c r="I949" s="24" t="str">
        <f>'[1]SHEET 1'!I949:I949</f>
        <v>Sulzer Leeds PMC</v>
      </c>
      <c r="J949" s="24">
        <f>'[1]SHEET 1'!J949:J949</f>
        <v>20</v>
      </c>
      <c r="K949" s="24" t="str">
        <f>'[1]SHEET 1'!K949:K949</f>
        <v>INTERSTAGE BUSHING;MACH;MSDD;6x10x12.5B</v>
      </c>
      <c r="L949" s="24" t="str">
        <f>'[1]SHEET 1'!L949:L949</f>
        <v>UNS S32760 NACE MR0175+STEL.6</v>
      </c>
      <c r="M949" s="24">
        <f>'[1]SHEET 1'!M949:M949</f>
        <v>204252184001</v>
      </c>
      <c r="N949" s="24" t="str">
        <f>'[1]SHEET 1'!N949:N949</f>
        <v>2-204252184</v>
      </c>
      <c r="O949" s="24" t="str">
        <f>'[1]SHEET 1'!O949:O949</f>
        <v>-</v>
      </c>
      <c r="P949" s="24" t="str">
        <f>'[1]SHEET 1'!P949:P949</f>
        <v>STEL.6</v>
      </c>
      <c r="Q949" s="24" t="str">
        <f>'[1]SHEET 1'!Q949:Q949</f>
        <v>40-434 REV 02/40-504 REV 16/PS-1001 REV 00</v>
      </c>
      <c r="R949" s="24">
        <f>'[1]SHEET 1'!R949:R949</f>
        <v>2</v>
      </c>
      <c r="S949" s="24">
        <f>'[1]SHEET 1'!S949:S949</f>
        <v>2</v>
      </c>
      <c r="T949" s="24">
        <f>'[1]SHEET 1'!T949:T949</f>
        <v>25325</v>
      </c>
      <c r="U949" s="24">
        <f>'[1]SHEET 1'!U949:U949</f>
        <v>46069</v>
      </c>
      <c r="V949" s="24">
        <f>'[1]SHEET 1'!V949:V949</f>
        <v>0</v>
      </c>
      <c r="W949" s="24" t="str">
        <f>'[1]SHEET 1'!W949:W949</f>
        <v>COMPLETE</v>
      </c>
      <c r="X949" s="24">
        <f>'[1]SHEET 1'!X949:X949</f>
        <v>1048.8</v>
      </c>
      <c r="Y949" s="24">
        <f>'[1]SHEET 1'!Y949:Y949</f>
        <v>0</v>
      </c>
      <c r="Z949" s="24" t="str">
        <f>'[1]SHEET 1'!Z949:Z949</f>
        <v>GBP</v>
      </c>
      <c r="AA949" s="24">
        <f>'[1]SHEET 1'!AA949:AA949</f>
        <v>0</v>
      </c>
      <c r="AB949" s="27">
        <f>'[1]SHEET 1'!AB949:AB949</f>
        <v>46065</v>
      </c>
      <c r="AC949" s="24">
        <f>'[1]SHEET 1'!AC949:AC949</f>
        <v>0</v>
      </c>
      <c r="AD949" s="24">
        <f>'[1]SHEET 1'!AD949:AD949</f>
        <v>0</v>
      </c>
      <c r="AE949" s="24">
        <f>'[1]SHEET 1'!AE949:AE949</f>
        <v>0</v>
      </c>
      <c r="AF949" s="24">
        <f>'[1]SHEET 1'!AF949:AF949</f>
        <v>222</v>
      </c>
      <c r="AG949" s="24">
        <f>'[1]SHEET 1'!AG949:AG949</f>
        <v>110</v>
      </c>
      <c r="AH949" s="24">
        <f>'[1]SHEET 1'!AH949:AH949</f>
        <v>52</v>
      </c>
      <c r="BG949" s="6">
        <v>2</v>
      </c>
      <c r="BH949" s="18">
        <f t="shared" si="39"/>
        <v>2097.6</v>
      </c>
      <c r="BI949" s="6">
        <v>1</v>
      </c>
      <c r="BK949" s="6">
        <v>2</v>
      </c>
      <c r="BL949" s="66">
        <f t="shared" si="38"/>
        <v>-2</v>
      </c>
      <c r="BM949" s="24" t="s">
        <v>71</v>
      </c>
      <c r="BN949" s="24" t="s">
        <v>116</v>
      </c>
      <c r="BO949" s="29">
        <v>46077</v>
      </c>
      <c r="BP949" s="27" t="s">
        <v>85</v>
      </c>
      <c r="BQ949" s="29">
        <v>46062</v>
      </c>
      <c r="BR949" s="29">
        <v>46064</v>
      </c>
    </row>
    <row r="950" spans="1:73" hidden="1" x14ac:dyDescent="0.25">
      <c r="A950" s="24">
        <f>'[1]SHEET 1'!A950:A950</f>
        <v>260792</v>
      </c>
      <c r="B950" s="24">
        <f>'[1]SHEET 1'!B950:B950</f>
        <v>4502410407</v>
      </c>
      <c r="C950" s="24">
        <f>'[1]SHEET 1'!C950:C950</f>
        <v>46009</v>
      </c>
      <c r="D950" s="24">
        <f>'[1]SHEET 1'!D950:D950</f>
        <v>46010</v>
      </c>
      <c r="E950" s="24">
        <f>'[1]SHEET 1'!E950:E950</f>
        <v>46072</v>
      </c>
      <c r="F950" s="24">
        <f>'[1]SHEET 1'!F950:F950</f>
        <v>46068</v>
      </c>
      <c r="G950" s="24">
        <f>'[1]SHEET 1'!G950:G950</f>
        <v>0</v>
      </c>
      <c r="H950" s="24" t="str">
        <f>'[1]SHEET 1'!H950:H950</f>
        <v>260792-20A</v>
      </c>
      <c r="I950" s="24" t="str">
        <f>'[1]SHEET 1'!I950:I950</f>
        <v>Sulzer Leeds PMC</v>
      </c>
      <c r="J950" s="24" t="str">
        <f>'[1]SHEET 1'!J950:J950</f>
        <v>20A</v>
      </c>
      <c r="K950" s="24" t="str">
        <f>'[1]SHEET 1'!K950:K950</f>
        <v>LUG1</v>
      </c>
      <c r="L950" s="24" t="str">
        <f>'[1]SHEET 1'!L950:L950</f>
        <v>UNS S32760 NACE MR0175</v>
      </c>
      <c r="M950" s="24" t="str">
        <f>'[1]SHEET 1'!M950:M950</f>
        <v>204252184001-LUG1</v>
      </c>
      <c r="N950" s="24" t="str">
        <f>'[1]SHEET 1'!N950:N950</f>
        <v>2-204252184</v>
      </c>
      <c r="O950" s="24" t="str">
        <f>'[1]SHEET 1'!O950:O950</f>
        <v>-</v>
      </c>
      <c r="P950" s="24">
        <f>'[1]SHEET 1'!P950:P950</f>
        <v>0</v>
      </c>
      <c r="Q950" s="24" t="str">
        <f>'[1]SHEET 1'!Q950:Q950</f>
        <v>40-434 REV 02/40-504 REV 16/PS-1001 REV 00</v>
      </c>
      <c r="R950" s="24">
        <f>'[1]SHEET 1'!R950:R950</f>
        <v>4</v>
      </c>
      <c r="S950" s="24">
        <f>'[1]SHEET 1'!S950:S950</f>
        <v>4</v>
      </c>
      <c r="T950" s="24">
        <f>'[1]SHEET 1'!T950:T950</f>
        <v>25325</v>
      </c>
      <c r="U950" s="24">
        <f>'[1]SHEET 1'!U950:U950</f>
        <v>46069</v>
      </c>
      <c r="V950" s="24">
        <f>'[1]SHEET 1'!V950:V950</f>
        <v>0</v>
      </c>
      <c r="W950" s="24" t="str">
        <f>'[1]SHEET 1'!W950:W950</f>
        <v>COMPLETE</v>
      </c>
      <c r="X950" s="24">
        <f>'[1]SHEET 1'!X950:X950</f>
        <v>0</v>
      </c>
      <c r="Y950" s="24">
        <f>'[1]SHEET 1'!Y950:Y950</f>
        <v>0</v>
      </c>
      <c r="Z950" s="24" t="str">
        <f>'[1]SHEET 1'!Z950:Z950</f>
        <v>GBP</v>
      </c>
      <c r="AA950" s="24">
        <f>'[1]SHEET 1'!AA950:AA950</f>
        <v>0</v>
      </c>
      <c r="AB950" s="27">
        <f>'[1]SHEET 1'!AB950:AB950</f>
        <v>46065</v>
      </c>
      <c r="AC950" s="24">
        <f>'[1]SHEET 1'!AC950:AC950</f>
        <v>0</v>
      </c>
      <c r="AD950" s="24">
        <f>'[1]SHEET 1'!AD950:AD950</f>
        <v>0</v>
      </c>
      <c r="AE950" s="24">
        <f>'[1]SHEET 1'!AE950:AE950</f>
        <v>0</v>
      </c>
      <c r="AF950" s="24">
        <f>'[1]SHEET 1'!AF950:AF950</f>
        <v>41</v>
      </c>
      <c r="AG950" s="24">
        <f>'[1]SHEET 1'!AG950:AG950</f>
        <v>0</v>
      </c>
      <c r="AH950" s="24">
        <f>'[1]SHEET 1'!AH950:AH950</f>
        <v>41</v>
      </c>
      <c r="BG950" s="6">
        <v>4</v>
      </c>
      <c r="BH950" s="18">
        <f t="shared" si="39"/>
        <v>0</v>
      </c>
      <c r="BI950" s="6">
        <v>1</v>
      </c>
      <c r="BK950" s="6">
        <v>4</v>
      </c>
      <c r="BL950" s="66">
        <f t="shared" si="38"/>
        <v>-4</v>
      </c>
      <c r="BM950" s="24" t="s">
        <v>71</v>
      </c>
      <c r="BN950" s="17"/>
      <c r="BO950" s="29"/>
      <c r="BP950" s="27" t="s">
        <v>124</v>
      </c>
      <c r="BQ950" s="27">
        <v>46062</v>
      </c>
      <c r="BR950" s="29">
        <v>46064</v>
      </c>
    </row>
    <row r="951" spans="1:73" hidden="1" x14ac:dyDescent="0.25">
      <c r="A951" s="24">
        <f>'[1]SHEET 1'!A951:A951</f>
        <v>260792</v>
      </c>
      <c r="B951" s="24">
        <f>'[1]SHEET 1'!B951:B951</f>
        <v>4502410407</v>
      </c>
      <c r="C951" s="24">
        <f>'[1]SHEET 1'!C951:C951</f>
        <v>46009</v>
      </c>
      <c r="D951" s="24">
        <f>'[1]SHEET 1'!D951:D951</f>
        <v>46010</v>
      </c>
      <c r="E951" s="24">
        <f>'[1]SHEET 1'!E951:E951</f>
        <v>46072</v>
      </c>
      <c r="F951" s="24">
        <f>'[1]SHEET 1'!F951:F951</f>
        <v>46068</v>
      </c>
      <c r="G951" s="24">
        <f>'[1]SHEET 1'!G951:G951</f>
        <v>0</v>
      </c>
      <c r="H951" s="24" t="str">
        <f>'[1]SHEET 1'!H951:H951</f>
        <v>260792-20B</v>
      </c>
      <c r="I951" s="24" t="str">
        <f>'[1]SHEET 1'!I951:I951</f>
        <v>Sulzer Leeds PMC</v>
      </c>
      <c r="J951" s="24" t="str">
        <f>'[1]SHEET 1'!J951:J951</f>
        <v>20B</v>
      </c>
      <c r="K951" s="24" t="str">
        <f>'[1]SHEET 1'!K951:K951</f>
        <v>LUG2</v>
      </c>
      <c r="L951" s="24" t="str">
        <f>'[1]SHEET 1'!L951:L951</f>
        <v>UNS S32760 NACE MR0175</v>
      </c>
      <c r="M951" s="24" t="str">
        <f>'[1]SHEET 1'!M951:M951</f>
        <v>204252184001-LUG2</v>
      </c>
      <c r="N951" s="24" t="str">
        <f>'[1]SHEET 1'!N951:N951</f>
        <v>2-204252184</v>
      </c>
      <c r="O951" s="24" t="str">
        <f>'[1]SHEET 1'!O951:O951</f>
        <v>-</v>
      </c>
      <c r="P951" s="24">
        <f>'[1]SHEET 1'!P951:P951</f>
        <v>0</v>
      </c>
      <c r="Q951" s="24" t="str">
        <f>'[1]SHEET 1'!Q951:Q951</f>
        <v>40-434 REV 02/40-504 REV 16/PS-1001 REV 00</v>
      </c>
      <c r="R951" s="24">
        <f>'[1]SHEET 1'!R951:R951</f>
        <v>2</v>
      </c>
      <c r="S951" s="24">
        <f>'[1]SHEET 1'!S951:S951</f>
        <v>2</v>
      </c>
      <c r="T951" s="24">
        <f>'[1]SHEET 1'!T951:T951</f>
        <v>25325</v>
      </c>
      <c r="U951" s="24">
        <f>'[1]SHEET 1'!U951:U951</f>
        <v>46069</v>
      </c>
      <c r="V951" s="24">
        <f>'[1]SHEET 1'!V951:V951</f>
        <v>0</v>
      </c>
      <c r="W951" s="24" t="str">
        <f>'[1]SHEET 1'!W951:W951</f>
        <v>COMPLETE</v>
      </c>
      <c r="X951" s="24">
        <f>'[1]SHEET 1'!X951:X951</f>
        <v>0</v>
      </c>
      <c r="Y951" s="24">
        <f>'[1]SHEET 1'!Y951:Y951</f>
        <v>0</v>
      </c>
      <c r="Z951" s="24" t="str">
        <f>'[1]SHEET 1'!Z951:Z951</f>
        <v>GBP</v>
      </c>
      <c r="AA951" s="24">
        <f>'[1]SHEET 1'!AA951:AA951</f>
        <v>0</v>
      </c>
      <c r="AB951" s="27">
        <f>'[1]SHEET 1'!AB951:AB951</f>
        <v>46065</v>
      </c>
      <c r="AC951" s="24">
        <f>'[1]SHEET 1'!AC951:AC951</f>
        <v>0</v>
      </c>
      <c r="AD951" s="24">
        <f>'[1]SHEET 1'!AD951:AD951</f>
        <v>0</v>
      </c>
      <c r="AE951" s="24">
        <f>'[1]SHEET 1'!AE951:AE951</f>
        <v>0</v>
      </c>
      <c r="AF951" s="24">
        <f>'[1]SHEET 1'!AF951:AF951</f>
        <v>41</v>
      </c>
      <c r="AG951" s="24">
        <f>'[1]SHEET 1'!AG951:AG951</f>
        <v>0</v>
      </c>
      <c r="AH951" s="24">
        <f>'[1]SHEET 1'!AH951:AH951</f>
        <v>67</v>
      </c>
      <c r="BG951" s="6">
        <v>2</v>
      </c>
      <c r="BH951" s="18">
        <f t="shared" si="39"/>
        <v>0</v>
      </c>
      <c r="BI951" s="6">
        <v>1</v>
      </c>
      <c r="BK951" s="6">
        <v>2</v>
      </c>
      <c r="BL951" s="66">
        <f t="shared" si="38"/>
        <v>-2</v>
      </c>
      <c r="BM951" s="24" t="s">
        <v>71</v>
      </c>
      <c r="BN951" s="17"/>
      <c r="BO951" s="29"/>
      <c r="BP951" s="27" t="s">
        <v>124</v>
      </c>
      <c r="BQ951" s="27">
        <v>46062</v>
      </c>
      <c r="BR951" s="29">
        <v>46064</v>
      </c>
    </row>
    <row r="952" spans="1:73" hidden="1" x14ac:dyDescent="0.25">
      <c r="A952" s="24">
        <f>'[1]SHEET 1'!A952:A952</f>
        <v>260792</v>
      </c>
      <c r="B952" s="24">
        <f>'[1]SHEET 1'!B952:B952</f>
        <v>4502410407</v>
      </c>
      <c r="C952" s="24">
        <f>'[1]SHEET 1'!C952:C952</f>
        <v>46009</v>
      </c>
      <c r="D952" s="24">
        <f>'[1]SHEET 1'!D952:D952</f>
        <v>46010</v>
      </c>
      <c r="E952" s="24">
        <f>'[1]SHEET 1'!E952:E952</f>
        <v>46072</v>
      </c>
      <c r="F952" s="24">
        <f>'[1]SHEET 1'!F952:F952</f>
        <v>46068</v>
      </c>
      <c r="G952" s="24">
        <f>'[1]SHEET 1'!G952:G952</f>
        <v>0</v>
      </c>
      <c r="H952" s="24" t="str">
        <f>'[1]SHEET 1'!H952:H952</f>
        <v>260792-30</v>
      </c>
      <c r="I952" s="24" t="str">
        <f>'[1]SHEET 1'!I952:I952</f>
        <v>Sulzer Leeds PMC</v>
      </c>
      <c r="J952" s="24">
        <f>'[1]SHEET 1'!J952:J952</f>
        <v>30</v>
      </c>
      <c r="K952" s="24" t="str">
        <f>'[1]SHEET 1'!K952:K952</f>
        <v>THROTTLE BUSHING;MACH;MSDD;6x10x12.5B</v>
      </c>
      <c r="L952" s="24" t="str">
        <f>'[1]SHEET 1'!L952:L952</f>
        <v>ASTM A276 UNS S32760 Cond A NACE MR0175+STEL.6</v>
      </c>
      <c r="M952" s="24">
        <f>'[1]SHEET 1'!M952:M952</f>
        <v>204252174001</v>
      </c>
      <c r="N952" s="24" t="str">
        <f>'[1]SHEET 1'!N952:N952</f>
        <v>2-204252174</v>
      </c>
      <c r="O952" s="24" t="str">
        <f>'[1]SHEET 1'!O952:O952</f>
        <v>-</v>
      </c>
      <c r="P952" s="24" t="str">
        <f>'[1]SHEET 1'!P952:P952</f>
        <v>STEL.6</v>
      </c>
      <c r="Q952" s="24" t="str">
        <f>'[1]SHEET 1'!Q952:Q952</f>
        <v>40-434 REV 02/40-504 REV 16/PS-1001 REV 00</v>
      </c>
      <c r="R952" s="24">
        <f>'[1]SHEET 1'!R952:R952</f>
        <v>2</v>
      </c>
      <c r="S952" s="24">
        <f>'[1]SHEET 1'!S952:S952</f>
        <v>2</v>
      </c>
      <c r="T952" s="24">
        <f>'[1]SHEET 1'!T952:T952</f>
        <v>25325</v>
      </c>
      <c r="U952" s="24">
        <f>'[1]SHEET 1'!U952:U952</f>
        <v>46069</v>
      </c>
      <c r="V952" s="24">
        <f>'[1]SHEET 1'!V952:V952</f>
        <v>0</v>
      </c>
      <c r="W952" s="24" t="str">
        <f>'[1]SHEET 1'!W952:W952</f>
        <v>COMPLETE</v>
      </c>
      <c r="X952" s="24">
        <f>'[1]SHEET 1'!X952:X952</f>
        <v>778</v>
      </c>
      <c r="Y952" s="24">
        <f>'[1]SHEET 1'!Y952:Y952</f>
        <v>0</v>
      </c>
      <c r="Z952" s="24" t="str">
        <f>'[1]SHEET 1'!Z952:Z952</f>
        <v>GBP</v>
      </c>
      <c r="AA952" s="24">
        <f>'[1]SHEET 1'!AA952:AA952</f>
        <v>0</v>
      </c>
      <c r="AB952" s="27">
        <f>'[1]SHEET 1'!AB952:AB952</f>
        <v>46065</v>
      </c>
      <c r="AC952" s="24">
        <f>'[1]SHEET 1'!AC952:AC952</f>
        <v>0</v>
      </c>
      <c r="AD952" s="24">
        <f>'[1]SHEET 1'!AD952:AD952</f>
        <v>0</v>
      </c>
      <c r="AE952" s="24">
        <f>'[1]SHEET 1'!AE952:AE952</f>
        <v>0</v>
      </c>
      <c r="AF952" s="24">
        <f>'[1]SHEET 1'!AF952:AF952</f>
        <v>145</v>
      </c>
      <c r="AG952" s="24">
        <f>'[1]SHEET 1'!AG952:AG952</f>
        <v>117</v>
      </c>
      <c r="AH952" s="24">
        <f>'[1]SHEET 1'!AH952:AH952</f>
        <v>89</v>
      </c>
      <c r="BG952" s="6">
        <v>2</v>
      </c>
      <c r="BH952" s="18">
        <f t="shared" si="39"/>
        <v>1556</v>
      </c>
      <c r="BI952" s="6">
        <v>1</v>
      </c>
      <c r="BK952" s="6">
        <v>2</v>
      </c>
      <c r="BL952" s="66">
        <f t="shared" si="38"/>
        <v>-2</v>
      </c>
      <c r="BM952" s="24" t="s">
        <v>71</v>
      </c>
      <c r="BN952" s="24" t="s">
        <v>116</v>
      </c>
      <c r="BO952" s="29">
        <v>46070</v>
      </c>
      <c r="BP952" s="27" t="s">
        <v>85</v>
      </c>
      <c r="BQ952" s="29"/>
      <c r="BR952" s="29">
        <v>46058</v>
      </c>
    </row>
    <row r="953" spans="1:73" hidden="1" x14ac:dyDescent="0.25">
      <c r="A953" s="24">
        <f>'[1]SHEET 1'!A953:A953</f>
        <v>260793</v>
      </c>
      <c r="B953" s="24">
        <f>'[1]SHEET 1'!B953:B953</f>
        <v>4502410545</v>
      </c>
      <c r="C953" s="24">
        <f>'[1]SHEET 1'!C953:C953</f>
        <v>46009</v>
      </c>
      <c r="D953" s="24">
        <f>'[1]SHEET 1'!D953:D953</f>
        <v>46010</v>
      </c>
      <c r="E953" s="24">
        <f>'[1]SHEET 1'!E953:E953</f>
        <v>46066</v>
      </c>
      <c r="F953" s="24">
        <f>'[1]SHEET 1'!F953:F953</f>
        <v>46068</v>
      </c>
      <c r="G953" s="24">
        <f>'[1]SHEET 1'!G953:G953</f>
        <v>0</v>
      </c>
      <c r="H953" s="24" t="str">
        <f>'[1]SHEET 1'!H953:H953</f>
        <v>260793-10</v>
      </c>
      <c r="I953" s="24" t="str">
        <f>'[1]SHEET 1'!I953:I953</f>
        <v>SULZER PUMPS (CANADA) INC</v>
      </c>
      <c r="J953" s="24">
        <f>'[1]SHEET 1'!J953:J953</f>
        <v>10</v>
      </c>
      <c r="K953" s="24" t="str">
        <f>'[1]SHEET 1'!K953:K953</f>
        <v>SLEEVE;MACH</v>
      </c>
      <c r="L953" s="24" t="str">
        <f>'[1]SHEET 1'!L953:L953</f>
        <v>AISI Gr 410 (Ni &lt;= 0.25%)+COL.6</v>
      </c>
      <c r="M953" s="24">
        <f>'[1]SHEET 1'!M953:M953</f>
        <v>204709882005</v>
      </c>
      <c r="N953" s="24" t="str">
        <f>'[1]SHEET 1'!N953:N953</f>
        <v>B13518-000</v>
      </c>
      <c r="O953" s="24" t="str">
        <f>'[1]SHEET 1'!O953:O953</f>
        <v>D</v>
      </c>
      <c r="P953" s="24" t="str">
        <f>'[1]SHEET 1'!P953:P953</f>
        <v>COL.6</v>
      </c>
      <c r="Q953" s="24" t="str">
        <f>'[1]SHEET 1'!Q953:Q953</f>
        <v>PS-2000-000 REV 00/Country of Origin</v>
      </c>
      <c r="R953" s="24">
        <f>'[1]SHEET 1'!R953:R953</f>
        <v>2</v>
      </c>
      <c r="S953" s="24">
        <f>'[1]SHEET 1'!S953:S953</f>
        <v>2</v>
      </c>
      <c r="T953" s="24" t="str">
        <f>'[1]SHEET 1'!T953:T953</f>
        <v>25321/25335</v>
      </c>
      <c r="U953" s="24" t="str">
        <f>'[1]SHEET 1'!U953:U953</f>
        <v>11/02/2026/26/02/2026</v>
      </c>
      <c r="V953" s="24">
        <f>'[1]SHEET 1'!V953:V953</f>
        <v>0</v>
      </c>
      <c r="W953" s="24" t="str">
        <f>'[1]SHEET 1'!W953:W953</f>
        <v>COMPLETE</v>
      </c>
      <c r="X953" s="24">
        <f>'[1]SHEET 1'!X953:X953</f>
        <v>659.8</v>
      </c>
      <c r="Y953" s="24">
        <f>'[1]SHEET 1'!Y953:Y953</f>
        <v>0</v>
      </c>
      <c r="Z953" s="24" t="str">
        <f>'[1]SHEET 1'!Z953:Z953</f>
        <v>USD</v>
      </c>
      <c r="AA953" s="24">
        <f>'[1]SHEET 1'!AA953:AA953</f>
        <v>0</v>
      </c>
      <c r="AB953" s="27">
        <f>'[1]SHEET 1'!AB953:AB953</f>
        <v>46065</v>
      </c>
      <c r="AC953" s="24">
        <f>'[1]SHEET 1'!AC953:AC953</f>
        <v>0</v>
      </c>
      <c r="AD953" s="24">
        <f>'[1]SHEET 1'!AD953:AD953</f>
        <v>0</v>
      </c>
      <c r="AE953" s="24">
        <f>'[1]SHEET 1'!AE953:AE953</f>
        <v>0</v>
      </c>
      <c r="AF953" s="24">
        <f>'[1]SHEET 1'!AF953:AF953</f>
        <v>73.024999999999991</v>
      </c>
      <c r="AG953" s="24">
        <f>'[1]SHEET 1'!AG953:AG953</f>
        <v>63.449200000000005</v>
      </c>
      <c r="AH953" s="24">
        <f>'[1]SHEET 1'!AH953:AH953</f>
        <v>165.1</v>
      </c>
      <c r="BG953" s="6">
        <v>1</v>
      </c>
      <c r="BH953" s="18">
        <f t="shared" si="39"/>
        <v>659.8</v>
      </c>
      <c r="BI953" s="6"/>
      <c r="BK953" s="6">
        <v>2</v>
      </c>
      <c r="BL953" s="66">
        <f t="shared" si="38"/>
        <v>-1</v>
      </c>
      <c r="BM953" s="24" t="s">
        <v>149</v>
      </c>
      <c r="BN953" s="24" t="s">
        <v>97</v>
      </c>
      <c r="BO953" s="29">
        <v>46083</v>
      </c>
      <c r="BP953" s="27" t="s">
        <v>85</v>
      </c>
      <c r="BQ953" s="29"/>
      <c r="BR953" s="29">
        <v>46057</v>
      </c>
    </row>
    <row r="954" spans="1:73" hidden="1" x14ac:dyDescent="0.25">
      <c r="A954" s="24">
        <f>'[1]SHEET 1'!A954:A954</f>
        <v>260793</v>
      </c>
      <c r="B954" s="24">
        <f>'[1]SHEET 1'!B954:B954</f>
        <v>4502410545</v>
      </c>
      <c r="C954" s="24">
        <f>'[1]SHEET 1'!C954:C954</f>
        <v>46009</v>
      </c>
      <c r="D954" s="24">
        <f>'[1]SHEET 1'!D954:D954</f>
        <v>46010</v>
      </c>
      <c r="E954" s="24">
        <f>'[1]SHEET 1'!E954:E954</f>
        <v>46066</v>
      </c>
      <c r="F954" s="24">
        <f>'[1]SHEET 1'!F954:F954</f>
        <v>46068</v>
      </c>
      <c r="G954" s="24">
        <f>'[1]SHEET 1'!G954:G954</f>
        <v>0</v>
      </c>
      <c r="H954" s="24" t="str">
        <f>'[1]SHEET 1'!H954:H954</f>
        <v>260793-20</v>
      </c>
      <c r="I954" s="24" t="str">
        <f>'[1]SHEET 1'!I954:I954</f>
        <v>SULZER PUMPS (CANADA) INC</v>
      </c>
      <c r="J954" s="24">
        <f>'[1]SHEET 1'!J954:J954</f>
        <v>20</v>
      </c>
      <c r="K954" s="24" t="str">
        <f>'[1]SHEET 1'!K954:K954</f>
        <v>CENTER SLEEVE;MACH</v>
      </c>
      <c r="L954" s="24" t="str">
        <f>'[1]SHEET 1'!L954:L954</f>
        <v>AISI Gr 410 (Ni &lt;= 0.25%)+COL.6</v>
      </c>
      <c r="M954" s="24">
        <f>'[1]SHEET 1'!M954:M954</f>
        <v>204723541007</v>
      </c>
      <c r="N954" s="24" t="str">
        <f>'[1]SHEET 1'!N954:N954</f>
        <v>A31626-000</v>
      </c>
      <c r="O954" s="24" t="str">
        <f>'[1]SHEET 1'!O954:O954</f>
        <v>B</v>
      </c>
      <c r="P954" s="24" t="str">
        <f>'[1]SHEET 1'!P954:P954</f>
        <v>COL.6</v>
      </c>
      <c r="Q954" s="24" t="str">
        <f>'[1]SHEET 1'!Q954:Q954</f>
        <v>Country of Origin</v>
      </c>
      <c r="R954" s="24">
        <f>'[1]SHEET 1'!R954:R954</f>
        <v>1</v>
      </c>
      <c r="S954" s="24">
        <f>'[1]SHEET 1'!S954:S954</f>
        <v>1</v>
      </c>
      <c r="T954" s="24">
        <f>'[1]SHEET 1'!T954:T954</f>
        <v>25321</v>
      </c>
      <c r="U954" s="24">
        <f>'[1]SHEET 1'!U954:U954</f>
        <v>46064</v>
      </c>
      <c r="V954" s="24">
        <f>'[1]SHEET 1'!V954:V954</f>
        <v>0</v>
      </c>
      <c r="W954" s="24" t="str">
        <f>'[1]SHEET 1'!W954:W954</f>
        <v>COMPLETE</v>
      </c>
      <c r="X954" s="24">
        <f>'[1]SHEET 1'!X954:X954</f>
        <v>495.2</v>
      </c>
      <c r="Y954" s="24">
        <f>'[1]SHEET 1'!Y954:Y954</f>
        <v>0</v>
      </c>
      <c r="Z954" s="24" t="str">
        <f>'[1]SHEET 1'!Z954:Z954</f>
        <v>USD</v>
      </c>
      <c r="AA954" s="24">
        <f>'[1]SHEET 1'!AA954:AA954</f>
        <v>0</v>
      </c>
      <c r="AB954" s="27">
        <f>'[1]SHEET 1'!AB954:AB954</f>
        <v>46065</v>
      </c>
      <c r="AC954" s="24">
        <f>'[1]SHEET 1'!AC954:AC954</f>
        <v>0</v>
      </c>
      <c r="AD954" s="24">
        <f>'[1]SHEET 1'!AD954:AD954</f>
        <v>0</v>
      </c>
      <c r="AE954" s="24">
        <f>'[1]SHEET 1'!AE954:AE954</f>
        <v>0</v>
      </c>
      <c r="AF954" s="24">
        <f>'[1]SHEET 1'!AF954:AF954</f>
        <v>79.09559999999999</v>
      </c>
      <c r="AG954" s="24">
        <f>'[1]SHEET 1'!AG954:AG954</f>
        <v>64.261999999999986</v>
      </c>
      <c r="AH954" s="24">
        <f>'[1]SHEET 1'!AH954:AH954</f>
        <v>65.024000000000001</v>
      </c>
      <c r="BG954" s="6">
        <v>1</v>
      </c>
      <c r="BH954" s="18">
        <f t="shared" si="39"/>
        <v>495.2</v>
      </c>
      <c r="BI954" s="6">
        <v>1</v>
      </c>
      <c r="BK954" s="6">
        <v>1</v>
      </c>
      <c r="BL954" s="66">
        <f t="shared" si="38"/>
        <v>-1</v>
      </c>
      <c r="BM954" s="24" t="s">
        <v>71</v>
      </c>
      <c r="BN954" s="24" t="s">
        <v>116</v>
      </c>
      <c r="BO954" s="29">
        <v>46071</v>
      </c>
      <c r="BP954" s="27" t="s">
        <v>85</v>
      </c>
      <c r="BQ954" s="29"/>
      <c r="BR954" s="29">
        <v>46057</v>
      </c>
    </row>
    <row r="955" spans="1:73" hidden="1" x14ac:dyDescent="0.25">
      <c r="A955" s="24">
        <f>'[1]SHEET 1'!A955:A955</f>
        <v>260793</v>
      </c>
      <c r="B955" s="24">
        <f>'[1]SHEET 1'!B955:B955</f>
        <v>4502410545</v>
      </c>
      <c r="C955" s="24">
        <f>'[1]SHEET 1'!C955:C955</f>
        <v>46009</v>
      </c>
      <c r="D955" s="24">
        <f>'[1]SHEET 1'!D955:D955</f>
        <v>46010</v>
      </c>
      <c r="E955" s="24">
        <f>'[1]SHEET 1'!E955:E955</f>
        <v>46066</v>
      </c>
      <c r="F955" s="24">
        <f>'[1]SHEET 1'!F955:F955</f>
        <v>46068</v>
      </c>
      <c r="G955" s="24">
        <f>'[1]SHEET 1'!G955:G955</f>
        <v>0</v>
      </c>
      <c r="H955" s="24" t="str">
        <f>'[1]SHEET 1'!H955:H955</f>
        <v>260793-30</v>
      </c>
      <c r="I955" s="24" t="str">
        <f>'[1]SHEET 1'!I955:I955</f>
        <v>SULZER PUMPS (CANADA) INC</v>
      </c>
      <c r="J955" s="24">
        <f>'[1]SHEET 1'!J955:J955</f>
        <v>30</v>
      </c>
      <c r="K955" s="24" t="str">
        <f>'[1]SHEET 1'!K955:K955</f>
        <v>THROTTLE SLEEVE;MACH</v>
      </c>
      <c r="L955" s="24" t="str">
        <f>'[1]SHEET 1'!L955:L955</f>
        <v>AISI Gr 410 (Ni &lt;= 0.25%)+COL.6</v>
      </c>
      <c r="M955" s="24">
        <f>'[1]SHEET 1'!M955:M955</f>
        <v>204737902006</v>
      </c>
      <c r="N955" s="24" t="str">
        <f>'[1]SHEET 1'!N955:N955</f>
        <v>A34479-000</v>
      </c>
      <c r="O955" s="24" t="str">
        <f>'[1]SHEET 1'!O955:O955</f>
        <v>A</v>
      </c>
      <c r="P955" s="24" t="str">
        <f>'[1]SHEET 1'!P955:P955</f>
        <v>COL.6</v>
      </c>
      <c r="Q955" s="24" t="str">
        <f>'[1]SHEET 1'!Q955:Q955</f>
        <v>Country of Origin</v>
      </c>
      <c r="R955" s="24">
        <f>'[1]SHEET 1'!R955:R955</f>
        <v>1</v>
      </c>
      <c r="S955" s="24">
        <f>'[1]SHEET 1'!S955:S955</f>
        <v>1</v>
      </c>
      <c r="T955" s="24">
        <f>'[1]SHEET 1'!T955:T955</f>
        <v>25321</v>
      </c>
      <c r="U955" s="24">
        <f>'[1]SHEET 1'!U955:U955</f>
        <v>46064</v>
      </c>
      <c r="V955" s="24">
        <f>'[1]SHEET 1'!V955:V955</f>
        <v>0</v>
      </c>
      <c r="W955" s="24" t="str">
        <f>'[1]SHEET 1'!W955:W955</f>
        <v>COMPLETE</v>
      </c>
      <c r="X955" s="24">
        <f>'[1]SHEET 1'!X955:X955</f>
        <v>519.9</v>
      </c>
      <c r="Y955" s="24">
        <f>'[1]SHEET 1'!Y955:Y955</f>
        <v>0</v>
      </c>
      <c r="Z955" s="24" t="str">
        <f>'[1]SHEET 1'!Z955:Z955</f>
        <v>USD</v>
      </c>
      <c r="AA955" s="24">
        <f>'[1]SHEET 1'!AA955:AA955</f>
        <v>0</v>
      </c>
      <c r="AB955" s="27">
        <f>'[1]SHEET 1'!AB955:AB955</f>
        <v>46065</v>
      </c>
      <c r="AC955" s="24">
        <f>'[1]SHEET 1'!AC955:AC955</f>
        <v>0</v>
      </c>
      <c r="AD955" s="24">
        <f>'[1]SHEET 1'!AD955:AD955</f>
        <v>0</v>
      </c>
      <c r="AE955" s="24">
        <f>'[1]SHEET 1'!AE955:AE955</f>
        <v>0</v>
      </c>
      <c r="AF955" s="24">
        <f>'[1]SHEET 1'!AF955:AF955</f>
        <v>82.296000000000006</v>
      </c>
      <c r="AG955" s="24">
        <f>'[1]SHEET 1'!AG955:AG955</f>
        <v>60.198</v>
      </c>
      <c r="AH955" s="24">
        <f>'[1]SHEET 1'!AH955:AH955</f>
        <v>69.849999999999994</v>
      </c>
      <c r="BG955" s="6">
        <v>1</v>
      </c>
      <c r="BH955" s="18">
        <f t="shared" si="39"/>
        <v>519.9</v>
      </c>
      <c r="BI955" s="6">
        <v>1</v>
      </c>
      <c r="BK955" s="6">
        <v>1</v>
      </c>
      <c r="BL955" s="66">
        <f t="shared" si="38"/>
        <v>-1</v>
      </c>
      <c r="BM955" s="24" t="s">
        <v>71</v>
      </c>
      <c r="BN955" s="24" t="s">
        <v>116</v>
      </c>
      <c r="BO955" s="29">
        <v>46071</v>
      </c>
      <c r="BP955" s="27" t="s">
        <v>85</v>
      </c>
      <c r="BQ955" s="29"/>
      <c r="BR955" s="29">
        <v>46057</v>
      </c>
    </row>
    <row r="956" spans="1:73" hidden="1" x14ac:dyDescent="0.25">
      <c r="A956" s="24">
        <f>'[1]SHEET 1'!A956:A956</f>
        <v>260806</v>
      </c>
      <c r="B956" s="24">
        <f>'[1]SHEET 1'!B956:B956</f>
        <v>4502415124</v>
      </c>
      <c r="C956" s="24">
        <f>'[1]SHEET 1'!C956:C956</f>
        <v>46015</v>
      </c>
      <c r="D956" s="24">
        <f>'[1]SHEET 1'!D956:D956</f>
        <v>46015</v>
      </c>
      <c r="E956" s="24">
        <f>'[1]SHEET 1'!E956:E956</f>
        <v>46083</v>
      </c>
      <c r="F956" s="24">
        <f>'[1]SHEET 1'!F956:F956</f>
        <v>46068</v>
      </c>
      <c r="G956" s="24">
        <f>'[1]SHEET 1'!G956:G956</f>
        <v>0</v>
      </c>
      <c r="H956" s="24" t="str">
        <f>'[1]SHEET 1'!H956:H956</f>
        <v>260806-10</v>
      </c>
      <c r="I956" s="24" t="str">
        <f>'[1]SHEET 1'!I956:I956</f>
        <v>Sulzer Leeds PMC</v>
      </c>
      <c r="J956" s="24">
        <f>'[1]SHEET 1'!J956:J956</f>
        <v>10</v>
      </c>
      <c r="K956" s="24" t="str">
        <f>'[1]SHEET 1'!K956:K956</f>
        <v>THROTTLE SLEEVE;MACH</v>
      </c>
      <c r="L956" s="24" t="str">
        <f>'[1]SHEET 1'!L956:L956</f>
        <v>ASTM A276 UNS S41000 NACE MR0175/MR0103+STEL.6</v>
      </c>
      <c r="M956" s="24">
        <f>'[1]SHEET 1'!M956:M956</f>
        <v>204253725001</v>
      </c>
      <c r="N956" s="24" t="str">
        <f>'[1]SHEET 1'!N956:N956</f>
        <v>2-204253725</v>
      </c>
      <c r="O956" s="24" t="str">
        <f>'[1]SHEET 1'!O956:O956</f>
        <v>A</v>
      </c>
      <c r="P956" s="24" t="str">
        <f>'[1]SHEET 1'!P956:P956</f>
        <v>STEL.6</v>
      </c>
      <c r="Q956" s="24" t="str">
        <f>'[1]SHEET 1'!Q956:Q956</f>
        <v>40-504 REV 16/40-550 REV 06/PS-1001 REV 00</v>
      </c>
      <c r="R956" s="24">
        <f>'[1]SHEET 1'!R956:R956</f>
        <v>1</v>
      </c>
      <c r="S956" s="24">
        <f>'[1]SHEET 1'!S956:S956</f>
        <v>1</v>
      </c>
      <c r="T956" s="24">
        <f>'[1]SHEET 1'!T956:T956</f>
        <v>25325</v>
      </c>
      <c r="U956" s="24">
        <f>'[1]SHEET 1'!U956:U956</f>
        <v>46069</v>
      </c>
      <c r="V956" s="24">
        <f>'[1]SHEET 1'!V956:V956</f>
        <v>0</v>
      </c>
      <c r="W956" s="24" t="str">
        <f>'[1]SHEET 1'!W956:W956</f>
        <v>COMPLETE</v>
      </c>
      <c r="X956" s="24">
        <f>'[1]SHEET 1'!X956:X956</f>
        <v>719.1</v>
      </c>
      <c r="Y956" s="24">
        <f>'[1]SHEET 1'!Y956:Y956</f>
        <v>0</v>
      </c>
      <c r="Z956" s="24" t="str">
        <f>'[1]SHEET 1'!Z956:Z956</f>
        <v>GBP</v>
      </c>
      <c r="AA956" s="24">
        <f>'[1]SHEET 1'!AA956:AA956</f>
        <v>0</v>
      </c>
      <c r="AB956" s="27">
        <f>'[1]SHEET 1'!AB956:AB956</f>
        <v>46065</v>
      </c>
      <c r="AC956" s="24">
        <f>'[1]SHEET 1'!AC956:AC956</f>
        <v>0</v>
      </c>
      <c r="AD956" s="24">
        <f>'[1]SHEET 1'!AD956:AD956</f>
        <v>0</v>
      </c>
      <c r="AE956" s="24">
        <f>'[1]SHEET 1'!AE956:AE956</f>
        <v>0</v>
      </c>
      <c r="AF956" s="24">
        <f>'[1]SHEET 1'!AF956:AF956</f>
        <v>90</v>
      </c>
      <c r="AG956" s="24">
        <f>'[1]SHEET 1'!AG956:AG956</f>
        <v>77.2</v>
      </c>
      <c r="AH956" s="24">
        <f>'[1]SHEET 1'!AH956:AH956</f>
        <v>220</v>
      </c>
      <c r="BG956" s="6">
        <v>1</v>
      </c>
      <c r="BH956" s="18">
        <f t="shared" si="39"/>
        <v>719.1</v>
      </c>
      <c r="BI956" s="6">
        <v>1</v>
      </c>
      <c r="BK956" s="6">
        <v>1</v>
      </c>
      <c r="BL956" s="66">
        <f t="shared" si="38"/>
        <v>-1</v>
      </c>
      <c r="BM956" s="24" t="s">
        <v>71</v>
      </c>
      <c r="BN956" s="24" t="s">
        <v>116</v>
      </c>
      <c r="BO956" s="29">
        <v>46076</v>
      </c>
      <c r="BP956" s="27" t="s">
        <v>85</v>
      </c>
      <c r="BQ956" s="29"/>
      <c r="BR956" s="29">
        <v>46057</v>
      </c>
    </row>
    <row r="957" spans="1:73" hidden="1" x14ac:dyDescent="0.25">
      <c r="A957" s="24">
        <f>'[1]SHEET 1'!A957:A957</f>
        <v>260813</v>
      </c>
      <c r="B957" s="24">
        <f>'[1]SHEET 1'!B957:B957</f>
        <v>4502410933</v>
      </c>
      <c r="C957" s="24">
        <f>'[1]SHEET 1'!C957:C957</f>
        <v>46010</v>
      </c>
      <c r="D957" s="24">
        <f>'[1]SHEET 1'!D957:D957</f>
        <v>46021</v>
      </c>
      <c r="E957" s="24">
        <f>'[1]SHEET 1'!E957:E957</f>
        <v>46069</v>
      </c>
      <c r="F957" s="24">
        <f>'[1]SHEET 1'!F957:F957</f>
        <v>46081</v>
      </c>
      <c r="G957" s="24">
        <f>'[1]SHEET 1'!G957:G957</f>
        <v>0</v>
      </c>
      <c r="H957" s="24" t="str">
        <f>'[1]SHEET 1'!H957:H957</f>
        <v>260813-10</v>
      </c>
      <c r="I957" s="24" t="str">
        <f>'[1]SHEET 1'!I957:I957</f>
        <v>SULZER PUMPS (US) INC</v>
      </c>
      <c r="J957" s="24">
        <f>'[1]SHEET 1'!J957:J957</f>
        <v>10</v>
      </c>
      <c r="K957" s="24" t="str">
        <f>'[1]SHEET 1'!K957:K957</f>
        <v>CENTER BUSHING;MACH;MSD;6X8X12</v>
      </c>
      <c r="L957" s="24" t="str">
        <f>'[1]SHEET 1'!L957:L957</f>
        <v>UNS S32760/F55+STEL.6</v>
      </c>
      <c r="M957" s="24">
        <f>'[1]SHEET 1'!M957:M957</f>
        <v>204716460002</v>
      </c>
      <c r="N957" s="24" t="str">
        <f>'[1]SHEET 1'!N957:N957</f>
        <v>D32991-001</v>
      </c>
      <c r="O957" s="24" t="str">
        <f>'[1]SHEET 1'!O957:O957</f>
        <v>A</v>
      </c>
      <c r="P957" s="24" t="str">
        <f>'[1]SHEET 1'!P957:P957</f>
        <v>STEL.6 (0.8 mm)</v>
      </c>
      <c r="Q957" s="24" t="str">
        <f>'[1]SHEET 1'!Q957:Q957</f>
        <v>PS-2000-000 REV 00</v>
      </c>
      <c r="R957" s="24">
        <f>'[1]SHEET 1'!R957:R957</f>
        <v>1</v>
      </c>
      <c r="S957" s="24">
        <f>'[1]SHEET 1'!S957:S957</f>
        <v>1</v>
      </c>
      <c r="T957" s="24">
        <f>'[1]SHEET 1'!T957:T957</f>
        <v>25346</v>
      </c>
      <c r="U957" s="24">
        <f>'[1]SHEET 1'!U957:U957</f>
        <v>46080</v>
      </c>
      <c r="V957" s="24">
        <f>'[1]SHEET 1'!V957:V957</f>
        <v>0</v>
      </c>
      <c r="W957" s="24" t="str">
        <f>'[1]SHEET 1'!W957:W957</f>
        <v>COMPLETE</v>
      </c>
      <c r="X957" s="24">
        <f>'[1]SHEET 1'!X957:X957</f>
        <v>1214.3</v>
      </c>
      <c r="Y957" s="24">
        <f>'[1]SHEET 1'!Y957:Y957</f>
        <v>0</v>
      </c>
      <c r="Z957" s="24" t="str">
        <f>'[1]SHEET 1'!Z957:Z957</f>
        <v>USD</v>
      </c>
      <c r="AA957" s="24">
        <f>'[1]SHEET 1'!AA957:AA957</f>
        <v>0</v>
      </c>
      <c r="AB957" s="27">
        <f>'[1]SHEET 1'!AB957:AB957</f>
        <v>46078</v>
      </c>
      <c r="AC957" s="24">
        <f>'[1]SHEET 1'!AC957:AC957</f>
        <v>0</v>
      </c>
      <c r="AD957" s="24">
        <f>'[1]SHEET 1'!AD957:AD957</f>
        <v>0</v>
      </c>
      <c r="AE957" s="24">
        <f>'[1]SHEET 1'!AE957:AE957</f>
        <v>0</v>
      </c>
      <c r="AF957" s="24">
        <f>'[1]SHEET 1'!AF957:AF957</f>
        <v>206.375</v>
      </c>
      <c r="AG957" s="24">
        <f>'[1]SHEET 1'!AG957:AG957</f>
        <v>117.47499999999999</v>
      </c>
      <c r="AH957" s="24">
        <f>'[1]SHEET 1'!AH957:AH957</f>
        <v>82.55</v>
      </c>
      <c r="BG957" s="6">
        <v>1</v>
      </c>
      <c r="BH957" s="18">
        <f t="shared" si="39"/>
        <v>1214.3</v>
      </c>
      <c r="BI957" s="6">
        <v>2</v>
      </c>
      <c r="BK957" s="6">
        <v>1</v>
      </c>
      <c r="BL957" s="66">
        <f t="shared" si="38"/>
        <v>-1</v>
      </c>
      <c r="BM957" s="24" t="s">
        <v>71</v>
      </c>
      <c r="BN957" s="24" t="s">
        <v>116</v>
      </c>
      <c r="BO957" s="29">
        <v>46091</v>
      </c>
      <c r="BP957" s="27" t="s">
        <v>85</v>
      </c>
      <c r="BQ957" s="29"/>
      <c r="BR957" s="29">
        <v>46064</v>
      </c>
      <c r="BS957" s="33" t="s">
        <v>93</v>
      </c>
      <c r="BT957" s="30">
        <v>46061</v>
      </c>
      <c r="BU957" s="30">
        <v>46083</v>
      </c>
    </row>
    <row r="958" spans="1:73" hidden="1" x14ac:dyDescent="0.25">
      <c r="A958" s="24">
        <f>'[1]SHEET 1'!A958:A958</f>
        <v>260813</v>
      </c>
      <c r="B958" s="24">
        <f>'[1]SHEET 1'!B958:B958</f>
        <v>4502410933</v>
      </c>
      <c r="C958" s="24">
        <f>'[1]SHEET 1'!C958:C958</f>
        <v>46010</v>
      </c>
      <c r="D958" s="24">
        <f>'[1]SHEET 1'!D958:D958</f>
        <v>46021</v>
      </c>
      <c r="E958" s="24">
        <f>'[1]SHEET 1'!E958:E958</f>
        <v>46069</v>
      </c>
      <c r="F958" s="24">
        <f>'[1]SHEET 1'!F958:F958</f>
        <v>46081</v>
      </c>
      <c r="G958" s="24">
        <f>'[1]SHEET 1'!G958:G958</f>
        <v>0</v>
      </c>
      <c r="H958" s="24" t="str">
        <f>'[1]SHEET 1'!H958:H958</f>
        <v>260813-10A</v>
      </c>
      <c r="I958" s="24" t="str">
        <f>'[1]SHEET 1'!I958:I958</f>
        <v>SULZER PUMPS (US) INC</v>
      </c>
      <c r="J958" s="24" t="str">
        <f>'[1]SHEET 1'!J958:J958</f>
        <v>10A</v>
      </c>
      <c r="K958" s="24" t="str">
        <f>'[1]SHEET 1'!K958:K958</f>
        <v>5/16"-18 UNC SOC HD CAPSCREW X 1.25 LG</v>
      </c>
      <c r="L958" s="24" t="str">
        <f>'[1]SHEET 1'!L958:L958</f>
        <v>-</v>
      </c>
      <c r="M958" s="24" t="str">
        <f>'[1]SHEET 1'!M958:M958</f>
        <v>204716460002-CAPSCREW</v>
      </c>
      <c r="N958" s="24" t="str">
        <f>'[1]SHEET 1'!N958:N958</f>
        <v>-</v>
      </c>
      <c r="O958" s="24" t="str">
        <f>'[1]SHEET 1'!O958:O958</f>
        <v>-</v>
      </c>
      <c r="P958" s="24">
        <f>'[1]SHEET 1'!P958:P958</f>
        <v>0</v>
      </c>
      <c r="Q958" s="24">
        <f>'[1]SHEET 1'!Q958:Q958</f>
        <v>0</v>
      </c>
      <c r="R958" s="24">
        <f>'[1]SHEET 1'!R958:R958</f>
        <v>2</v>
      </c>
      <c r="S958" s="24">
        <f>'[1]SHEET 1'!S958:S958</f>
        <v>2</v>
      </c>
      <c r="T958" s="24">
        <f>'[1]SHEET 1'!T958:T958</f>
        <v>25346</v>
      </c>
      <c r="U958" s="24">
        <f>'[1]SHEET 1'!U958:U958</f>
        <v>46080</v>
      </c>
      <c r="V958" s="24">
        <f>'[1]SHEET 1'!V958:V958</f>
        <v>0</v>
      </c>
      <c r="W958" s="24" t="str">
        <f>'[1]SHEET 1'!W958:W958</f>
        <v>COMPLETE</v>
      </c>
      <c r="X958" s="24">
        <f>'[1]SHEET 1'!X958:X958</f>
        <v>0</v>
      </c>
      <c r="Y958" s="24">
        <f>'[1]SHEET 1'!Y958:Y958</f>
        <v>0</v>
      </c>
      <c r="Z958" s="24" t="str">
        <f>'[1]SHEET 1'!Z958:Z958</f>
        <v>USD</v>
      </c>
      <c r="AA958" s="24">
        <f>'[1]SHEET 1'!AA958:AA958</f>
        <v>0</v>
      </c>
      <c r="AB958" s="27">
        <f>'[1]SHEET 1'!AB958:AB958</f>
        <v>46078</v>
      </c>
      <c r="AC958" s="24">
        <f>'[1]SHEET 1'!AC958:AC958</f>
        <v>0</v>
      </c>
      <c r="AD958" s="24">
        <f>'[1]SHEET 1'!AD958:AD958</f>
        <v>0</v>
      </c>
      <c r="AE958" s="24">
        <f>'[1]SHEET 1'!AE958:AE958</f>
        <v>0</v>
      </c>
      <c r="AF958" s="24">
        <f>'[1]SHEET 1'!AF958:AF958</f>
        <v>0</v>
      </c>
      <c r="AG958" s="24">
        <f>'[1]SHEET 1'!AG958:AG958</f>
        <v>0</v>
      </c>
      <c r="AH958" s="24">
        <f>'[1]SHEET 1'!AH958:AH958</f>
        <v>0</v>
      </c>
      <c r="BG958" s="6">
        <v>2</v>
      </c>
      <c r="BH958" s="18">
        <f t="shared" si="39"/>
        <v>0</v>
      </c>
      <c r="BI958" s="6">
        <v>2</v>
      </c>
      <c r="BK958" s="6">
        <v>2</v>
      </c>
      <c r="BL958" s="66">
        <f t="shared" si="38"/>
        <v>-2</v>
      </c>
      <c r="BM958" s="24" t="s">
        <v>71</v>
      </c>
      <c r="BN958" s="17"/>
      <c r="BO958" s="29"/>
      <c r="BP958" s="29"/>
      <c r="BQ958" s="29"/>
      <c r="BR958" s="29"/>
    </row>
    <row r="959" spans="1:73" hidden="1" x14ac:dyDescent="0.25">
      <c r="A959" s="24">
        <f>'[1]SHEET 1'!A959:A959</f>
        <v>260813</v>
      </c>
      <c r="B959" s="24">
        <f>'[1]SHEET 1'!B959:B959</f>
        <v>4502410933</v>
      </c>
      <c r="C959" s="24">
        <f>'[1]SHEET 1'!C959:C959</f>
        <v>46010</v>
      </c>
      <c r="D959" s="24">
        <f>'[1]SHEET 1'!D959:D959</f>
        <v>46021</v>
      </c>
      <c r="E959" s="24">
        <f>'[1]SHEET 1'!E959:E959</f>
        <v>46069</v>
      </c>
      <c r="F959" s="24">
        <f>'[1]SHEET 1'!F959:F959</f>
        <v>46081</v>
      </c>
      <c r="G959" s="24">
        <f>'[1]SHEET 1'!G959:G959</f>
        <v>0</v>
      </c>
      <c r="H959" s="24" t="str">
        <f>'[1]SHEET 1'!H959:H959</f>
        <v>260813-10B</v>
      </c>
      <c r="I959" s="24" t="str">
        <f>'[1]SHEET 1'!I959:I959</f>
        <v>SULZER PUMPS (US) INC</v>
      </c>
      <c r="J959" s="24" t="str">
        <f>'[1]SHEET 1'!J959:J959</f>
        <v>10B</v>
      </c>
      <c r="K959" s="24" t="str">
        <f>'[1]SHEET 1'!K959:K959</f>
        <v>#5 TAPER PIN 1.50 LG</v>
      </c>
      <c r="L959" s="24" t="str">
        <f>'[1]SHEET 1'!L959:L959</f>
        <v>-</v>
      </c>
      <c r="M959" s="24" t="str">
        <f>'[1]SHEET 1'!M959:M959</f>
        <v>204716460002-PIN</v>
      </c>
      <c r="N959" s="24" t="str">
        <f>'[1]SHEET 1'!N959:N959</f>
        <v>-</v>
      </c>
      <c r="O959" s="24" t="str">
        <f>'[1]SHEET 1'!O959:O959</f>
        <v>-</v>
      </c>
      <c r="P959" s="24">
        <f>'[1]SHEET 1'!P959:P959</f>
        <v>0</v>
      </c>
      <c r="Q959" s="24">
        <f>'[1]SHEET 1'!Q959:Q959</f>
        <v>0</v>
      </c>
      <c r="R959" s="24">
        <f>'[1]SHEET 1'!R959:R959</f>
        <v>2</v>
      </c>
      <c r="S959" s="24">
        <f>'[1]SHEET 1'!S959:S959</f>
        <v>2</v>
      </c>
      <c r="T959" s="24">
        <f>'[1]SHEET 1'!T959:T959</f>
        <v>25346</v>
      </c>
      <c r="U959" s="24">
        <f>'[1]SHEET 1'!U959:U959</f>
        <v>46080</v>
      </c>
      <c r="V959" s="24">
        <f>'[1]SHEET 1'!V959:V959</f>
        <v>0</v>
      </c>
      <c r="W959" s="24" t="str">
        <f>'[1]SHEET 1'!W959:W959</f>
        <v>COMPLETE</v>
      </c>
      <c r="X959" s="24">
        <f>'[1]SHEET 1'!X959:X959</f>
        <v>0</v>
      </c>
      <c r="Y959" s="24">
        <f>'[1]SHEET 1'!Y959:Y959</f>
        <v>0</v>
      </c>
      <c r="Z959" s="24" t="str">
        <f>'[1]SHEET 1'!Z959:Z959</f>
        <v>USD</v>
      </c>
      <c r="AA959" s="24">
        <f>'[1]SHEET 1'!AA959:AA959</f>
        <v>0</v>
      </c>
      <c r="AB959" s="27">
        <f>'[1]SHEET 1'!AB959:AB959</f>
        <v>46078</v>
      </c>
      <c r="AC959" s="24">
        <f>'[1]SHEET 1'!AC959:AC959</f>
        <v>0</v>
      </c>
      <c r="AD959" s="24">
        <f>'[1]SHEET 1'!AD959:AD959</f>
        <v>0</v>
      </c>
      <c r="AE959" s="24">
        <f>'[1]SHEET 1'!AE959:AE959</f>
        <v>0</v>
      </c>
      <c r="AF959" s="24">
        <f>'[1]SHEET 1'!AF959:AF959</f>
        <v>0</v>
      </c>
      <c r="AG959" s="24">
        <f>'[1]SHEET 1'!AG959:AG959</f>
        <v>0</v>
      </c>
      <c r="AH959" s="24">
        <f>'[1]SHEET 1'!AH959:AH959</f>
        <v>0</v>
      </c>
      <c r="BG959" s="6">
        <v>2</v>
      </c>
      <c r="BH959" s="18">
        <f t="shared" si="39"/>
        <v>0</v>
      </c>
      <c r="BI959" s="6">
        <v>2</v>
      </c>
      <c r="BK959" s="6">
        <v>2</v>
      </c>
      <c r="BL959" s="66">
        <f t="shared" si="38"/>
        <v>-2</v>
      </c>
      <c r="BM959" s="24" t="s">
        <v>71</v>
      </c>
      <c r="BN959" s="17"/>
      <c r="BO959" s="29"/>
      <c r="BP959" s="29"/>
      <c r="BQ959" s="29"/>
      <c r="BR959" s="29"/>
    </row>
    <row r="960" spans="1:73" hidden="1" x14ac:dyDescent="0.25">
      <c r="A960" s="24">
        <f>'[1]SHEET 1'!A960:A960</f>
        <v>260813</v>
      </c>
      <c r="B960" s="24">
        <f>'[1]SHEET 1'!B960:B960</f>
        <v>4502410933</v>
      </c>
      <c r="C960" s="24">
        <f>'[1]SHEET 1'!C960:C960</f>
        <v>46010</v>
      </c>
      <c r="D960" s="24">
        <f>'[1]SHEET 1'!D960:D960</f>
        <v>46021</v>
      </c>
      <c r="E960" s="24">
        <f>'[1]SHEET 1'!E960:E960</f>
        <v>46069</v>
      </c>
      <c r="F960" s="24">
        <f>'[1]SHEET 1'!F960:F960</f>
        <v>46081</v>
      </c>
      <c r="G960" s="24">
        <f>'[1]SHEET 1'!G960:G960</f>
        <v>0</v>
      </c>
      <c r="H960" s="24" t="str">
        <f>'[1]SHEET 1'!H960:H960</f>
        <v>260813-20</v>
      </c>
      <c r="I960" s="24" t="str">
        <f>'[1]SHEET 1'!I960:I960</f>
        <v>SULZER PUMPS (US) INC</v>
      </c>
      <c r="J960" s="24">
        <f>'[1]SHEET 1'!J960:J960</f>
        <v>20</v>
      </c>
      <c r="K960" s="24" t="str">
        <f>'[1]SHEET 1'!K960:K960</f>
        <v>CENTER SLEEVE;MACH</v>
      </c>
      <c r="L960" s="24" t="str">
        <f>'[1]SHEET 1'!L960:L960</f>
        <v>UNS S32760/F55+269 HB; &lt; 28 HRc; Hv &lt; 310+STEL.6</v>
      </c>
      <c r="M960" s="24">
        <f>'[1]SHEET 1'!M960:M960</f>
        <v>204713961001</v>
      </c>
      <c r="N960" s="24" t="str">
        <f>'[1]SHEET 1'!N960:N960</f>
        <v>B51368-001</v>
      </c>
      <c r="O960" s="24" t="str">
        <f>'[1]SHEET 1'!O960:O960</f>
        <v>B</v>
      </c>
      <c r="P960" s="24" t="str">
        <f>'[1]SHEET 1'!P960:P960</f>
        <v>STEL.6 (0.8 mm)</v>
      </c>
      <c r="Q960" s="24" t="str">
        <f>'[1]SHEET 1'!Q960:Q960</f>
        <v>PS-2000-000 REV 00</v>
      </c>
      <c r="R960" s="24">
        <f>'[1]SHEET 1'!R960:R960</f>
        <v>1</v>
      </c>
      <c r="S960" s="24">
        <f>'[1]SHEET 1'!S960:S960</f>
        <v>1</v>
      </c>
      <c r="T960" s="24">
        <f>'[1]SHEET 1'!T960:T960</f>
        <v>25346</v>
      </c>
      <c r="U960" s="24">
        <f>'[1]SHEET 1'!U960:U960</f>
        <v>46080</v>
      </c>
      <c r="V960" s="24">
        <f>'[1]SHEET 1'!V960:V960</f>
        <v>0</v>
      </c>
      <c r="W960" s="24" t="str">
        <f>'[1]SHEET 1'!W960:W960</f>
        <v>COMPLETE</v>
      </c>
      <c r="X960" s="24">
        <f>'[1]SHEET 1'!X960:X960</f>
        <v>747</v>
      </c>
      <c r="Y960" s="24">
        <f>'[1]SHEET 1'!Y960:Y960</f>
        <v>0</v>
      </c>
      <c r="Z960" s="24" t="str">
        <f>'[1]SHEET 1'!Z960:Z960</f>
        <v>USD</v>
      </c>
      <c r="AA960" s="24">
        <f>'[1]SHEET 1'!AA960:AA960</f>
        <v>0</v>
      </c>
      <c r="AB960" s="27">
        <f>'[1]SHEET 1'!AB960:AB960</f>
        <v>46078</v>
      </c>
      <c r="AC960" s="24">
        <f>'[1]SHEET 1'!AC960:AC960</f>
        <v>0</v>
      </c>
      <c r="AD960" s="24">
        <f>'[1]SHEET 1'!AD960:AD960</f>
        <v>0</v>
      </c>
      <c r="AE960" s="24">
        <f>'[1]SHEET 1'!AE960:AE960</f>
        <v>0</v>
      </c>
      <c r="AF960" s="24">
        <f>'[1]SHEET 1'!AF960:AF960</f>
        <v>117.17020000000001</v>
      </c>
      <c r="AG960" s="24">
        <f>'[1]SHEET 1'!AG960:AG960</f>
        <v>95.224599999999995</v>
      </c>
      <c r="AH960" s="24">
        <f>'[1]SHEET 1'!AH960:AH960</f>
        <v>92.074999999999989</v>
      </c>
      <c r="BG960" s="6">
        <v>1</v>
      </c>
      <c r="BH960" s="18">
        <f t="shared" si="39"/>
        <v>747</v>
      </c>
      <c r="BI960" s="6">
        <v>2</v>
      </c>
      <c r="BK960" s="6">
        <v>1</v>
      </c>
      <c r="BL960" s="66">
        <f t="shared" si="38"/>
        <v>-1</v>
      </c>
      <c r="BM960" s="24" t="s">
        <v>71</v>
      </c>
      <c r="BN960" s="24" t="s">
        <v>116</v>
      </c>
      <c r="BO960" s="29">
        <v>46073</v>
      </c>
      <c r="BP960" s="27" t="s">
        <v>85</v>
      </c>
      <c r="BQ960" s="29"/>
      <c r="BR960" s="29">
        <v>46057</v>
      </c>
    </row>
    <row r="961" spans="1:73" hidden="1" x14ac:dyDescent="0.25">
      <c r="A961" s="24">
        <f>'[1]SHEET 1'!A961:A961</f>
        <v>260813</v>
      </c>
      <c r="B961" s="24">
        <f>'[1]SHEET 1'!B961:B961</f>
        <v>4502410933</v>
      </c>
      <c r="C961" s="24">
        <f>'[1]SHEET 1'!C961:C961</f>
        <v>46010</v>
      </c>
      <c r="D961" s="24">
        <f>'[1]SHEET 1'!D961:D961</f>
        <v>46021</v>
      </c>
      <c r="E961" s="24">
        <f>'[1]SHEET 1'!E961:E961</f>
        <v>46069</v>
      </c>
      <c r="F961" s="24">
        <f>'[1]SHEET 1'!F961:F961</f>
        <v>46081</v>
      </c>
      <c r="G961" s="24">
        <f>'[1]SHEET 1'!G961:G961</f>
        <v>0</v>
      </c>
      <c r="H961" s="24" t="str">
        <f>'[1]SHEET 1'!H961:H961</f>
        <v>260813-30</v>
      </c>
      <c r="I961" s="24" t="str">
        <f>'[1]SHEET 1'!I961:I961</f>
        <v>SULZER PUMPS (US) INC</v>
      </c>
      <c r="J961" s="24">
        <f>'[1]SHEET 1'!J961:J961</f>
        <v>30</v>
      </c>
      <c r="K961" s="24" t="str">
        <f>'[1]SHEET 1'!K961:K961</f>
        <v>INTERSTAGE BUSHING;MACH;MSD;6X8X12</v>
      </c>
      <c r="L961" s="24" t="str">
        <f>'[1]SHEET 1'!L961:L961</f>
        <v>UNS S32760/F55+269 HB; &lt; 28 HRc; Hv &lt; 310+STEL.6</v>
      </c>
      <c r="M961" s="24">
        <f>'[1]SHEET 1'!M961:M961</f>
        <v>504201437001</v>
      </c>
      <c r="N961" s="24" t="str">
        <f>'[1]SHEET 1'!N961:N961</f>
        <v>B-504201437-000/B46719-000-C</v>
      </c>
      <c r="O961" s="24" t="str">
        <f>'[1]SHEET 1'!O961:O961</f>
        <v>-</v>
      </c>
      <c r="P961" s="24" t="str">
        <f>'[1]SHEET 1'!P961:P961</f>
        <v>STEL.6 (0.8 mm)</v>
      </c>
      <c r="Q961" s="24" t="str">
        <f>'[1]SHEET 1'!Q961:Q961</f>
        <v>PS-2101-000 REV 01</v>
      </c>
      <c r="R961" s="24">
        <f>'[1]SHEET 1'!R961:R961</f>
        <v>10</v>
      </c>
      <c r="S961" s="24">
        <f>'[1]SHEET 1'!S961:S961</f>
        <v>10</v>
      </c>
      <c r="T961" s="24">
        <f>'[1]SHEET 1'!T961:T961</f>
        <v>25358</v>
      </c>
      <c r="U961" s="24">
        <f>'[1]SHEET 1'!U961:U961</f>
        <v>46095</v>
      </c>
      <c r="V961" s="24">
        <f>'[1]SHEET 1'!V961:V961</f>
        <v>0</v>
      </c>
      <c r="W961" s="24" t="str">
        <f>'[1]SHEET 1'!W961:W961</f>
        <v>COMPLETE</v>
      </c>
      <c r="X961" s="24">
        <f>'[1]SHEET 1'!X961:X961</f>
        <v>762.2</v>
      </c>
      <c r="Y961" s="24">
        <f>'[1]SHEET 1'!Y961:Y961</f>
        <v>0</v>
      </c>
      <c r="Z961" s="24" t="str">
        <f>'[1]SHEET 1'!Z961:Z961</f>
        <v>USD</v>
      </c>
      <c r="AA961" s="24">
        <f>'[1]SHEET 1'!AA961:AA961</f>
        <v>0</v>
      </c>
      <c r="AB961" s="27">
        <f>'[1]SHEET 1'!AB961:AB961</f>
        <v>46078</v>
      </c>
      <c r="AC961" s="24">
        <f>'[1]SHEET 1'!AC961:AC961</f>
        <v>0</v>
      </c>
      <c r="AD961" s="24">
        <f>'[1]SHEET 1'!AD961:AD961</f>
        <v>0</v>
      </c>
      <c r="AE961" s="24">
        <f>'[1]SHEET 1'!AE961:AE961</f>
        <v>0</v>
      </c>
      <c r="AF961" s="24">
        <f>'[1]SHEET 1'!AF961:AF961</f>
        <v>203.2</v>
      </c>
      <c r="AG961" s="24">
        <f>'[1]SHEET 1'!AG961:AG961</f>
        <v>101.6</v>
      </c>
      <c r="AH961" s="24">
        <f>'[1]SHEET 1'!AH961:AH961</f>
        <v>50.8</v>
      </c>
      <c r="BG961" s="6">
        <v>10</v>
      </c>
      <c r="BH961" s="18">
        <f t="shared" si="39"/>
        <v>7622</v>
      </c>
      <c r="BI961" s="26" t="s">
        <v>154</v>
      </c>
      <c r="BK961" s="6">
        <v>10</v>
      </c>
      <c r="BL961" s="66">
        <f t="shared" si="38"/>
        <v>-10</v>
      </c>
      <c r="BM961" s="24" t="s">
        <v>71</v>
      </c>
      <c r="BN961" s="24" t="s">
        <v>116</v>
      </c>
      <c r="BO961" s="29">
        <v>46094</v>
      </c>
      <c r="BP961" s="27" t="s">
        <v>85</v>
      </c>
      <c r="BQ961" s="29">
        <v>46077</v>
      </c>
      <c r="BR961" s="29">
        <v>46077</v>
      </c>
    </row>
    <row r="962" spans="1:73" hidden="1" x14ac:dyDescent="0.25">
      <c r="A962" s="24">
        <f>'[1]SHEET 1'!A962:A962</f>
        <v>260813</v>
      </c>
      <c r="B962" s="24">
        <f>'[1]SHEET 1'!B962:B962</f>
        <v>4502410933</v>
      </c>
      <c r="C962" s="24">
        <f>'[1]SHEET 1'!C962:C962</f>
        <v>46010</v>
      </c>
      <c r="D962" s="24">
        <f>'[1]SHEET 1'!D962:D962</f>
        <v>46021</v>
      </c>
      <c r="E962" s="24">
        <f>'[1]SHEET 1'!E962:E962</f>
        <v>46069</v>
      </c>
      <c r="F962" s="24">
        <f>'[1]SHEET 1'!F962:F962</f>
        <v>46081</v>
      </c>
      <c r="G962" s="24">
        <f>'[1]SHEET 1'!G962:G962</f>
        <v>0</v>
      </c>
      <c r="H962" s="24" t="str">
        <f>'[1]SHEET 1'!H962:H962</f>
        <v>260813-40</v>
      </c>
      <c r="I962" s="24" t="str">
        <f>'[1]SHEET 1'!I962:I962</f>
        <v>SULZER PUMPS (US) INC</v>
      </c>
      <c r="J962" s="24">
        <f>'[1]SHEET 1'!J962:J962</f>
        <v>40</v>
      </c>
      <c r="K962" s="24" t="str">
        <f>'[1]SHEET 1'!K962:K962</f>
        <v>THROTTLE BUSHING;MACH;MSD;6X8X12</v>
      </c>
      <c r="L962" s="24" t="str">
        <f>'[1]SHEET 1'!L962:L962</f>
        <v>UNS S32760/F55+STEL.6</v>
      </c>
      <c r="M962" s="24">
        <f>'[1]SHEET 1'!M962:M962</f>
        <v>204713958001</v>
      </c>
      <c r="N962" s="24" t="str">
        <f>'[1]SHEET 1'!N962:N962</f>
        <v>B51366-002</v>
      </c>
      <c r="O962" s="24" t="str">
        <f>'[1]SHEET 1'!O962:O962</f>
        <v>E</v>
      </c>
      <c r="P962" s="24" t="str">
        <f>'[1]SHEET 1'!P962:P962</f>
        <v>STEL.6 (0.8 mm)</v>
      </c>
      <c r="Q962" s="24" t="str">
        <f>'[1]SHEET 1'!Q962:Q962</f>
        <v>PS-2000-000 REV 00</v>
      </c>
      <c r="R962" s="24">
        <f>'[1]SHEET 1'!R962:R962</f>
        <v>1</v>
      </c>
      <c r="S962" s="24">
        <f>'[1]SHEET 1'!S962:S962</f>
        <v>1</v>
      </c>
      <c r="T962" s="24">
        <f>'[1]SHEET 1'!T962:T962</f>
        <v>25346</v>
      </c>
      <c r="U962" s="24">
        <f>'[1]SHEET 1'!U962:U962</f>
        <v>46080</v>
      </c>
      <c r="V962" s="24">
        <f>'[1]SHEET 1'!V962:V962</f>
        <v>0</v>
      </c>
      <c r="W962" s="24" t="str">
        <f>'[1]SHEET 1'!W962:W962</f>
        <v>COMPLETE</v>
      </c>
      <c r="X962" s="24">
        <f>'[1]SHEET 1'!X962:X962</f>
        <v>1178.0999999999999</v>
      </c>
      <c r="Y962" s="24">
        <f>'[1]SHEET 1'!Y962:Y962</f>
        <v>0</v>
      </c>
      <c r="Z962" s="24" t="str">
        <f>'[1]SHEET 1'!Z962:Z962</f>
        <v>USD</v>
      </c>
      <c r="AA962" s="24">
        <f>'[1]SHEET 1'!AA962:AA962</f>
        <v>0</v>
      </c>
      <c r="AB962" s="27">
        <f>'[1]SHEET 1'!AB962:AB962</f>
        <v>46078</v>
      </c>
      <c r="AC962" s="24">
        <f>'[1]SHEET 1'!AC962:AC962</f>
        <v>0</v>
      </c>
      <c r="AD962" s="24">
        <f>'[1]SHEET 1'!AD962:AD962</f>
        <v>0</v>
      </c>
      <c r="AE962" s="24">
        <f>'[1]SHEET 1'!AE962:AE962</f>
        <v>0</v>
      </c>
      <c r="AF962" s="24">
        <f>'[1]SHEET 1'!AF962:AF962</f>
        <v>165.1</v>
      </c>
      <c r="AG962" s="24">
        <f>'[1]SHEET 1'!AG962:AG962</f>
        <v>120.30000000000001</v>
      </c>
      <c r="AH962" s="24">
        <f>'[1]SHEET 1'!AH962:AH962</f>
        <v>95.25</v>
      </c>
      <c r="BG962" s="6">
        <v>1</v>
      </c>
      <c r="BH962" s="18">
        <f t="shared" si="39"/>
        <v>1178.0999999999999</v>
      </c>
      <c r="BI962" s="6">
        <v>2</v>
      </c>
      <c r="BK962" s="6">
        <v>1</v>
      </c>
      <c r="BL962" s="66">
        <f t="shared" si="38"/>
        <v>-1</v>
      </c>
      <c r="BM962" s="24" t="s">
        <v>71</v>
      </c>
      <c r="BN962" s="24" t="s">
        <v>116</v>
      </c>
      <c r="BO962" s="29">
        <v>46079</v>
      </c>
      <c r="BP962" s="27" t="s">
        <v>85</v>
      </c>
      <c r="BQ962" s="29"/>
      <c r="BR962" s="29">
        <v>46062</v>
      </c>
    </row>
    <row r="963" spans="1:73" hidden="1" x14ac:dyDescent="0.25">
      <c r="A963" s="24">
        <f>'[1]SHEET 1'!A963:A963</f>
        <v>260814</v>
      </c>
      <c r="B963" s="24">
        <f>'[1]SHEET 1'!B963:B963</f>
        <v>4502414857</v>
      </c>
      <c r="C963" s="24">
        <f>'[1]SHEET 1'!C963:C963</f>
        <v>46027</v>
      </c>
      <c r="D963" s="24">
        <f>'[1]SHEET 1'!D963:D963</f>
        <v>46028</v>
      </c>
      <c r="E963" s="24">
        <f>'[1]SHEET 1'!E963:E963</f>
        <v>46084</v>
      </c>
      <c r="F963" s="24">
        <f>'[1]SHEET 1'!F963:F963</f>
        <v>46081</v>
      </c>
      <c r="G963" s="24">
        <f>'[1]SHEET 1'!G963:G963</f>
        <v>0</v>
      </c>
      <c r="H963" s="24" t="str">
        <f>'[1]SHEET 1'!H963:H963</f>
        <v>260814-10</v>
      </c>
      <c r="I963" s="24" t="str">
        <f>'[1]SHEET 1'!I963:I963</f>
        <v>SULZER PUMPS (CANADA) INC</v>
      </c>
      <c r="J963" s="24">
        <f>'[1]SHEET 1'!J963:J963</f>
        <v>10</v>
      </c>
      <c r="K963" s="24" t="str">
        <f>'[1]SHEET 1'!K963:K963</f>
        <v>IMPELLER RING;MACH</v>
      </c>
      <c r="L963" s="24" t="str">
        <f>'[1]SHEET 1'!L963:L963</f>
        <v>AISI Gr 316L+STEL.6</v>
      </c>
      <c r="M963" s="24">
        <f>'[1]SHEET 1'!M963:M963</f>
        <v>204547917001</v>
      </c>
      <c r="N963" s="24" t="str">
        <f>'[1]SHEET 1'!N963:N963</f>
        <v>A-204547917-000</v>
      </c>
      <c r="O963" s="24" t="str">
        <f>'[1]SHEET 1'!O963:O963</f>
        <v>-</v>
      </c>
      <c r="P963" s="24" t="str">
        <f>'[1]SHEET 1'!P963:P963</f>
        <v>STEL.6</v>
      </c>
      <c r="Q963" s="24" t="str">
        <f>'[1]SHEET 1'!Q963:Q963</f>
        <v>PS-1001-000 REV 00/Country of Origin</v>
      </c>
      <c r="R963" s="24">
        <f>'[1]SHEET 1'!R963:R963</f>
        <v>4</v>
      </c>
      <c r="S963" s="24">
        <f>'[1]SHEET 1'!S963:S963</f>
        <v>4</v>
      </c>
      <c r="T963" s="24">
        <f>'[1]SHEET 1'!T963:T963</f>
        <v>25335</v>
      </c>
      <c r="U963" s="24">
        <f>'[1]SHEET 1'!U963:U963</f>
        <v>46079</v>
      </c>
      <c r="V963" s="24">
        <f>'[1]SHEET 1'!V963:V963</f>
        <v>0</v>
      </c>
      <c r="W963" s="24" t="str">
        <f>'[1]SHEET 1'!W963:W963</f>
        <v>COMPLETE</v>
      </c>
      <c r="X963" s="24">
        <f>'[1]SHEET 1'!X963:X963</f>
        <v>268.39999999999998</v>
      </c>
      <c r="Y963" s="24">
        <f>'[1]SHEET 1'!Y963:Y963</f>
        <v>0</v>
      </c>
      <c r="Z963" s="24" t="str">
        <f>'[1]SHEET 1'!Z963:Z963</f>
        <v>USD</v>
      </c>
      <c r="AA963" s="24">
        <f>'[1]SHEET 1'!AA963:AA963</f>
        <v>0</v>
      </c>
      <c r="AB963" s="27">
        <f>'[1]SHEET 1'!AB963:AB963</f>
        <v>46078</v>
      </c>
      <c r="AC963" s="24">
        <f>'[1]SHEET 1'!AC963:AC963</f>
        <v>0</v>
      </c>
      <c r="AD963" s="24">
        <f>'[1]SHEET 1'!AD963:AD963</f>
        <v>0</v>
      </c>
      <c r="AE963" s="24">
        <f>'[1]SHEET 1'!AE963:AE963</f>
        <v>0</v>
      </c>
      <c r="AF963" s="24">
        <f>'[1]SHEET 1'!AF963:AF963</f>
        <v>125.14579999999998</v>
      </c>
      <c r="AG963" s="24">
        <f>'[1]SHEET 1'!AG963:AG963</f>
        <v>115.87480000000001</v>
      </c>
      <c r="AH963" s="24">
        <f>'[1]SHEET 1'!AH963:AH963</f>
        <v>20.6248</v>
      </c>
      <c r="BG963" s="6">
        <v>4</v>
      </c>
      <c r="BH963" s="18">
        <f t="shared" si="39"/>
        <v>1073.5999999999999</v>
      </c>
      <c r="BI963" s="6">
        <v>2</v>
      </c>
      <c r="BK963" s="6">
        <v>4</v>
      </c>
      <c r="BL963" s="66">
        <f t="shared" si="38"/>
        <v>-4</v>
      </c>
      <c r="BM963" s="24" t="s">
        <v>71</v>
      </c>
      <c r="BN963" s="24" t="s">
        <v>116</v>
      </c>
      <c r="BO963" s="29">
        <v>46071</v>
      </c>
      <c r="BP963" s="29"/>
      <c r="BQ963" s="29"/>
      <c r="BR963" s="29"/>
    </row>
    <row r="964" spans="1:73" hidden="1" x14ac:dyDescent="0.25">
      <c r="A964" s="24">
        <f>'[1]SHEET 1'!A964:A964</f>
        <v>260814</v>
      </c>
      <c r="B964" s="24">
        <f>'[1]SHEET 1'!B964:B964</f>
        <v>4502414857</v>
      </c>
      <c r="C964" s="24">
        <f>'[1]SHEET 1'!C964:C964</f>
        <v>46027</v>
      </c>
      <c r="D964" s="24">
        <f>'[1]SHEET 1'!D964:D964</f>
        <v>46028</v>
      </c>
      <c r="E964" s="24">
        <f>'[1]SHEET 1'!E964:E964</f>
        <v>46084</v>
      </c>
      <c r="F964" s="24">
        <f>'[1]SHEET 1'!F964:F964</f>
        <v>46081</v>
      </c>
      <c r="G964" s="24">
        <f>'[1]SHEET 1'!G964:G964</f>
        <v>0</v>
      </c>
      <c r="H964" s="24" t="str">
        <f>'[1]SHEET 1'!H964:H964</f>
        <v>260814-20</v>
      </c>
      <c r="I964" s="24" t="str">
        <f>'[1]SHEET 1'!I964:I964</f>
        <v>SULZER PUMPS (CANADA) INC</v>
      </c>
      <c r="J964" s="24">
        <f>'[1]SHEET 1'!J964:J964</f>
        <v>20</v>
      </c>
      <c r="K964" s="24" t="str">
        <f>'[1]SHEET 1'!K964:K964</f>
        <v>IMPELLER RING;MACH</v>
      </c>
      <c r="L964" s="24" t="str">
        <f>'[1]SHEET 1'!L964:L964</f>
        <v>AISI Gr 316L+STEL.6</v>
      </c>
      <c r="M964" s="24">
        <f>'[1]SHEET 1'!M964:M964</f>
        <v>204547918001</v>
      </c>
      <c r="N964" s="24" t="str">
        <f>'[1]SHEET 1'!N964:N964</f>
        <v>A-204547918-000</v>
      </c>
      <c r="O964" s="24" t="str">
        <f>'[1]SHEET 1'!O964:O964</f>
        <v>-</v>
      </c>
      <c r="P964" s="24" t="str">
        <f>'[1]SHEET 1'!P964:P964</f>
        <v>STEL.6</v>
      </c>
      <c r="Q964" s="24" t="str">
        <f>'[1]SHEET 1'!Q964:Q964</f>
        <v>PS-1001-000 REV 00/Country of Origin</v>
      </c>
      <c r="R964" s="24">
        <f>'[1]SHEET 1'!R964:R964</f>
        <v>4</v>
      </c>
      <c r="S964" s="24">
        <f>'[1]SHEET 1'!S964:S964</f>
        <v>4</v>
      </c>
      <c r="T964" s="24">
        <f>'[1]SHEET 1'!T964:T964</f>
        <v>25335</v>
      </c>
      <c r="U964" s="24">
        <f>'[1]SHEET 1'!U964:U964</f>
        <v>46079</v>
      </c>
      <c r="V964" s="24">
        <f>'[1]SHEET 1'!V964:V964</f>
        <v>0</v>
      </c>
      <c r="W964" s="24" t="str">
        <f>'[1]SHEET 1'!W964:W964</f>
        <v>COMPLETE</v>
      </c>
      <c r="X964" s="24">
        <f>'[1]SHEET 1'!X964:X964</f>
        <v>328.4</v>
      </c>
      <c r="Y964" s="24">
        <f>'[1]SHEET 1'!Y964:Y964</f>
        <v>0</v>
      </c>
      <c r="Z964" s="24" t="str">
        <f>'[1]SHEET 1'!Z964:Z964</f>
        <v>USD</v>
      </c>
      <c r="AA964" s="24">
        <f>'[1]SHEET 1'!AA964:AA964</f>
        <v>0</v>
      </c>
      <c r="AB964" s="27">
        <f>'[1]SHEET 1'!AB964:AB964</f>
        <v>46078</v>
      </c>
      <c r="AC964" s="24">
        <f>'[1]SHEET 1'!AC964:AC964</f>
        <v>0</v>
      </c>
      <c r="AD964" s="24">
        <f>'[1]SHEET 1'!AD964:AD964</f>
        <v>0</v>
      </c>
      <c r="AE964" s="24">
        <f>'[1]SHEET 1'!AE964:AE964</f>
        <v>0</v>
      </c>
      <c r="AF964" s="24">
        <f>'[1]SHEET 1'!AF964:AF964</f>
        <v>152.0444</v>
      </c>
      <c r="AG964" s="24">
        <f>'[1]SHEET 1'!AG964:AG964</f>
        <v>139.67459999999997</v>
      </c>
      <c r="AH964" s="24">
        <f>'[1]SHEET 1'!AH964:AH964</f>
        <v>25.4</v>
      </c>
      <c r="BG964" s="6">
        <v>4</v>
      </c>
      <c r="BH964" s="18">
        <f t="shared" si="39"/>
        <v>1313.6</v>
      </c>
      <c r="BI964" s="6">
        <v>2</v>
      </c>
      <c r="BK964" s="6">
        <v>4</v>
      </c>
      <c r="BL964" s="66">
        <f t="shared" si="38"/>
        <v>-4</v>
      </c>
      <c r="BM964" s="24" t="s">
        <v>71</v>
      </c>
      <c r="BN964" s="24" t="s">
        <v>116</v>
      </c>
      <c r="BO964" s="29">
        <v>46071</v>
      </c>
      <c r="BP964" s="29"/>
      <c r="BQ964" s="29"/>
      <c r="BR964" s="29"/>
    </row>
    <row r="965" spans="1:73" hidden="1" x14ac:dyDescent="0.25">
      <c r="A965" s="24">
        <f>'[1]SHEET 1'!A965:A965</f>
        <v>260815</v>
      </c>
      <c r="B965" s="24">
        <f>'[1]SHEET 1'!B965:B965</f>
        <v>4502414871</v>
      </c>
      <c r="C965" s="24">
        <f>'[1]SHEET 1'!C965:C965</f>
        <v>46027</v>
      </c>
      <c r="D965" s="24">
        <f>'[1]SHEET 1'!D965:D965</f>
        <v>46028</v>
      </c>
      <c r="E965" s="24">
        <f>'[1]SHEET 1'!E965:E965</f>
        <v>46084</v>
      </c>
      <c r="F965" s="24">
        <f>'[1]SHEET 1'!F965:F965</f>
        <v>46081</v>
      </c>
      <c r="G965" s="24">
        <f>'[1]SHEET 1'!G965:G965</f>
        <v>0</v>
      </c>
      <c r="H965" s="24" t="str">
        <f>'[1]SHEET 1'!H965:H965</f>
        <v>260815-10</v>
      </c>
      <c r="I965" s="24" t="str">
        <f>'[1]SHEET 1'!I965:I965</f>
        <v>SULZER PUMPS (CANADA) INC</v>
      </c>
      <c r="J965" s="24">
        <f>'[1]SHEET 1'!J965:J965</f>
        <v>10</v>
      </c>
      <c r="K965" s="24" t="str">
        <f>'[1]SHEET 1'!K965:K965</f>
        <v>THROTTLE SLEEVE;MACH</v>
      </c>
      <c r="L965" s="24" t="str">
        <f>'[1]SHEET 1'!L965:L965</f>
        <v>AISI Gr 316L+STEL.6</v>
      </c>
      <c r="M965" s="24">
        <f>'[1]SHEET 1'!M965:M965</f>
        <v>204704005010</v>
      </c>
      <c r="N965" s="24" t="str">
        <f>'[1]SHEET 1'!N965:N965</f>
        <v>A31890-000</v>
      </c>
      <c r="O965" s="24" t="str">
        <f>'[1]SHEET 1'!O965:O965</f>
        <v>B</v>
      </c>
      <c r="P965" s="24" t="str">
        <f>'[1]SHEET 1'!P965:P965</f>
        <v>STEL.6</v>
      </c>
      <c r="Q965" s="24" t="str">
        <f>'[1]SHEET 1'!Q965:Q965</f>
        <v>PS-2000-000 REV 00/Country of Origin</v>
      </c>
      <c r="R965" s="24">
        <f>'[1]SHEET 1'!R965:R965</f>
        <v>1</v>
      </c>
      <c r="S965" s="24">
        <f>'[1]SHEET 1'!S965:S965</f>
        <v>1</v>
      </c>
      <c r="T965" s="24">
        <f>'[1]SHEET 1'!T965:T965</f>
        <v>25335</v>
      </c>
      <c r="U965" s="24">
        <f>'[1]SHEET 1'!U965:U965</f>
        <v>46079</v>
      </c>
      <c r="V965" s="24">
        <f>'[1]SHEET 1'!V965:V965</f>
        <v>0</v>
      </c>
      <c r="W965" s="24" t="str">
        <f>'[1]SHEET 1'!W965:W965</f>
        <v>COMPLETE</v>
      </c>
      <c r="X965" s="24">
        <f>'[1]SHEET 1'!X965:X965</f>
        <v>438.3</v>
      </c>
      <c r="Y965" s="24">
        <f>'[1]SHEET 1'!Y965:Y965</f>
        <v>0</v>
      </c>
      <c r="Z965" s="24" t="str">
        <f>'[1]SHEET 1'!Z965:Z965</f>
        <v>USD</v>
      </c>
      <c r="AA965" s="24">
        <f>'[1]SHEET 1'!AA965:AA965</f>
        <v>0</v>
      </c>
      <c r="AB965" s="27">
        <f>'[1]SHEET 1'!AB965:AB965</f>
        <v>46078</v>
      </c>
      <c r="AC965" s="24">
        <f>'[1]SHEET 1'!AC965:AC965</f>
        <v>0</v>
      </c>
      <c r="AD965" s="24">
        <f>'[1]SHEET 1'!AD965:AD965</f>
        <v>0</v>
      </c>
      <c r="AE965" s="24">
        <f>'[1]SHEET 1'!AE965:AE965</f>
        <v>0</v>
      </c>
      <c r="AF965" s="24">
        <f>'[1]SHEET 1'!AF965:AF965</f>
        <v>63.5</v>
      </c>
      <c r="AG965" s="24">
        <f>'[1]SHEET 1'!AG965:AG965</f>
        <v>50.520600000000002</v>
      </c>
      <c r="AH965" s="24">
        <f>'[1]SHEET 1'!AH965:AH965</f>
        <v>101.6</v>
      </c>
      <c r="BG965" s="6">
        <v>1</v>
      </c>
      <c r="BH965" s="18">
        <f t="shared" si="39"/>
        <v>438.3</v>
      </c>
      <c r="BI965" s="6">
        <v>2</v>
      </c>
      <c r="BK965" s="6">
        <v>1</v>
      </c>
      <c r="BL965" s="66">
        <f t="shared" si="38"/>
        <v>-1</v>
      </c>
      <c r="BM965" s="24" t="s">
        <v>71</v>
      </c>
      <c r="BN965" s="24" t="s">
        <v>148</v>
      </c>
      <c r="BO965" s="29">
        <v>46081</v>
      </c>
      <c r="BP965" s="27" t="s">
        <v>85</v>
      </c>
      <c r="BQ965" s="29"/>
      <c r="BR965" s="29">
        <v>46056</v>
      </c>
    </row>
    <row r="966" spans="1:73" hidden="1" x14ac:dyDescent="0.25">
      <c r="A966" s="24">
        <f>'[1]SHEET 1'!A966:A966</f>
        <v>260815</v>
      </c>
      <c r="B966" s="24">
        <f>'[1]SHEET 1'!B966:B966</f>
        <v>4502414871</v>
      </c>
      <c r="C966" s="24">
        <f>'[1]SHEET 1'!C966:C966</f>
        <v>46027</v>
      </c>
      <c r="D966" s="24">
        <f>'[1]SHEET 1'!D966:D966</f>
        <v>46028</v>
      </c>
      <c r="E966" s="24">
        <f>'[1]SHEET 1'!E966:E966</f>
        <v>46084</v>
      </c>
      <c r="F966" s="24">
        <f>'[1]SHEET 1'!F966:F966</f>
        <v>46081</v>
      </c>
      <c r="G966" s="24">
        <f>'[1]SHEET 1'!G966:G966</f>
        <v>0</v>
      </c>
      <c r="H966" s="24" t="str">
        <f>'[1]SHEET 1'!H966:H966</f>
        <v>260815-20</v>
      </c>
      <c r="I966" s="24" t="str">
        <f>'[1]SHEET 1'!I966:I966</f>
        <v>SULZER PUMPS (CANADA) INC</v>
      </c>
      <c r="J966" s="24">
        <f>'[1]SHEET 1'!J966:J966</f>
        <v>20</v>
      </c>
      <c r="K966" s="24" t="str">
        <f>'[1]SHEET 1'!K966:K966</f>
        <v>STATIONARY RING;MACH</v>
      </c>
      <c r="L966" s="24" t="str">
        <f>'[1]SHEET 1'!L966:L966</f>
        <v>AISI Gr 316L+STEL.6</v>
      </c>
      <c r="M966" s="24">
        <f>'[1]SHEET 1'!M966:M966</f>
        <v>204704269003</v>
      </c>
      <c r="N966" s="24" t="str">
        <f>'[1]SHEET 1'!N966:N966</f>
        <v>A35250-000</v>
      </c>
      <c r="O966" s="24" t="str">
        <f>'[1]SHEET 1'!O966:O966</f>
        <v>B</v>
      </c>
      <c r="P966" s="24" t="str">
        <f>'[1]SHEET 1'!P966:P966</f>
        <v>STEL.6</v>
      </c>
      <c r="Q966" s="24" t="str">
        <f>'[1]SHEET 1'!Q966:Q966</f>
        <v>PS-2000-000 REV 00/Country of Origin</v>
      </c>
      <c r="R966" s="24">
        <f>'[1]SHEET 1'!R966:R966</f>
        <v>1</v>
      </c>
      <c r="S966" s="24">
        <f>'[1]SHEET 1'!S966:S966</f>
        <v>1</v>
      </c>
      <c r="T966" s="24">
        <f>'[1]SHEET 1'!T966:T966</f>
        <v>25335</v>
      </c>
      <c r="U966" s="24">
        <f>'[1]SHEET 1'!U966:U966</f>
        <v>46079</v>
      </c>
      <c r="V966" s="24">
        <f>'[1]SHEET 1'!V966:V966</f>
        <v>0</v>
      </c>
      <c r="W966" s="24" t="str">
        <f>'[1]SHEET 1'!W966:W966</f>
        <v>COMPLETE</v>
      </c>
      <c r="X966" s="24">
        <f>'[1]SHEET 1'!X966:X966</f>
        <v>356.2</v>
      </c>
      <c r="Y966" s="24">
        <f>'[1]SHEET 1'!Y966:Y966</f>
        <v>0</v>
      </c>
      <c r="Z966" s="24" t="str">
        <f>'[1]SHEET 1'!Z966:Z966</f>
        <v>USD</v>
      </c>
      <c r="AA966" s="24">
        <f>'[1]SHEET 1'!AA966:AA966</f>
        <v>0</v>
      </c>
      <c r="AB966" s="27">
        <f>'[1]SHEET 1'!AB966:AB966</f>
        <v>46078</v>
      </c>
      <c r="AC966" s="24">
        <f>'[1]SHEET 1'!AC966:AC966</f>
        <v>0</v>
      </c>
      <c r="AD966" s="24">
        <f>'[1]SHEET 1'!AD966:AD966</f>
        <v>0</v>
      </c>
      <c r="AE966" s="24">
        <f>'[1]SHEET 1'!AE966:AE966</f>
        <v>0</v>
      </c>
      <c r="AF966" s="24">
        <f>'[1]SHEET 1'!AF966:AF966</f>
        <v>143.00199999999998</v>
      </c>
      <c r="AG966" s="24">
        <f>'[1]SHEET 1'!AG966:AG966</f>
        <v>117.47499999999999</v>
      </c>
      <c r="AH966" s="24">
        <f>'[1]SHEET 1'!AH966:AH966</f>
        <v>17.525999999999996</v>
      </c>
      <c r="BG966" s="6">
        <v>1</v>
      </c>
      <c r="BH966" s="18">
        <f t="shared" si="39"/>
        <v>356.2</v>
      </c>
      <c r="BI966" s="6">
        <v>2</v>
      </c>
      <c r="BK966" s="6">
        <v>1</v>
      </c>
      <c r="BL966" s="66">
        <f t="shared" si="38"/>
        <v>-1</v>
      </c>
      <c r="BM966" s="24" t="s">
        <v>71</v>
      </c>
      <c r="BN966" s="24" t="s">
        <v>116</v>
      </c>
      <c r="BO966" s="29">
        <v>46077</v>
      </c>
      <c r="BP966" s="27" t="s">
        <v>85</v>
      </c>
      <c r="BQ966" s="29"/>
      <c r="BR966" s="29">
        <v>46056</v>
      </c>
    </row>
    <row r="967" spans="1:73" hidden="1" x14ac:dyDescent="0.25">
      <c r="A967" s="24">
        <f>'[1]SHEET 1'!A967:A967</f>
        <v>260815</v>
      </c>
      <c r="B967" s="24">
        <f>'[1]SHEET 1'!B967:B967</f>
        <v>4502414871</v>
      </c>
      <c r="C967" s="24">
        <f>'[1]SHEET 1'!C967:C967</f>
        <v>46027</v>
      </c>
      <c r="D967" s="24">
        <f>'[1]SHEET 1'!D967:D967</f>
        <v>46028</v>
      </c>
      <c r="E967" s="24">
        <f>'[1]SHEET 1'!E967:E967</f>
        <v>46084</v>
      </c>
      <c r="F967" s="24">
        <f>'[1]SHEET 1'!F967:F967</f>
        <v>46081</v>
      </c>
      <c r="G967" s="24">
        <f>'[1]SHEET 1'!G967:G967</f>
        <v>0</v>
      </c>
      <c r="H967" s="24" t="str">
        <f>'[1]SHEET 1'!H967:H967</f>
        <v>260815-30</v>
      </c>
      <c r="I967" s="24" t="str">
        <f>'[1]SHEET 1'!I967:I967</f>
        <v>SULZER PUMPS (CANADA) INC</v>
      </c>
      <c r="J967" s="24">
        <f>'[1]SHEET 1'!J967:J967</f>
        <v>30</v>
      </c>
      <c r="K967" s="24" t="str">
        <f>'[1]SHEET 1'!K967:K967</f>
        <v>STATIONARY RING;MACH</v>
      </c>
      <c r="L967" s="24" t="str">
        <f>'[1]SHEET 1'!L967:L967</f>
        <v>AISI Gr 316L+STEL.6</v>
      </c>
      <c r="M967" s="24">
        <f>'[1]SHEET 1'!M967:M967</f>
        <v>204704270003</v>
      </c>
      <c r="N967" s="24" t="str">
        <f>'[1]SHEET 1'!N967:N967</f>
        <v>A35251-000</v>
      </c>
      <c r="O967" s="24" t="str">
        <f>'[1]SHEET 1'!O967:O967</f>
        <v>A</v>
      </c>
      <c r="P967" s="24" t="str">
        <f>'[1]SHEET 1'!P967:P967</f>
        <v>STEL.6</v>
      </c>
      <c r="Q967" s="24" t="str">
        <f>'[1]SHEET 1'!Q967:Q967</f>
        <v>PS-2000-000 REV 00/Country of Origin</v>
      </c>
      <c r="R967" s="24">
        <f>'[1]SHEET 1'!R967:R967</f>
        <v>1</v>
      </c>
      <c r="S967" s="24">
        <f>'[1]SHEET 1'!S967:S967</f>
        <v>1</v>
      </c>
      <c r="T967" s="24">
        <f>'[1]SHEET 1'!T967:T967</f>
        <v>25335</v>
      </c>
      <c r="U967" s="24">
        <f>'[1]SHEET 1'!U967:U967</f>
        <v>46079</v>
      </c>
      <c r="V967" s="24">
        <f>'[1]SHEET 1'!V967:V967</f>
        <v>0</v>
      </c>
      <c r="W967" s="24" t="str">
        <f>'[1]SHEET 1'!W967:W967</f>
        <v>COMPLETE</v>
      </c>
      <c r="X967" s="24">
        <f>'[1]SHEET 1'!X967:X967</f>
        <v>364.6</v>
      </c>
      <c r="Y967" s="24">
        <f>'[1]SHEET 1'!Y967:Y967</f>
        <v>0</v>
      </c>
      <c r="Z967" s="24" t="str">
        <f>'[1]SHEET 1'!Z967:Z967</f>
        <v>USD</v>
      </c>
      <c r="AA967" s="24">
        <f>'[1]SHEET 1'!AA967:AA967</f>
        <v>0</v>
      </c>
      <c r="AB967" s="27">
        <f>'[1]SHEET 1'!AB967:AB967</f>
        <v>46078</v>
      </c>
      <c r="AC967" s="24">
        <f>'[1]SHEET 1'!AC967:AC967</f>
        <v>0</v>
      </c>
      <c r="AD967" s="24">
        <f>'[1]SHEET 1'!AD967:AD967</f>
        <v>0</v>
      </c>
      <c r="AE967" s="24">
        <f>'[1]SHEET 1'!AE967:AE967</f>
        <v>0</v>
      </c>
      <c r="AF967" s="24">
        <f>'[1]SHEET 1'!AF967:AF967</f>
        <v>153.92399999999998</v>
      </c>
      <c r="AG967" s="24">
        <f>'[1]SHEET 1'!AG967:AG967</f>
        <v>128.57480000000001</v>
      </c>
      <c r="AH967" s="24">
        <f>'[1]SHEET 1'!AH967:AH967</f>
        <v>17.525999999999996</v>
      </c>
      <c r="BG967" s="6">
        <v>1</v>
      </c>
      <c r="BH967" s="18">
        <f t="shared" si="39"/>
        <v>364.6</v>
      </c>
      <c r="BI967" s="6">
        <v>2</v>
      </c>
      <c r="BK967" s="6">
        <v>1</v>
      </c>
      <c r="BL967" s="66">
        <f t="shared" si="38"/>
        <v>-1</v>
      </c>
      <c r="BM967" s="24" t="s">
        <v>71</v>
      </c>
      <c r="BN967" s="24" t="s">
        <v>116</v>
      </c>
      <c r="BO967" s="29">
        <v>46077</v>
      </c>
      <c r="BP967" s="27" t="s">
        <v>92</v>
      </c>
      <c r="BQ967" s="29"/>
      <c r="BR967" s="29">
        <v>46069</v>
      </c>
    </row>
    <row r="968" spans="1:73" hidden="1" x14ac:dyDescent="0.25">
      <c r="A968" s="24">
        <f>'[1]SHEET 1'!A968:A968</f>
        <v>260815</v>
      </c>
      <c r="B968" s="24">
        <f>'[1]SHEET 1'!B968:B968</f>
        <v>4502414871</v>
      </c>
      <c r="C968" s="24">
        <f>'[1]SHEET 1'!C968:C968</f>
        <v>46027</v>
      </c>
      <c r="D968" s="24">
        <f>'[1]SHEET 1'!D968:D968</f>
        <v>46028</v>
      </c>
      <c r="E968" s="24">
        <f>'[1]SHEET 1'!E968:E968</f>
        <v>46084</v>
      </c>
      <c r="F968" s="24">
        <f>'[1]SHEET 1'!F968:F968</f>
        <v>46081</v>
      </c>
      <c r="G968" s="24">
        <f>'[1]SHEET 1'!G968:G968</f>
        <v>0</v>
      </c>
      <c r="H968" s="24" t="str">
        <f>'[1]SHEET 1'!H968:H968</f>
        <v>260815-40</v>
      </c>
      <c r="I968" s="24" t="str">
        <f>'[1]SHEET 1'!I968:I968</f>
        <v>SULZER PUMPS (CANADA) INC</v>
      </c>
      <c r="J968" s="24">
        <f>'[1]SHEET 1'!J968:J968</f>
        <v>40</v>
      </c>
      <c r="K968" s="24" t="str">
        <f>'[1]SHEET 1'!K968:K968</f>
        <v>CENTER SLEEVE;MACH</v>
      </c>
      <c r="L968" s="24" t="str">
        <f>'[1]SHEET 1'!L968:L968</f>
        <v>AISI Gr 316L+STEL.6</v>
      </c>
      <c r="M968" s="24">
        <f>'[1]SHEET 1'!M968:M968</f>
        <v>204705350000</v>
      </c>
      <c r="N968" s="24" t="str">
        <f>'[1]SHEET 1'!N968:N968</f>
        <v>A51316-000</v>
      </c>
      <c r="O968" s="24" t="str">
        <f>'[1]SHEET 1'!O968:O968</f>
        <v>A</v>
      </c>
      <c r="P968" s="24" t="str">
        <f>'[1]SHEET 1'!P968:P968</f>
        <v>STEL.6</v>
      </c>
      <c r="Q968" s="24" t="str">
        <f>'[1]SHEET 1'!Q968:Q968</f>
        <v>PS-2000-000 REV 00/Country of Origin</v>
      </c>
      <c r="R968" s="24">
        <f>'[1]SHEET 1'!R968:R968</f>
        <v>1</v>
      </c>
      <c r="S968" s="24">
        <f>'[1]SHEET 1'!S968:S968</f>
        <v>1</v>
      </c>
      <c r="T968" s="24">
        <f>'[1]SHEET 1'!T968:T968</f>
        <v>25335</v>
      </c>
      <c r="U968" s="24">
        <f>'[1]SHEET 1'!U968:U968</f>
        <v>46079</v>
      </c>
      <c r="V968" s="24">
        <f>'[1]SHEET 1'!V968:V968</f>
        <v>0</v>
      </c>
      <c r="W968" s="24" t="str">
        <f>'[1]SHEET 1'!W968:W968</f>
        <v>COMPLETE</v>
      </c>
      <c r="X968" s="24">
        <f>'[1]SHEET 1'!X968:X968</f>
        <v>375.9</v>
      </c>
      <c r="Y968" s="24">
        <f>'[1]SHEET 1'!Y968:Y968</f>
        <v>0</v>
      </c>
      <c r="Z968" s="24" t="str">
        <f>'[1]SHEET 1'!Z968:Z968</f>
        <v>USD</v>
      </c>
      <c r="AA968" s="24">
        <f>'[1]SHEET 1'!AA968:AA968</f>
        <v>0</v>
      </c>
      <c r="AB968" s="27">
        <f>'[1]SHEET 1'!AB968:AB968</f>
        <v>46078</v>
      </c>
      <c r="AC968" s="24">
        <f>'[1]SHEET 1'!AC968:AC968</f>
        <v>0</v>
      </c>
      <c r="AD968" s="24">
        <f>'[1]SHEET 1'!AD968:AD968</f>
        <v>0</v>
      </c>
      <c r="AE968" s="24">
        <f>'[1]SHEET 1'!AE968:AE968</f>
        <v>0</v>
      </c>
      <c r="AF968" s="24">
        <f>'[1]SHEET 1'!AF968:AF968</f>
        <v>75.945999999999998</v>
      </c>
      <c r="AG968" s="24">
        <f>'[1]SHEET 1'!AG968:AG968</f>
        <v>50.495199999999997</v>
      </c>
      <c r="AH968" s="24">
        <f>'[1]SHEET 1'!AH968:AH968</f>
        <v>61.925200000000004</v>
      </c>
      <c r="BG968" s="6">
        <v>1</v>
      </c>
      <c r="BH968" s="18">
        <f t="shared" si="39"/>
        <v>375.9</v>
      </c>
      <c r="BI968" s="6">
        <v>2</v>
      </c>
      <c r="BK968" s="6">
        <v>1</v>
      </c>
      <c r="BL968" s="66">
        <f t="shared" si="38"/>
        <v>-1</v>
      </c>
      <c r="BM968" s="24" t="s">
        <v>71</v>
      </c>
      <c r="BN968" s="24" t="s">
        <v>116</v>
      </c>
      <c r="BO968" s="29">
        <v>46073</v>
      </c>
      <c r="BP968" s="27" t="s">
        <v>85</v>
      </c>
      <c r="BQ968" s="29"/>
      <c r="BR968" s="29">
        <v>46056</v>
      </c>
    </row>
    <row r="969" spans="1:73" hidden="1" x14ac:dyDescent="0.25">
      <c r="A969" s="24">
        <f>'[1]SHEET 1'!A969:A969</f>
        <v>260815</v>
      </c>
      <c r="B969" s="24">
        <f>'[1]SHEET 1'!B969:B969</f>
        <v>4502414871</v>
      </c>
      <c r="C969" s="24">
        <f>'[1]SHEET 1'!C969:C969</f>
        <v>46027</v>
      </c>
      <c r="D969" s="24">
        <f>'[1]SHEET 1'!D969:D969</f>
        <v>46028</v>
      </c>
      <c r="E969" s="24">
        <f>'[1]SHEET 1'!E969:E969</f>
        <v>46084</v>
      </c>
      <c r="F969" s="24">
        <f>'[1]SHEET 1'!F969:F969</f>
        <v>46081</v>
      </c>
      <c r="G969" s="24">
        <f>'[1]SHEET 1'!G969:G969</f>
        <v>0</v>
      </c>
      <c r="H969" s="24" t="str">
        <f>'[1]SHEET 1'!H969:H969</f>
        <v>260815-50</v>
      </c>
      <c r="I969" s="24" t="str">
        <f>'[1]SHEET 1'!I969:I969</f>
        <v>SULZER PUMPS (CANADA) INC</v>
      </c>
      <c r="J969" s="24">
        <f>'[1]SHEET 1'!J969:J969</f>
        <v>50</v>
      </c>
      <c r="K969" s="24" t="str">
        <f>'[1]SHEET 1'!K969:K969</f>
        <v>IMPELLER RING;MACH</v>
      </c>
      <c r="L969" s="24" t="str">
        <f>'[1]SHEET 1'!L969:L969</f>
        <v>AISI Gr 316L+STEL.6</v>
      </c>
      <c r="M969" s="24">
        <f>'[1]SHEET 1'!M969:M969</f>
        <v>204752702001</v>
      </c>
      <c r="N969" s="24" t="str">
        <f>'[1]SHEET 1'!N969:N969</f>
        <v>A31888-000</v>
      </c>
      <c r="O969" s="24" t="str">
        <f>'[1]SHEET 1'!O969:O969</f>
        <v>C</v>
      </c>
      <c r="P969" s="24" t="str">
        <f>'[1]SHEET 1'!P969:P969</f>
        <v>STEL.6</v>
      </c>
      <c r="Q969" s="24" t="str">
        <f>'[1]SHEET 1'!Q969:Q969</f>
        <v>PS-2000-000 REV 00/Country of Origin</v>
      </c>
      <c r="R969" s="24">
        <f>'[1]SHEET 1'!R969:R969</f>
        <v>4</v>
      </c>
      <c r="S969" s="24">
        <f>'[1]SHEET 1'!S969:S969</f>
        <v>4</v>
      </c>
      <c r="T969" s="24">
        <f>'[1]SHEET 1'!T969:T969</f>
        <v>25335</v>
      </c>
      <c r="U969" s="24">
        <f>'[1]SHEET 1'!U969:U969</f>
        <v>46079</v>
      </c>
      <c r="V969" s="24">
        <f>'[1]SHEET 1'!V969:V969</f>
        <v>0</v>
      </c>
      <c r="W969" s="24" t="str">
        <f>'[1]SHEET 1'!W969:W969</f>
        <v>COMPLETE</v>
      </c>
      <c r="X969" s="24">
        <f>'[1]SHEET 1'!X969:X969</f>
        <v>263.10000000000002</v>
      </c>
      <c r="Y969" s="24">
        <f>'[1]SHEET 1'!Y969:Y969</f>
        <v>0</v>
      </c>
      <c r="Z969" s="24" t="str">
        <f>'[1]SHEET 1'!Z969:Z969</f>
        <v>USD</v>
      </c>
      <c r="AA969" s="24">
        <f>'[1]SHEET 1'!AA969:AA969</f>
        <v>0</v>
      </c>
      <c r="AB969" s="27">
        <f>'[1]SHEET 1'!AB969:AB969</f>
        <v>46078</v>
      </c>
      <c r="AC969" s="24">
        <f>'[1]SHEET 1'!AC969:AC969</f>
        <v>0</v>
      </c>
      <c r="AD969" s="24">
        <f>'[1]SHEET 1'!AD969:AD969</f>
        <v>0</v>
      </c>
      <c r="AE969" s="24">
        <f>'[1]SHEET 1'!AE969:AE969</f>
        <v>0</v>
      </c>
      <c r="AF969" s="24">
        <f>'[1]SHEET 1'!AF969:AF969</f>
        <v>117.14479999999999</v>
      </c>
      <c r="AG969" s="24">
        <f>'[1]SHEET 1'!AG969:AG969</f>
        <v>104.77499999999999</v>
      </c>
      <c r="AH969" s="24">
        <f>'[1]SHEET 1'!AH969:AH969</f>
        <v>19.049999999999997</v>
      </c>
      <c r="BG969" s="6">
        <v>4</v>
      </c>
      <c r="BH969" s="18">
        <f t="shared" si="39"/>
        <v>1052.4000000000001</v>
      </c>
      <c r="BI969" s="6">
        <v>2</v>
      </c>
      <c r="BK969" s="6">
        <v>4</v>
      </c>
      <c r="BL969" s="66">
        <f t="shared" si="38"/>
        <v>-4</v>
      </c>
      <c r="BM969" s="24" t="s">
        <v>71</v>
      </c>
      <c r="BN969" s="24" t="s">
        <v>116</v>
      </c>
      <c r="BO969" s="29">
        <v>46077</v>
      </c>
      <c r="BP969" s="29"/>
      <c r="BQ969" s="29"/>
      <c r="BR969" s="29"/>
    </row>
    <row r="970" spans="1:73" hidden="1" x14ac:dyDescent="0.25">
      <c r="A970" s="24">
        <f>'[1]SHEET 1'!A970:A970</f>
        <v>260815</v>
      </c>
      <c r="B970" s="24">
        <f>'[1]SHEET 1'!B970:B970</f>
        <v>4502414871</v>
      </c>
      <c r="C970" s="24">
        <f>'[1]SHEET 1'!C970:C970</f>
        <v>46027</v>
      </c>
      <c r="D970" s="24">
        <f>'[1]SHEET 1'!D970:D970</f>
        <v>46028</v>
      </c>
      <c r="E970" s="24">
        <f>'[1]SHEET 1'!E970:E970</f>
        <v>46084</v>
      </c>
      <c r="F970" s="24">
        <f>'[1]SHEET 1'!F970:F970</f>
        <v>46081</v>
      </c>
      <c r="G970" s="24">
        <f>'[1]SHEET 1'!G970:G970</f>
        <v>0</v>
      </c>
      <c r="H970" s="24" t="str">
        <f>'[1]SHEET 1'!H970:H970</f>
        <v>260815-60</v>
      </c>
      <c r="I970" s="24" t="str">
        <f>'[1]SHEET 1'!I970:I970</f>
        <v>SULZER PUMPS (CANADA) INC</v>
      </c>
      <c r="J970" s="24">
        <f>'[1]SHEET 1'!J970:J970</f>
        <v>60</v>
      </c>
      <c r="K970" s="24" t="str">
        <f>'[1]SHEET 1'!K970:K970</f>
        <v>IMPELLER RING;MACH</v>
      </c>
      <c r="L970" s="24" t="str">
        <f>'[1]SHEET 1'!L970:L970</f>
        <v>AISI Gr 316L+STEL.6</v>
      </c>
      <c r="M970" s="24">
        <f>'[1]SHEET 1'!M970:M970</f>
        <v>204752703001</v>
      </c>
      <c r="N970" s="24" t="str">
        <f>'[1]SHEET 1'!N970:N970</f>
        <v>A37301-000</v>
      </c>
      <c r="O970" s="24" t="str">
        <f>'[1]SHEET 1'!O970:O970</f>
        <v>B</v>
      </c>
      <c r="P970" s="24" t="str">
        <f>'[1]SHEET 1'!P970:P970</f>
        <v>STEL.6</v>
      </c>
      <c r="Q970" s="24" t="str">
        <f>'[1]SHEET 1'!Q970:Q970</f>
        <v>PS-2000-000 REV 00/Country of Origin</v>
      </c>
      <c r="R970" s="24">
        <f>'[1]SHEET 1'!R970:R970</f>
        <v>1</v>
      </c>
      <c r="S970" s="24">
        <f>'[1]SHEET 1'!S970:S970</f>
        <v>1</v>
      </c>
      <c r="T970" s="24">
        <f>'[1]SHEET 1'!T970:T970</f>
        <v>25335</v>
      </c>
      <c r="U970" s="24">
        <f>'[1]SHEET 1'!U970:U970</f>
        <v>46079</v>
      </c>
      <c r="V970" s="24">
        <f>'[1]SHEET 1'!V970:V970</f>
        <v>0</v>
      </c>
      <c r="W970" s="24" t="str">
        <f>'[1]SHEET 1'!W970:W970</f>
        <v>COMPLETE</v>
      </c>
      <c r="X970" s="24">
        <f>'[1]SHEET 1'!X970:X970</f>
        <v>348.3</v>
      </c>
      <c r="Y970" s="24">
        <f>'[1]SHEET 1'!Y970:Y970</f>
        <v>0</v>
      </c>
      <c r="Z970" s="24" t="str">
        <f>'[1]SHEET 1'!Z970:Z970</f>
        <v>USD</v>
      </c>
      <c r="AA970" s="24">
        <f>'[1]SHEET 1'!AA970:AA970</f>
        <v>0</v>
      </c>
      <c r="AB970" s="27">
        <f>'[1]SHEET 1'!AB970:AB970</f>
        <v>46078</v>
      </c>
      <c r="AC970" s="24">
        <f>'[1]SHEET 1'!AC970:AC970</f>
        <v>0</v>
      </c>
      <c r="AD970" s="24">
        <f>'[1]SHEET 1'!AD970:AD970</f>
        <v>0</v>
      </c>
      <c r="AE970" s="24">
        <f>'[1]SHEET 1'!AE970:AE970</f>
        <v>0</v>
      </c>
      <c r="AF970" s="24">
        <f>'[1]SHEET 1'!AF970:AF970</f>
        <v>128.2192</v>
      </c>
      <c r="AG970" s="24">
        <f>'[1]SHEET 1'!AG970:AG970</f>
        <v>115.87480000000001</v>
      </c>
      <c r="AH970" s="24">
        <f>'[1]SHEET 1'!AH970:AH970</f>
        <v>19.049999999999997</v>
      </c>
      <c r="BG970" s="6">
        <v>1</v>
      </c>
      <c r="BH970" s="18">
        <f t="shared" si="39"/>
        <v>348.3</v>
      </c>
      <c r="BI970" s="6">
        <v>2</v>
      </c>
      <c r="BK970" s="6">
        <v>1</v>
      </c>
      <c r="BL970" s="66">
        <f t="shared" si="38"/>
        <v>-1</v>
      </c>
      <c r="BM970" s="24" t="s">
        <v>71</v>
      </c>
      <c r="BN970" s="24" t="s">
        <v>86</v>
      </c>
      <c r="BO970" s="29">
        <v>46081</v>
      </c>
      <c r="BP970" s="27" t="s">
        <v>85</v>
      </c>
      <c r="BQ970" s="29"/>
      <c r="BR970" s="29">
        <v>46056</v>
      </c>
    </row>
    <row r="971" spans="1:73" hidden="1" x14ac:dyDescent="0.25">
      <c r="A971" s="24">
        <f>'[1]SHEET 1'!A971:A971</f>
        <v>260818</v>
      </c>
      <c r="B971" s="24">
        <f>'[1]SHEET 1'!B971:B971</f>
        <v>4502415076</v>
      </c>
      <c r="C971" s="24">
        <f>'[1]SHEET 1'!C971:C971</f>
        <v>46028</v>
      </c>
      <c r="D971" s="24">
        <f>'[1]SHEET 1'!D971:D971</f>
        <v>46028</v>
      </c>
      <c r="E971" s="24">
        <f>'[1]SHEET 1'!E971:E971</f>
        <v>46094</v>
      </c>
      <c r="F971" s="24">
        <f>'[1]SHEET 1'!F971:F971</f>
        <v>46096</v>
      </c>
      <c r="G971" s="24">
        <f>'[1]SHEET 1'!G971:G971</f>
        <v>0</v>
      </c>
      <c r="H971" s="24" t="str">
        <f>'[1]SHEET 1'!H971:H971</f>
        <v>260818-10</v>
      </c>
      <c r="I971" s="24" t="str">
        <f>'[1]SHEET 1'!I971:I971</f>
        <v>Sulzer Leeds PMC</v>
      </c>
      <c r="J971" s="24">
        <f>'[1]SHEET 1'!J971:J971</f>
        <v>10</v>
      </c>
      <c r="K971" s="24" t="str">
        <f>'[1]SHEET 1'!K971:K971</f>
        <v>IMPELLER WEAR RING D289.9/278 X 38</v>
      </c>
      <c r="L971" s="24" t="str">
        <f>'[1]SHEET 1'!L971:L971</f>
        <v>ASTM A276 UNS S32760+STEL.6</v>
      </c>
      <c r="M971" s="24">
        <f>'[1]SHEET 1'!M971:M971</f>
        <v>204200527001</v>
      </c>
      <c r="N971" s="24" t="str">
        <f>'[1]SHEET 1'!N971:N971</f>
        <v>2-204200527</v>
      </c>
      <c r="O971" s="24" t="str">
        <f>'[1]SHEET 1'!O971:O971</f>
        <v>B</v>
      </c>
      <c r="P971" s="24" t="str">
        <f>'[1]SHEET 1'!P971:P971</f>
        <v>STEL.6</v>
      </c>
      <c r="Q971" s="24" t="str">
        <f>'[1]SHEET 1'!Q971:Q971</f>
        <v>40-434 REV 02/40-504 REV 16/PS-1001 REV 00</v>
      </c>
      <c r="R971" s="24">
        <f>'[1]SHEET 1'!R971:R971</f>
        <v>3</v>
      </c>
      <c r="S971" s="24">
        <f>'[1]SHEET 1'!S971:S971</f>
        <v>3</v>
      </c>
      <c r="T971" s="24">
        <f>'[1]SHEET 1'!T971:T971</f>
        <v>25367</v>
      </c>
      <c r="U971" s="24">
        <f>'[1]SHEET 1'!U971:U971</f>
        <v>46099</v>
      </c>
      <c r="V971" s="24">
        <f>'[1]SHEET 1'!V971:V971</f>
        <v>0</v>
      </c>
      <c r="W971" s="24" t="str">
        <f>'[1]SHEET 1'!W971:W971</f>
        <v>COMPLETE</v>
      </c>
      <c r="X971" s="24">
        <f>'[1]SHEET 1'!X971:X971</f>
        <v>1121.4000000000001</v>
      </c>
      <c r="Y971" s="24">
        <f>'[1]SHEET 1'!Y971:Y971</f>
        <v>0</v>
      </c>
      <c r="Z971" s="24" t="str">
        <f>'[1]SHEET 1'!Z971:Z971</f>
        <v>GBP</v>
      </c>
      <c r="AA971" s="24">
        <f>'[1]SHEET 1'!AA971:AA971</f>
        <v>0</v>
      </c>
      <c r="AB971" s="27">
        <f>'[1]SHEET 1'!AB971:AB971</f>
        <v>46093</v>
      </c>
      <c r="AC971" s="24">
        <f>'[1]SHEET 1'!AC971:AC971</f>
        <v>0</v>
      </c>
      <c r="AD971" s="24">
        <f>'[1]SHEET 1'!AD971:AD971</f>
        <v>0</v>
      </c>
      <c r="AE971" s="24">
        <f>'[1]SHEET 1'!AE971:AE971</f>
        <v>0</v>
      </c>
      <c r="AF971" s="24">
        <f>'[1]SHEET 1'!AF971:AF971</f>
        <v>289.89999999999998</v>
      </c>
      <c r="AG971" s="24">
        <f>'[1]SHEET 1'!AG971:AG971</f>
        <v>278</v>
      </c>
      <c r="AH971" s="24">
        <f>'[1]SHEET 1'!AH971:AH971</f>
        <v>38</v>
      </c>
      <c r="BG971" s="6">
        <v>3</v>
      </c>
      <c r="BH971" s="18">
        <f t="shared" si="39"/>
        <v>3364.2000000000003</v>
      </c>
      <c r="BI971" s="6">
        <v>1</v>
      </c>
      <c r="BK971" s="6">
        <v>3</v>
      </c>
      <c r="BL971" s="65">
        <f>V971-BG971</f>
        <v>-3</v>
      </c>
      <c r="BM971" s="24" t="s">
        <v>71</v>
      </c>
      <c r="BN971" s="24" t="s">
        <v>116</v>
      </c>
      <c r="BO971" s="29">
        <v>46090</v>
      </c>
      <c r="BP971" s="27" t="s">
        <v>83</v>
      </c>
      <c r="BQ971" s="29"/>
      <c r="BR971" s="29">
        <v>46069</v>
      </c>
      <c r="BS971" s="33" t="s">
        <v>85</v>
      </c>
      <c r="BU971" s="30">
        <v>46084</v>
      </c>
    </row>
    <row r="972" spans="1:73" hidden="1" x14ac:dyDescent="0.25">
      <c r="A972" s="24">
        <f>'[1]SHEET 1'!A972:A972</f>
        <v>260819</v>
      </c>
      <c r="B972" s="24">
        <f>'[1]SHEET 1'!B972:B972</f>
        <v>4502415144</v>
      </c>
      <c r="C972" s="24">
        <f>'[1]SHEET 1'!C972:C972</f>
        <v>46028</v>
      </c>
      <c r="D972" s="24">
        <f>'[1]SHEET 1'!D972:D972</f>
        <v>46029</v>
      </c>
      <c r="E972" s="24">
        <f>'[1]SHEET 1'!E972:E972</f>
        <v>46091</v>
      </c>
      <c r="F972" s="24">
        <f>'[1]SHEET 1'!F972:F972</f>
        <v>46081</v>
      </c>
      <c r="G972" s="24">
        <f>'[1]SHEET 1'!G972:G972</f>
        <v>0</v>
      </c>
      <c r="H972" s="24" t="str">
        <f>'[1]SHEET 1'!H972:H972</f>
        <v>260819-10</v>
      </c>
      <c r="I972" s="24" t="str">
        <f>'[1]SHEET 1'!I972:I972</f>
        <v>Sulzer Pumps (UK) Ltd OEM</v>
      </c>
      <c r="J972" s="24">
        <f>'[1]SHEET 1'!J972:J972</f>
        <v>10</v>
      </c>
      <c r="K972" s="24" t="str">
        <f>'[1]SHEET 1'!K972:K972</f>
        <v>IMPELLER RING;MACH</v>
      </c>
      <c r="L972" s="24" t="str">
        <f>'[1]SHEET 1'!L972:L972</f>
        <v>ASTM A276 Type 316L+STEL.6</v>
      </c>
      <c r="M972" s="24" t="str">
        <f>'[1]SHEET 1'!M972:M972</f>
        <v>204248650009Q01</v>
      </c>
      <c r="N972" s="24" t="str">
        <f>'[1]SHEET 1'!N972:N972</f>
        <v>2-204248650</v>
      </c>
      <c r="O972" s="24" t="str">
        <f>'[1]SHEET 1'!O972:O972</f>
        <v>D</v>
      </c>
      <c r="P972" s="24" t="str">
        <f>'[1]SHEET 1'!P972:P972</f>
        <v>STEL.6</v>
      </c>
      <c r="Q972" s="24" t="str">
        <f>'[1]SHEET 1'!Q972:Q972</f>
        <v>QQP1005937800010-01 TASK 260</v>
      </c>
      <c r="R972" s="24">
        <f>'[1]SHEET 1'!R972:R972</f>
        <v>3</v>
      </c>
      <c r="S972" s="24">
        <f>'[1]SHEET 1'!S972:S972</f>
        <v>3</v>
      </c>
      <c r="T972" s="24">
        <f>'[1]SHEET 1'!T972:T972</f>
        <v>25348</v>
      </c>
      <c r="U972" s="24">
        <f>'[1]SHEET 1'!U972:U972</f>
        <v>46081</v>
      </c>
      <c r="V972" s="24">
        <f>'[1]SHEET 1'!V972:V972</f>
        <v>0</v>
      </c>
      <c r="W972" s="24" t="str">
        <f>'[1]SHEET 1'!W972:W972</f>
        <v>COMPLETE</v>
      </c>
      <c r="X972" s="24">
        <f>'[1]SHEET 1'!X972:X972</f>
        <v>211.4</v>
      </c>
      <c r="Y972" s="24">
        <f>'[1]SHEET 1'!Y972:Y972</f>
        <v>0</v>
      </c>
      <c r="Z972" s="24" t="str">
        <f>'[1]SHEET 1'!Z972:Z972</f>
        <v>GBP</v>
      </c>
      <c r="AA972" s="24">
        <f>'[1]SHEET 1'!AA972:AA972</f>
        <v>0</v>
      </c>
      <c r="AB972" s="27">
        <f>'[1]SHEET 1'!AB972:AB972</f>
        <v>46078</v>
      </c>
      <c r="AC972" s="24">
        <f>'[1]SHEET 1'!AC972:AC972</f>
        <v>0</v>
      </c>
      <c r="AD972" s="24">
        <f>'[1]SHEET 1'!AD972:AD972</f>
        <v>0</v>
      </c>
      <c r="AE972" s="24">
        <f>'[1]SHEET 1'!AE972:AE972</f>
        <v>0</v>
      </c>
      <c r="AF972" s="24">
        <f>'[1]SHEET 1'!AF972:AF972</f>
        <v>109.5</v>
      </c>
      <c r="AG972" s="24">
        <f>'[1]SHEET 1'!AG972:AG972</f>
        <v>100</v>
      </c>
      <c r="AH972" s="24">
        <f>'[1]SHEET 1'!AH972:AH972</f>
        <v>19</v>
      </c>
      <c r="BG972" s="6">
        <v>3</v>
      </c>
      <c r="BH972" s="18">
        <f t="shared" si="39"/>
        <v>634.20000000000005</v>
      </c>
      <c r="BI972" s="6">
        <v>3</v>
      </c>
      <c r="BK972" s="6">
        <v>3</v>
      </c>
      <c r="BL972" s="66">
        <f t="shared" ref="BL972:BL1016" si="43">V972-BG972</f>
        <v>-3</v>
      </c>
      <c r="BM972" s="24" t="s">
        <v>71</v>
      </c>
      <c r="BN972" s="24" t="s">
        <v>116</v>
      </c>
      <c r="BO972" s="29">
        <v>46073</v>
      </c>
      <c r="BP972" s="29"/>
      <c r="BQ972" s="29"/>
      <c r="BR972" s="29"/>
    </row>
    <row r="973" spans="1:73" hidden="1" x14ac:dyDescent="0.25">
      <c r="A973" s="24">
        <f>'[1]SHEET 1'!A973:A973</f>
        <v>260819</v>
      </c>
      <c r="B973" s="24">
        <f>'[1]SHEET 1'!B973:B973</f>
        <v>4502415144</v>
      </c>
      <c r="C973" s="24">
        <f>'[1]SHEET 1'!C973:C973</f>
        <v>46028</v>
      </c>
      <c r="D973" s="24">
        <f>'[1]SHEET 1'!D973:D973</f>
        <v>46029</v>
      </c>
      <c r="E973" s="24">
        <f>'[1]SHEET 1'!E973:E973</f>
        <v>46091</v>
      </c>
      <c r="F973" s="24">
        <f>'[1]SHEET 1'!F973:F973</f>
        <v>46081</v>
      </c>
      <c r="G973" s="24">
        <f>'[1]SHEET 1'!G973:G973</f>
        <v>0</v>
      </c>
      <c r="H973" s="24" t="str">
        <f>'[1]SHEET 1'!H973:H973</f>
        <v>260819-20</v>
      </c>
      <c r="I973" s="24" t="str">
        <f>'[1]SHEET 1'!I973:I973</f>
        <v>Sulzer Pumps (UK) Ltd OEM</v>
      </c>
      <c r="J973" s="24">
        <f>'[1]SHEET 1'!J973:J973</f>
        <v>20</v>
      </c>
      <c r="K973" s="24" t="str">
        <f>'[1]SHEET 1'!K973:K973</f>
        <v>BEARING SLEEVE;MACH</v>
      </c>
      <c r="L973" s="24" t="str">
        <f>'[1]SHEET 1'!L973:L973</f>
        <v>ASTM A276 UNS S31803 Cond A</v>
      </c>
      <c r="M973" s="24">
        <f>'[1]SHEET 1'!M973:M973</f>
        <v>204257503001</v>
      </c>
      <c r="N973" s="24" t="str">
        <f>'[1]SHEET 1'!N973:N973</f>
        <v>3-204257503</v>
      </c>
      <c r="O973" s="24" t="str">
        <f>'[1]SHEET 1'!O973:O973</f>
        <v>-</v>
      </c>
      <c r="P973" s="24">
        <f>'[1]SHEET 1'!P973:P973</f>
        <v>0</v>
      </c>
      <c r="Q973" s="24" t="str">
        <f>'[1]SHEET 1'!Q973:Q973</f>
        <v>40-504 REV 16/PS-1001 REV 00</v>
      </c>
      <c r="R973" s="24">
        <f>'[1]SHEET 1'!R973:R973</f>
        <v>42</v>
      </c>
      <c r="S973" s="24">
        <f>'[1]SHEET 1'!S973:S973</f>
        <v>42</v>
      </c>
      <c r="T973" s="24">
        <f>'[1]SHEET 1'!T973:T973</f>
        <v>25348</v>
      </c>
      <c r="U973" s="24">
        <f>'[1]SHEET 1'!U973:U973</f>
        <v>46081</v>
      </c>
      <c r="V973" s="24">
        <f>'[1]SHEET 1'!V973:V973</f>
        <v>0</v>
      </c>
      <c r="W973" s="24" t="str">
        <f>'[1]SHEET 1'!W973:W973</f>
        <v>COMPLETE</v>
      </c>
      <c r="X973" s="24">
        <f>'[1]SHEET 1'!X973:X973</f>
        <v>63.2</v>
      </c>
      <c r="Y973" s="24">
        <f>'[1]SHEET 1'!Y973:Y973</f>
        <v>0</v>
      </c>
      <c r="Z973" s="24" t="str">
        <f>'[1]SHEET 1'!Z973:Z973</f>
        <v>GBP</v>
      </c>
      <c r="AA973" s="24">
        <f>'[1]SHEET 1'!AA973:AA973</f>
        <v>0</v>
      </c>
      <c r="AB973" s="27">
        <f>'[1]SHEET 1'!AB973:AB973</f>
        <v>46078</v>
      </c>
      <c r="AC973" s="24">
        <f>'[1]SHEET 1'!AC973:AC973</f>
        <v>0</v>
      </c>
      <c r="AD973" s="24">
        <f>'[1]SHEET 1'!AD973:AD973</f>
        <v>0</v>
      </c>
      <c r="AE973" s="24">
        <f>'[1]SHEET 1'!AE973:AE973</f>
        <v>0</v>
      </c>
      <c r="AF973" s="24">
        <f>'[1]SHEET 1'!AF973:AF973</f>
        <v>45</v>
      </c>
      <c r="AG973" s="24">
        <f>'[1]SHEET 1'!AG973:AG973</f>
        <v>35</v>
      </c>
      <c r="AH973" s="24">
        <f>'[1]SHEET 1'!AH973:AH973</f>
        <v>117</v>
      </c>
      <c r="BG973" s="6">
        <v>42</v>
      </c>
      <c r="BH973" s="18">
        <f t="shared" si="39"/>
        <v>2654.4</v>
      </c>
      <c r="BI973" s="6">
        <v>3</v>
      </c>
      <c r="BK973" s="6">
        <v>42</v>
      </c>
      <c r="BL973" s="66">
        <f t="shared" si="43"/>
        <v>-42</v>
      </c>
      <c r="BM973" s="24" t="s">
        <v>71</v>
      </c>
      <c r="BN973" s="24" t="s">
        <v>97</v>
      </c>
      <c r="BO973" s="29">
        <v>46083</v>
      </c>
      <c r="BP973" s="27" t="s">
        <v>92</v>
      </c>
      <c r="BQ973" s="29"/>
      <c r="BR973" s="27">
        <v>46069</v>
      </c>
      <c r="BS973" s="33" t="s">
        <v>140</v>
      </c>
      <c r="BU973" s="30">
        <v>46078</v>
      </c>
    </row>
    <row r="974" spans="1:73" hidden="1" x14ac:dyDescent="0.25">
      <c r="A974" s="24">
        <f>'[1]SHEET 1'!A974:A974</f>
        <v>260819</v>
      </c>
      <c r="B974" s="24">
        <f>'[1]SHEET 1'!B974:B974</f>
        <v>4502415144</v>
      </c>
      <c r="C974" s="24">
        <f>'[1]SHEET 1'!C974:C974</f>
        <v>46028</v>
      </c>
      <c r="D974" s="24">
        <f>'[1]SHEET 1'!D974:D974</f>
        <v>46029</v>
      </c>
      <c r="E974" s="24">
        <f>'[1]SHEET 1'!E974:E974</f>
        <v>46091</v>
      </c>
      <c r="F974" s="24">
        <f>'[1]SHEET 1'!F974:F974</f>
        <v>46081</v>
      </c>
      <c r="G974" s="24">
        <f>'[1]SHEET 1'!G974:G974</f>
        <v>0</v>
      </c>
      <c r="H974" s="24" t="str">
        <f>'[1]SHEET 1'!H974:H974</f>
        <v>260819-30</v>
      </c>
      <c r="I974" s="24" t="str">
        <f>'[1]SHEET 1'!I974:I974</f>
        <v>Sulzer Pumps (UK) Ltd OEM</v>
      </c>
      <c r="J974" s="24">
        <f>'[1]SHEET 1'!J974:J974</f>
        <v>30</v>
      </c>
      <c r="K974" s="24" t="str">
        <f>'[1]SHEET 1'!K974:K974</f>
        <v>BEARING SLEEVE;MACH</v>
      </c>
      <c r="L974" s="24" t="str">
        <f>'[1]SHEET 1'!L974:L974</f>
        <v>ASTM A276 UNS S31803 Cond A</v>
      </c>
      <c r="M974" s="24">
        <f>'[1]SHEET 1'!M974:M974</f>
        <v>204257509001</v>
      </c>
      <c r="N974" s="24" t="str">
        <f>'[1]SHEET 1'!N974:N974</f>
        <v>3-204257509</v>
      </c>
      <c r="O974" s="24" t="str">
        <f>'[1]SHEET 1'!O974:O974</f>
        <v>-</v>
      </c>
      <c r="P974" s="24">
        <f>'[1]SHEET 1'!P974:P974</f>
        <v>0</v>
      </c>
      <c r="Q974" s="24" t="str">
        <f>'[1]SHEET 1'!Q974:Q974</f>
        <v>40-504 REV 16/PS-1001 REV 00</v>
      </c>
      <c r="R974" s="24">
        <f>'[1]SHEET 1'!R974:R974</f>
        <v>3</v>
      </c>
      <c r="S974" s="24">
        <f>'[1]SHEET 1'!S974:S974</f>
        <v>3</v>
      </c>
      <c r="T974" s="24">
        <f>'[1]SHEET 1'!T974:T974</f>
        <v>25369</v>
      </c>
      <c r="U974" s="24">
        <f>'[1]SHEET 1'!U974:U974</f>
        <v>46099</v>
      </c>
      <c r="V974" s="24">
        <f>'[1]SHEET 1'!V974:V974</f>
        <v>0</v>
      </c>
      <c r="W974" s="24" t="str">
        <f>'[1]SHEET 1'!W974:W974</f>
        <v>COMPLETE</v>
      </c>
      <c r="X974" s="24">
        <f>'[1]SHEET 1'!X974:X974</f>
        <v>123.5</v>
      </c>
      <c r="Y974" s="24">
        <f>'[1]SHEET 1'!Y974:Y974</f>
        <v>0</v>
      </c>
      <c r="Z974" s="24" t="str">
        <f>'[1]SHEET 1'!Z974:Z974</f>
        <v>GBP</v>
      </c>
      <c r="AA974" s="24">
        <f>'[1]SHEET 1'!AA974:AA974</f>
        <v>0</v>
      </c>
      <c r="AB974" s="27">
        <f>'[1]SHEET 1'!AB974:AB974</f>
        <v>46078</v>
      </c>
      <c r="AC974" s="24">
        <f>'[1]SHEET 1'!AC974:AC974</f>
        <v>0</v>
      </c>
      <c r="AD974" s="24">
        <f>'[1]SHEET 1'!AD974:AD974</f>
        <v>0</v>
      </c>
      <c r="AE974" s="24">
        <f>'[1]SHEET 1'!AE974:AE974</f>
        <v>0</v>
      </c>
      <c r="AF974" s="24">
        <f>'[1]SHEET 1'!AF974:AF974</f>
        <v>45</v>
      </c>
      <c r="AG974" s="24">
        <f>'[1]SHEET 1'!AG974:AG974</f>
        <v>35</v>
      </c>
      <c r="AH974" s="24">
        <f>'[1]SHEET 1'!AH974:AH974</f>
        <v>43</v>
      </c>
      <c r="BG974" s="6">
        <v>3</v>
      </c>
      <c r="BH974" s="18">
        <f t="shared" si="39"/>
        <v>370.5</v>
      </c>
      <c r="BI974" s="6">
        <v>5</v>
      </c>
      <c r="BK974" s="6">
        <v>3</v>
      </c>
      <c r="BL974" s="66">
        <f t="shared" si="43"/>
        <v>-3</v>
      </c>
      <c r="BM974" s="24" t="s">
        <v>71</v>
      </c>
      <c r="BN974" s="24" t="s">
        <v>116</v>
      </c>
      <c r="BO974" s="29">
        <v>46094</v>
      </c>
      <c r="BP974" s="27" t="s">
        <v>85</v>
      </c>
      <c r="BQ974" s="29"/>
      <c r="BR974" s="29">
        <v>46081</v>
      </c>
    </row>
    <row r="975" spans="1:73" hidden="1" x14ac:dyDescent="0.25">
      <c r="A975" s="24">
        <f>'[1]SHEET 1'!A975:A975</f>
        <v>260819</v>
      </c>
      <c r="B975" s="24">
        <f>'[1]SHEET 1'!B975:B975</f>
        <v>4502415144</v>
      </c>
      <c r="C975" s="24">
        <f>'[1]SHEET 1'!C975:C975</f>
        <v>46028</v>
      </c>
      <c r="D975" s="24">
        <f>'[1]SHEET 1'!D975:D975</f>
        <v>46029</v>
      </c>
      <c r="E975" s="24">
        <f>'[1]SHEET 1'!E975:E975</f>
        <v>46091</v>
      </c>
      <c r="F975" s="24">
        <f>'[1]SHEET 1'!F975:F975</f>
        <v>46081</v>
      </c>
      <c r="G975" s="24">
        <f>'[1]SHEET 1'!G975:G975</f>
        <v>0</v>
      </c>
      <c r="H975" s="24" t="str">
        <f>'[1]SHEET 1'!H975:H975</f>
        <v>260819-40</v>
      </c>
      <c r="I975" s="24" t="str">
        <f>'[1]SHEET 1'!I975:I975</f>
        <v>Sulzer Pumps (UK) Ltd OEM</v>
      </c>
      <c r="J975" s="24">
        <f>'[1]SHEET 1'!J975:J975</f>
        <v>40</v>
      </c>
      <c r="K975" s="24" t="str">
        <f>'[1]SHEET 1'!K975:K975</f>
        <v>BEARING SLEEVE;MACH</v>
      </c>
      <c r="L975" s="24" t="str">
        <f>'[1]SHEET 1'!L975:L975</f>
        <v>ASTM A276 UNS S31803 Cond A</v>
      </c>
      <c r="M975" s="24">
        <f>'[1]SHEET 1'!M975:M975</f>
        <v>204257510001</v>
      </c>
      <c r="N975" s="24" t="str">
        <f>'[1]SHEET 1'!N975:N975</f>
        <v>3-204257510</v>
      </c>
      <c r="O975" s="24" t="str">
        <f>'[1]SHEET 1'!O975:O975</f>
        <v>-</v>
      </c>
      <c r="P975" s="24">
        <f>'[1]SHEET 1'!P975:P975</f>
        <v>0</v>
      </c>
      <c r="Q975" s="24" t="str">
        <f>'[1]SHEET 1'!Q975:Q975</f>
        <v>40-504 REV 16/PS-1001 REV 00</v>
      </c>
      <c r="R975" s="24">
        <f>'[1]SHEET 1'!R975:R975</f>
        <v>3</v>
      </c>
      <c r="S975" s="24">
        <f>'[1]SHEET 1'!S975:S975</f>
        <v>3</v>
      </c>
      <c r="T975" s="24">
        <f>'[1]SHEET 1'!T975:T975</f>
        <v>25351</v>
      </c>
      <c r="U975" s="24">
        <f>'[1]SHEET 1'!U975:U975</f>
        <v>46081</v>
      </c>
      <c r="V975" s="24">
        <f>'[1]SHEET 1'!V975:V975</f>
        <v>0</v>
      </c>
      <c r="W975" s="24" t="str">
        <f>'[1]SHEET 1'!W975:W975</f>
        <v>COMPLETE</v>
      </c>
      <c r="X975" s="24">
        <f>'[1]SHEET 1'!X975:X975</f>
        <v>161</v>
      </c>
      <c r="Y975" s="24">
        <f>'[1]SHEET 1'!Y975:Y975</f>
        <v>0</v>
      </c>
      <c r="Z975" s="24" t="str">
        <f>'[1]SHEET 1'!Z975:Z975</f>
        <v>GBP</v>
      </c>
      <c r="AA975" s="24">
        <f>'[1]SHEET 1'!AA975:AA975</f>
        <v>0</v>
      </c>
      <c r="AB975" s="27">
        <f>'[1]SHEET 1'!AB975:AB975</f>
        <v>46078</v>
      </c>
      <c r="AC975" s="24">
        <f>'[1]SHEET 1'!AC975:AC975</f>
        <v>0</v>
      </c>
      <c r="AD975" s="24">
        <f>'[1]SHEET 1'!AD975:AD975</f>
        <v>0</v>
      </c>
      <c r="AE975" s="24">
        <f>'[1]SHEET 1'!AE975:AE975</f>
        <v>0</v>
      </c>
      <c r="AF975" s="24">
        <f>'[1]SHEET 1'!AF975:AF975</f>
        <v>45</v>
      </c>
      <c r="AG975" s="24">
        <f>'[1]SHEET 1'!AG975:AG975</f>
        <v>35</v>
      </c>
      <c r="AH975" s="24">
        <f>'[1]SHEET 1'!AH975:AH975</f>
        <v>115</v>
      </c>
      <c r="BG975" s="6">
        <v>3</v>
      </c>
      <c r="BH975" s="18">
        <f t="shared" si="39"/>
        <v>483</v>
      </c>
      <c r="BI975" s="6">
        <v>4</v>
      </c>
      <c r="BK975" s="6">
        <v>3</v>
      </c>
      <c r="BL975" s="66">
        <f t="shared" si="43"/>
        <v>-3</v>
      </c>
      <c r="BM975" s="24" t="s">
        <v>71</v>
      </c>
      <c r="BN975" s="24" t="s">
        <v>116</v>
      </c>
      <c r="BO975" s="29">
        <v>46086</v>
      </c>
      <c r="BP975" s="27" t="s">
        <v>85</v>
      </c>
      <c r="BQ975" s="29">
        <v>46076</v>
      </c>
      <c r="BR975" s="29">
        <v>46077</v>
      </c>
    </row>
    <row r="976" spans="1:73" hidden="1" x14ac:dyDescent="0.25">
      <c r="A976" s="24">
        <f>'[1]SHEET 1'!A976:A976</f>
        <v>260819</v>
      </c>
      <c r="B976" s="24">
        <f>'[1]SHEET 1'!B976:B976</f>
        <v>4502415144</v>
      </c>
      <c r="C976" s="24">
        <f>'[1]SHEET 1'!C976:C976</f>
        <v>46028</v>
      </c>
      <c r="D976" s="24">
        <f>'[1]SHEET 1'!D976:D976</f>
        <v>46029</v>
      </c>
      <c r="E976" s="24">
        <f>'[1]SHEET 1'!E976:E976</f>
        <v>46091</v>
      </c>
      <c r="F976" s="24">
        <f>'[1]SHEET 1'!F976:F976</f>
        <v>46081</v>
      </c>
      <c r="G976" s="24">
        <f>'[1]SHEET 1'!G976:G976</f>
        <v>0</v>
      </c>
      <c r="H976" s="24" t="str">
        <f>'[1]SHEET 1'!H976:H976</f>
        <v>260819-50</v>
      </c>
      <c r="I976" s="24" t="str">
        <f>'[1]SHEET 1'!I976:I976</f>
        <v>Sulzer Pumps (UK) Ltd OEM</v>
      </c>
      <c r="J976" s="24">
        <f>'[1]SHEET 1'!J976:J976</f>
        <v>50</v>
      </c>
      <c r="K976" s="24" t="str">
        <f>'[1]SHEET 1'!K976:K976</f>
        <v>SHAFT SLEEVE;MACH;VCR</v>
      </c>
      <c r="L976" s="24" t="str">
        <f>'[1]SHEET 1'!L976:L976</f>
        <v>ASTM A276 UNS S31803 Cond A</v>
      </c>
      <c r="M976" s="24">
        <f>'[1]SHEET 1'!M976:M976</f>
        <v>204257516001</v>
      </c>
      <c r="N976" s="24" t="str">
        <f>'[1]SHEET 1'!N976:N976</f>
        <v>3-204257516</v>
      </c>
      <c r="O976" s="24" t="str">
        <f>'[1]SHEET 1'!O976:O976</f>
        <v>-</v>
      </c>
      <c r="P976" s="24">
        <f>'[1]SHEET 1'!P976:P976</f>
        <v>0</v>
      </c>
      <c r="Q976" s="24" t="str">
        <f>'[1]SHEET 1'!Q976:Q976</f>
        <v>40-504 REV 16/PS-1001 REV 00</v>
      </c>
      <c r="R976" s="24">
        <f>'[1]SHEET 1'!R976:R976</f>
        <v>3</v>
      </c>
      <c r="S976" s="24">
        <f>'[1]SHEET 1'!S976:S976</f>
        <v>3</v>
      </c>
      <c r="T976" s="24">
        <f>'[1]SHEET 1'!T976:T976</f>
        <v>25351</v>
      </c>
      <c r="U976" s="24">
        <f>'[1]SHEET 1'!U976:U976</f>
        <v>46081</v>
      </c>
      <c r="V976" s="24">
        <f>'[1]SHEET 1'!V976:V976</f>
        <v>0</v>
      </c>
      <c r="W976" s="24" t="str">
        <f>'[1]SHEET 1'!W976:W976</f>
        <v>COMPLETE</v>
      </c>
      <c r="X976" s="24">
        <f>'[1]SHEET 1'!X976:X976</f>
        <v>87.3</v>
      </c>
      <c r="Y976" s="24">
        <f>'[1]SHEET 1'!Y976:Y976</f>
        <v>0</v>
      </c>
      <c r="Z976" s="24" t="str">
        <f>'[1]SHEET 1'!Z976:Z976</f>
        <v>GBP</v>
      </c>
      <c r="AA976" s="24">
        <f>'[1]SHEET 1'!AA976:AA976</f>
        <v>0</v>
      </c>
      <c r="AB976" s="27">
        <f>'[1]SHEET 1'!AB976:AB976</f>
        <v>46078</v>
      </c>
      <c r="AC976" s="24">
        <f>'[1]SHEET 1'!AC976:AC976</f>
        <v>0</v>
      </c>
      <c r="AD976" s="24">
        <f>'[1]SHEET 1'!AD976:AD976</f>
        <v>0</v>
      </c>
      <c r="AE976" s="24">
        <f>'[1]SHEET 1'!AE976:AE976</f>
        <v>0</v>
      </c>
      <c r="AF976" s="24">
        <f>'[1]SHEET 1'!AF976:AF976</f>
        <v>40</v>
      </c>
      <c r="AG976" s="24">
        <f>'[1]SHEET 1'!AG976:AG976</f>
        <v>30</v>
      </c>
      <c r="AH976" s="24">
        <f>'[1]SHEET 1'!AH976:AH976</f>
        <v>32.5</v>
      </c>
      <c r="BG976" s="6">
        <v>3</v>
      </c>
      <c r="BH976" s="18">
        <f t="shared" si="39"/>
        <v>261.89999999999998</v>
      </c>
      <c r="BI976" s="6">
        <v>4</v>
      </c>
      <c r="BK976" s="6">
        <v>3</v>
      </c>
      <c r="BL976" s="66">
        <f t="shared" si="43"/>
        <v>-3</v>
      </c>
      <c r="BM976" s="24" t="s">
        <v>71</v>
      </c>
      <c r="BN976" s="24" t="s">
        <v>97</v>
      </c>
      <c r="BO976" s="29">
        <v>46083</v>
      </c>
      <c r="BP976" s="27" t="s">
        <v>85</v>
      </c>
      <c r="BQ976" s="29">
        <v>46076</v>
      </c>
      <c r="BR976" s="29">
        <v>46077</v>
      </c>
    </row>
    <row r="977" spans="1:73" hidden="1" x14ac:dyDescent="0.25">
      <c r="A977" s="24">
        <f>'[1]SHEET 1'!A977:A977</f>
        <v>260819</v>
      </c>
      <c r="B977" s="24">
        <f>'[1]SHEET 1'!B977:B977</f>
        <v>4502415144</v>
      </c>
      <c r="C977" s="24">
        <f>'[1]SHEET 1'!C977:C977</f>
        <v>46028</v>
      </c>
      <c r="D977" s="24">
        <f>'[1]SHEET 1'!D977:D977</f>
        <v>46029</v>
      </c>
      <c r="E977" s="24">
        <f>'[1]SHEET 1'!E977:E977</f>
        <v>46091</v>
      </c>
      <c r="F977" s="24">
        <f>'[1]SHEET 1'!F977:F977</f>
        <v>46081</v>
      </c>
      <c r="G977" s="24">
        <f>'[1]SHEET 1'!G977:G977</f>
        <v>0</v>
      </c>
      <c r="H977" s="24" t="str">
        <f>'[1]SHEET 1'!H977:H977</f>
        <v>260819-60</v>
      </c>
      <c r="I977" s="24" t="str">
        <f>'[1]SHEET 1'!I977:I977</f>
        <v>Sulzer Pumps (UK) Ltd OEM</v>
      </c>
      <c r="J977" s="24">
        <f>'[1]SHEET 1'!J977:J977</f>
        <v>60</v>
      </c>
      <c r="K977" s="24" t="str">
        <f>'[1]SHEET 1'!K977:K977</f>
        <v>SHAFT SLEEVE;MACH;VCR</v>
      </c>
      <c r="L977" s="24" t="str">
        <f>'[1]SHEET 1'!L977:L977</f>
        <v>ASTM A276 UNS S31803 Cond A</v>
      </c>
      <c r="M977" s="24">
        <f>'[1]SHEET 1'!M977:M977</f>
        <v>204257517001</v>
      </c>
      <c r="N977" s="24" t="str">
        <f>'[1]SHEET 1'!N977:N977</f>
        <v>3-204257517</v>
      </c>
      <c r="O977" s="24" t="str">
        <f>'[1]SHEET 1'!O977:O977</f>
        <v>-</v>
      </c>
      <c r="P977" s="24">
        <f>'[1]SHEET 1'!P977:P977</f>
        <v>0</v>
      </c>
      <c r="Q977" s="24" t="str">
        <f>'[1]SHEET 1'!Q977:Q977</f>
        <v>40-504 REV 16/PS-1001 REV 00</v>
      </c>
      <c r="R977" s="24">
        <f>'[1]SHEET 1'!R977:R977</f>
        <v>3</v>
      </c>
      <c r="S977" s="24">
        <f>'[1]SHEET 1'!S977:S977</f>
        <v>3</v>
      </c>
      <c r="T977" s="24">
        <f>'[1]SHEET 1'!T977:T977</f>
        <v>25351</v>
      </c>
      <c r="U977" s="24">
        <f>'[1]SHEET 1'!U977:U977</f>
        <v>46081</v>
      </c>
      <c r="V977" s="24">
        <f>'[1]SHEET 1'!V977:V977</f>
        <v>0</v>
      </c>
      <c r="W977" s="24" t="str">
        <f>'[1]SHEET 1'!W977:W977</f>
        <v>COMPLETE</v>
      </c>
      <c r="X977" s="24">
        <f>'[1]SHEET 1'!X977:X977</f>
        <v>120.8</v>
      </c>
      <c r="Y977" s="24">
        <f>'[1]SHEET 1'!Y977:Y977</f>
        <v>0</v>
      </c>
      <c r="Z977" s="24" t="str">
        <f>'[1]SHEET 1'!Z977:Z977</f>
        <v>GBP</v>
      </c>
      <c r="AA977" s="24">
        <f>'[1]SHEET 1'!AA977:AA977</f>
        <v>0</v>
      </c>
      <c r="AB977" s="27">
        <f>'[1]SHEET 1'!AB977:AB977</f>
        <v>46078</v>
      </c>
      <c r="AC977" s="24">
        <f>'[1]SHEET 1'!AC977:AC977</f>
        <v>0</v>
      </c>
      <c r="AD977" s="24">
        <f>'[1]SHEET 1'!AD977:AD977</f>
        <v>0</v>
      </c>
      <c r="AE977" s="24">
        <f>'[1]SHEET 1'!AE977:AE977</f>
        <v>0</v>
      </c>
      <c r="AF977" s="24">
        <f>'[1]SHEET 1'!AF977:AF977</f>
        <v>40</v>
      </c>
      <c r="AG977" s="24">
        <f>'[1]SHEET 1'!AG977:AG977</f>
        <v>30</v>
      </c>
      <c r="AH977" s="24">
        <f>'[1]SHEET 1'!AH977:AH977</f>
        <v>132.5</v>
      </c>
      <c r="BG977" s="6">
        <v>3</v>
      </c>
      <c r="BH977" s="18">
        <f t="shared" si="39"/>
        <v>362.4</v>
      </c>
      <c r="BI977" s="6">
        <v>4</v>
      </c>
      <c r="BK977" s="6">
        <v>3</v>
      </c>
      <c r="BL977" s="66">
        <f t="shared" si="43"/>
        <v>-3</v>
      </c>
      <c r="BM977" s="24" t="s">
        <v>71</v>
      </c>
      <c r="BN977" s="24" t="s">
        <v>116</v>
      </c>
      <c r="BO977" s="29">
        <v>46086</v>
      </c>
      <c r="BP977" s="27" t="s">
        <v>85</v>
      </c>
      <c r="BQ977" s="29">
        <v>46076</v>
      </c>
      <c r="BR977" s="29">
        <v>46077</v>
      </c>
    </row>
    <row r="978" spans="1:73" hidden="1" x14ac:dyDescent="0.25">
      <c r="A978" s="24">
        <f>'[1]SHEET 1'!A978:A978</f>
        <v>260819</v>
      </c>
      <c r="B978" s="24">
        <f>'[1]SHEET 1'!B978:B978</f>
        <v>4502415144</v>
      </c>
      <c r="C978" s="24">
        <f>'[1]SHEET 1'!C978:C978</f>
        <v>46028</v>
      </c>
      <c r="D978" s="24">
        <f>'[1]SHEET 1'!D978:D978</f>
        <v>46029</v>
      </c>
      <c r="E978" s="24">
        <f>'[1]SHEET 1'!E978:E978</f>
        <v>46091</v>
      </c>
      <c r="F978" s="24">
        <f>'[1]SHEET 1'!F978:F978</f>
        <v>46081</v>
      </c>
      <c r="G978" s="24">
        <f>'[1]SHEET 1'!G978:G978</f>
        <v>0</v>
      </c>
      <c r="H978" s="24" t="str">
        <f>'[1]SHEET 1'!H978:H978</f>
        <v>260819-70</v>
      </c>
      <c r="I978" s="24" t="str">
        <f>'[1]SHEET 1'!I978:I978</f>
        <v>Sulzer Pumps (UK) Ltd OEM</v>
      </c>
      <c r="J978" s="24">
        <f>'[1]SHEET 1'!J978:J978</f>
        <v>70</v>
      </c>
      <c r="K978" s="24" t="str">
        <f>'[1]SHEET 1'!K978:K978</f>
        <v>RETAINER</v>
      </c>
      <c r="L978" s="24" t="str">
        <f>'[1]SHEET 1'!L978:L978</f>
        <v>ASTM A276 UNS S31803 Cond A</v>
      </c>
      <c r="M978" s="24">
        <f>'[1]SHEET 1'!M978:M978</f>
        <v>204229269002</v>
      </c>
      <c r="N978" s="24" t="str">
        <f>'[1]SHEET 1'!N978:N978</f>
        <v>3-204229269</v>
      </c>
      <c r="O978" s="24" t="str">
        <f>'[1]SHEET 1'!O978:O978</f>
        <v>-</v>
      </c>
      <c r="P978" s="24">
        <f>'[1]SHEET 1'!P978:P978</f>
        <v>0</v>
      </c>
      <c r="Q978" s="24" t="str">
        <f>'[1]SHEET 1'!Q978:Q978</f>
        <v>PS-2000 REV 00</v>
      </c>
      <c r="R978" s="24">
        <f>'[1]SHEET 1'!R978:R978</f>
        <v>3</v>
      </c>
      <c r="S978" s="24">
        <f>'[1]SHEET 1'!S978:S978</f>
        <v>3</v>
      </c>
      <c r="T978" s="24">
        <f>'[1]SHEET 1'!T978:T978</f>
        <v>25369</v>
      </c>
      <c r="U978" s="24">
        <f>'[1]SHEET 1'!U978:U978</f>
        <v>46099</v>
      </c>
      <c r="V978" s="24">
        <f>'[1]SHEET 1'!V978:V978</f>
        <v>0</v>
      </c>
      <c r="W978" s="24" t="str">
        <f>'[1]SHEET 1'!W978:W978</f>
        <v>COMPLETE</v>
      </c>
      <c r="X978" s="24">
        <f>'[1]SHEET 1'!X978:X978</f>
        <v>35.799999999999997</v>
      </c>
      <c r="Y978" s="24">
        <f>'[1]SHEET 1'!Y978:Y978</f>
        <v>0</v>
      </c>
      <c r="Z978" s="24" t="str">
        <f>'[1]SHEET 1'!Z978:Z978</f>
        <v>GBP</v>
      </c>
      <c r="AA978" s="24">
        <f>'[1]SHEET 1'!AA978:AA978</f>
        <v>0</v>
      </c>
      <c r="AB978" s="27">
        <f>'[1]SHEET 1'!AB978:AB978</f>
        <v>46078</v>
      </c>
      <c r="AC978" s="24">
        <f>'[1]SHEET 1'!AC978:AC978</f>
        <v>0</v>
      </c>
      <c r="AD978" s="24">
        <f>'[1]SHEET 1'!AD978:AD978</f>
        <v>0</v>
      </c>
      <c r="AE978" s="24">
        <f>'[1]SHEET 1'!AE978:AE978</f>
        <v>0</v>
      </c>
      <c r="AF978" s="24">
        <f>'[1]SHEET 1'!AF978:AF978</f>
        <v>40</v>
      </c>
      <c r="AG978" s="24">
        <f>'[1]SHEET 1'!AG978:AG978</f>
        <v>12</v>
      </c>
      <c r="AH978" s="24">
        <f>'[1]SHEET 1'!AH978:AH978</f>
        <v>12</v>
      </c>
      <c r="BG978" s="6">
        <v>3</v>
      </c>
      <c r="BH978" s="18">
        <f t="shared" si="39"/>
        <v>107.39999999999999</v>
      </c>
      <c r="BI978" s="6">
        <v>5</v>
      </c>
      <c r="BK978" s="6">
        <v>3</v>
      </c>
      <c r="BL978" s="66">
        <f t="shared" si="43"/>
        <v>-3</v>
      </c>
      <c r="BM978" s="24" t="s">
        <v>71</v>
      </c>
      <c r="BN978" s="24" t="s">
        <v>116</v>
      </c>
      <c r="BO978" s="29">
        <v>46080</v>
      </c>
      <c r="BP978" s="27" t="s">
        <v>85</v>
      </c>
      <c r="BQ978" s="29"/>
      <c r="BR978" s="29">
        <v>46078</v>
      </c>
    </row>
    <row r="979" spans="1:73" hidden="1" x14ac:dyDescent="0.25">
      <c r="A979" s="24">
        <f>'[1]SHEET 1'!A979:A979</f>
        <v>260819</v>
      </c>
      <c r="B979" s="24">
        <f>'[1]SHEET 1'!B979:B979</f>
        <v>4502415144</v>
      </c>
      <c r="C979" s="24">
        <f>'[1]SHEET 1'!C979:C979</f>
        <v>46028</v>
      </c>
      <c r="D979" s="24">
        <f>'[1]SHEET 1'!D979:D979</f>
        <v>46029</v>
      </c>
      <c r="E979" s="24">
        <f>'[1]SHEET 1'!E979:E979</f>
        <v>46091</v>
      </c>
      <c r="F979" s="24">
        <f>'[1]SHEET 1'!F979:F979</f>
        <v>46081</v>
      </c>
      <c r="G979" s="24">
        <f>'[1]SHEET 1'!G979:G979</f>
        <v>0</v>
      </c>
      <c r="H979" s="24" t="str">
        <f>'[1]SHEET 1'!H979:H979</f>
        <v>260819-80</v>
      </c>
      <c r="I979" s="24" t="str">
        <f>'[1]SHEET 1'!I979:I979</f>
        <v>Sulzer Pumps (UK) Ltd OEM</v>
      </c>
      <c r="J979" s="24">
        <f>'[1]SHEET 1'!J979:J979</f>
        <v>80</v>
      </c>
      <c r="K979" s="24" t="str">
        <f>'[1]SHEET 1'!K979:K979</f>
        <v>SPLIT RING D40/30 X 5</v>
      </c>
      <c r="L979" s="24" t="str">
        <f>'[1]SHEET 1'!L979:L979</f>
        <v>ASTM A276 UNS S31803 Cond A</v>
      </c>
      <c r="M979" s="24">
        <f>'[1]SHEET 1'!M979:M979</f>
        <v>204201201001</v>
      </c>
      <c r="N979" s="24" t="str">
        <f>'[1]SHEET 1'!N979:N979</f>
        <v>3-204201201</v>
      </c>
      <c r="O979" s="24" t="str">
        <f>'[1]SHEET 1'!O979:O979</f>
        <v>A</v>
      </c>
      <c r="P979" s="24">
        <f>'[1]SHEET 1'!P979:P979</f>
        <v>0</v>
      </c>
      <c r="Q979" s="24" t="str">
        <f>'[1]SHEET 1'!Q979:Q979</f>
        <v>40-504 REV 16/PS-2000 REV 00</v>
      </c>
      <c r="R979" s="24">
        <f>'[1]SHEET 1'!R979:R979</f>
        <v>51</v>
      </c>
      <c r="S979" s="24">
        <f>'[1]SHEET 1'!S979:S979</f>
        <v>51</v>
      </c>
      <c r="T979" s="24">
        <f>'[1]SHEET 1'!T979:T979</f>
        <v>25348</v>
      </c>
      <c r="U979" s="24">
        <f>'[1]SHEET 1'!U979:U979</f>
        <v>46081</v>
      </c>
      <c r="V979" s="24">
        <f>'[1]SHEET 1'!V979:V979</f>
        <v>0</v>
      </c>
      <c r="W979" s="24" t="str">
        <f>'[1]SHEET 1'!W979:W979</f>
        <v>COMPLETE</v>
      </c>
      <c r="X979" s="24">
        <f>'[1]SHEET 1'!X979:X979</f>
        <v>11.6</v>
      </c>
      <c r="Y979" s="24">
        <f>'[1]SHEET 1'!Y979:Y979</f>
        <v>0</v>
      </c>
      <c r="Z979" s="24" t="str">
        <f>'[1]SHEET 1'!Z979:Z979</f>
        <v>GBP</v>
      </c>
      <c r="AA979" s="24">
        <f>'[1]SHEET 1'!AA979:AA979</f>
        <v>0</v>
      </c>
      <c r="AB979" s="27">
        <f>'[1]SHEET 1'!AB979:AB979</f>
        <v>46078</v>
      </c>
      <c r="AC979" s="24">
        <f>'[1]SHEET 1'!AC979:AC979</f>
        <v>0</v>
      </c>
      <c r="AD979" s="24">
        <f>'[1]SHEET 1'!AD979:AD979</f>
        <v>0</v>
      </c>
      <c r="AE979" s="24">
        <f>'[1]SHEET 1'!AE979:AE979</f>
        <v>0</v>
      </c>
      <c r="AF979" s="24">
        <f>'[1]SHEET 1'!AF979:AF979</f>
        <v>40</v>
      </c>
      <c r="AG979" s="24">
        <f>'[1]SHEET 1'!AG979:AG979</f>
        <v>30</v>
      </c>
      <c r="AH979" s="24">
        <f>'[1]SHEET 1'!AH979:AH979</f>
        <v>5</v>
      </c>
      <c r="BG979" s="6">
        <v>51</v>
      </c>
      <c r="BH979" s="18">
        <f t="shared" si="39"/>
        <v>591.6</v>
      </c>
      <c r="BI979" s="6">
        <v>3</v>
      </c>
      <c r="BK979" s="6">
        <v>51</v>
      </c>
      <c r="BL979" s="66">
        <f t="shared" si="43"/>
        <v>-51</v>
      </c>
      <c r="BM979" s="24" t="s">
        <v>71</v>
      </c>
      <c r="BN979" s="24" t="s">
        <v>116</v>
      </c>
      <c r="BO979" s="29">
        <v>46080</v>
      </c>
      <c r="BP979" s="27" t="s">
        <v>108</v>
      </c>
      <c r="BQ979" s="29"/>
      <c r="BR979" s="29">
        <v>46070</v>
      </c>
      <c r="BS979" s="33" t="s">
        <v>93</v>
      </c>
      <c r="BU979" s="30">
        <v>46081</v>
      </c>
    </row>
    <row r="980" spans="1:73" hidden="1" x14ac:dyDescent="0.25">
      <c r="A980" s="24">
        <f>'[1]SHEET 1'!A980:A980</f>
        <v>260819</v>
      </c>
      <c r="B980" s="24">
        <f>'[1]SHEET 1'!B980:B980</f>
        <v>4502415144</v>
      </c>
      <c r="C980" s="24">
        <f>'[1]SHEET 1'!C980:C980</f>
        <v>46028</v>
      </c>
      <c r="D980" s="24">
        <f>'[1]SHEET 1'!D980:D980</f>
        <v>46029</v>
      </c>
      <c r="E980" s="24">
        <f>'[1]SHEET 1'!E980:E980</f>
        <v>46091</v>
      </c>
      <c r="F980" s="24">
        <f>'[1]SHEET 1'!F980:F980</f>
        <v>46081</v>
      </c>
      <c r="G980" s="24">
        <f>'[1]SHEET 1'!G980:G980</f>
        <v>0</v>
      </c>
      <c r="H980" s="24" t="str">
        <f>'[1]SHEET 1'!H980:H980</f>
        <v>260819-90</v>
      </c>
      <c r="I980" s="24" t="str">
        <f>'[1]SHEET 1'!I980:I980</f>
        <v>Sulzer Pumps (UK) Ltd OEM</v>
      </c>
      <c r="J980" s="24">
        <f>'[1]SHEET 1'!J980:J980</f>
        <v>90</v>
      </c>
      <c r="K980" s="24" t="str">
        <f>'[1]SHEET 1'!K980:K980</f>
        <v>RETAINING RING D45/35 X 20</v>
      </c>
      <c r="L980" s="24" t="str">
        <f>'[1]SHEET 1'!L980:L980</f>
        <v>ASTM A276 UNS S31803 Cond A; NACE MR0175</v>
      </c>
      <c r="M980" s="24">
        <f>'[1]SHEET 1'!M980:M980</f>
        <v>204206432001</v>
      </c>
      <c r="N980" s="24" t="str">
        <f>'[1]SHEET 1'!N980:N980</f>
        <v>3-204206432</v>
      </c>
      <c r="O980" s="24" t="str">
        <f>'[1]SHEET 1'!O980:O980</f>
        <v>A</v>
      </c>
      <c r="P980" s="24">
        <f>'[1]SHEET 1'!P980:P980</f>
        <v>0</v>
      </c>
      <c r="Q980" s="24" t="str">
        <f>'[1]SHEET 1'!Q980:Q980</f>
        <v>PS-2000 REV 00</v>
      </c>
      <c r="R980" s="24">
        <f>'[1]SHEET 1'!R980:R980</f>
        <v>1</v>
      </c>
      <c r="S980" s="24">
        <f>'[1]SHEET 1'!S980:S980</f>
        <v>1</v>
      </c>
      <c r="T980" s="24">
        <f>'[1]SHEET 1'!T980:T980</f>
        <v>25369</v>
      </c>
      <c r="U980" s="24">
        <f>'[1]SHEET 1'!U980:U980</f>
        <v>46099</v>
      </c>
      <c r="V980" s="24">
        <f>'[1]SHEET 1'!V980:V980</f>
        <v>0</v>
      </c>
      <c r="W980" s="24" t="str">
        <f>'[1]SHEET 1'!W980:W980</f>
        <v>COMPLETE</v>
      </c>
      <c r="X980" s="24">
        <f>'[1]SHEET 1'!X980:X980</f>
        <v>95.9</v>
      </c>
      <c r="Y980" s="24">
        <f>'[1]SHEET 1'!Y980:Y980</f>
        <v>0</v>
      </c>
      <c r="Z980" s="24" t="str">
        <f>'[1]SHEET 1'!Z980:Z980</f>
        <v>GBP</v>
      </c>
      <c r="AA980" s="24">
        <f>'[1]SHEET 1'!AA980:AA980</f>
        <v>0</v>
      </c>
      <c r="AB980" s="27">
        <f>'[1]SHEET 1'!AB980:AB980</f>
        <v>46078</v>
      </c>
      <c r="AC980" s="24">
        <f>'[1]SHEET 1'!AC980:AC980</f>
        <v>0</v>
      </c>
      <c r="AD980" s="24">
        <f>'[1]SHEET 1'!AD980:AD980</f>
        <v>0</v>
      </c>
      <c r="AE980" s="24">
        <f>'[1]SHEET 1'!AE980:AE980</f>
        <v>0</v>
      </c>
      <c r="AF980" s="24">
        <f>'[1]SHEET 1'!AF980:AF980</f>
        <v>45</v>
      </c>
      <c r="AG980" s="24">
        <f>'[1]SHEET 1'!AG980:AG980</f>
        <v>35</v>
      </c>
      <c r="AH980" s="24">
        <f>'[1]SHEET 1'!AH980:AH980</f>
        <v>20</v>
      </c>
      <c r="BG980" s="6">
        <v>1</v>
      </c>
      <c r="BH980" s="18">
        <f t="shared" si="39"/>
        <v>95.9</v>
      </c>
      <c r="BI980" s="6">
        <v>5</v>
      </c>
      <c r="BK980" s="6">
        <v>1</v>
      </c>
      <c r="BL980" s="66">
        <f t="shared" si="43"/>
        <v>-1</v>
      </c>
      <c r="BM980" s="24" t="s">
        <v>71</v>
      </c>
      <c r="BN980" s="24" t="s">
        <v>97</v>
      </c>
      <c r="BO980" s="29">
        <v>46083</v>
      </c>
      <c r="BP980" s="27" t="s">
        <v>85</v>
      </c>
      <c r="BQ980" s="29"/>
      <c r="BR980" s="29">
        <v>46078</v>
      </c>
    </row>
    <row r="981" spans="1:73" hidden="1" x14ac:dyDescent="0.25">
      <c r="A981" s="24">
        <f>'[1]SHEET 1'!A981:A981</f>
        <v>260819</v>
      </c>
      <c r="B981" s="24">
        <f>'[1]SHEET 1'!B981:B981</f>
        <v>4502415144</v>
      </c>
      <c r="C981" s="24">
        <f>'[1]SHEET 1'!C981:C981</f>
        <v>46028</v>
      </c>
      <c r="D981" s="24">
        <f>'[1]SHEET 1'!D981:D981</f>
        <v>46029</v>
      </c>
      <c r="E981" s="24">
        <f>'[1]SHEET 1'!E981:E981</f>
        <v>46091</v>
      </c>
      <c r="F981" s="24">
        <f>'[1]SHEET 1'!F981:F981</f>
        <v>46081</v>
      </c>
      <c r="G981" s="24">
        <f>'[1]SHEET 1'!G981:G981</f>
        <v>0</v>
      </c>
      <c r="H981" s="24" t="str">
        <f>'[1]SHEET 1'!H981:H981</f>
        <v>260819-100</v>
      </c>
      <c r="I981" s="24" t="str">
        <f>'[1]SHEET 1'!I981:I981</f>
        <v>Sulzer Pumps (UK) Ltd OEM</v>
      </c>
      <c r="J981" s="24">
        <f>'[1]SHEET 1'!J981:J981</f>
        <v>100</v>
      </c>
      <c r="K981" s="24" t="str">
        <f>'[1]SHEET 1'!K981:K981</f>
        <v>RETAINING RING D45/35 X 20</v>
      </c>
      <c r="L981" s="24" t="str">
        <f>'[1]SHEET 1'!L981:L981</f>
        <v>ASTM A276 UNS S31803 Cond A; NACE MR0175</v>
      </c>
      <c r="M981" s="24">
        <f>'[1]SHEET 1'!M981:M981</f>
        <v>204206432001</v>
      </c>
      <c r="N981" s="24" t="str">
        <f>'[1]SHEET 1'!N981:N981</f>
        <v>3-204206432</v>
      </c>
      <c r="O981" s="24" t="str">
        <f>'[1]SHEET 1'!O981:O981</f>
        <v>A</v>
      </c>
      <c r="P981" s="24">
        <f>'[1]SHEET 1'!P981:P981</f>
        <v>0</v>
      </c>
      <c r="Q981" s="24" t="str">
        <f>'[1]SHEET 1'!Q981:Q981</f>
        <v>PS-2000 REV 00</v>
      </c>
      <c r="R981" s="24">
        <f>'[1]SHEET 1'!R981:R981</f>
        <v>1</v>
      </c>
      <c r="S981" s="24">
        <f>'[1]SHEET 1'!S981:S981</f>
        <v>1</v>
      </c>
      <c r="T981" s="24">
        <f>'[1]SHEET 1'!T981:T981</f>
        <v>25369</v>
      </c>
      <c r="U981" s="24">
        <f>'[1]SHEET 1'!U981:U981</f>
        <v>46099</v>
      </c>
      <c r="V981" s="24">
        <f>'[1]SHEET 1'!V981:V981</f>
        <v>0</v>
      </c>
      <c r="W981" s="24" t="str">
        <f>'[1]SHEET 1'!W981:W981</f>
        <v>COMPLETE</v>
      </c>
      <c r="X981" s="24">
        <f>'[1]SHEET 1'!X981:X981</f>
        <v>95.9</v>
      </c>
      <c r="Y981" s="24">
        <f>'[1]SHEET 1'!Y981:Y981</f>
        <v>0</v>
      </c>
      <c r="Z981" s="24" t="str">
        <f>'[1]SHEET 1'!Z981:Z981</f>
        <v>GBP</v>
      </c>
      <c r="AA981" s="24">
        <f>'[1]SHEET 1'!AA981:AA981</f>
        <v>0</v>
      </c>
      <c r="AB981" s="27">
        <f>'[1]SHEET 1'!AB981:AB981</f>
        <v>46078</v>
      </c>
      <c r="AC981" s="24">
        <f>'[1]SHEET 1'!AC981:AC981</f>
        <v>0</v>
      </c>
      <c r="AD981" s="24">
        <f>'[1]SHEET 1'!AD981:AD981</f>
        <v>0</v>
      </c>
      <c r="AE981" s="24">
        <f>'[1]SHEET 1'!AE981:AE981</f>
        <v>0</v>
      </c>
      <c r="AF981" s="24">
        <f>'[1]SHEET 1'!AF981:AF981</f>
        <v>45</v>
      </c>
      <c r="AG981" s="24">
        <f>'[1]SHEET 1'!AG981:AG981</f>
        <v>35</v>
      </c>
      <c r="AH981" s="24">
        <f>'[1]SHEET 1'!AH981:AH981</f>
        <v>20</v>
      </c>
      <c r="BG981" s="6">
        <v>1</v>
      </c>
      <c r="BH981" s="18">
        <f t="shared" ref="BH981:BH1044" si="44">BG981*X981</f>
        <v>95.9</v>
      </c>
      <c r="BI981" s="6">
        <v>5</v>
      </c>
      <c r="BK981" s="6">
        <v>1</v>
      </c>
      <c r="BL981" s="66">
        <f t="shared" ref="BL981:BL982" si="45">V981-BG981</f>
        <v>-1</v>
      </c>
      <c r="BM981" s="24" t="s">
        <v>71</v>
      </c>
      <c r="BN981" s="24" t="s">
        <v>97</v>
      </c>
      <c r="BO981" s="29">
        <v>46083</v>
      </c>
      <c r="BP981" s="27" t="s">
        <v>85</v>
      </c>
      <c r="BQ981" s="29"/>
      <c r="BR981" s="29">
        <v>46078</v>
      </c>
    </row>
    <row r="982" spans="1:73" hidden="1" x14ac:dyDescent="0.25">
      <c r="A982" s="24">
        <f>'[1]SHEET 1'!A982:A982</f>
        <v>260819</v>
      </c>
      <c r="B982" s="24">
        <f>'[1]SHEET 1'!B982:B982</f>
        <v>4502415144</v>
      </c>
      <c r="C982" s="24">
        <f>'[1]SHEET 1'!C982:C982</f>
        <v>46028</v>
      </c>
      <c r="D982" s="24">
        <f>'[1]SHEET 1'!D982:D982</f>
        <v>46029</v>
      </c>
      <c r="E982" s="24">
        <f>'[1]SHEET 1'!E982:E982</f>
        <v>46091</v>
      </c>
      <c r="F982" s="24">
        <f>'[1]SHEET 1'!F982:F982</f>
        <v>46081</v>
      </c>
      <c r="G982" s="24">
        <f>'[1]SHEET 1'!G982:G982</f>
        <v>0</v>
      </c>
      <c r="H982" s="24" t="str">
        <f>'[1]SHEET 1'!H982:H982</f>
        <v>260819-110</v>
      </c>
      <c r="I982" s="24" t="str">
        <f>'[1]SHEET 1'!I982:I982</f>
        <v>Sulzer Pumps (UK) Ltd OEM</v>
      </c>
      <c r="J982" s="24">
        <f>'[1]SHEET 1'!J982:J982</f>
        <v>110</v>
      </c>
      <c r="K982" s="24" t="str">
        <f>'[1]SHEET 1'!K982:K982</f>
        <v>RETAINING RING D45/35 X 20</v>
      </c>
      <c r="L982" s="24" t="str">
        <f>'[1]SHEET 1'!L982:L982</f>
        <v>ASTM A276 UNS S31803 Cond A; NACE MR0175</v>
      </c>
      <c r="M982" s="24">
        <f>'[1]SHEET 1'!M982:M982</f>
        <v>204206432001</v>
      </c>
      <c r="N982" s="24" t="str">
        <f>'[1]SHEET 1'!N982:N982</f>
        <v>3-204206432</v>
      </c>
      <c r="O982" s="24" t="str">
        <f>'[1]SHEET 1'!O982:O982</f>
        <v>A</v>
      </c>
      <c r="P982" s="24">
        <f>'[1]SHEET 1'!P982:P982</f>
        <v>0</v>
      </c>
      <c r="Q982" s="24" t="str">
        <f>'[1]SHEET 1'!Q982:Q982</f>
        <v>PS-2000 REV 00</v>
      </c>
      <c r="R982" s="24">
        <f>'[1]SHEET 1'!R982:R982</f>
        <v>1</v>
      </c>
      <c r="S982" s="24">
        <f>'[1]SHEET 1'!S982:S982</f>
        <v>1</v>
      </c>
      <c r="T982" s="24">
        <f>'[1]SHEET 1'!T982:T982</f>
        <v>25369</v>
      </c>
      <c r="U982" s="24">
        <f>'[1]SHEET 1'!U982:U982</f>
        <v>46099</v>
      </c>
      <c r="V982" s="24">
        <f>'[1]SHEET 1'!V982:V982</f>
        <v>0</v>
      </c>
      <c r="W982" s="24" t="str">
        <f>'[1]SHEET 1'!W982:W982</f>
        <v>COMPLETE</v>
      </c>
      <c r="X982" s="24">
        <f>'[1]SHEET 1'!X982:X982</f>
        <v>95.9</v>
      </c>
      <c r="Y982" s="24">
        <f>'[1]SHEET 1'!Y982:Y982</f>
        <v>0</v>
      </c>
      <c r="Z982" s="24" t="str">
        <f>'[1]SHEET 1'!Z982:Z982</f>
        <v>GBP</v>
      </c>
      <c r="AA982" s="24">
        <f>'[1]SHEET 1'!AA982:AA982</f>
        <v>0</v>
      </c>
      <c r="AB982" s="27">
        <f>'[1]SHEET 1'!AB982:AB982</f>
        <v>46078</v>
      </c>
      <c r="AC982" s="24">
        <f>'[1]SHEET 1'!AC982:AC982</f>
        <v>0</v>
      </c>
      <c r="AD982" s="24">
        <f>'[1]SHEET 1'!AD982:AD982</f>
        <v>0</v>
      </c>
      <c r="AE982" s="24">
        <f>'[1]SHEET 1'!AE982:AE982</f>
        <v>0</v>
      </c>
      <c r="AF982" s="24">
        <f>'[1]SHEET 1'!AF982:AF982</f>
        <v>45</v>
      </c>
      <c r="AG982" s="24">
        <f>'[1]SHEET 1'!AG982:AG982</f>
        <v>35</v>
      </c>
      <c r="AH982" s="24">
        <f>'[1]SHEET 1'!AH982:AH982</f>
        <v>20</v>
      </c>
      <c r="BG982" s="6">
        <v>1</v>
      </c>
      <c r="BH982" s="18">
        <f t="shared" si="44"/>
        <v>95.9</v>
      </c>
      <c r="BI982" s="6">
        <v>5</v>
      </c>
      <c r="BK982" s="6">
        <v>1</v>
      </c>
      <c r="BL982" s="66">
        <f t="shared" si="45"/>
        <v>-1</v>
      </c>
      <c r="BM982" s="24" t="s">
        <v>71</v>
      </c>
      <c r="BN982" s="24" t="s">
        <v>97</v>
      </c>
      <c r="BO982" s="29">
        <v>46083</v>
      </c>
      <c r="BP982" s="27" t="s">
        <v>85</v>
      </c>
      <c r="BQ982" s="29"/>
      <c r="BR982" s="29">
        <v>46078</v>
      </c>
    </row>
    <row r="983" spans="1:73" hidden="1" x14ac:dyDescent="0.25">
      <c r="A983" s="24">
        <f>'[1]SHEET 1'!A983:A983</f>
        <v>260819</v>
      </c>
      <c r="B983" s="24">
        <f>'[1]SHEET 1'!B983:B983</f>
        <v>4502415144</v>
      </c>
      <c r="C983" s="24">
        <f>'[1]SHEET 1'!C983:C983</f>
        <v>46028</v>
      </c>
      <c r="D983" s="24">
        <f>'[1]SHEET 1'!D983:D983</f>
        <v>46029</v>
      </c>
      <c r="E983" s="24">
        <f>'[1]SHEET 1'!E983:E983</f>
        <v>46091</v>
      </c>
      <c r="F983" s="24">
        <f>'[1]SHEET 1'!F983:F983</f>
        <v>46081</v>
      </c>
      <c r="G983" s="24">
        <f>'[1]SHEET 1'!G983:G983</f>
        <v>0</v>
      </c>
      <c r="H983" s="24" t="str">
        <f>'[1]SHEET 1'!H983:H983</f>
        <v>260819-120</v>
      </c>
      <c r="I983" s="24" t="str">
        <f>'[1]SHEET 1'!I983:I983</f>
        <v>Sulzer Pumps (UK) Ltd OEM</v>
      </c>
      <c r="J983" s="24">
        <f>'[1]SHEET 1'!J983:J983</f>
        <v>120</v>
      </c>
      <c r="K983" s="24" t="str">
        <f>'[1]SHEET 1'!K983:K983</f>
        <v>THROAT BUSH D55/35.75 X 19</v>
      </c>
      <c r="L983" s="24" t="str">
        <f>'[1]SHEET 1'!L983:L983</f>
        <v>ASTM A276 UNS S32760 Cond A; NACE MR0175/MR0103</v>
      </c>
      <c r="M983" s="24">
        <f>'[1]SHEET 1'!M983:M983</f>
        <v>104414779024</v>
      </c>
      <c r="N983" s="24" t="str">
        <f>'[1]SHEET 1'!N983:N983</f>
        <v>2-104414779</v>
      </c>
      <c r="O983" s="24" t="str">
        <f>'[1]SHEET 1'!O983:O983</f>
        <v>I</v>
      </c>
      <c r="P983" s="24">
        <f>'[1]SHEET 1'!P983:P983</f>
        <v>0</v>
      </c>
      <c r="Q983" s="24" t="str">
        <f>'[1]SHEET 1'!Q983:Q983</f>
        <v>40-504 REV 16/PS-1001 REV 00</v>
      </c>
      <c r="R983" s="24">
        <f>'[1]SHEET 1'!R983:R983</f>
        <v>2</v>
      </c>
      <c r="S983" s="24">
        <f>'[1]SHEET 1'!S983:S983</f>
        <v>2</v>
      </c>
      <c r="T983" s="24">
        <f>'[1]SHEET 1'!T983:T983</f>
        <v>25369</v>
      </c>
      <c r="U983" s="24">
        <f>'[1]SHEET 1'!U983:U983</f>
        <v>46099</v>
      </c>
      <c r="V983" s="24">
        <f>'[1]SHEET 1'!V983:V983</f>
        <v>0</v>
      </c>
      <c r="W983" s="24" t="str">
        <f>'[1]SHEET 1'!W983:W983</f>
        <v>COMPLETE</v>
      </c>
      <c r="X983" s="24">
        <f>'[1]SHEET 1'!X983:X983</f>
        <v>79</v>
      </c>
      <c r="Y983" s="24">
        <f>'[1]SHEET 1'!Y983:Y983</f>
        <v>0</v>
      </c>
      <c r="Z983" s="24" t="str">
        <f>'[1]SHEET 1'!Z983:Z983</f>
        <v>GBP</v>
      </c>
      <c r="AA983" s="24">
        <f>'[1]SHEET 1'!AA983:AA983</f>
        <v>0</v>
      </c>
      <c r="AB983" s="27">
        <f>'[1]SHEET 1'!AB983:AB983</f>
        <v>46078</v>
      </c>
      <c r="AC983" s="24">
        <f>'[1]SHEET 1'!AC983:AC983</f>
        <v>0</v>
      </c>
      <c r="AD983" s="24">
        <f>'[1]SHEET 1'!AD983:AD983</f>
        <v>0</v>
      </c>
      <c r="AE983" s="24">
        <f>'[1]SHEET 1'!AE983:AE983</f>
        <v>0</v>
      </c>
      <c r="AF983" s="24">
        <f>'[1]SHEET 1'!AF983:AF983</f>
        <v>55</v>
      </c>
      <c r="AG983" s="24">
        <f>'[1]SHEET 1'!AG983:AG983</f>
        <v>35</v>
      </c>
      <c r="AH983" s="24">
        <f>'[1]SHEET 1'!AH983:AH983</f>
        <v>19</v>
      </c>
      <c r="BG983" s="6">
        <v>2</v>
      </c>
      <c r="BH983" s="18">
        <f t="shared" si="44"/>
        <v>158</v>
      </c>
      <c r="BI983" s="6">
        <v>5</v>
      </c>
      <c r="BK983" s="6">
        <v>2</v>
      </c>
      <c r="BL983" s="66">
        <f t="shared" si="43"/>
        <v>-2</v>
      </c>
      <c r="BM983" s="24" t="s">
        <v>71</v>
      </c>
      <c r="BN983" s="24" t="s">
        <v>116</v>
      </c>
      <c r="BO983" s="29">
        <v>46088</v>
      </c>
      <c r="BP983" s="27" t="s">
        <v>85</v>
      </c>
      <c r="BQ983" s="29"/>
      <c r="BR983" s="29">
        <v>46081</v>
      </c>
    </row>
    <row r="984" spans="1:73" hidden="1" x14ac:dyDescent="0.25">
      <c r="A984" s="24">
        <f>'[1]SHEET 1'!A984:A984</f>
        <v>260820</v>
      </c>
      <c r="B984" s="24">
        <f>'[1]SHEET 1'!B984:B984</f>
        <v>4502414824</v>
      </c>
      <c r="C984" s="24">
        <f>'[1]SHEET 1'!C984:C984</f>
        <v>46027</v>
      </c>
      <c r="D984" s="24">
        <f>'[1]SHEET 1'!D984:D984</f>
        <v>46029</v>
      </c>
      <c r="E984" s="24">
        <f>'[1]SHEET 1'!E984:E984</f>
        <v>46069</v>
      </c>
      <c r="F984" s="24">
        <f>'[1]SHEET 1'!F984:F984</f>
        <v>46081</v>
      </c>
      <c r="G984" s="24">
        <f>'[1]SHEET 1'!G984:G984</f>
        <v>0</v>
      </c>
      <c r="H984" s="24" t="str">
        <f>'[1]SHEET 1'!H984:H984</f>
        <v>260820-10</v>
      </c>
      <c r="I984" s="24" t="str">
        <f>'[1]SHEET 1'!I984:I984</f>
        <v>SULZER PUMPS (US) INC</v>
      </c>
      <c r="J984" s="24">
        <f>'[1]SHEET 1'!J984:J984</f>
        <v>10</v>
      </c>
      <c r="K984" s="24" t="str">
        <f>'[1]SHEET 1'!K984:K984</f>
        <v>RING,CASE</v>
      </c>
      <c r="L984" s="24" t="str">
        <f>'[1]SHEET 1'!L984:L984</f>
        <v>A182 F316/F316L+COL.6</v>
      </c>
      <c r="M984" s="24">
        <f>'[1]SHEET 1'!M984:M984</f>
        <v>1272934</v>
      </c>
      <c r="N984" s="24" t="str">
        <f>'[1]SHEET 1'!N984:N984</f>
        <v>A38353-000</v>
      </c>
      <c r="O984" s="24" t="str">
        <f>'[1]SHEET 1'!O984:O984</f>
        <v>B</v>
      </c>
      <c r="P984" s="24" t="str">
        <f>'[1]SHEET 1'!P984:P984</f>
        <v>COL.6</v>
      </c>
      <c r="Q984" s="24">
        <f>'[1]SHEET 1'!Q984:Q984</f>
        <v>0</v>
      </c>
      <c r="R984" s="24">
        <f>'[1]SHEET 1'!R984:R984</f>
        <v>4</v>
      </c>
      <c r="S984" s="24">
        <f>'[1]SHEET 1'!S984:S984</f>
        <v>4</v>
      </c>
      <c r="T984" s="24">
        <f>'[1]SHEET 1'!T984:T984</f>
        <v>25346</v>
      </c>
      <c r="U984" s="24">
        <f>'[1]SHEET 1'!U984:U984</f>
        <v>46080</v>
      </c>
      <c r="V984" s="24">
        <f>'[1]SHEET 1'!V984:V984</f>
        <v>0</v>
      </c>
      <c r="W984" s="24" t="str">
        <f>'[1]SHEET 1'!W984:W984</f>
        <v>COMPLETE</v>
      </c>
      <c r="X984" s="24">
        <f>'[1]SHEET 1'!X984:X984</f>
        <v>1016.2</v>
      </c>
      <c r="Y984" s="24">
        <f>'[1]SHEET 1'!Y984:Y984</f>
        <v>0</v>
      </c>
      <c r="Z984" s="24" t="str">
        <f>'[1]SHEET 1'!Z984:Z984</f>
        <v>USD</v>
      </c>
      <c r="AA984" s="24">
        <f>'[1]SHEET 1'!AA984:AA984</f>
        <v>0</v>
      </c>
      <c r="AB984" s="27">
        <f>'[1]SHEET 1'!AB984:AB984</f>
        <v>46078</v>
      </c>
      <c r="AC984" s="24">
        <f>'[1]SHEET 1'!AC984:AC984</f>
        <v>0</v>
      </c>
      <c r="AD984" s="24">
        <f>'[1]SHEET 1'!AD984:AD984</f>
        <v>0</v>
      </c>
      <c r="AE984" s="24">
        <f>'[1]SHEET 1'!AE984:AE984</f>
        <v>0</v>
      </c>
      <c r="AF984" s="24">
        <f>'[1]SHEET 1'!AF984:AF984</f>
        <v>342.84919999999994</v>
      </c>
      <c r="AG984" s="24">
        <f>'[1]SHEET 1'!AG984:AG984</f>
        <v>203.2</v>
      </c>
      <c r="AH984" s="24">
        <f>'[1]SHEET 1'!AH984:AH984</f>
        <v>44.449999999999996</v>
      </c>
      <c r="BG984" s="6">
        <v>4</v>
      </c>
      <c r="BH984" s="18">
        <f t="shared" si="44"/>
        <v>4064.8</v>
      </c>
      <c r="BI984" s="6">
        <v>2</v>
      </c>
      <c r="BK984" s="6">
        <v>4</v>
      </c>
      <c r="BL984" s="66">
        <f t="shared" si="43"/>
        <v>-4</v>
      </c>
      <c r="BM984" s="24" t="s">
        <v>71</v>
      </c>
      <c r="BN984" s="24" t="s">
        <v>97</v>
      </c>
      <c r="BO984" s="29">
        <v>46099</v>
      </c>
      <c r="BP984" s="27" t="s">
        <v>87</v>
      </c>
      <c r="BQ984" s="29"/>
      <c r="BR984" s="29">
        <v>46071</v>
      </c>
      <c r="BS984" s="33" t="s">
        <v>85</v>
      </c>
      <c r="BT984" s="30">
        <v>46080</v>
      </c>
      <c r="BU984" s="36">
        <v>46078</v>
      </c>
    </row>
    <row r="985" spans="1:73" hidden="1" x14ac:dyDescent="0.25">
      <c r="A985" s="24">
        <f>'[1]SHEET 1'!A985:A985</f>
        <v>260828</v>
      </c>
      <c r="B985" s="24">
        <f>'[1]SHEET 1'!B985:B985</f>
        <v>4502416710</v>
      </c>
      <c r="C985" s="24">
        <f>'[1]SHEET 1'!C985:C985</f>
        <v>46182</v>
      </c>
      <c r="D985" s="24">
        <f>'[1]SHEET 1'!D985:D985</f>
        <v>46031</v>
      </c>
      <c r="E985" s="24">
        <f>'[1]SHEET 1'!E985:E985</f>
        <v>46059</v>
      </c>
      <c r="F985" s="24">
        <f>'[1]SHEET 1'!F985:F985</f>
        <v>46068</v>
      </c>
      <c r="G985" s="24">
        <f>'[1]SHEET 1'!G985:G985</f>
        <v>46096</v>
      </c>
      <c r="H985" s="24" t="str">
        <f>'[1]SHEET 1'!H985:H985</f>
        <v>260828-10</v>
      </c>
      <c r="I985" s="24" t="str">
        <f>'[1]SHEET 1'!I985:I985</f>
        <v>Sulzer Leeds PMC</v>
      </c>
      <c r="J985" s="24">
        <f>'[1]SHEET 1'!J985:J985</f>
        <v>10</v>
      </c>
      <c r="K985" s="24" t="str">
        <f>'[1]SHEET 1'!K985:K985</f>
        <v>IMPELLER WEAR RING DIA 164.52/138 X 31</v>
      </c>
      <c r="L985" s="24" t="str">
        <f>'[1]SHEET 1'!L985:L985</f>
        <v>ASTM A276 UNS S32760 Min PREN 40 NACE MR0175+STEL.6</v>
      </c>
      <c r="M985" s="24">
        <f>'[1]SHEET 1'!M985:M985</f>
        <v>204213211011</v>
      </c>
      <c r="N985" s="24" t="str">
        <f>'[1]SHEET 1'!N985:N985</f>
        <v>2-204213211</v>
      </c>
      <c r="O985" s="24" t="str">
        <f>'[1]SHEET 1'!O985:O985</f>
        <v>A</v>
      </c>
      <c r="P985" s="24" t="str">
        <f>'[1]SHEET 1'!P985:P985</f>
        <v>STEL.6</v>
      </c>
      <c r="Q985" s="24" t="str">
        <f>'[1]SHEET 1'!Q985:Q985</f>
        <v>40-434 REV 02/40-504 REV 16/PS-1001 REV 00/P2 Jump</v>
      </c>
      <c r="R985" s="24">
        <f>'[1]SHEET 1'!R985:R985</f>
        <v>1</v>
      </c>
      <c r="S985" s="24">
        <f>'[1]SHEET 1'!S985:S985</f>
        <v>1</v>
      </c>
      <c r="T985" s="24">
        <f>'[1]SHEET 1'!T985:T985</f>
        <v>25325</v>
      </c>
      <c r="U985" s="24">
        <f>'[1]SHEET 1'!U985:U985</f>
        <v>46069</v>
      </c>
      <c r="V985" s="24">
        <f>'[1]SHEET 1'!V985:V985</f>
        <v>0</v>
      </c>
      <c r="W985" s="24" t="str">
        <f>'[1]SHEET 1'!W985:W985</f>
        <v>COMPLETE</v>
      </c>
      <c r="X985" s="24">
        <f>'[1]SHEET 1'!X985:X985</f>
        <v>502</v>
      </c>
      <c r="Y985" s="24">
        <f>'[1]SHEET 1'!Y985:Y985</f>
        <v>0</v>
      </c>
      <c r="Z985" s="24" t="str">
        <f>'[1]SHEET 1'!Z985:Z985</f>
        <v>GBP</v>
      </c>
      <c r="AA985" s="24">
        <f>'[1]SHEET 1'!AA985:AA985</f>
        <v>0</v>
      </c>
      <c r="AB985" s="27">
        <f>'[1]SHEET 1'!AB985:AB985</f>
        <v>46065</v>
      </c>
      <c r="AC985" s="24">
        <f>'[1]SHEET 1'!AC985:AC985</f>
        <v>0</v>
      </c>
      <c r="AD985" s="24">
        <f>'[1]SHEET 1'!AD985:AD985</f>
        <v>0</v>
      </c>
      <c r="AE985" s="24">
        <f>'[1]SHEET 1'!AE985:AE985</f>
        <v>0</v>
      </c>
      <c r="AF985" s="24">
        <f>'[1]SHEET 1'!AF985:AF985</f>
        <v>164.52</v>
      </c>
      <c r="AG985" s="24">
        <f>'[1]SHEET 1'!AG985:AG985</f>
        <v>138</v>
      </c>
      <c r="AH985" s="24">
        <f>'[1]SHEET 1'!AH985:AH985</f>
        <v>31</v>
      </c>
      <c r="BG985" s="6">
        <v>1</v>
      </c>
      <c r="BH985" s="18">
        <f t="shared" si="44"/>
        <v>502</v>
      </c>
      <c r="BI985" s="6">
        <v>1</v>
      </c>
      <c r="BK985" s="6">
        <v>1</v>
      </c>
      <c r="BL985" s="66">
        <f t="shared" si="43"/>
        <v>-1</v>
      </c>
      <c r="BM985" s="24" t="s">
        <v>71</v>
      </c>
      <c r="BN985" s="24" t="s">
        <v>116</v>
      </c>
      <c r="BO985" s="29">
        <v>46071</v>
      </c>
      <c r="BP985" s="29"/>
      <c r="BQ985" s="29"/>
      <c r="BR985" s="29"/>
    </row>
    <row r="986" spans="1:73" hidden="1" x14ac:dyDescent="0.25">
      <c r="A986" s="24">
        <f>'[1]SHEET 1'!A986:A986</f>
        <v>260830</v>
      </c>
      <c r="B986" s="24">
        <f>'[1]SHEET 1'!B986:B986</f>
        <v>4502416953</v>
      </c>
      <c r="C986" s="24">
        <f>'[1]SHEET 1'!C986:C986</f>
        <v>46031</v>
      </c>
      <c r="D986" s="24">
        <f>'[1]SHEET 1'!D986:D986</f>
        <v>46032</v>
      </c>
      <c r="E986" s="24">
        <f>'[1]SHEET 1'!E986:E986</f>
        <v>46087</v>
      </c>
      <c r="F986" s="24">
        <f>'[1]SHEET 1'!F986:F986</f>
        <v>46081</v>
      </c>
      <c r="G986" s="24">
        <f>'[1]SHEET 1'!G986:G986</f>
        <v>0</v>
      </c>
      <c r="H986" s="24" t="str">
        <f>'[1]SHEET 1'!H986:H986</f>
        <v>260830-10</v>
      </c>
      <c r="I986" s="24" t="str">
        <f>'[1]SHEET 1'!I986:I986</f>
        <v>SULZER PUMPS (CANADA) INC</v>
      </c>
      <c r="J986" s="24">
        <f>'[1]SHEET 1'!J986:J986</f>
        <v>10</v>
      </c>
      <c r="K986" s="24" t="str">
        <f>'[1]SHEET 1'!K986:K986</f>
        <v>STATIONARY RING,STFGBX O'LAY</v>
      </c>
      <c r="L986" s="24" t="str">
        <f>'[1]SHEET 1'!L986:L986</f>
        <v>AISI Gr 316L+STEL.6</v>
      </c>
      <c r="M986" s="24">
        <f>'[1]SHEET 1'!M986:M986</f>
        <v>2256107</v>
      </c>
      <c r="N986" s="24" t="str">
        <f>'[1]SHEET 1'!N986:N986</f>
        <v>A50029-000</v>
      </c>
      <c r="O986" s="24" t="str">
        <f>'[1]SHEET 1'!O986:O986</f>
        <v>A</v>
      </c>
      <c r="P986" s="24" t="str">
        <f>'[1]SHEET 1'!P986:P986</f>
        <v>STEL.6</v>
      </c>
      <c r="Q986" s="24">
        <f>'[1]SHEET 1'!Q986:Q986</f>
        <v>0</v>
      </c>
      <c r="R986" s="24">
        <f>'[1]SHEET 1'!R986:R986</f>
        <v>1</v>
      </c>
      <c r="S986" s="24">
        <f>'[1]SHEET 1'!S986:S986</f>
        <v>1</v>
      </c>
      <c r="T986" s="24">
        <f>'[1]SHEET 1'!T986:T986</f>
        <v>25335</v>
      </c>
      <c r="U986" s="24">
        <f>'[1]SHEET 1'!U986:U986</f>
        <v>46079</v>
      </c>
      <c r="V986" s="24">
        <f>'[1]SHEET 1'!V986:V986</f>
        <v>0</v>
      </c>
      <c r="W986" s="24" t="str">
        <f>'[1]SHEET 1'!W986:W986</f>
        <v>COMPLETE</v>
      </c>
      <c r="X986" s="24">
        <f>'[1]SHEET 1'!X986:X986</f>
        <v>284.39999999999998</v>
      </c>
      <c r="Y986" s="24">
        <f>'[1]SHEET 1'!Y986:Y986</f>
        <v>0</v>
      </c>
      <c r="Z986" s="24" t="str">
        <f>'[1]SHEET 1'!Z986:Z986</f>
        <v>USD</v>
      </c>
      <c r="AA986" s="24">
        <f>'[1]SHEET 1'!AA986:AA986</f>
        <v>0</v>
      </c>
      <c r="AB986" s="27">
        <f>'[1]SHEET 1'!AB986:AB986</f>
        <v>46078</v>
      </c>
      <c r="AC986" s="24">
        <f>'[1]SHEET 1'!AC986:AC986</f>
        <v>0</v>
      </c>
      <c r="AD986" s="24">
        <f>'[1]SHEET 1'!AD986:AD986</f>
        <v>0</v>
      </c>
      <c r="AE986" s="24">
        <f>'[1]SHEET 1'!AE986:AE986</f>
        <v>0</v>
      </c>
      <c r="AF986" s="24">
        <f>'[1]SHEET 1'!AF986:AF986</f>
        <v>142.9512</v>
      </c>
      <c r="AG986" s="24">
        <f>'[1]SHEET 1'!AG986:AG986</f>
        <v>104.77499999999999</v>
      </c>
      <c r="AH986" s="24">
        <f>'[1]SHEET 1'!AH986:AH986</f>
        <v>12.7</v>
      </c>
      <c r="BG986" s="6">
        <v>1</v>
      </c>
      <c r="BH986" s="18">
        <f t="shared" si="44"/>
        <v>284.39999999999998</v>
      </c>
      <c r="BI986" s="6">
        <v>2</v>
      </c>
      <c r="BK986" s="6">
        <v>1</v>
      </c>
      <c r="BL986" s="66">
        <f t="shared" si="43"/>
        <v>-1</v>
      </c>
      <c r="BM986" s="24" t="s">
        <v>71</v>
      </c>
      <c r="BN986" s="24" t="s">
        <v>116</v>
      </c>
      <c r="BO986" s="29">
        <v>46073</v>
      </c>
      <c r="BP986" s="27" t="s">
        <v>85</v>
      </c>
      <c r="BQ986" s="29"/>
      <c r="BR986" s="29">
        <v>46056</v>
      </c>
    </row>
    <row r="987" spans="1:73" hidden="1" x14ac:dyDescent="0.25">
      <c r="A987" s="24">
        <f>'[1]SHEET 1'!A987:A987</f>
        <v>260830</v>
      </c>
      <c r="B987" s="24">
        <f>'[1]SHEET 1'!B987:B987</f>
        <v>4502416953</v>
      </c>
      <c r="C987" s="24">
        <f>'[1]SHEET 1'!C987:C987</f>
        <v>46031</v>
      </c>
      <c r="D987" s="24">
        <f>'[1]SHEET 1'!D987:D987</f>
        <v>46032</v>
      </c>
      <c r="E987" s="24">
        <f>'[1]SHEET 1'!E987:E987</f>
        <v>46087</v>
      </c>
      <c r="F987" s="24">
        <f>'[1]SHEET 1'!F987:F987</f>
        <v>46081</v>
      </c>
      <c r="G987" s="24">
        <f>'[1]SHEET 1'!G987:G987</f>
        <v>0</v>
      </c>
      <c r="H987" s="24" t="str">
        <f>'[1]SHEET 1'!H987:H987</f>
        <v>260830-20</v>
      </c>
      <c r="I987" s="24" t="str">
        <f>'[1]SHEET 1'!I987:I987</f>
        <v>SULZER PUMPS (CANADA) INC</v>
      </c>
      <c r="J987" s="24">
        <f>'[1]SHEET 1'!J987:J987</f>
        <v>20</v>
      </c>
      <c r="K987" s="24" t="str">
        <f>'[1]SHEET 1'!K987:K987</f>
        <v>STATIONARY RING,O'LAY</v>
      </c>
      <c r="L987" s="24" t="str">
        <f>'[1]SHEET 1'!L987:L987</f>
        <v>AISI Gr 316L+STEL.6</v>
      </c>
      <c r="M987" s="24">
        <f>'[1]SHEET 1'!M987:M987</f>
        <v>2256108</v>
      </c>
      <c r="N987" s="24" t="str">
        <f>'[1]SHEET 1'!N987:N987</f>
        <v>A50031-000</v>
      </c>
      <c r="O987" s="24" t="str">
        <f>'[1]SHEET 1'!O987:O987</f>
        <v>A</v>
      </c>
      <c r="P987" s="24" t="str">
        <f>'[1]SHEET 1'!P987:P987</f>
        <v>STEL.6</v>
      </c>
      <c r="Q987" s="24">
        <f>'[1]SHEET 1'!Q987:Q987</f>
        <v>0</v>
      </c>
      <c r="R987" s="24">
        <f>'[1]SHEET 1'!R987:R987</f>
        <v>1</v>
      </c>
      <c r="S987" s="24">
        <f>'[1]SHEET 1'!S987:S987</f>
        <v>1</v>
      </c>
      <c r="T987" s="24">
        <f>'[1]SHEET 1'!T987:T987</f>
        <v>25335</v>
      </c>
      <c r="U987" s="24">
        <f>'[1]SHEET 1'!U987:U987</f>
        <v>46079</v>
      </c>
      <c r="V987" s="24">
        <f>'[1]SHEET 1'!V987:V987</f>
        <v>0</v>
      </c>
      <c r="W987" s="24" t="str">
        <f>'[1]SHEET 1'!W987:W987</f>
        <v>COMPLETE</v>
      </c>
      <c r="X987" s="24">
        <f>'[1]SHEET 1'!X987:X987</f>
        <v>398.7</v>
      </c>
      <c r="Y987" s="24">
        <f>'[1]SHEET 1'!Y987:Y987</f>
        <v>0</v>
      </c>
      <c r="Z987" s="24" t="str">
        <f>'[1]SHEET 1'!Z987:Z987</f>
        <v>USD</v>
      </c>
      <c r="AA987" s="24">
        <f>'[1]SHEET 1'!AA987:AA987</f>
        <v>0</v>
      </c>
      <c r="AB987" s="27">
        <f>'[1]SHEET 1'!AB987:AB987</f>
        <v>46078</v>
      </c>
      <c r="AC987" s="24">
        <f>'[1]SHEET 1'!AC987:AC987</f>
        <v>0</v>
      </c>
      <c r="AD987" s="24">
        <f>'[1]SHEET 1'!AD987:AD987</f>
        <v>0</v>
      </c>
      <c r="AE987" s="24">
        <f>'[1]SHEET 1'!AE987:AE987</f>
        <v>0</v>
      </c>
      <c r="AF987" s="24">
        <f>'[1]SHEET 1'!AF987:AF987</f>
        <v>174.7012</v>
      </c>
      <c r="AG987" s="24">
        <f>'[1]SHEET 1'!AG987:AG987</f>
        <v>139.69999999999999</v>
      </c>
      <c r="AH987" s="24">
        <f>'[1]SHEET 1'!AH987:AH987</f>
        <v>20.574000000000002</v>
      </c>
      <c r="BG987" s="6">
        <v>1</v>
      </c>
      <c r="BH987" s="18">
        <f t="shared" si="44"/>
        <v>398.7</v>
      </c>
      <c r="BI987" s="6">
        <v>2</v>
      </c>
      <c r="BK987" s="6">
        <v>1</v>
      </c>
      <c r="BL987" s="66">
        <f t="shared" si="43"/>
        <v>-1</v>
      </c>
      <c r="BM987" s="24" t="s">
        <v>71</v>
      </c>
      <c r="BN987" s="24" t="s">
        <v>97</v>
      </c>
      <c r="BO987" s="29">
        <v>46069</v>
      </c>
      <c r="BP987" s="27" t="s">
        <v>85</v>
      </c>
      <c r="BQ987" s="29"/>
      <c r="BR987" s="29">
        <v>46056</v>
      </c>
    </row>
    <row r="988" spans="1:73" hidden="1" x14ac:dyDescent="0.25">
      <c r="A988" s="24">
        <f>'[1]SHEET 1'!A988:A988</f>
        <v>260830</v>
      </c>
      <c r="B988" s="24">
        <f>'[1]SHEET 1'!B988:B988</f>
        <v>4502416953</v>
      </c>
      <c r="C988" s="24">
        <f>'[1]SHEET 1'!C988:C988</f>
        <v>46031</v>
      </c>
      <c r="D988" s="24">
        <f>'[1]SHEET 1'!D988:D988</f>
        <v>46032</v>
      </c>
      <c r="E988" s="24">
        <f>'[1]SHEET 1'!E988:E988</f>
        <v>46087</v>
      </c>
      <c r="F988" s="24">
        <f>'[1]SHEET 1'!F988:F988</f>
        <v>46081</v>
      </c>
      <c r="G988" s="24">
        <f>'[1]SHEET 1'!G988:G988</f>
        <v>0</v>
      </c>
      <c r="H988" s="24" t="str">
        <f>'[1]SHEET 1'!H988:H988</f>
        <v>260830-30</v>
      </c>
      <c r="I988" s="24" t="str">
        <f>'[1]SHEET 1'!I988:I988</f>
        <v>SULZER PUMPS (CANADA) INC</v>
      </c>
      <c r="J988" s="24">
        <f>'[1]SHEET 1'!J988:J988</f>
        <v>30</v>
      </c>
      <c r="K988" s="24" t="str">
        <f>'[1]SHEET 1'!K988:K988</f>
        <v>RING,IMPLR O'LAY</v>
      </c>
      <c r="L988" s="24" t="str">
        <f>'[1]SHEET 1'!L988:L988</f>
        <v>AISI Gr 316L+STEL.1</v>
      </c>
      <c r="M988" s="24">
        <f>'[1]SHEET 1'!M988:M988</f>
        <v>2256109</v>
      </c>
      <c r="N988" s="24" t="str">
        <f>'[1]SHEET 1'!N988:N988</f>
        <v>A50032-000</v>
      </c>
      <c r="O988" s="24" t="str">
        <f>'[1]SHEET 1'!O988:O988</f>
        <v>A</v>
      </c>
      <c r="P988" s="24" t="str">
        <f>'[1]SHEET 1'!P988:P988</f>
        <v>STEL.1</v>
      </c>
      <c r="Q988" s="24">
        <f>'[1]SHEET 1'!Q988:Q988</f>
        <v>0</v>
      </c>
      <c r="R988" s="24">
        <f>'[1]SHEET 1'!R988:R988</f>
        <v>1</v>
      </c>
      <c r="S988" s="24">
        <f>'[1]SHEET 1'!S988:S988</f>
        <v>1</v>
      </c>
      <c r="T988" s="24">
        <f>'[1]SHEET 1'!T988:T988</f>
        <v>25335</v>
      </c>
      <c r="U988" s="24">
        <f>'[1]SHEET 1'!U988:U988</f>
        <v>46079</v>
      </c>
      <c r="V988" s="24">
        <f>'[1]SHEET 1'!V988:V988</f>
        <v>0</v>
      </c>
      <c r="W988" s="24" t="str">
        <f>'[1]SHEET 1'!W988:W988</f>
        <v>COMPLETE</v>
      </c>
      <c r="X988" s="24">
        <f>'[1]SHEET 1'!X988:X988</f>
        <v>328.5</v>
      </c>
      <c r="Y988" s="24">
        <f>'[1]SHEET 1'!Y988:Y988</f>
        <v>0</v>
      </c>
      <c r="Z988" s="24" t="str">
        <f>'[1]SHEET 1'!Z988:Z988</f>
        <v>USD</v>
      </c>
      <c r="AA988" s="24">
        <f>'[1]SHEET 1'!AA988:AA988</f>
        <v>0</v>
      </c>
      <c r="AB988" s="27">
        <f>'[1]SHEET 1'!AB988:AB988</f>
        <v>46078</v>
      </c>
      <c r="AC988" s="24">
        <f>'[1]SHEET 1'!AC988:AC988</f>
        <v>0</v>
      </c>
      <c r="AD988" s="24">
        <f>'[1]SHEET 1'!AD988:AD988</f>
        <v>0</v>
      </c>
      <c r="AE988" s="24">
        <f>'[1]SHEET 1'!AE988:AE988</f>
        <v>0</v>
      </c>
      <c r="AF988" s="24">
        <f>'[1]SHEET 1'!AF988:AF988</f>
        <v>104.29239999999999</v>
      </c>
      <c r="AG988" s="24">
        <f>'[1]SHEET 1'!AG988:AG988</f>
        <v>92.074999999999989</v>
      </c>
      <c r="AH988" s="24">
        <f>'[1]SHEET 1'!AH988:AH988</f>
        <v>17.525999999999996</v>
      </c>
      <c r="BG988" s="6">
        <v>1</v>
      </c>
      <c r="BH988" s="18">
        <f t="shared" si="44"/>
        <v>328.5</v>
      </c>
      <c r="BI988" s="6">
        <v>2</v>
      </c>
      <c r="BK988" s="6">
        <v>1</v>
      </c>
      <c r="BL988" s="66">
        <f t="shared" si="43"/>
        <v>-1</v>
      </c>
      <c r="BM988" s="24" t="s">
        <v>71</v>
      </c>
      <c r="BN988" s="24" t="s">
        <v>116</v>
      </c>
      <c r="BO988" s="27">
        <v>46077</v>
      </c>
      <c r="BP988" s="29"/>
      <c r="BQ988" s="29"/>
      <c r="BR988" s="29"/>
    </row>
    <row r="989" spans="1:73" hidden="1" x14ac:dyDescent="0.25">
      <c r="A989" s="24">
        <f>'[1]SHEET 1'!A989:A989</f>
        <v>260830</v>
      </c>
      <c r="B989" s="24">
        <f>'[1]SHEET 1'!B989:B989</f>
        <v>4502416953</v>
      </c>
      <c r="C989" s="24">
        <f>'[1]SHEET 1'!C989:C989</f>
        <v>46031</v>
      </c>
      <c r="D989" s="24">
        <f>'[1]SHEET 1'!D989:D989</f>
        <v>46032</v>
      </c>
      <c r="E989" s="24">
        <f>'[1]SHEET 1'!E989:E989</f>
        <v>46087</v>
      </c>
      <c r="F989" s="24">
        <f>'[1]SHEET 1'!F989:F989</f>
        <v>46081</v>
      </c>
      <c r="G989" s="24">
        <f>'[1]SHEET 1'!G989:G989</f>
        <v>0</v>
      </c>
      <c r="H989" s="24" t="str">
        <f>'[1]SHEET 1'!H989:H989</f>
        <v>260830-40</v>
      </c>
      <c r="I989" s="24" t="str">
        <f>'[1]SHEET 1'!I989:I989</f>
        <v>SULZER PUMPS (CANADA) INC</v>
      </c>
      <c r="J989" s="24">
        <f>'[1]SHEET 1'!J989:J989</f>
        <v>40</v>
      </c>
      <c r="K989" s="24" t="str">
        <f>'[1]SHEET 1'!K989:K989</f>
        <v>RING,IMPLR O'LAY</v>
      </c>
      <c r="L989" s="24" t="str">
        <f>'[1]SHEET 1'!L989:L989</f>
        <v>AISI Gr 316L+STEL.1</v>
      </c>
      <c r="M989" s="24">
        <f>'[1]SHEET 1'!M989:M989</f>
        <v>2256110</v>
      </c>
      <c r="N989" s="24" t="str">
        <f>'[1]SHEET 1'!N989:N989</f>
        <v>A50033-000</v>
      </c>
      <c r="O989" s="24" t="str">
        <f>'[1]SHEET 1'!O989:O989</f>
        <v>A</v>
      </c>
      <c r="P989" s="24" t="str">
        <f>'[1]SHEET 1'!P989:P989</f>
        <v>STEL.1</v>
      </c>
      <c r="Q989" s="24">
        <f>'[1]SHEET 1'!Q989:Q989</f>
        <v>0</v>
      </c>
      <c r="R989" s="24">
        <f>'[1]SHEET 1'!R989:R989</f>
        <v>1</v>
      </c>
      <c r="S989" s="24">
        <f>'[1]SHEET 1'!S989:S989</f>
        <v>1</v>
      </c>
      <c r="T989" s="24">
        <f>'[1]SHEET 1'!T989:T989</f>
        <v>25335</v>
      </c>
      <c r="U989" s="24">
        <f>'[1]SHEET 1'!U989:U989</f>
        <v>46079</v>
      </c>
      <c r="V989" s="24">
        <f>'[1]SHEET 1'!V989:V989</f>
        <v>0</v>
      </c>
      <c r="W989" s="24" t="str">
        <f>'[1]SHEET 1'!W989:W989</f>
        <v>COMPLETE</v>
      </c>
      <c r="X989" s="24">
        <f>'[1]SHEET 1'!X989:X989</f>
        <v>392.3</v>
      </c>
      <c r="Y989" s="24">
        <f>'[1]SHEET 1'!Y989:Y989</f>
        <v>0</v>
      </c>
      <c r="Z989" s="24" t="str">
        <f>'[1]SHEET 1'!Z989:Z989</f>
        <v>USD</v>
      </c>
      <c r="AA989" s="24">
        <f>'[1]SHEET 1'!AA989:AA989</f>
        <v>0</v>
      </c>
      <c r="AB989" s="27">
        <f>'[1]SHEET 1'!AB989:AB989</f>
        <v>46078</v>
      </c>
      <c r="AC989" s="24">
        <f>'[1]SHEET 1'!AC989:AC989</f>
        <v>0</v>
      </c>
      <c r="AD989" s="24">
        <f>'[1]SHEET 1'!AD989:AD989</f>
        <v>0</v>
      </c>
      <c r="AE989" s="24">
        <f>'[1]SHEET 1'!AE989:AE989</f>
        <v>0</v>
      </c>
      <c r="AF989" s="24">
        <f>'[1]SHEET 1'!AF989:AF989</f>
        <v>139.19200000000001</v>
      </c>
      <c r="AG989" s="24">
        <f>'[1]SHEET 1'!AG989:AG989</f>
        <v>127</v>
      </c>
      <c r="AH989" s="24">
        <f>'[1]SHEET 1'!AH989:AH989</f>
        <v>20.574000000000002</v>
      </c>
      <c r="BG989" s="6">
        <v>1</v>
      </c>
      <c r="BH989" s="18">
        <f t="shared" si="44"/>
        <v>392.3</v>
      </c>
      <c r="BI989" s="6">
        <v>2</v>
      </c>
      <c r="BK989" s="6">
        <v>1</v>
      </c>
      <c r="BL989" s="66">
        <f t="shared" si="43"/>
        <v>-1</v>
      </c>
      <c r="BM989" s="24" t="s">
        <v>71</v>
      </c>
      <c r="BN989" s="24" t="s">
        <v>116</v>
      </c>
      <c r="BO989" s="29">
        <v>46070</v>
      </c>
      <c r="BP989" s="29"/>
      <c r="BQ989" s="29"/>
      <c r="BR989" s="29"/>
    </row>
    <row r="990" spans="1:73" hidden="1" x14ac:dyDescent="0.25">
      <c r="A990" s="24">
        <f>'[1]SHEET 1'!A990:A990</f>
        <v>260831</v>
      </c>
      <c r="B990" s="24">
        <f>'[1]SHEET 1'!B990:B990</f>
        <v>4502415254</v>
      </c>
      <c r="C990" s="24">
        <f>'[1]SHEET 1'!C990:C990</f>
        <v>46028</v>
      </c>
      <c r="D990" s="24">
        <f>'[1]SHEET 1'!D990:D990</f>
        <v>46032</v>
      </c>
      <c r="E990" s="24">
        <f>'[1]SHEET 1'!E990:E990</f>
        <v>46150</v>
      </c>
      <c r="F990" s="24">
        <f>'[1]SHEET 1'!F990:F990</f>
        <v>46111</v>
      </c>
      <c r="G990" s="24">
        <f>'[1]SHEET 1'!G990:G990</f>
        <v>0</v>
      </c>
      <c r="H990" s="24" t="str">
        <f>'[1]SHEET 1'!H990:H990</f>
        <v>260831-10</v>
      </c>
      <c r="I990" s="24" t="str">
        <f>'[1]SHEET 1'!I990:I990</f>
        <v>SULZER PUMPS MEXICO, SA de CV</v>
      </c>
      <c r="J990" s="24">
        <f>'[1]SHEET 1'!J990:J990</f>
        <v>10</v>
      </c>
      <c r="K990" s="24" t="str">
        <f>'[1]SHEET 1'!K990:K990</f>
        <v>THREADED COUPLING</v>
      </c>
      <c r="L990" s="24" t="str">
        <f>'[1]SHEET 1'!L990:L990</f>
        <v>ASTM A276 Tp 410 Cond T; &lt; 269 HB; &lt; 28 HRc</v>
      </c>
      <c r="M990" s="24">
        <f>'[1]SHEET 1'!M990:M990</f>
        <v>204504235021</v>
      </c>
      <c r="N990" s="24" t="str">
        <f>'[1]SHEET 1'!N990:N990</f>
        <v>3-204504235 - 000</v>
      </c>
      <c r="O990" s="24" t="str">
        <f>'[1]SHEET 1'!O990:O990</f>
        <v>A</v>
      </c>
      <c r="P990" s="24">
        <f>'[1]SHEET 1'!P990:P990</f>
        <v>0</v>
      </c>
      <c r="Q990" s="24" t="str">
        <f>'[1]SHEET 1'!Q990:Q990</f>
        <v>QQP100601123-0040 TASK 13</v>
      </c>
      <c r="R990" s="24">
        <f>'[1]SHEET 1'!R990:R990</f>
        <v>3</v>
      </c>
      <c r="S990" s="24">
        <f>'[1]SHEET 1'!S990:S990</f>
        <v>3</v>
      </c>
      <c r="T990" s="24">
        <f>'[1]SHEET 1'!T990:T990</f>
        <v>26015</v>
      </c>
      <c r="U990" s="24">
        <f>'[1]SHEET 1'!U990:U990</f>
        <v>46129</v>
      </c>
      <c r="V990" s="24">
        <f>'[1]SHEET 1'!V990:V990</f>
        <v>0</v>
      </c>
      <c r="W990" s="24" t="str">
        <f>'[1]SHEET 1'!W990:W990</f>
        <v>COMPLETE</v>
      </c>
      <c r="X990" s="24">
        <f>'[1]SHEET 1'!X990:X990</f>
        <v>148</v>
      </c>
      <c r="Y990" s="24">
        <f>'[1]SHEET 1'!Y990:Y990</f>
        <v>0</v>
      </c>
      <c r="Z990" s="24" t="str">
        <f>'[1]SHEET 1'!Z990:Z990</f>
        <v>USD</v>
      </c>
      <c r="AA990" s="24">
        <f>'[1]SHEET 1'!AA990:AA990</f>
        <v>0</v>
      </c>
      <c r="AB990" s="27">
        <f>'[1]SHEET 1'!AB990:AB990</f>
        <v>46108</v>
      </c>
      <c r="AC990" s="24">
        <f>'[1]SHEET 1'!AC990:AC990</f>
        <v>0</v>
      </c>
      <c r="AD990" s="24">
        <f>'[1]SHEET 1'!AD990:AD990</f>
        <v>0</v>
      </c>
      <c r="AE990" s="24">
        <f>'[1]SHEET 1'!AE990:AE990</f>
        <v>0</v>
      </c>
      <c r="AF990" s="24">
        <f>'[1]SHEET 1'!AF990:AF990</f>
        <v>63.5</v>
      </c>
      <c r="AG990" s="24">
        <f>'[1]SHEET 1'!AG990:AG990</f>
        <v>49</v>
      </c>
      <c r="AH990" s="24">
        <f>'[1]SHEET 1'!AH990:AH990</f>
        <v>127</v>
      </c>
      <c r="BG990" s="6">
        <v>3</v>
      </c>
      <c r="BH990" s="18">
        <f t="shared" si="44"/>
        <v>444</v>
      </c>
      <c r="BI990" s="6">
        <v>1</v>
      </c>
      <c r="BK990" s="6">
        <v>3</v>
      </c>
      <c r="BL990" s="65">
        <f t="shared" si="43"/>
        <v>-3</v>
      </c>
      <c r="BM990" s="24" t="s">
        <v>71</v>
      </c>
      <c r="BN990" s="24" t="s">
        <v>116</v>
      </c>
      <c r="BO990" s="29">
        <v>46127</v>
      </c>
      <c r="BP990" s="27" t="s">
        <v>138</v>
      </c>
      <c r="BQ990" s="29">
        <v>46092</v>
      </c>
      <c r="BR990" s="29">
        <v>46095</v>
      </c>
    </row>
    <row r="991" spans="1:73" hidden="1" x14ac:dyDescent="0.25">
      <c r="A991" s="24">
        <f>'[1]SHEET 1'!A991:A991</f>
        <v>260848</v>
      </c>
      <c r="B991" s="24">
        <f>'[1]SHEET 1'!B991:B991</f>
        <v>4502418770</v>
      </c>
      <c r="C991" s="24">
        <f>'[1]SHEET 1'!C991:C991</f>
        <v>46036</v>
      </c>
      <c r="D991" s="24">
        <f>'[1]SHEET 1'!D991:D991</f>
        <v>46037</v>
      </c>
      <c r="E991" s="24">
        <f>'[1]SHEET 1'!E991:E991</f>
        <v>46094</v>
      </c>
      <c r="F991" s="24">
        <f>'[1]SHEET 1'!F991:F991</f>
        <v>46096</v>
      </c>
      <c r="G991" s="24">
        <f>'[1]SHEET 1'!G991:G991</f>
        <v>0</v>
      </c>
      <c r="H991" s="24" t="str">
        <f>'[1]SHEET 1'!H991:H991</f>
        <v>260848-10</v>
      </c>
      <c r="I991" s="24" t="str">
        <f>'[1]SHEET 1'!I991:I991</f>
        <v>SULZER PUMPS (CANADA) INC</v>
      </c>
      <c r="J991" s="24">
        <f>'[1]SHEET 1'!J991:J991</f>
        <v>10</v>
      </c>
      <c r="K991" s="24" t="str">
        <f>'[1]SHEET 1'!K991:K991</f>
        <v>INTERSTAGE SLEEVE</v>
      </c>
      <c r="L991" s="24" t="str">
        <f>'[1]SHEET 1'!L991:L991</f>
        <v>AISI Gr 410 (Ni &lt;= 0.25%)+COL.6</v>
      </c>
      <c r="M991" s="24">
        <f>'[1]SHEET 1'!M991:M991</f>
        <v>204707197001</v>
      </c>
      <c r="N991" s="24" t="str">
        <f>'[1]SHEET 1'!N991:N991</f>
        <v>A68657-000</v>
      </c>
      <c r="O991" s="24" t="str">
        <f>'[1]SHEET 1'!O991:O991</f>
        <v>A</v>
      </c>
      <c r="P991" s="24" t="str">
        <f>'[1]SHEET 1'!P991:P991</f>
        <v>COL.6</v>
      </c>
      <c r="Q991" s="24" t="str">
        <f>'[1]SHEET 1'!Q991:Q991</f>
        <v>PS-1001-000 REV 00</v>
      </c>
      <c r="R991" s="24">
        <f>'[1]SHEET 1'!R991:R991</f>
        <v>1</v>
      </c>
      <c r="S991" s="24">
        <f>'[1]SHEET 1'!S991:S991</f>
        <v>1</v>
      </c>
      <c r="T991" s="24">
        <f>'[1]SHEET 1'!T991:T991</f>
        <v>25372</v>
      </c>
      <c r="U991" s="24">
        <f>'[1]SHEET 1'!U991:U991</f>
        <v>46101</v>
      </c>
      <c r="V991" s="24">
        <f>'[1]SHEET 1'!V991:V991</f>
        <v>0</v>
      </c>
      <c r="W991" s="24" t="str">
        <f>'[1]SHEET 1'!W991:W991</f>
        <v>COMPLETE</v>
      </c>
      <c r="X991" s="24">
        <f>'[1]SHEET 1'!X991:X991</f>
        <v>548.70000000000005</v>
      </c>
      <c r="Y991" s="24">
        <f>'[1]SHEET 1'!Y991:Y991</f>
        <v>0</v>
      </c>
      <c r="Z991" s="24" t="str">
        <f>'[1]SHEET 1'!Z991:Z991</f>
        <v>USD</v>
      </c>
      <c r="AA991" s="24">
        <f>'[1]SHEET 1'!AA991:AA991</f>
        <v>0</v>
      </c>
      <c r="AB991" s="27">
        <f>'[1]SHEET 1'!AB991:AB991</f>
        <v>46093</v>
      </c>
      <c r="AC991" s="24">
        <f>'[1]SHEET 1'!AC991:AC991</f>
        <v>0</v>
      </c>
      <c r="AD991" s="24">
        <f>'[1]SHEET 1'!AD991:AD991</f>
        <v>0</v>
      </c>
      <c r="AE991" s="24">
        <f>'[1]SHEET 1'!AE991:AE991</f>
        <v>0</v>
      </c>
      <c r="AF991" s="24">
        <f>'[1]SHEET 1'!AF991:AF991</f>
        <v>104.4956</v>
      </c>
      <c r="AG991" s="24">
        <f>'[1]SHEET 1'!AG991:AG991</f>
        <v>76.555599999999984</v>
      </c>
      <c r="AH991" s="24">
        <f>'[1]SHEET 1'!AH991:AH991</f>
        <v>63.5</v>
      </c>
      <c r="BG991" s="6">
        <v>1</v>
      </c>
      <c r="BH991" s="18">
        <f t="shared" si="44"/>
        <v>548.70000000000005</v>
      </c>
      <c r="BI991" s="6">
        <v>1</v>
      </c>
      <c r="BK991" s="6">
        <v>1</v>
      </c>
      <c r="BL991" s="65">
        <f t="shared" si="43"/>
        <v>-1</v>
      </c>
      <c r="BM991" s="24" t="s">
        <v>71</v>
      </c>
      <c r="BN991" s="24" t="s">
        <v>116</v>
      </c>
      <c r="BO991" s="29">
        <v>46101</v>
      </c>
      <c r="BP991" s="27" t="s">
        <v>138</v>
      </c>
      <c r="BQ991" s="29"/>
      <c r="BR991" s="29">
        <v>46090</v>
      </c>
    </row>
    <row r="992" spans="1:73" hidden="1" x14ac:dyDescent="0.25">
      <c r="A992" s="24">
        <f>'[1]SHEET 1'!A992:A992</f>
        <v>260848</v>
      </c>
      <c r="B992" s="24">
        <f>'[1]SHEET 1'!B992:B992</f>
        <v>4502418770</v>
      </c>
      <c r="C992" s="24">
        <f>'[1]SHEET 1'!C992:C992</f>
        <v>46036</v>
      </c>
      <c r="D992" s="24">
        <f>'[1]SHEET 1'!D992:D992</f>
        <v>46037</v>
      </c>
      <c r="E992" s="24">
        <f>'[1]SHEET 1'!E992:E992</f>
        <v>46094</v>
      </c>
      <c r="F992" s="24">
        <f>'[1]SHEET 1'!F992:F992</f>
        <v>46096</v>
      </c>
      <c r="G992" s="24">
        <f>'[1]SHEET 1'!G992:G992</f>
        <v>0</v>
      </c>
      <c r="H992" s="24" t="str">
        <f>'[1]SHEET 1'!H992:H992</f>
        <v>260848-20</v>
      </c>
      <c r="I992" s="24" t="str">
        <f>'[1]SHEET 1'!I992:I992</f>
        <v>SULZER PUMPS (CANADA) INC</v>
      </c>
      <c r="J992" s="24">
        <f>'[1]SHEET 1'!J992:J992</f>
        <v>20</v>
      </c>
      <c r="K992" s="24" t="str">
        <f>'[1]SHEET 1'!K992:K992</f>
        <v>CENTER SLEEVE</v>
      </c>
      <c r="L992" s="24" t="str">
        <f>'[1]SHEET 1'!L992:L992</f>
        <v>AISI Gr 410 (Ni &lt;= 0.25%)+COL.6</v>
      </c>
      <c r="M992" s="24">
        <f>'[1]SHEET 1'!M992:M992</f>
        <v>204712377002</v>
      </c>
      <c r="N992" s="24" t="str">
        <f>'[1]SHEET 1'!N992:N992</f>
        <v>B47130-001</v>
      </c>
      <c r="O992" s="24" t="str">
        <f>'[1]SHEET 1'!O992:O992</f>
        <v>B</v>
      </c>
      <c r="P992" s="24" t="str">
        <f>'[1]SHEET 1'!P992:P992</f>
        <v>COL.6</v>
      </c>
      <c r="Q992" s="24" t="str">
        <f>'[1]SHEET 1'!Q992:Q992</f>
        <v>PS-1001-000 REV 00</v>
      </c>
      <c r="R992" s="24">
        <f>'[1]SHEET 1'!R992:R992</f>
        <v>1</v>
      </c>
      <c r="S992" s="24">
        <f>'[1]SHEET 1'!S992:S992</f>
        <v>1</v>
      </c>
      <c r="T992" s="24">
        <f>'[1]SHEET 1'!T992:T992</f>
        <v>25372</v>
      </c>
      <c r="U992" s="24">
        <f>'[1]SHEET 1'!U992:U992</f>
        <v>46101</v>
      </c>
      <c r="V992" s="24">
        <f>'[1]SHEET 1'!V992:V992</f>
        <v>0</v>
      </c>
      <c r="W992" s="24" t="str">
        <f>'[1]SHEET 1'!W992:W992</f>
        <v>COMPLETE</v>
      </c>
      <c r="X992" s="24">
        <f>'[1]SHEET 1'!X992:X992</f>
        <v>570</v>
      </c>
      <c r="Y992" s="24">
        <f>'[1]SHEET 1'!Y992:Y992</f>
        <v>0</v>
      </c>
      <c r="Z992" s="24" t="str">
        <f>'[1]SHEET 1'!Z992:Z992</f>
        <v>USD</v>
      </c>
      <c r="AA992" s="24">
        <f>'[1]SHEET 1'!AA992:AA992</f>
        <v>0</v>
      </c>
      <c r="AB992" s="27">
        <f>'[1]SHEET 1'!AB992:AB992</f>
        <v>46093</v>
      </c>
      <c r="AC992" s="24">
        <f>'[1]SHEET 1'!AC992:AC992</f>
        <v>0</v>
      </c>
      <c r="AD992" s="24">
        <f>'[1]SHEET 1'!AD992:AD992</f>
        <v>0</v>
      </c>
      <c r="AE992" s="24">
        <f>'[1]SHEET 1'!AE992:AE992</f>
        <v>0</v>
      </c>
      <c r="AF992" s="24">
        <f>'[1]SHEET 1'!AF992:AF992</f>
        <v>91.795599999999993</v>
      </c>
      <c r="AG992" s="24">
        <f>'[1]SHEET 1'!AG992:AG992</f>
        <v>77.317599999999999</v>
      </c>
      <c r="AH992" s="24">
        <f>'[1]SHEET 1'!AH992:AH992</f>
        <v>76.199999999999989</v>
      </c>
      <c r="BG992" s="6">
        <v>1</v>
      </c>
      <c r="BH992" s="18">
        <f t="shared" si="44"/>
        <v>570</v>
      </c>
      <c r="BI992" s="6">
        <v>1</v>
      </c>
      <c r="BK992" s="6">
        <v>1</v>
      </c>
      <c r="BL992" s="65">
        <f t="shared" si="43"/>
        <v>-1</v>
      </c>
      <c r="BM992" s="24" t="s">
        <v>71</v>
      </c>
      <c r="BN992" s="24" t="s">
        <v>116</v>
      </c>
      <c r="BO992" s="29">
        <v>46101</v>
      </c>
      <c r="BP992" s="27" t="s">
        <v>138</v>
      </c>
      <c r="BQ992" s="29"/>
      <c r="BR992" s="29">
        <v>46090</v>
      </c>
    </row>
    <row r="993" spans="1:70" hidden="1" x14ac:dyDescent="0.25">
      <c r="A993" s="24">
        <f>'[1]SHEET 1'!A993:A993</f>
        <v>260848</v>
      </c>
      <c r="B993" s="24">
        <f>'[1]SHEET 1'!B993:B993</f>
        <v>4502418770</v>
      </c>
      <c r="C993" s="24">
        <f>'[1]SHEET 1'!C993:C993</f>
        <v>46036</v>
      </c>
      <c r="D993" s="24">
        <f>'[1]SHEET 1'!D993:D993</f>
        <v>46037</v>
      </c>
      <c r="E993" s="24">
        <f>'[1]SHEET 1'!E993:E993</f>
        <v>46094</v>
      </c>
      <c r="F993" s="24">
        <f>'[1]SHEET 1'!F993:F993</f>
        <v>46096</v>
      </c>
      <c r="G993" s="24">
        <f>'[1]SHEET 1'!G993:G993</f>
        <v>0</v>
      </c>
      <c r="H993" s="24" t="str">
        <f>'[1]SHEET 1'!H993:H993</f>
        <v>260848-30</v>
      </c>
      <c r="I993" s="24" t="str">
        <f>'[1]SHEET 1'!I993:I993</f>
        <v>SULZER PUMPS (CANADA) INC</v>
      </c>
      <c r="J993" s="24">
        <f>'[1]SHEET 1'!J993:J993</f>
        <v>30</v>
      </c>
      <c r="K993" s="24" t="str">
        <f>'[1]SHEET 1'!K993:K993</f>
        <v>THROTTLE SLEEVE</v>
      </c>
      <c r="L993" s="24" t="str">
        <f>'[1]SHEET 1'!L993:L993</f>
        <v>AISI Gr 410 (Ni &lt;= 0.25%)+COL.6</v>
      </c>
      <c r="M993" s="24">
        <f>'[1]SHEET 1'!M993:M993</f>
        <v>204712572002</v>
      </c>
      <c r="N993" s="24" t="str">
        <f>'[1]SHEET 1'!N993:N993</f>
        <v>B47147-007</v>
      </c>
      <c r="O993" s="24" t="str">
        <f>'[1]SHEET 1'!O993:O993</f>
        <v>D</v>
      </c>
      <c r="P993" s="24" t="str">
        <f>'[1]SHEET 1'!P993:P993</f>
        <v>COL.6</v>
      </c>
      <c r="Q993" s="24" t="str">
        <f>'[1]SHEET 1'!Q993:Q993</f>
        <v>PS-1001-000 REV 00</v>
      </c>
      <c r="R993" s="24">
        <f>'[1]SHEET 1'!R993:R993</f>
        <v>1</v>
      </c>
      <c r="S993" s="24">
        <f>'[1]SHEET 1'!S993:S993</f>
        <v>1</v>
      </c>
      <c r="T993" s="24">
        <f>'[1]SHEET 1'!T993:T993</f>
        <v>25372</v>
      </c>
      <c r="U993" s="24">
        <f>'[1]SHEET 1'!U993:U993</f>
        <v>46101</v>
      </c>
      <c r="V993" s="24">
        <f>'[1]SHEET 1'!V993:V993</f>
        <v>0</v>
      </c>
      <c r="W993" s="24" t="str">
        <f>'[1]SHEET 1'!W993:W993</f>
        <v>COMPLETE</v>
      </c>
      <c r="X993" s="24">
        <f>'[1]SHEET 1'!X993:X993</f>
        <v>580.4</v>
      </c>
      <c r="Y993" s="24">
        <f>'[1]SHEET 1'!Y993:Y993</f>
        <v>0</v>
      </c>
      <c r="Z993" s="24" t="str">
        <f>'[1]SHEET 1'!Z993:Z993</f>
        <v>USD</v>
      </c>
      <c r="AA993" s="24">
        <f>'[1]SHEET 1'!AA993:AA993</f>
        <v>0</v>
      </c>
      <c r="AB993" s="27">
        <f>'[1]SHEET 1'!AB993:AB993</f>
        <v>46093</v>
      </c>
      <c r="AC993" s="24">
        <f>'[1]SHEET 1'!AC993:AC993</f>
        <v>0</v>
      </c>
      <c r="AD993" s="24">
        <f>'[1]SHEET 1'!AD993:AD993</f>
        <v>0</v>
      </c>
      <c r="AE993" s="24">
        <f>'[1]SHEET 1'!AE993:AE993</f>
        <v>0</v>
      </c>
      <c r="AF993" s="24">
        <f>'[1]SHEET 1'!AF993:AF993</f>
        <v>93.268799999999999</v>
      </c>
      <c r="AG993" s="24">
        <f>'[1]SHEET 1'!AG993:AG993</f>
        <v>76.428599999999989</v>
      </c>
      <c r="AH993" s="24">
        <f>'[1]SHEET 1'!AH993:AH993</f>
        <v>76.199999999999989</v>
      </c>
      <c r="BG993" s="6">
        <v>1</v>
      </c>
      <c r="BH993" s="18">
        <f t="shared" si="44"/>
        <v>580.4</v>
      </c>
      <c r="BI993" s="6">
        <v>1</v>
      </c>
      <c r="BK993" s="6">
        <v>1</v>
      </c>
      <c r="BL993" s="65">
        <f t="shared" si="43"/>
        <v>-1</v>
      </c>
      <c r="BM993" s="24" t="s">
        <v>71</v>
      </c>
      <c r="BN993" s="24" t="s">
        <v>116</v>
      </c>
      <c r="BO993" s="29">
        <v>46104</v>
      </c>
      <c r="BP993" s="27" t="s">
        <v>138</v>
      </c>
      <c r="BQ993" s="29"/>
      <c r="BR993" s="29">
        <v>46090</v>
      </c>
    </row>
    <row r="994" spans="1:70" hidden="1" x14ac:dyDescent="0.25">
      <c r="A994" s="24">
        <f>'[1]SHEET 1'!A994:A994</f>
        <v>260856</v>
      </c>
      <c r="B994" s="24">
        <f>'[1]SHEET 1'!B994:B994</f>
        <v>4502420441</v>
      </c>
      <c r="C994" s="24">
        <f>'[1]SHEET 1'!C994:C994</f>
        <v>46041</v>
      </c>
      <c r="D994" s="24">
        <f>'[1]SHEET 1'!D994:D994</f>
        <v>46042</v>
      </c>
      <c r="E994" s="24">
        <f>'[1]SHEET 1'!E994:E994</f>
        <v>46094</v>
      </c>
      <c r="F994" s="24">
        <f>'[1]SHEET 1'!F994:F994</f>
        <v>46096</v>
      </c>
      <c r="G994" s="24">
        <f>'[1]SHEET 1'!G994:G994</f>
        <v>0</v>
      </c>
      <c r="H994" s="24" t="str">
        <f>'[1]SHEET 1'!H994:H994</f>
        <v>260856-10</v>
      </c>
      <c r="I994" s="24" t="str">
        <f>'[1]SHEET 1'!I994:I994</f>
        <v>Sulzer Leeds PMC</v>
      </c>
      <c r="J994" s="24">
        <f>'[1]SHEET 1'!J994:J994</f>
        <v>10</v>
      </c>
      <c r="K994" s="24" t="str">
        <f>'[1]SHEET 1'!K994:K994</f>
        <v>STATIONARY WEAR RING D282/267 X 51</v>
      </c>
      <c r="L994" s="24" t="str">
        <f>'[1]SHEET 1'!L994:L994</f>
        <v>ASTM A276 Type 316L+STEL.6</v>
      </c>
      <c r="M994" s="24">
        <f>'[1]SHEET 1'!M994:M994</f>
        <v>204217024001</v>
      </c>
      <c r="N994" s="24" t="str">
        <f>'[1]SHEET 1'!N994:N994</f>
        <v>3-204217024</v>
      </c>
      <c r="O994" s="24" t="str">
        <f>'[1]SHEET 1'!O994:O994</f>
        <v>B</v>
      </c>
      <c r="P994" s="24" t="str">
        <f>'[1]SHEET 1'!P994:P994</f>
        <v>STEL.6</v>
      </c>
      <c r="Q994" s="24" t="str">
        <f>'[1]SHEET 1'!Q994:Q994</f>
        <v>40-434 REV 02/40-504 REV 16/PS-1001 REV 00</v>
      </c>
      <c r="R994" s="24">
        <f>'[1]SHEET 1'!R994:R994</f>
        <v>1</v>
      </c>
      <c r="S994" s="24">
        <f>'[1]SHEET 1'!S994:S994</f>
        <v>1</v>
      </c>
      <c r="T994" s="24">
        <f>'[1]SHEET 1'!T994:T994</f>
        <v>25367</v>
      </c>
      <c r="U994" s="24">
        <f>'[1]SHEET 1'!U994:U994</f>
        <v>46099</v>
      </c>
      <c r="V994" s="24">
        <f>'[1]SHEET 1'!V994:V994</f>
        <v>0</v>
      </c>
      <c r="W994" s="24" t="str">
        <f>'[1]SHEET 1'!W994:W994</f>
        <v>COMPLETE</v>
      </c>
      <c r="X994" s="24">
        <f>'[1]SHEET 1'!X994:X994</f>
        <v>1120.2</v>
      </c>
      <c r="Y994" s="24">
        <f>'[1]SHEET 1'!Y994:Y994</f>
        <v>0</v>
      </c>
      <c r="Z994" s="24" t="str">
        <f>'[1]SHEET 1'!Z994:Z994</f>
        <v>GBP</v>
      </c>
      <c r="AA994" s="24">
        <f>'[1]SHEET 1'!AA994:AA994</f>
        <v>0</v>
      </c>
      <c r="AB994" s="27">
        <f>'[1]SHEET 1'!AB994:AB994</f>
        <v>46093</v>
      </c>
      <c r="AC994" s="24">
        <f>'[1]SHEET 1'!AC994:AC994</f>
        <v>0</v>
      </c>
      <c r="AD994" s="24">
        <f>'[1]SHEET 1'!AD994:AD994</f>
        <v>0</v>
      </c>
      <c r="AE994" s="24">
        <f>'[1]SHEET 1'!AE994:AE994</f>
        <v>0</v>
      </c>
      <c r="AF994" s="24">
        <f>'[1]SHEET 1'!AF994:AF994</f>
        <v>282</v>
      </c>
      <c r="AG994" s="24">
        <f>'[1]SHEET 1'!AG994:AG994</f>
        <v>267</v>
      </c>
      <c r="AH994" s="24">
        <f>'[1]SHEET 1'!AH994:AH994</f>
        <v>51</v>
      </c>
      <c r="BG994" s="6">
        <v>1</v>
      </c>
      <c r="BH994" s="18">
        <f t="shared" si="44"/>
        <v>1120.2</v>
      </c>
      <c r="BI994" s="6">
        <v>1</v>
      </c>
      <c r="BK994" s="6">
        <v>1</v>
      </c>
      <c r="BL994" s="65">
        <f t="shared" si="43"/>
        <v>-1</v>
      </c>
      <c r="BM994" s="24" t="s">
        <v>71</v>
      </c>
      <c r="BN994" s="24" t="s">
        <v>97</v>
      </c>
      <c r="BO994" s="29">
        <v>46098</v>
      </c>
      <c r="BP994" s="27" t="s">
        <v>85</v>
      </c>
      <c r="BQ994" s="29">
        <v>46092</v>
      </c>
      <c r="BR994" s="29">
        <v>46093</v>
      </c>
    </row>
    <row r="995" spans="1:70" hidden="1" x14ac:dyDescent="0.25">
      <c r="A995" s="24">
        <f>'[1]SHEET 1'!A995:A995</f>
        <v>260857</v>
      </c>
      <c r="B995" s="24">
        <f>'[1]SHEET 1'!B995:B995</f>
        <v>4502419867</v>
      </c>
      <c r="C995" s="24">
        <f>'[1]SHEET 1'!C995:C995</f>
        <v>46038</v>
      </c>
      <c r="D995" s="24">
        <f>'[1]SHEET 1'!D995:D995</f>
        <v>46042</v>
      </c>
      <c r="E995" s="24">
        <f>'[1]SHEET 1'!E995:E995</f>
        <v>46090</v>
      </c>
      <c r="F995" s="24">
        <f>'[1]SHEET 1'!F995:F995</f>
        <v>46096</v>
      </c>
      <c r="G995" s="24">
        <f>'[1]SHEET 1'!G995:G995</f>
        <v>0</v>
      </c>
      <c r="H995" s="24" t="str">
        <f>'[1]SHEET 1'!H995:H995</f>
        <v>260857-10</v>
      </c>
      <c r="I995" s="24" t="str">
        <f>'[1]SHEET 1'!I995:I995</f>
        <v>SULZER PUMPS (US) INC</v>
      </c>
      <c r="J995" s="24">
        <f>'[1]SHEET 1'!J995:J995</f>
        <v>10</v>
      </c>
      <c r="K995" s="24" t="str">
        <f>'[1]SHEET 1'!K995:K995</f>
        <v>RING,CASE TONGUE</v>
      </c>
      <c r="L995" s="24" t="str">
        <f>'[1]SHEET 1'!L995:L995</f>
        <v>AISI Gr 410 (Ni &lt;= 0.25%)+STEL.6</v>
      </c>
      <c r="M995" s="24">
        <f>'[1]SHEET 1'!M995:M995</f>
        <v>2840509</v>
      </c>
      <c r="N995" s="24" t="str">
        <f>'[1]SHEET 1'!N995:N995</f>
        <v>A68792-000</v>
      </c>
      <c r="O995" s="24" t="str">
        <f>'[1]SHEET 1'!O995:O995</f>
        <v>-</v>
      </c>
      <c r="P995" s="24" t="str">
        <f>'[1]SHEET 1'!P995:P995</f>
        <v>STEL.6 (THK 0.03")</v>
      </c>
      <c r="Q995" s="24" t="str">
        <f>'[1]SHEET 1'!Q995:Q995</f>
        <v>PS-2000-000 REV 00</v>
      </c>
      <c r="R995" s="24">
        <f>'[1]SHEET 1'!R995:R995</f>
        <v>1</v>
      </c>
      <c r="S995" s="24">
        <f>'[1]SHEET 1'!S995:S995</f>
        <v>1</v>
      </c>
      <c r="T995" s="24">
        <f>'[1]SHEET 1'!T995:T995</f>
        <v>25368</v>
      </c>
      <c r="U995" s="24">
        <f>'[1]SHEET 1'!U995:U995</f>
        <v>46099</v>
      </c>
      <c r="V995" s="24">
        <f>'[1]SHEET 1'!V995:V995</f>
        <v>0</v>
      </c>
      <c r="W995" s="24" t="str">
        <f>'[1]SHEET 1'!W995:W995</f>
        <v>COMPLETE</v>
      </c>
      <c r="X995" s="24">
        <f>'[1]SHEET 1'!X995:X995</f>
        <v>434.2</v>
      </c>
      <c r="Y995" s="24">
        <f>'[1]SHEET 1'!Y995:Y995</f>
        <v>0</v>
      </c>
      <c r="Z995" s="24" t="str">
        <f>'[1]SHEET 1'!Z995:Z995</f>
        <v>USD</v>
      </c>
      <c r="AA995" s="24">
        <f>'[1]SHEET 1'!AA995:AA995</f>
        <v>0</v>
      </c>
      <c r="AB995" s="27">
        <f>'[1]SHEET 1'!AB995:AB995</f>
        <v>46093</v>
      </c>
      <c r="AC995" s="24">
        <f>'[1]SHEET 1'!AC995:AC995</f>
        <v>0</v>
      </c>
      <c r="AD995" s="24">
        <f>'[1]SHEET 1'!AD995:AD995</f>
        <v>0</v>
      </c>
      <c r="AE995" s="24">
        <f>'[1]SHEET 1'!AE995:AE995</f>
        <v>0</v>
      </c>
      <c r="AF995" s="24">
        <f>'[1]SHEET 1'!AF995:AF995</f>
        <v>158.75</v>
      </c>
      <c r="AG995" s="24">
        <f>'[1]SHEET 1'!AG995:AG995</f>
        <v>136.52500000000001</v>
      </c>
      <c r="AH995" s="24">
        <f>'[1]SHEET 1'!AH995:AH995</f>
        <v>20.574000000000002</v>
      </c>
      <c r="BG995" s="6">
        <v>1</v>
      </c>
      <c r="BH995" s="18">
        <f t="shared" si="44"/>
        <v>434.2</v>
      </c>
      <c r="BI995" s="6">
        <v>5</v>
      </c>
      <c r="BK995" s="6">
        <v>1</v>
      </c>
      <c r="BL995" s="65">
        <f t="shared" si="43"/>
        <v>-1</v>
      </c>
      <c r="BM995" s="24" t="s">
        <v>71</v>
      </c>
      <c r="BN995" s="24" t="s">
        <v>116</v>
      </c>
      <c r="BO995" s="29">
        <v>46101</v>
      </c>
      <c r="BP995" s="27" t="s">
        <v>85</v>
      </c>
      <c r="BQ995" s="29"/>
      <c r="BR995" s="29">
        <v>46086</v>
      </c>
    </row>
    <row r="996" spans="1:70" hidden="1" x14ac:dyDescent="0.25">
      <c r="A996" s="24">
        <f>'[1]SHEET 1'!A996:A996</f>
        <v>260857</v>
      </c>
      <c r="B996" s="24">
        <f>'[1]SHEET 1'!B996:B996</f>
        <v>4502419867</v>
      </c>
      <c r="C996" s="24">
        <f>'[1]SHEET 1'!C996:C996</f>
        <v>46038</v>
      </c>
      <c r="D996" s="24">
        <f>'[1]SHEET 1'!D996:D996</f>
        <v>46042</v>
      </c>
      <c r="E996" s="24">
        <f>'[1]SHEET 1'!E996:E996</f>
        <v>46090</v>
      </c>
      <c r="F996" s="24">
        <f>'[1]SHEET 1'!F996:F996</f>
        <v>46096</v>
      </c>
      <c r="G996" s="24">
        <f>'[1]SHEET 1'!G996:G996</f>
        <v>0</v>
      </c>
      <c r="H996" s="24" t="str">
        <f>'[1]SHEET 1'!H996:H996</f>
        <v>260857-20</v>
      </c>
      <c r="I996" s="24" t="str">
        <f>'[1]SHEET 1'!I996:I996</f>
        <v>SULZER PUMPS (US) INC</v>
      </c>
      <c r="J996" s="24">
        <f>'[1]SHEET 1'!J996:J996</f>
        <v>20</v>
      </c>
      <c r="K996" s="24" t="str">
        <f>'[1]SHEET 1'!K996:K996</f>
        <v>STATIONARY RING</v>
      </c>
      <c r="L996" s="24" t="str">
        <f>'[1]SHEET 1'!L996:L996</f>
        <v>AISI Gr 410 (Ni &lt;= 0.25%)+STEL.6</v>
      </c>
      <c r="M996" s="24">
        <f>'[1]SHEET 1'!M996:M996</f>
        <v>2840508</v>
      </c>
      <c r="N996" s="24" t="str">
        <f>'[1]SHEET 1'!N996:N996</f>
        <v>A68791-000</v>
      </c>
      <c r="O996" s="24" t="str">
        <f>'[1]SHEET 1'!O996:O996</f>
        <v>-</v>
      </c>
      <c r="P996" s="24" t="str">
        <f>'[1]SHEET 1'!P996:P996</f>
        <v>STEL.6 (THK 0.03")</v>
      </c>
      <c r="Q996" s="24" t="str">
        <f>'[1]SHEET 1'!Q996:Q996</f>
        <v>PS-2000-000 REV 00</v>
      </c>
      <c r="R996" s="24">
        <f>'[1]SHEET 1'!R996:R996</f>
        <v>5</v>
      </c>
      <c r="S996" s="24">
        <f>'[1]SHEET 1'!S996:S996</f>
        <v>5</v>
      </c>
      <c r="T996" s="24">
        <f>'[1]SHEET 1'!T996:T996</f>
        <v>25368</v>
      </c>
      <c r="U996" s="24">
        <f>'[1]SHEET 1'!U996:U996</f>
        <v>46099</v>
      </c>
      <c r="V996" s="24">
        <f>'[1]SHEET 1'!V996:V996</f>
        <v>0</v>
      </c>
      <c r="W996" s="24" t="str">
        <f>'[1]SHEET 1'!W996:W996</f>
        <v>COMPLETE</v>
      </c>
      <c r="X996" s="24">
        <f>'[1]SHEET 1'!X996:X996</f>
        <v>368.7</v>
      </c>
      <c r="Y996" s="24">
        <f>'[1]SHEET 1'!Y996:Y996</f>
        <v>0</v>
      </c>
      <c r="Z996" s="24" t="str">
        <f>'[1]SHEET 1'!Z996:Z996</f>
        <v>USD</v>
      </c>
      <c r="AA996" s="24">
        <f>'[1]SHEET 1'!AA996:AA996</f>
        <v>0</v>
      </c>
      <c r="AB996" s="27">
        <f>'[1]SHEET 1'!AB996:AB996</f>
        <v>46093</v>
      </c>
      <c r="AC996" s="24">
        <f>'[1]SHEET 1'!AC996:AC996</f>
        <v>0</v>
      </c>
      <c r="AD996" s="24">
        <f>'[1]SHEET 1'!AD996:AD996</f>
        <v>0</v>
      </c>
      <c r="AE996" s="24">
        <f>'[1]SHEET 1'!AE996:AE996</f>
        <v>0</v>
      </c>
      <c r="AF996" s="24">
        <f>'[1]SHEET 1'!AF996:AF996</f>
        <v>158.75</v>
      </c>
      <c r="AG996" s="24">
        <f>'[1]SHEET 1'!AG996:AG996</f>
        <v>133.35</v>
      </c>
      <c r="AH996" s="24">
        <f>'[1]SHEET 1'!AH996:AH996</f>
        <v>20.574000000000002</v>
      </c>
      <c r="BG996" s="6">
        <v>5</v>
      </c>
      <c r="BH996" s="18">
        <f t="shared" si="44"/>
        <v>1843.5</v>
      </c>
      <c r="BI996" s="6">
        <v>5</v>
      </c>
      <c r="BK996" s="6">
        <v>5</v>
      </c>
      <c r="BL996" s="65">
        <f t="shared" si="43"/>
        <v>-5</v>
      </c>
      <c r="BM996" s="24" t="s">
        <v>71</v>
      </c>
      <c r="BN996" s="24" t="s">
        <v>116</v>
      </c>
      <c r="BO996" s="29">
        <v>46101</v>
      </c>
      <c r="BP996" s="27" t="s">
        <v>85</v>
      </c>
      <c r="BQ996" s="29"/>
      <c r="BR996" s="29">
        <v>46086</v>
      </c>
    </row>
    <row r="997" spans="1:70" hidden="1" x14ac:dyDescent="0.25">
      <c r="A997" s="24">
        <f>'[1]SHEET 1'!A997:A997</f>
        <v>260857</v>
      </c>
      <c r="B997" s="24">
        <f>'[1]SHEET 1'!B997:B997</f>
        <v>4502419867</v>
      </c>
      <c r="C997" s="24">
        <f>'[1]SHEET 1'!C997:C997</f>
        <v>46038</v>
      </c>
      <c r="D997" s="24">
        <f>'[1]SHEET 1'!D997:D997</f>
        <v>46042</v>
      </c>
      <c r="E997" s="24">
        <f>'[1]SHEET 1'!E997:E997</f>
        <v>46090</v>
      </c>
      <c r="F997" s="24">
        <f>'[1]SHEET 1'!F997:F997</f>
        <v>46096</v>
      </c>
      <c r="G997" s="24">
        <f>'[1]SHEET 1'!G997:G997</f>
        <v>0</v>
      </c>
      <c r="H997" s="24" t="str">
        <f>'[1]SHEET 1'!H997:H997</f>
        <v>260857-30</v>
      </c>
      <c r="I997" s="24" t="str">
        <f>'[1]SHEET 1'!I997:I997</f>
        <v>SULZER PUMPS (US) INC</v>
      </c>
      <c r="J997" s="24">
        <f>'[1]SHEET 1'!J997:J997</f>
        <v>30</v>
      </c>
      <c r="K997" s="24" t="str">
        <f>'[1]SHEET 1'!K997:K997</f>
        <v>STGPC,SERIES</v>
      </c>
      <c r="L997" s="24" t="str">
        <f>'[1]SHEET 1'!L997:L997</f>
        <v>AISI Gr 410 (Ni &lt;= 0.25%)+STEL.6</v>
      </c>
      <c r="M997" s="24">
        <f>'[1]SHEET 1'!M997:M997</f>
        <v>2840511</v>
      </c>
      <c r="N997" s="24" t="str">
        <f>'[1]SHEET 1'!N997:N997</f>
        <v>B48157-000/without Cast V</v>
      </c>
      <c r="O997" s="24" t="str">
        <f>'[1]SHEET 1'!O997:O997</f>
        <v>-</v>
      </c>
      <c r="P997" s="24" t="str">
        <f>'[1]SHEET 1'!P997:P997</f>
        <v>STEL.6 (THK 0.03")</v>
      </c>
      <c r="Q997" s="24" t="str">
        <f>'[1]SHEET 1'!Q997:Q997</f>
        <v>PS-2000-000 REV 00/Splitters from Solid bar</v>
      </c>
      <c r="R997" s="24">
        <f>'[1]SHEET 1'!R997:R997</f>
        <v>2</v>
      </c>
      <c r="S997" s="24">
        <f>'[1]SHEET 1'!S997:S997</f>
        <v>2</v>
      </c>
      <c r="T997" s="24">
        <f>'[1]SHEET 1'!T997:T997</f>
        <v>25376</v>
      </c>
      <c r="U997" s="24">
        <f>'[1]SHEET 1'!U997:U997</f>
        <v>46104</v>
      </c>
      <c r="V997" s="24">
        <f>'[1]SHEET 1'!V997:V997</f>
        <v>0</v>
      </c>
      <c r="W997" s="24" t="str">
        <f>'[1]SHEET 1'!W997:W997</f>
        <v>COMPLETE</v>
      </c>
      <c r="X997" s="24">
        <f>'[1]SHEET 1'!X997:X997</f>
        <v>563.29999999999995</v>
      </c>
      <c r="Y997" s="24">
        <f>'[1]SHEET 1'!Y997:Y997</f>
        <v>0</v>
      </c>
      <c r="Z997" s="24" t="str">
        <f>'[1]SHEET 1'!Z997:Z997</f>
        <v>USD</v>
      </c>
      <c r="AA997" s="24">
        <f>'[1]SHEET 1'!AA997:AA997</f>
        <v>0</v>
      </c>
      <c r="AB997" s="27">
        <f>'[1]SHEET 1'!AB997:AB997</f>
        <v>46093</v>
      </c>
      <c r="AC997" s="24">
        <f>'[1]SHEET 1'!AC997:AC997</f>
        <v>0</v>
      </c>
      <c r="AD997" s="24">
        <f>'[1]SHEET 1'!AD997:AD997</f>
        <v>0</v>
      </c>
      <c r="AE997" s="24">
        <f>'[1]SHEET 1'!AE997:AE997</f>
        <v>0</v>
      </c>
      <c r="AF997" s="24">
        <f>'[1]SHEET 1'!AF997:AF997</f>
        <v>158.75</v>
      </c>
      <c r="AG997" s="24">
        <f>'[1]SHEET 1'!AG997:AG997</f>
        <v>101.6</v>
      </c>
      <c r="AH997" s="24">
        <f>'[1]SHEET 1'!AH997:AH997</f>
        <v>33</v>
      </c>
      <c r="BG997" s="6">
        <v>2</v>
      </c>
      <c r="BH997" s="18">
        <f t="shared" si="44"/>
        <v>1126.5999999999999</v>
      </c>
      <c r="BI997" s="6">
        <v>1</v>
      </c>
      <c r="BK997" s="6">
        <v>2</v>
      </c>
      <c r="BL997" s="65">
        <f t="shared" si="43"/>
        <v>-2</v>
      </c>
      <c r="BM997" s="24" t="s">
        <v>71</v>
      </c>
      <c r="BN997" s="24" t="s">
        <v>116</v>
      </c>
      <c r="BO997" s="29">
        <v>46107</v>
      </c>
      <c r="BP997" s="27" t="s">
        <v>85</v>
      </c>
      <c r="BQ997" s="29">
        <v>46093</v>
      </c>
      <c r="BR997" s="29">
        <v>46093</v>
      </c>
    </row>
    <row r="998" spans="1:70" hidden="1" x14ac:dyDescent="0.25">
      <c r="A998" s="24">
        <f>'[1]SHEET 1'!A998:A998</f>
        <v>260857</v>
      </c>
      <c r="B998" s="24">
        <f>'[1]SHEET 1'!B998:B998</f>
        <v>4502419867</v>
      </c>
      <c r="C998" s="24">
        <f>'[1]SHEET 1'!C998:C998</f>
        <v>46038</v>
      </c>
      <c r="D998" s="24">
        <f>'[1]SHEET 1'!D998:D998</f>
        <v>46042</v>
      </c>
      <c r="E998" s="24">
        <f>'[1]SHEET 1'!E998:E998</f>
        <v>46090</v>
      </c>
      <c r="F998" s="24">
        <f>'[1]SHEET 1'!F998:F998</f>
        <v>46096</v>
      </c>
      <c r="G998" s="24">
        <f>'[1]SHEET 1'!G998:G998</f>
        <v>0</v>
      </c>
      <c r="H998" s="24" t="str">
        <f>'[1]SHEET 1'!H998:H998</f>
        <v>260857-40</v>
      </c>
      <c r="I998" s="24" t="str">
        <f>'[1]SHEET 1'!I998:I998</f>
        <v>SULZER PUMPS (US) INC</v>
      </c>
      <c r="J998" s="24">
        <f>'[1]SHEET 1'!J998:J998</f>
        <v>40</v>
      </c>
      <c r="K998" s="24" t="str">
        <f>'[1]SHEET 1'!K998:K998</f>
        <v>RING,IMPLR</v>
      </c>
      <c r="L998" s="24" t="str">
        <f>'[1]SHEET 1'!L998:L998</f>
        <v>AISI Gr 410 (Ni &lt;= 0.25%)+STEL.1</v>
      </c>
      <c r="M998" s="24">
        <f>'[1]SHEET 1'!M998:M998</f>
        <v>2840504</v>
      </c>
      <c r="N998" s="24" t="str">
        <f>'[1]SHEET 1'!N998:N998</f>
        <v>A68652-000</v>
      </c>
      <c r="O998" s="24" t="str">
        <f>'[1]SHEET 1'!O998:O998</f>
        <v>-</v>
      </c>
      <c r="P998" s="24" t="str">
        <f>'[1]SHEET 1'!P998:P998</f>
        <v>STEL.1 (THK 0.03")</v>
      </c>
      <c r="Q998" s="24" t="str">
        <f>'[1]SHEET 1'!Q998:Q998</f>
        <v>PS-2000-000 REV 00</v>
      </c>
      <c r="R998" s="24">
        <f>'[1]SHEET 1'!R998:R998</f>
        <v>1</v>
      </c>
      <c r="S998" s="24">
        <f>'[1]SHEET 1'!S998:S998</f>
        <v>1</v>
      </c>
      <c r="T998" s="24">
        <f>'[1]SHEET 1'!T998:T998</f>
        <v>25368</v>
      </c>
      <c r="U998" s="24">
        <f>'[1]SHEET 1'!U998:U998</f>
        <v>46099</v>
      </c>
      <c r="V998" s="24">
        <f>'[1]SHEET 1'!V998:V998</f>
        <v>0</v>
      </c>
      <c r="W998" s="24" t="str">
        <f>'[1]SHEET 1'!W998:W998</f>
        <v>COMPLETE</v>
      </c>
      <c r="X998" s="24">
        <f>'[1]SHEET 1'!X998:X998</f>
        <v>395.2</v>
      </c>
      <c r="Y998" s="24">
        <f>'[1]SHEET 1'!Y998:Y998</f>
        <v>0</v>
      </c>
      <c r="Z998" s="24" t="str">
        <f>'[1]SHEET 1'!Z998:Z998</f>
        <v>USD</v>
      </c>
      <c r="AA998" s="24">
        <f>'[1]SHEET 1'!AA998:AA998</f>
        <v>0</v>
      </c>
      <c r="AB998" s="27">
        <f>'[1]SHEET 1'!AB998:AB998</f>
        <v>46093</v>
      </c>
      <c r="AC998" s="24">
        <f>'[1]SHEET 1'!AC998:AC998</f>
        <v>0</v>
      </c>
      <c r="AD998" s="24">
        <f>'[1]SHEET 1'!AD998:AD998</f>
        <v>0</v>
      </c>
      <c r="AE998" s="24">
        <f>'[1]SHEET 1'!AE998:AE998</f>
        <v>0</v>
      </c>
      <c r="AF998" s="24">
        <f>'[1]SHEET 1'!AF998:AF998</f>
        <v>135.9408</v>
      </c>
      <c r="AG998" s="24">
        <f>'[1]SHEET 1'!AG998:AG998</f>
        <v>123.82499999999999</v>
      </c>
      <c r="AH998" s="24">
        <f>'[1]SHEET 1'!AH998:AH998</f>
        <v>20.6248</v>
      </c>
      <c r="BG998" s="6">
        <v>1</v>
      </c>
      <c r="BH998" s="18">
        <f t="shared" si="44"/>
        <v>395.2</v>
      </c>
      <c r="BI998" s="6">
        <v>5</v>
      </c>
      <c r="BK998" s="6">
        <v>1</v>
      </c>
      <c r="BL998" s="65">
        <f t="shared" si="43"/>
        <v>-1</v>
      </c>
      <c r="BM998" s="24" t="s">
        <v>71</v>
      </c>
      <c r="BN998" s="24" t="s">
        <v>116</v>
      </c>
      <c r="BO998" s="29">
        <v>46101</v>
      </c>
      <c r="BP998" s="27" t="s">
        <v>85</v>
      </c>
      <c r="BQ998" s="29"/>
      <c r="BR998" s="29">
        <v>46084</v>
      </c>
    </row>
    <row r="999" spans="1:70" hidden="1" x14ac:dyDescent="0.25">
      <c r="A999" s="24">
        <f>'[1]SHEET 1'!A999:A999</f>
        <v>260857</v>
      </c>
      <c r="B999" s="24">
        <f>'[1]SHEET 1'!B999:B999</f>
        <v>4502419867</v>
      </c>
      <c r="C999" s="24">
        <f>'[1]SHEET 1'!C999:C999</f>
        <v>46038</v>
      </c>
      <c r="D999" s="24">
        <f>'[1]SHEET 1'!D999:D999</f>
        <v>46042</v>
      </c>
      <c r="E999" s="24">
        <f>'[1]SHEET 1'!E999:E999</f>
        <v>46090</v>
      </c>
      <c r="F999" s="24">
        <f>'[1]SHEET 1'!F999:F999</f>
        <v>46096</v>
      </c>
      <c r="G999" s="24">
        <f>'[1]SHEET 1'!G999:G999</f>
        <v>0</v>
      </c>
      <c r="H999" s="24" t="str">
        <f>'[1]SHEET 1'!H999:H999</f>
        <v>260857-50</v>
      </c>
      <c r="I999" s="24" t="str">
        <f>'[1]SHEET 1'!I999:I999</f>
        <v>SULZER PUMPS (US) INC</v>
      </c>
      <c r="J999" s="24">
        <f>'[1]SHEET 1'!J999:J999</f>
        <v>50</v>
      </c>
      <c r="K999" s="24" t="str">
        <f>'[1]SHEET 1'!K999:K999</f>
        <v>RING,IMPLR</v>
      </c>
      <c r="L999" s="24" t="str">
        <f>'[1]SHEET 1'!L999:L999</f>
        <v>AISI Gr 410 (Ni &lt;= 0.25%)+STEL.1</v>
      </c>
      <c r="M999" s="24">
        <f>'[1]SHEET 1'!M999:M999</f>
        <v>2840506</v>
      </c>
      <c r="N999" s="24" t="str">
        <f>'[1]SHEET 1'!N999:N999</f>
        <v>A68654-000</v>
      </c>
      <c r="O999" s="24" t="str">
        <f>'[1]SHEET 1'!O999:O999</f>
        <v>-</v>
      </c>
      <c r="P999" s="24" t="str">
        <f>'[1]SHEET 1'!P999:P999</f>
        <v>STEL.1 (THK 0.03")</v>
      </c>
      <c r="Q999" s="24" t="str">
        <f>'[1]SHEET 1'!Q999:Q999</f>
        <v>PS-2000-000 REV 00</v>
      </c>
      <c r="R999" s="24">
        <f>'[1]SHEET 1'!R999:R999</f>
        <v>2</v>
      </c>
      <c r="S999" s="24">
        <f>'[1]SHEET 1'!S999:S999</f>
        <v>2</v>
      </c>
      <c r="T999" s="24">
        <f>'[1]SHEET 1'!T999:T999</f>
        <v>25368</v>
      </c>
      <c r="U999" s="24">
        <f>'[1]SHEET 1'!U999:U999</f>
        <v>46099</v>
      </c>
      <c r="V999" s="24">
        <f>'[1]SHEET 1'!V999:V999</f>
        <v>0</v>
      </c>
      <c r="W999" s="24" t="str">
        <f>'[1]SHEET 1'!W999:W999</f>
        <v>COMPLETE</v>
      </c>
      <c r="X999" s="24">
        <f>'[1]SHEET 1'!X999:X999</f>
        <v>277.3</v>
      </c>
      <c r="Y999" s="24">
        <f>'[1]SHEET 1'!Y999:Y999</f>
        <v>0</v>
      </c>
      <c r="Z999" s="24" t="str">
        <f>'[1]SHEET 1'!Z999:Z999</f>
        <v>USD</v>
      </c>
      <c r="AA999" s="24">
        <f>'[1]SHEET 1'!AA999:AA999</f>
        <v>0</v>
      </c>
      <c r="AB999" s="27">
        <f>'[1]SHEET 1'!AB999:AB999</f>
        <v>46093</v>
      </c>
      <c r="AC999" s="24">
        <f>'[1]SHEET 1'!AC999:AC999</f>
        <v>0</v>
      </c>
      <c r="AD999" s="24">
        <f>'[1]SHEET 1'!AD999:AD999</f>
        <v>0</v>
      </c>
      <c r="AE999" s="24">
        <f>'[1]SHEET 1'!AE999:AE999</f>
        <v>0</v>
      </c>
      <c r="AF999" s="24">
        <f>'[1]SHEET 1'!AF999:AF999</f>
        <v>101.01579999999998</v>
      </c>
      <c r="AG999" s="24">
        <f>'[1]SHEET 1'!AG999:AG999</f>
        <v>88.899999999999991</v>
      </c>
      <c r="AH999" s="24">
        <f>'[1]SHEET 1'!AH999:AH999</f>
        <v>17.475199999999997</v>
      </c>
      <c r="BG999" s="6">
        <v>2</v>
      </c>
      <c r="BH999" s="18">
        <f t="shared" si="44"/>
        <v>554.6</v>
      </c>
      <c r="BI999" s="6">
        <v>5</v>
      </c>
      <c r="BK999" s="6">
        <v>2</v>
      </c>
      <c r="BL999" s="65">
        <f t="shared" si="43"/>
        <v>-2</v>
      </c>
      <c r="BM999" s="24" t="s">
        <v>71</v>
      </c>
      <c r="BN999" s="24" t="s">
        <v>116</v>
      </c>
      <c r="BO999" s="29">
        <v>46107</v>
      </c>
      <c r="BP999" s="27" t="s">
        <v>85</v>
      </c>
      <c r="BQ999" s="29"/>
      <c r="BR999" s="29">
        <v>46084</v>
      </c>
    </row>
    <row r="1000" spans="1:70" hidden="1" x14ac:dyDescent="0.25">
      <c r="A1000" s="24">
        <f>'[1]SHEET 1'!A1000:A1000</f>
        <v>260857</v>
      </c>
      <c r="B1000" s="24">
        <f>'[1]SHEET 1'!B1000:B1000</f>
        <v>4502419867</v>
      </c>
      <c r="C1000" s="24">
        <f>'[1]SHEET 1'!C1000:C1000</f>
        <v>46038</v>
      </c>
      <c r="D1000" s="24">
        <f>'[1]SHEET 1'!D1000:D1000</f>
        <v>46042</v>
      </c>
      <c r="E1000" s="24">
        <f>'[1]SHEET 1'!E1000:E1000</f>
        <v>46090</v>
      </c>
      <c r="F1000" s="24">
        <f>'[1]SHEET 1'!F1000:F1000</f>
        <v>46096</v>
      </c>
      <c r="G1000" s="24">
        <f>'[1]SHEET 1'!G1000:G1000</f>
        <v>0</v>
      </c>
      <c r="H1000" s="24" t="str">
        <f>'[1]SHEET 1'!H1000:H1000</f>
        <v>260857-60</v>
      </c>
      <c r="I1000" s="24" t="str">
        <f>'[1]SHEET 1'!I1000:I1000</f>
        <v>SULZER PUMPS (US) INC</v>
      </c>
      <c r="J1000" s="24">
        <f>'[1]SHEET 1'!J1000:J1000</f>
        <v>60</v>
      </c>
      <c r="K1000" s="24" t="str">
        <f>'[1]SHEET 1'!K1000:K1000</f>
        <v>SLV,BTWN 1 &amp; 2</v>
      </c>
      <c r="L1000" s="24" t="str">
        <f>'[1]SHEET 1'!L1000:L1000</f>
        <v>AISI Gr 410 (Ni &lt;= 0.25%)+STEL.1</v>
      </c>
      <c r="M1000" s="24">
        <f>'[1]SHEET 1'!M1000:M1000</f>
        <v>2840524</v>
      </c>
      <c r="N1000" s="24" t="str">
        <f>'[1]SHEET 1'!N1000:N1000</f>
        <v>A73749-000</v>
      </c>
      <c r="O1000" s="24" t="str">
        <f>'[1]SHEET 1'!O1000:O1000</f>
        <v>-</v>
      </c>
      <c r="P1000" s="24" t="str">
        <f>'[1]SHEET 1'!P1000:P1000</f>
        <v>STEL.1 (THK 0.03")</v>
      </c>
      <c r="Q1000" s="24" t="str">
        <f>'[1]SHEET 1'!Q1000:Q1000</f>
        <v>PS-2000-000 REV 00</v>
      </c>
      <c r="R1000" s="24">
        <f>'[1]SHEET 1'!R1000:R1000</f>
        <v>1</v>
      </c>
      <c r="S1000" s="24">
        <f>'[1]SHEET 1'!S1000:S1000</f>
        <v>1</v>
      </c>
      <c r="T1000" s="24">
        <f>'[1]SHEET 1'!T1000:T1000</f>
        <v>25376</v>
      </c>
      <c r="U1000" s="24">
        <f>'[1]SHEET 1'!U1000:U1000</f>
        <v>46104</v>
      </c>
      <c r="V1000" s="24">
        <f>'[1]SHEET 1'!V1000:V1000</f>
        <v>0</v>
      </c>
      <c r="W1000" s="24" t="str">
        <f>'[1]SHEET 1'!W1000:W1000</f>
        <v>COMPLETE</v>
      </c>
      <c r="X1000" s="24">
        <f>'[1]SHEET 1'!X1000:X1000</f>
        <v>439.4</v>
      </c>
      <c r="Y1000" s="24">
        <f>'[1]SHEET 1'!Y1000:Y1000</f>
        <v>0</v>
      </c>
      <c r="Z1000" s="24" t="str">
        <f>'[1]SHEET 1'!Z1000:Z1000</f>
        <v>USD</v>
      </c>
      <c r="AA1000" s="24">
        <f>'[1]SHEET 1'!AA1000:AA1000</f>
        <v>0</v>
      </c>
      <c r="AB1000" s="27">
        <f>'[1]SHEET 1'!AB1000:AB1000</f>
        <v>46093</v>
      </c>
      <c r="AC1000" s="24">
        <f>'[1]SHEET 1'!AC1000:AC1000</f>
        <v>0</v>
      </c>
      <c r="AD1000" s="24">
        <f>'[1]SHEET 1'!AD1000:AD1000</f>
        <v>0</v>
      </c>
      <c r="AE1000" s="24">
        <f>'[1]SHEET 1'!AE1000:AE1000</f>
        <v>0</v>
      </c>
      <c r="AF1000" s="24">
        <f>'[1]SHEET 1'!AF1000:AF1000</f>
        <v>91.541600000000003</v>
      </c>
      <c r="AG1000" s="24">
        <f>'[1]SHEET 1'!AG1000:AG1000</f>
        <v>67.182999999999993</v>
      </c>
      <c r="AH1000" s="24">
        <f>'[1]SHEET 1'!AH1000:AH1000</f>
        <v>50.8</v>
      </c>
      <c r="BG1000" s="6">
        <v>1</v>
      </c>
      <c r="BH1000" s="18">
        <f t="shared" si="44"/>
        <v>439.4</v>
      </c>
      <c r="BI1000" s="6">
        <v>1</v>
      </c>
      <c r="BK1000" s="6">
        <v>1</v>
      </c>
      <c r="BL1000" s="65">
        <f t="shared" si="43"/>
        <v>-1</v>
      </c>
      <c r="BM1000" s="24" t="s">
        <v>71</v>
      </c>
      <c r="BN1000" s="24" t="s">
        <v>116</v>
      </c>
      <c r="BO1000" s="29">
        <v>46107</v>
      </c>
      <c r="BP1000" s="27" t="s">
        <v>138</v>
      </c>
      <c r="BQ1000" s="29"/>
      <c r="BR1000" s="29">
        <v>46090</v>
      </c>
    </row>
    <row r="1001" spans="1:70" hidden="1" x14ac:dyDescent="0.25">
      <c r="A1001" s="24">
        <f>'[1]SHEET 1'!A1001:A1001</f>
        <v>260857</v>
      </c>
      <c r="B1001" s="24">
        <f>'[1]SHEET 1'!B1001:B1001</f>
        <v>4502419867</v>
      </c>
      <c r="C1001" s="24">
        <f>'[1]SHEET 1'!C1001:C1001</f>
        <v>46038</v>
      </c>
      <c r="D1001" s="24">
        <f>'[1]SHEET 1'!D1001:D1001</f>
        <v>46042</v>
      </c>
      <c r="E1001" s="24">
        <f>'[1]SHEET 1'!E1001:E1001</f>
        <v>46090</v>
      </c>
      <c r="F1001" s="24">
        <f>'[1]SHEET 1'!F1001:F1001</f>
        <v>46096</v>
      </c>
      <c r="G1001" s="24">
        <f>'[1]SHEET 1'!G1001:G1001</f>
        <v>0</v>
      </c>
      <c r="H1001" s="24" t="str">
        <f>'[1]SHEET 1'!H1001:H1001</f>
        <v>260857-70</v>
      </c>
      <c r="I1001" s="24" t="str">
        <f>'[1]SHEET 1'!I1001:I1001</f>
        <v>SULZER PUMPS (US) INC</v>
      </c>
      <c r="J1001" s="24">
        <f>'[1]SHEET 1'!J1001:J1001</f>
        <v>70</v>
      </c>
      <c r="K1001" s="24" t="str">
        <f>'[1]SHEET 1'!K1001:K1001</f>
        <v>SLV,CENTER</v>
      </c>
      <c r="L1001" s="24" t="str">
        <f>'[1]SHEET 1'!L1001:L1001</f>
        <v>AISI Gr 410 (Ni &lt;= 0.25%)+STEL.1</v>
      </c>
      <c r="M1001" s="24">
        <f>'[1]SHEET 1'!M1001:M1001</f>
        <v>2840525</v>
      </c>
      <c r="N1001" s="24" t="str">
        <f>'[1]SHEET 1'!N1001:N1001</f>
        <v>B52308-000</v>
      </c>
      <c r="O1001" s="24" t="str">
        <f>'[1]SHEET 1'!O1001:O1001</f>
        <v>-</v>
      </c>
      <c r="P1001" s="24" t="str">
        <f>'[1]SHEET 1'!P1001:P1001</f>
        <v>STEL.1 (THK 0.03")</v>
      </c>
      <c r="Q1001" s="24" t="str">
        <f>'[1]SHEET 1'!Q1001:Q1001</f>
        <v>PS-2000-000 REV 00</v>
      </c>
      <c r="R1001" s="24">
        <f>'[1]SHEET 1'!R1001:R1001</f>
        <v>1</v>
      </c>
      <c r="S1001" s="24">
        <f>'[1]SHEET 1'!S1001:S1001</f>
        <v>1</v>
      </c>
      <c r="T1001" s="24">
        <f>'[1]SHEET 1'!T1001:T1001</f>
        <v>25376</v>
      </c>
      <c r="U1001" s="24">
        <f>'[1]SHEET 1'!U1001:U1001</f>
        <v>46104</v>
      </c>
      <c r="V1001" s="24">
        <f>'[1]SHEET 1'!V1001:V1001</f>
        <v>0</v>
      </c>
      <c r="W1001" s="24" t="str">
        <f>'[1]SHEET 1'!W1001:W1001</f>
        <v>COMPLETE</v>
      </c>
      <c r="X1001" s="24">
        <f>'[1]SHEET 1'!X1001:X1001</f>
        <v>539.4</v>
      </c>
      <c r="Y1001" s="24">
        <f>'[1]SHEET 1'!Y1001:Y1001</f>
        <v>0</v>
      </c>
      <c r="Z1001" s="24" t="str">
        <f>'[1]SHEET 1'!Z1001:Z1001</f>
        <v>USD</v>
      </c>
      <c r="AA1001" s="24">
        <f>'[1]SHEET 1'!AA1001:AA1001</f>
        <v>0</v>
      </c>
      <c r="AB1001" s="27">
        <f>'[1]SHEET 1'!AB1001:AB1001</f>
        <v>46093</v>
      </c>
      <c r="AC1001" s="24">
        <f>'[1]SHEET 1'!AC1001:AC1001</f>
        <v>0</v>
      </c>
      <c r="AD1001" s="24">
        <f>'[1]SHEET 1'!AD1001:AD1001</f>
        <v>0</v>
      </c>
      <c r="AE1001" s="24">
        <f>'[1]SHEET 1'!AE1001:AE1001</f>
        <v>0</v>
      </c>
      <c r="AF1001" s="24">
        <f>'[1]SHEET 1'!AF1001:AF1001</f>
        <v>107.4166</v>
      </c>
      <c r="AG1001" s="24">
        <f>'[1]SHEET 1'!AG1001:AG1001</f>
        <v>67.944999999999993</v>
      </c>
      <c r="AH1001" s="24">
        <f>'[1]SHEET 1'!AH1001:AH1001</f>
        <v>65.024000000000001</v>
      </c>
      <c r="BG1001" s="6">
        <v>1</v>
      </c>
      <c r="BH1001" s="18">
        <f t="shared" si="44"/>
        <v>539.4</v>
      </c>
      <c r="BI1001" s="6">
        <v>1</v>
      </c>
      <c r="BK1001" s="6">
        <v>1</v>
      </c>
      <c r="BL1001" s="65">
        <f t="shared" si="43"/>
        <v>-1</v>
      </c>
      <c r="BM1001" s="24" t="s">
        <v>71</v>
      </c>
      <c r="BN1001" s="24" t="s">
        <v>116</v>
      </c>
      <c r="BO1001" s="29">
        <v>46107</v>
      </c>
      <c r="BP1001" s="27" t="s">
        <v>138</v>
      </c>
      <c r="BQ1001" s="29"/>
      <c r="BR1001" s="29">
        <v>46090</v>
      </c>
    </row>
    <row r="1002" spans="1:70" hidden="1" x14ac:dyDescent="0.25">
      <c r="A1002" s="24">
        <f>'[1]SHEET 1'!A1002:A1002</f>
        <v>260857</v>
      </c>
      <c r="B1002" s="24">
        <f>'[1]SHEET 1'!B1002:B1002</f>
        <v>4502419867</v>
      </c>
      <c r="C1002" s="24">
        <f>'[1]SHEET 1'!C1002:C1002</f>
        <v>46038</v>
      </c>
      <c r="D1002" s="24">
        <f>'[1]SHEET 1'!D1002:D1002</f>
        <v>46042</v>
      </c>
      <c r="E1002" s="24">
        <f>'[1]SHEET 1'!E1002:E1002</f>
        <v>46090</v>
      </c>
      <c r="F1002" s="24">
        <f>'[1]SHEET 1'!F1002:F1002</f>
        <v>46096</v>
      </c>
      <c r="G1002" s="24">
        <f>'[1]SHEET 1'!G1002:G1002</f>
        <v>0</v>
      </c>
      <c r="H1002" s="24" t="str">
        <f>'[1]SHEET 1'!H1002:H1002</f>
        <v>260857-80</v>
      </c>
      <c r="I1002" s="24" t="str">
        <f>'[1]SHEET 1'!I1002:I1002</f>
        <v>SULZER PUMPS (US) INC</v>
      </c>
      <c r="J1002" s="24">
        <f>'[1]SHEET 1'!J1002:J1002</f>
        <v>80</v>
      </c>
      <c r="K1002" s="24" t="str">
        <f>'[1]SHEET 1'!K1002:K1002</f>
        <v>SLV,THROTTLE</v>
      </c>
      <c r="L1002" s="24" t="str">
        <f>'[1]SHEET 1'!L1002:L1002</f>
        <v>AISI Gr 410 (Ni &lt;= 0.25%)+STEL.1</v>
      </c>
      <c r="M1002" s="24">
        <f>'[1]SHEET 1'!M1002:M1002</f>
        <v>2840526</v>
      </c>
      <c r="N1002" s="24" t="str">
        <f>'[1]SHEET 1'!N1002:N1002</f>
        <v>B52307-000</v>
      </c>
      <c r="O1002" s="24" t="str">
        <f>'[1]SHEET 1'!O1002:O1002</f>
        <v>-</v>
      </c>
      <c r="P1002" s="24" t="str">
        <f>'[1]SHEET 1'!P1002:P1002</f>
        <v>STEL.1 (THK 0.03")</v>
      </c>
      <c r="Q1002" s="24" t="str">
        <f>'[1]SHEET 1'!Q1002:Q1002</f>
        <v>PS-2000-000 REV 00</v>
      </c>
      <c r="R1002" s="24">
        <f>'[1]SHEET 1'!R1002:R1002</f>
        <v>1</v>
      </c>
      <c r="S1002" s="24">
        <f>'[1]SHEET 1'!S1002:S1002</f>
        <v>1</v>
      </c>
      <c r="T1002" s="24">
        <f>'[1]SHEET 1'!T1002:T1002</f>
        <v>25376</v>
      </c>
      <c r="U1002" s="24">
        <f>'[1]SHEET 1'!U1002:U1002</f>
        <v>46104</v>
      </c>
      <c r="V1002" s="24">
        <f>'[1]SHEET 1'!V1002:V1002</f>
        <v>0</v>
      </c>
      <c r="W1002" s="24" t="str">
        <f>'[1]SHEET 1'!W1002:W1002</f>
        <v>COMPLETE</v>
      </c>
      <c r="X1002" s="24">
        <f>'[1]SHEET 1'!X1002:X1002</f>
        <v>489.8</v>
      </c>
      <c r="Y1002" s="24">
        <f>'[1]SHEET 1'!Y1002:Y1002</f>
        <v>0</v>
      </c>
      <c r="Z1002" s="24" t="str">
        <f>'[1]SHEET 1'!Z1002:Z1002</f>
        <v>USD</v>
      </c>
      <c r="AA1002" s="24">
        <f>'[1]SHEET 1'!AA1002:AA1002</f>
        <v>0</v>
      </c>
      <c r="AB1002" s="27">
        <f>'[1]SHEET 1'!AB1002:AB1002</f>
        <v>46093</v>
      </c>
      <c r="AC1002" s="24">
        <f>'[1]SHEET 1'!AC1002:AC1002</f>
        <v>0</v>
      </c>
      <c r="AD1002" s="24">
        <f>'[1]SHEET 1'!AD1002:AD1002</f>
        <v>0</v>
      </c>
      <c r="AE1002" s="24">
        <f>'[1]SHEET 1'!AE1002:AE1002</f>
        <v>0</v>
      </c>
      <c r="AF1002" s="24">
        <f>'[1]SHEET 1'!AF1002:AF1002</f>
        <v>85.191599999999994</v>
      </c>
      <c r="AG1002" s="24">
        <f>'[1]SHEET 1'!AG1002:AG1002</f>
        <v>67.030599999999993</v>
      </c>
      <c r="AH1002" s="24">
        <f>'[1]SHEET 1'!AH1002:AH1002</f>
        <v>66.674999999999997</v>
      </c>
      <c r="BG1002" s="6">
        <v>1</v>
      </c>
      <c r="BH1002" s="18">
        <f t="shared" si="44"/>
        <v>489.8</v>
      </c>
      <c r="BI1002" s="6">
        <v>1</v>
      </c>
      <c r="BK1002" s="6">
        <v>1</v>
      </c>
      <c r="BL1002" s="65">
        <f t="shared" si="43"/>
        <v>-1</v>
      </c>
      <c r="BM1002" s="41" t="s">
        <v>71</v>
      </c>
      <c r="BN1002" s="24" t="s">
        <v>116</v>
      </c>
      <c r="BO1002" s="29">
        <v>46106</v>
      </c>
      <c r="BP1002" s="27" t="s">
        <v>85</v>
      </c>
      <c r="BQ1002" s="29"/>
      <c r="BR1002" s="29">
        <v>46091</v>
      </c>
    </row>
    <row r="1003" spans="1:70" hidden="1" x14ac:dyDescent="0.25">
      <c r="A1003" s="24">
        <f>'[1]SHEET 1'!A1003:A1003</f>
        <v>260857</v>
      </c>
      <c r="B1003" s="24">
        <f>'[1]SHEET 1'!B1003:B1003</f>
        <v>4502419867</v>
      </c>
      <c r="C1003" s="24">
        <f>'[1]SHEET 1'!C1003:C1003</f>
        <v>46038</v>
      </c>
      <c r="D1003" s="24">
        <f>'[1]SHEET 1'!D1003:D1003</f>
        <v>46042</v>
      </c>
      <c r="E1003" s="24">
        <f>'[1]SHEET 1'!E1003:E1003</f>
        <v>46090</v>
      </c>
      <c r="F1003" s="24">
        <f>'[1]SHEET 1'!F1003:F1003</f>
        <v>46096</v>
      </c>
      <c r="G1003" s="24">
        <f>'[1]SHEET 1'!G1003:G1003</f>
        <v>0</v>
      </c>
      <c r="H1003" s="24" t="str">
        <f>'[1]SHEET 1'!H1003:H1003</f>
        <v>260857-90</v>
      </c>
      <c r="I1003" s="24" t="str">
        <f>'[1]SHEET 1'!I1003:I1003</f>
        <v>SULZER PUMPS (US) INC</v>
      </c>
      <c r="J1003" s="24">
        <f>'[1]SHEET 1'!J1003:J1003</f>
        <v>90</v>
      </c>
      <c r="K1003" s="24" t="str">
        <f>'[1]SHEET 1'!K1003:K1003</f>
        <v>RING,IMPLR</v>
      </c>
      <c r="L1003" s="24" t="str">
        <f>'[1]SHEET 1'!L1003:L1003</f>
        <v>AISI Gr 410 (Ni &lt;= 0.25%)+STEL.1</v>
      </c>
      <c r="M1003" s="24">
        <f>'[1]SHEET 1'!M1003:M1003</f>
        <v>2840503</v>
      </c>
      <c r="N1003" s="24" t="str">
        <f>'[1]SHEET 1'!N1003:N1003</f>
        <v>A68651-000</v>
      </c>
      <c r="O1003" s="24" t="str">
        <f>'[1]SHEET 1'!O1003:O1003</f>
        <v>-</v>
      </c>
      <c r="P1003" s="24" t="str">
        <f>'[1]SHEET 1'!P1003:P1003</f>
        <v>STEL.1 (THK 0.03")</v>
      </c>
      <c r="Q1003" s="24" t="str">
        <f>'[1]SHEET 1'!Q1003:Q1003</f>
        <v>PS-2000-000 REV 00</v>
      </c>
      <c r="R1003" s="24">
        <f>'[1]SHEET 1'!R1003:R1003</f>
        <v>5</v>
      </c>
      <c r="S1003" s="24">
        <f>'[1]SHEET 1'!S1003:S1003</f>
        <v>5</v>
      </c>
      <c r="T1003" s="24">
        <f>'[1]SHEET 1'!T1003:T1003</f>
        <v>25368</v>
      </c>
      <c r="U1003" s="24">
        <f>'[1]SHEET 1'!U1003:U1003</f>
        <v>46099</v>
      </c>
      <c r="V1003" s="24">
        <f>'[1]SHEET 1'!V1003:V1003</f>
        <v>0</v>
      </c>
      <c r="W1003" s="24" t="str">
        <f>'[1]SHEET 1'!W1003:W1003</f>
        <v>COMPLETE</v>
      </c>
      <c r="X1003" s="24">
        <f>'[1]SHEET 1'!X1003:X1003</f>
        <v>328.2</v>
      </c>
      <c r="Y1003" s="24">
        <f>'[1]SHEET 1'!Y1003:Y1003</f>
        <v>0</v>
      </c>
      <c r="Z1003" s="24" t="str">
        <f>'[1]SHEET 1'!Z1003:Z1003</f>
        <v>USD</v>
      </c>
      <c r="AA1003" s="24">
        <f>'[1]SHEET 1'!AA1003:AA1003</f>
        <v>0</v>
      </c>
      <c r="AB1003" s="27">
        <f>'[1]SHEET 1'!AB1003:AB1003</f>
        <v>46093</v>
      </c>
      <c r="AC1003" s="24">
        <f>'[1]SHEET 1'!AC1003:AC1003</f>
        <v>0</v>
      </c>
      <c r="AD1003" s="24">
        <f>'[1]SHEET 1'!AD1003:AD1003</f>
        <v>0</v>
      </c>
      <c r="AE1003" s="24">
        <f>'[1]SHEET 1'!AE1003:AE1003</f>
        <v>0</v>
      </c>
      <c r="AF1003" s="24">
        <f>'[1]SHEET 1'!AF1003:AF1003</f>
        <v>132.76580000000001</v>
      </c>
      <c r="AG1003" s="24">
        <f>'[1]SHEET 1'!AG1003:AG1003</f>
        <v>120.64999999999999</v>
      </c>
      <c r="AH1003" s="24">
        <f>'[1]SHEET 1'!AH1003:AH1003</f>
        <v>20.6248</v>
      </c>
      <c r="BG1003" s="6">
        <v>5</v>
      </c>
      <c r="BH1003" s="18">
        <f t="shared" si="44"/>
        <v>1641</v>
      </c>
      <c r="BI1003" s="6">
        <v>5</v>
      </c>
      <c r="BK1003" s="6">
        <v>5</v>
      </c>
      <c r="BL1003" s="65">
        <f t="shared" si="43"/>
        <v>-5</v>
      </c>
      <c r="BM1003" s="24" t="s">
        <v>71</v>
      </c>
      <c r="BN1003" s="24" t="s">
        <v>116</v>
      </c>
      <c r="BO1003" s="29">
        <v>46101</v>
      </c>
      <c r="BP1003" s="27" t="s">
        <v>85</v>
      </c>
      <c r="BQ1003" s="29"/>
      <c r="BR1003" s="29">
        <v>46084</v>
      </c>
    </row>
    <row r="1004" spans="1:70" hidden="1" x14ac:dyDescent="0.25">
      <c r="A1004" s="24">
        <f>'[1]SHEET 1'!A1004:A1004</f>
        <v>260866</v>
      </c>
      <c r="B1004" s="24">
        <f>'[1]SHEET 1'!B1004:B1004</f>
        <v>4502421820</v>
      </c>
      <c r="C1004" s="24">
        <f>'[1]SHEET 1'!C1004:C1004</f>
        <v>46043</v>
      </c>
      <c r="D1004" s="24">
        <f>'[1]SHEET 1'!D1004:D1004</f>
        <v>46044</v>
      </c>
      <c r="E1004" s="24">
        <f>'[1]SHEET 1'!E1004:E1004</f>
        <v>46101</v>
      </c>
      <c r="F1004" s="24">
        <f>'[1]SHEET 1'!F1004:F1004</f>
        <v>46096</v>
      </c>
      <c r="G1004" s="24">
        <f>'[1]SHEET 1'!G1004:G1004</f>
        <v>0</v>
      </c>
      <c r="H1004" s="24" t="str">
        <f>'[1]SHEET 1'!H1004:H1004</f>
        <v>260866-10</v>
      </c>
      <c r="I1004" s="24" t="str">
        <f>'[1]SHEET 1'!I1004:I1004</f>
        <v>SULZER PUMPS (CANADA) INC</v>
      </c>
      <c r="J1004" s="24">
        <f>'[1]SHEET 1'!J1004:J1004</f>
        <v>10</v>
      </c>
      <c r="K1004" s="24" t="str">
        <f>'[1]SHEET 1'!K1004:K1004</f>
        <v>SHAFT SLEEVE;MACH;RV</v>
      </c>
      <c r="L1004" s="24" t="str">
        <f>'[1]SHEET 1'!L1004:L1004</f>
        <v>AISI Gr 410 (Ni &lt;= 0.25%)+COL.6</v>
      </c>
      <c r="M1004" s="24">
        <f>'[1]SHEET 1'!M1004:M1004</f>
        <v>504650366001</v>
      </c>
      <c r="N1004" s="24" t="str">
        <f>'[1]SHEET 1'!N1004:N1004</f>
        <v>B23280-000</v>
      </c>
      <c r="O1004" s="24" t="str">
        <f>'[1]SHEET 1'!O1004:O1004</f>
        <v>-</v>
      </c>
      <c r="P1004" s="24" t="str">
        <f>'[1]SHEET 1'!P1004:P1004</f>
        <v>COL.6</v>
      </c>
      <c r="Q1004" s="24" t="str">
        <f>'[1]SHEET 1'!Q1004:Q1004</f>
        <v>country of origin</v>
      </c>
      <c r="R1004" s="24">
        <f>'[1]SHEET 1'!R1004:R1004</f>
        <v>2</v>
      </c>
      <c r="S1004" s="24">
        <f>'[1]SHEET 1'!S1004:S1004</f>
        <v>2</v>
      </c>
      <c r="T1004" s="24">
        <f>'[1]SHEET 1'!T1004:T1004</f>
        <v>25372</v>
      </c>
      <c r="U1004" s="24">
        <f>'[1]SHEET 1'!U1004:U1004</f>
        <v>46101</v>
      </c>
      <c r="V1004" s="24">
        <f>'[1]SHEET 1'!V1004:V1004</f>
        <v>0</v>
      </c>
      <c r="W1004" s="24" t="str">
        <f>'[1]SHEET 1'!W1004:W1004</f>
        <v>COMPLETE</v>
      </c>
      <c r="X1004" s="24">
        <f>'[1]SHEET 1'!X1004:X1004</f>
        <v>813.9</v>
      </c>
      <c r="Y1004" s="24">
        <f>'[1]SHEET 1'!Y1004:Y1004</f>
        <v>0</v>
      </c>
      <c r="Z1004" s="24" t="str">
        <f>'[1]SHEET 1'!Z1004:Z1004</f>
        <v>USD</v>
      </c>
      <c r="AA1004" s="24">
        <f>'[1]SHEET 1'!AA1004:AA1004</f>
        <v>0</v>
      </c>
      <c r="AB1004" s="27">
        <f>'[1]SHEET 1'!AB1004:AB1004</f>
        <v>46093</v>
      </c>
      <c r="AC1004" s="24">
        <f>'[1]SHEET 1'!AC1004:AC1004</f>
        <v>0</v>
      </c>
      <c r="AD1004" s="24">
        <f>'[1]SHEET 1'!AD1004:AD1004</f>
        <v>0</v>
      </c>
      <c r="AE1004" s="24">
        <f>'[1]SHEET 1'!AE1004:AE1004</f>
        <v>0</v>
      </c>
      <c r="AF1004" s="24">
        <f>'[1]SHEET 1'!AF1004:AF1004</f>
        <v>101.6</v>
      </c>
      <c r="AG1004" s="24">
        <f>'[1]SHEET 1'!AG1004:AG1004</f>
        <v>89.433399999999992</v>
      </c>
      <c r="AH1004" s="24">
        <f>'[1]SHEET 1'!AH1004:AH1004</f>
        <v>150</v>
      </c>
      <c r="BG1004" s="6">
        <v>2</v>
      </c>
      <c r="BH1004" s="18">
        <f t="shared" si="44"/>
        <v>1627.8</v>
      </c>
      <c r="BI1004" s="6">
        <v>1</v>
      </c>
      <c r="BK1004" s="6">
        <v>2</v>
      </c>
      <c r="BL1004" s="65">
        <f t="shared" si="43"/>
        <v>-2</v>
      </c>
      <c r="BM1004" s="24" t="s">
        <v>71</v>
      </c>
      <c r="BN1004" s="24" t="s">
        <v>116</v>
      </c>
      <c r="BO1004" s="29">
        <v>46105</v>
      </c>
      <c r="BP1004" s="27" t="s">
        <v>152</v>
      </c>
      <c r="BQ1004" s="29"/>
      <c r="BR1004" s="29">
        <v>46088</v>
      </c>
    </row>
    <row r="1005" spans="1:70" hidden="1" x14ac:dyDescent="0.25">
      <c r="A1005" s="24">
        <f>'[1]SHEET 1'!A1005:A1005</f>
        <v>260866</v>
      </c>
      <c r="B1005" s="24">
        <f>'[1]SHEET 1'!B1005:B1005</f>
        <v>4502421820</v>
      </c>
      <c r="C1005" s="24">
        <f>'[1]SHEET 1'!C1005:C1005</f>
        <v>46043</v>
      </c>
      <c r="D1005" s="24">
        <f>'[1]SHEET 1'!D1005:D1005</f>
        <v>46044</v>
      </c>
      <c r="E1005" s="24">
        <f>'[1]SHEET 1'!E1005:E1005</f>
        <v>46101</v>
      </c>
      <c r="F1005" s="24">
        <f>'[1]SHEET 1'!F1005:F1005</f>
        <v>46096</v>
      </c>
      <c r="G1005" s="24">
        <f>'[1]SHEET 1'!G1005:G1005</f>
        <v>0</v>
      </c>
      <c r="H1005" s="24" t="str">
        <f>'[1]SHEET 1'!H1005:H1005</f>
        <v>260866-20</v>
      </c>
      <c r="I1005" s="24" t="str">
        <f>'[1]SHEET 1'!I1005:I1005</f>
        <v>SULZER PUMPS (CANADA) INC</v>
      </c>
      <c r="J1005" s="24">
        <f>'[1]SHEET 1'!J1005:J1005</f>
        <v>20</v>
      </c>
      <c r="K1005" s="24" t="str">
        <f>'[1]SHEET 1'!K1005:K1005</f>
        <v>SHAFT SLEEVE;MACH;RV</v>
      </c>
      <c r="L1005" s="24" t="str">
        <f>'[1]SHEET 1'!L1005:L1005</f>
        <v>AISI Gr 410 (Ni &lt;= 0.25%)+COL.6</v>
      </c>
      <c r="M1005" s="24">
        <f>'[1]SHEET 1'!M1005:M1005</f>
        <v>504650367001</v>
      </c>
      <c r="N1005" s="24" t="str">
        <f>'[1]SHEET 1'!N1005:N1005</f>
        <v>B15991-000</v>
      </c>
      <c r="O1005" s="24" t="str">
        <f>'[1]SHEET 1'!O1005:O1005</f>
        <v>-</v>
      </c>
      <c r="P1005" s="24" t="str">
        <f>'[1]SHEET 1'!P1005:P1005</f>
        <v>COL.6</v>
      </c>
      <c r="Q1005" s="24" t="str">
        <f>'[1]SHEET 1'!Q1005:Q1005</f>
        <v>country of origin</v>
      </c>
      <c r="R1005" s="24">
        <f>'[1]SHEET 1'!R1005:R1005</f>
        <v>2</v>
      </c>
      <c r="S1005" s="24">
        <f>'[1]SHEET 1'!S1005:S1005</f>
        <v>2</v>
      </c>
      <c r="T1005" s="24" t="str">
        <f>'[1]SHEET 1'!T1005:T1005</f>
        <v>25372/26023</v>
      </c>
      <c r="U1005" s="24" t="str">
        <f>'[1]SHEET 1'!U1005:U1005</f>
        <v>20/03/2026/27/04/2026</v>
      </c>
      <c r="V1005" s="24">
        <f>'[1]SHEET 1'!V1005:V1005</f>
        <v>0</v>
      </c>
      <c r="W1005" s="24" t="str">
        <f>'[1]SHEET 1'!W1005:W1005</f>
        <v>COMPLETE</v>
      </c>
      <c r="X1005" s="24">
        <f>'[1]SHEET 1'!X1005:X1005</f>
        <v>801.6</v>
      </c>
      <c r="Y1005" s="24">
        <f>'[1]SHEET 1'!Y1005:Y1005</f>
        <v>0</v>
      </c>
      <c r="Z1005" s="24" t="str">
        <f>'[1]SHEET 1'!Z1005:Z1005</f>
        <v>USD</v>
      </c>
      <c r="AA1005" s="24">
        <f>'[1]SHEET 1'!AA1005:AA1005</f>
        <v>0</v>
      </c>
      <c r="AB1005" s="27">
        <f>'[1]SHEET 1'!AB1005:AB1005</f>
        <v>46093</v>
      </c>
      <c r="AC1005" s="24">
        <f>'[1]SHEET 1'!AC1005:AC1005</f>
        <v>0</v>
      </c>
      <c r="AD1005" s="24">
        <f>'[1]SHEET 1'!AD1005:AD1005</f>
        <v>0</v>
      </c>
      <c r="AE1005" s="24">
        <f>'[1]SHEET 1'!AE1005:AE1005</f>
        <v>0</v>
      </c>
      <c r="AF1005" s="24">
        <f>'[1]SHEET 1'!AF1005:AF1005</f>
        <v>101.6</v>
      </c>
      <c r="AG1005" s="24">
        <f>'[1]SHEET 1'!AG1005:AG1005</f>
        <v>89.052399999999992</v>
      </c>
      <c r="AH1005" s="24">
        <f>'[1]SHEET 1'!AH1005:AH1005</f>
        <v>125.8125</v>
      </c>
      <c r="BG1005" s="6">
        <v>1</v>
      </c>
      <c r="BH1005" s="18">
        <f t="shared" si="44"/>
        <v>801.6</v>
      </c>
      <c r="BI1005" s="6">
        <v>2</v>
      </c>
      <c r="BK1005" s="6">
        <v>1</v>
      </c>
      <c r="BL1005" s="65"/>
      <c r="BM1005" s="24" t="s">
        <v>71</v>
      </c>
      <c r="BN1005" s="24" t="s">
        <v>116</v>
      </c>
      <c r="BO1005" s="29">
        <v>46137</v>
      </c>
      <c r="BP1005" s="27"/>
      <c r="BQ1005" s="29"/>
      <c r="BR1005" s="29"/>
    </row>
    <row r="1006" spans="1:70" hidden="1" x14ac:dyDescent="0.25">
      <c r="A1006" s="24">
        <f>'[1]SHEET 1'!A1006:A1006</f>
        <v>260875</v>
      </c>
      <c r="B1006" s="24">
        <f>'[1]SHEET 1'!B1006:B1006</f>
        <v>4502422099</v>
      </c>
      <c r="C1006" s="24">
        <f>'[1]SHEET 1'!C1006:C1006</f>
        <v>46044</v>
      </c>
      <c r="D1006" s="24">
        <f>'[1]SHEET 1'!D1006:D1006</f>
        <v>46049</v>
      </c>
      <c r="E1006" s="24">
        <f>'[1]SHEET 1'!E1006:E1006</f>
        <v>46170</v>
      </c>
      <c r="F1006" s="24">
        <f>'[1]SHEET 1'!F1006:F1006</f>
        <v>46111</v>
      </c>
      <c r="G1006" s="24">
        <f>'[1]SHEET 1'!G1006:G1006</f>
        <v>0</v>
      </c>
      <c r="H1006" s="24" t="str">
        <f>'[1]SHEET 1'!H1006:H1006</f>
        <v>260875-10</v>
      </c>
      <c r="I1006" s="24" t="str">
        <f>'[1]SHEET 1'!I1006:I1006</f>
        <v>Sulzer Brasil S.A.</v>
      </c>
      <c r="J1006" s="24">
        <f>'[1]SHEET 1'!J1006:J1006</f>
        <v>10</v>
      </c>
      <c r="K1006" s="24" t="str">
        <f>'[1]SHEET 1'!K1006:K1006</f>
        <v>RING;MECH SEAL ADJUSTMENT DE/NDE;MACH</v>
      </c>
      <c r="L1006" s="24" t="str">
        <f>'[1]SHEET 1'!L1006:L1006</f>
        <v>ASTM A564 Type 630 Cond. H1150M</v>
      </c>
      <c r="M1006" s="24" t="str">
        <f>'[1]SHEET 1'!M1006:M1006</f>
        <v>507294259001Q01</v>
      </c>
      <c r="N1006" s="24">
        <f>'[1]SHEET 1'!N1006:N1006</f>
        <v>507294259</v>
      </c>
      <c r="O1006" s="24" t="str">
        <f>'[1]SHEET 1'!O1006:O1006</f>
        <v>-</v>
      </c>
      <c r="P1006" s="24">
        <f>'[1]SHEET 1'!P1006:P1006</f>
        <v>0</v>
      </c>
      <c r="Q1006" s="24" t="str">
        <f>'[1]SHEET 1'!Q1006:Q1006</f>
        <v>PS-2000-000 REV 00</v>
      </c>
      <c r="R1006" s="24">
        <f>'[1]SHEET 1'!R1006:R1006</f>
        <v>8</v>
      </c>
      <c r="S1006" s="24">
        <f>'[1]SHEET 1'!S1006:S1006</f>
        <v>8</v>
      </c>
      <c r="T1006" s="24">
        <f>'[1]SHEET 1'!T1006:T1006</f>
        <v>25379</v>
      </c>
      <c r="U1006" s="24">
        <f>'[1]SHEET 1'!U1006:U1006</f>
        <v>46105</v>
      </c>
      <c r="V1006" s="24">
        <f>'[1]SHEET 1'!V1006:V1006</f>
        <v>0</v>
      </c>
      <c r="W1006" s="24" t="str">
        <f>'[1]SHEET 1'!W1006:W1006</f>
        <v>COMPLETE</v>
      </c>
      <c r="X1006" s="24">
        <f>'[1]SHEET 1'!X1006:X1006</f>
        <v>107.6</v>
      </c>
      <c r="Y1006" s="24">
        <f>'[1]SHEET 1'!Y1006:Y1006</f>
        <v>0</v>
      </c>
      <c r="Z1006" s="24" t="str">
        <f>'[1]SHEET 1'!Z1006:Z1006</f>
        <v>USD</v>
      </c>
      <c r="AA1006" s="24">
        <f>'[1]SHEET 1'!AA1006:AA1006</f>
        <v>0</v>
      </c>
      <c r="AB1006" s="27">
        <f>'[1]SHEET 1'!AB1006:AB1006</f>
        <v>46108</v>
      </c>
      <c r="AC1006" s="24">
        <f>'[1]SHEET 1'!AC1006:AC1006</f>
        <v>0</v>
      </c>
      <c r="AD1006" s="24">
        <f>'[1]SHEET 1'!AD1006:AD1006</f>
        <v>0</v>
      </c>
      <c r="AE1006" s="24">
        <f>'[1]SHEET 1'!AE1006:AE1006</f>
        <v>0</v>
      </c>
      <c r="AF1006" s="24">
        <f>'[1]SHEET 1'!AF1006:AF1006</f>
        <v>139.80000000000001</v>
      </c>
      <c r="AG1006" s="24">
        <f>'[1]SHEET 1'!AG1006:AG1006</f>
        <v>127.5</v>
      </c>
      <c r="AH1006" s="24">
        <f>'[1]SHEET 1'!AH1006:AH1006</f>
        <v>24</v>
      </c>
      <c r="BG1006" s="6">
        <v>8</v>
      </c>
      <c r="BH1006" s="18">
        <f t="shared" si="44"/>
        <v>860.8</v>
      </c>
      <c r="BI1006" s="6"/>
      <c r="BK1006" s="6">
        <v>8</v>
      </c>
      <c r="BL1006" s="65">
        <f t="shared" si="43"/>
        <v>-8</v>
      </c>
      <c r="BM1006" s="24" t="s">
        <v>71</v>
      </c>
      <c r="BN1006" s="24" t="s">
        <v>116</v>
      </c>
      <c r="BO1006" s="29">
        <v>46101</v>
      </c>
      <c r="BP1006" s="27" t="s">
        <v>145</v>
      </c>
      <c r="BQ1006" s="29"/>
      <c r="BR1006" s="29">
        <v>46091</v>
      </c>
    </row>
    <row r="1007" spans="1:70" hidden="1" x14ac:dyDescent="0.25">
      <c r="A1007" s="24">
        <f>'[1]SHEET 1'!A1007:A1007</f>
        <v>260880</v>
      </c>
      <c r="B1007" s="24">
        <f>'[1]SHEET 1'!B1007:B1007</f>
        <v>4502423727</v>
      </c>
      <c r="C1007" s="24">
        <f>'[1]SHEET 1'!C1007:C1007</f>
        <v>46049</v>
      </c>
      <c r="D1007" s="24">
        <f>'[1]SHEET 1'!D1007:D1007</f>
        <v>46050</v>
      </c>
      <c r="E1007" s="24">
        <f>'[1]SHEET 1'!E1007:E1007</f>
        <v>46104</v>
      </c>
      <c r="F1007" s="24">
        <f>'[1]SHEET 1'!F1007:F1007</f>
        <v>46096</v>
      </c>
      <c r="G1007" s="24">
        <f>'[1]SHEET 1'!G1007:G1007</f>
        <v>46111</v>
      </c>
      <c r="H1007" s="24" t="str">
        <f>'[1]SHEET 1'!H1007:H1007</f>
        <v>260880-10</v>
      </c>
      <c r="I1007" s="24" t="str">
        <f>'[1]SHEET 1'!I1007:I1007</f>
        <v>SULZER PUMPS (US) INC</v>
      </c>
      <c r="J1007" s="24">
        <f>'[1]SHEET 1'!J1007:J1007</f>
        <v>10</v>
      </c>
      <c r="K1007" s="24" t="str">
        <f>'[1]SHEET 1'!K1007:K1007</f>
        <v>IMPELLER RING;MACH</v>
      </c>
      <c r="L1007" s="24" t="str">
        <f>'[1]SHEET 1'!L1007:L1007</f>
        <v>AISI Gr 410 (Ni &lt;= 0.25%)+COL.6</v>
      </c>
      <c r="M1007" s="24">
        <f>'[1]SHEET 1'!M1007:M1007</f>
        <v>204507363001</v>
      </c>
      <c r="N1007" s="24" t="str">
        <f>'[1]SHEET 1'!N1007:N1007</f>
        <v>B-204507363-000</v>
      </c>
      <c r="O1007" s="24" t="str">
        <f>'[1]SHEET 1'!O1007:O1007</f>
        <v>-</v>
      </c>
      <c r="P1007" s="24" t="str">
        <f>'[1]SHEET 1'!P1007:P1007</f>
        <v>COL.6 (THK 0.03")</v>
      </c>
      <c r="Q1007" s="24">
        <f>'[1]SHEET 1'!Q1007:Q1007</f>
        <v>0</v>
      </c>
      <c r="R1007" s="24">
        <f>'[1]SHEET 1'!R1007:R1007</f>
        <v>11</v>
      </c>
      <c r="S1007" s="24">
        <f>'[1]SHEET 1'!S1007:S1007</f>
        <v>11</v>
      </c>
      <c r="T1007" s="24">
        <f>'[1]SHEET 1'!T1007:T1007</f>
        <v>25368</v>
      </c>
      <c r="U1007" s="24">
        <f>'[1]SHEET 1'!U1007:U1007</f>
        <v>46099</v>
      </c>
      <c r="V1007" s="24">
        <f>'[1]SHEET 1'!V1007:V1007</f>
        <v>0</v>
      </c>
      <c r="W1007" s="24" t="str">
        <f>'[1]SHEET 1'!W1007:W1007</f>
        <v>COMPLETE</v>
      </c>
      <c r="X1007" s="24">
        <f>'[1]SHEET 1'!X1007:X1007</f>
        <v>391.3</v>
      </c>
      <c r="Y1007" s="24">
        <f>'[1]SHEET 1'!Y1007:Y1007</f>
        <v>0</v>
      </c>
      <c r="Z1007" s="24" t="str">
        <f>'[1]SHEET 1'!Z1007:Z1007</f>
        <v>USD</v>
      </c>
      <c r="AA1007" s="24">
        <f>'[1]SHEET 1'!AA1007:AA1007</f>
        <v>0</v>
      </c>
      <c r="AB1007" s="27">
        <f>'[1]SHEET 1'!AB1007:AB1007</f>
        <v>46093</v>
      </c>
      <c r="AC1007" s="24">
        <f>'[1]SHEET 1'!AC1007:AC1007</f>
        <v>0</v>
      </c>
      <c r="AD1007" s="24">
        <f>'[1]SHEET 1'!AD1007:AD1007</f>
        <v>0</v>
      </c>
      <c r="AE1007" s="24">
        <f>'[1]SHEET 1'!AE1007:AE1007</f>
        <v>0</v>
      </c>
      <c r="AF1007" s="24">
        <f>'[1]SHEET 1'!AF1007:AF1007</f>
        <v>164.59200000000001</v>
      </c>
      <c r="AG1007" s="24">
        <f>'[1]SHEET 1'!AG1007:AG1007</f>
        <v>152.39999999999998</v>
      </c>
      <c r="AH1007" s="24">
        <f>'[1]SHEET 1'!AH1007:AH1007</f>
        <v>22.224999999999998</v>
      </c>
      <c r="BG1007" s="6">
        <v>11</v>
      </c>
      <c r="BH1007" s="18">
        <f t="shared" si="44"/>
        <v>4304.3</v>
      </c>
      <c r="BI1007" s="6">
        <v>5</v>
      </c>
      <c r="BK1007" s="6">
        <v>11</v>
      </c>
      <c r="BL1007" s="65">
        <f t="shared" si="43"/>
        <v>-11</v>
      </c>
      <c r="BM1007" s="24" t="s">
        <v>71</v>
      </c>
      <c r="BN1007" s="24" t="s">
        <v>116</v>
      </c>
      <c r="BO1007" s="29">
        <v>46104</v>
      </c>
      <c r="BP1007" s="27" t="s">
        <v>85</v>
      </c>
      <c r="BQ1007" s="29"/>
      <c r="BR1007" s="29">
        <v>46084</v>
      </c>
    </row>
    <row r="1008" spans="1:70" hidden="1" x14ac:dyDescent="0.25">
      <c r="A1008" s="24">
        <f>'[1]SHEET 1'!A1008:A1008</f>
        <v>260880</v>
      </c>
      <c r="B1008" s="24">
        <f>'[1]SHEET 1'!B1008:B1008</f>
        <v>4502423727</v>
      </c>
      <c r="C1008" s="24">
        <f>'[1]SHEET 1'!C1008:C1008</f>
        <v>46049</v>
      </c>
      <c r="D1008" s="24">
        <f>'[1]SHEET 1'!D1008:D1008</f>
        <v>46050</v>
      </c>
      <c r="E1008" s="24">
        <f>'[1]SHEET 1'!E1008:E1008</f>
        <v>46104</v>
      </c>
      <c r="F1008" s="24">
        <f>'[1]SHEET 1'!F1008:F1008</f>
        <v>46096</v>
      </c>
      <c r="G1008" s="24">
        <f>'[1]SHEET 1'!G1008:G1008</f>
        <v>46111</v>
      </c>
      <c r="H1008" s="24" t="str">
        <f>'[1]SHEET 1'!H1008:H1008</f>
        <v>260880-20</v>
      </c>
      <c r="I1008" s="24" t="str">
        <f>'[1]SHEET 1'!I1008:I1008</f>
        <v>SULZER PUMPS (US) INC</v>
      </c>
      <c r="J1008" s="24">
        <f>'[1]SHEET 1'!J1008:J1008</f>
        <v>20</v>
      </c>
      <c r="K1008" s="24" t="str">
        <f>'[1]SHEET 1'!K1008:K1008</f>
        <v>IMPELLER RING;MACH</v>
      </c>
      <c r="L1008" s="24" t="str">
        <f>'[1]SHEET 1'!L1008:L1008</f>
        <v>AISI Gr 410 (Ni &lt;= 0.25%)+COL.6</v>
      </c>
      <c r="M1008" s="24">
        <f>'[1]SHEET 1'!M1008:M1008</f>
        <v>204507363001</v>
      </c>
      <c r="N1008" s="24" t="str">
        <f>'[1]SHEET 1'!N1008:N1008</f>
        <v>B-204507363-000</v>
      </c>
      <c r="O1008" s="24" t="str">
        <f>'[1]SHEET 1'!O1008:O1008</f>
        <v>-</v>
      </c>
      <c r="P1008" s="24" t="str">
        <f>'[1]SHEET 1'!P1008:P1008</f>
        <v>COL.6 (THK 0.03")</v>
      </c>
      <c r="Q1008" s="24">
        <f>'[1]SHEET 1'!Q1008:Q1008</f>
        <v>0</v>
      </c>
      <c r="R1008" s="24">
        <f>'[1]SHEET 1'!R1008:R1008</f>
        <v>1</v>
      </c>
      <c r="S1008" s="24">
        <f>'[1]SHEET 1'!S1008:S1008</f>
        <v>1</v>
      </c>
      <c r="T1008" s="24">
        <f>'[1]SHEET 1'!T1008:T1008</f>
        <v>25368</v>
      </c>
      <c r="U1008" s="24">
        <f>'[1]SHEET 1'!U1008:U1008</f>
        <v>46099</v>
      </c>
      <c r="V1008" s="24">
        <f>'[1]SHEET 1'!V1008:V1008</f>
        <v>0</v>
      </c>
      <c r="W1008" s="24" t="str">
        <f>'[1]SHEET 1'!W1008:W1008</f>
        <v>COMPLETE</v>
      </c>
      <c r="X1008" s="24">
        <f>'[1]SHEET 1'!X1008:X1008</f>
        <v>391.3</v>
      </c>
      <c r="Y1008" s="24">
        <f>'[1]SHEET 1'!Y1008:Y1008</f>
        <v>0</v>
      </c>
      <c r="Z1008" s="24" t="str">
        <f>'[1]SHEET 1'!Z1008:Z1008</f>
        <v>USD</v>
      </c>
      <c r="AA1008" s="24">
        <f>'[1]SHEET 1'!AA1008:AA1008</f>
        <v>0</v>
      </c>
      <c r="AB1008" s="27">
        <f>'[1]SHEET 1'!AB1008:AB1008</f>
        <v>46093</v>
      </c>
      <c r="AC1008" s="24">
        <f>'[1]SHEET 1'!AC1008:AC1008</f>
        <v>0</v>
      </c>
      <c r="AD1008" s="24">
        <f>'[1]SHEET 1'!AD1008:AD1008</f>
        <v>0</v>
      </c>
      <c r="AE1008" s="24">
        <f>'[1]SHEET 1'!AE1008:AE1008</f>
        <v>0</v>
      </c>
      <c r="AF1008" s="24">
        <f>'[1]SHEET 1'!AF1008:AF1008</f>
        <v>164.59200000000001</v>
      </c>
      <c r="AG1008" s="24">
        <f>'[1]SHEET 1'!AG1008:AG1008</f>
        <v>152.39999999999998</v>
      </c>
      <c r="AH1008" s="24">
        <f>'[1]SHEET 1'!AH1008:AH1008</f>
        <v>22.224999999999998</v>
      </c>
      <c r="BG1008" s="6">
        <v>1</v>
      </c>
      <c r="BH1008" s="18">
        <f t="shared" si="44"/>
        <v>391.3</v>
      </c>
      <c r="BI1008" s="6">
        <v>5</v>
      </c>
      <c r="BK1008" s="6">
        <v>1</v>
      </c>
      <c r="BL1008" s="65">
        <f t="shared" si="43"/>
        <v>-1</v>
      </c>
      <c r="BM1008" s="24" t="s">
        <v>71</v>
      </c>
      <c r="BN1008" s="24" t="s">
        <v>116</v>
      </c>
      <c r="BO1008" s="29">
        <v>46105</v>
      </c>
      <c r="BP1008" s="27" t="s">
        <v>85</v>
      </c>
      <c r="BQ1008" s="29"/>
      <c r="BR1008" s="29">
        <v>46084</v>
      </c>
    </row>
    <row r="1009" spans="1:73" hidden="1" x14ac:dyDescent="0.25">
      <c r="A1009" s="24">
        <f>'[1]SHEET 1'!A1009:A1009</f>
        <v>260880</v>
      </c>
      <c r="B1009" s="24">
        <f>'[1]SHEET 1'!B1009:B1009</f>
        <v>4502423727</v>
      </c>
      <c r="C1009" s="24">
        <f>'[1]SHEET 1'!C1009:C1009</f>
        <v>46049</v>
      </c>
      <c r="D1009" s="24">
        <f>'[1]SHEET 1'!D1009:D1009</f>
        <v>46050</v>
      </c>
      <c r="E1009" s="24">
        <f>'[1]SHEET 1'!E1009:E1009</f>
        <v>46104</v>
      </c>
      <c r="F1009" s="24">
        <f>'[1]SHEET 1'!F1009:F1009</f>
        <v>46096</v>
      </c>
      <c r="G1009" s="24">
        <f>'[1]SHEET 1'!G1009:G1009</f>
        <v>46111</v>
      </c>
      <c r="H1009" s="24" t="str">
        <f>'[1]SHEET 1'!H1009:H1009</f>
        <v>260880-30</v>
      </c>
      <c r="I1009" s="24" t="str">
        <f>'[1]SHEET 1'!I1009:I1009</f>
        <v>SULZER PUMPS (US) INC</v>
      </c>
      <c r="J1009" s="24">
        <f>'[1]SHEET 1'!J1009:J1009</f>
        <v>30</v>
      </c>
      <c r="K1009" s="24" t="str">
        <f>'[1]SHEET 1'!K1009:K1009</f>
        <v>THROTTLE BUSHING;MACH;CP;6X6X13E</v>
      </c>
      <c r="L1009" s="24" t="str">
        <f>'[1]SHEET 1'!L1009:L1009</f>
        <v>AISI Gr 410 (Ni &lt;= 0.25%)+COL.5</v>
      </c>
      <c r="M1009" s="24">
        <f>'[1]SHEET 1'!M1009:M1009</f>
        <v>204507367001</v>
      </c>
      <c r="N1009" s="24" t="str">
        <f>'[1]SHEET 1'!N1009:N1009</f>
        <v>C-204507367-000</v>
      </c>
      <c r="O1009" s="24" t="str">
        <f>'[1]SHEET 1'!O1009:O1009</f>
        <v>A</v>
      </c>
      <c r="P1009" s="24" t="str">
        <f>'[1]SHEET 1'!P1009:P1009</f>
        <v>COL.5 (THK 0.03")</v>
      </c>
      <c r="Q1009" s="24">
        <f>'[1]SHEET 1'!Q1009:Q1009</f>
        <v>0</v>
      </c>
      <c r="R1009" s="24">
        <f>'[1]SHEET 1'!R1009:R1009</f>
        <v>1</v>
      </c>
      <c r="S1009" s="24">
        <f>'[1]SHEET 1'!S1009:S1009</f>
        <v>1</v>
      </c>
      <c r="T1009" s="24">
        <f>'[1]SHEET 1'!T1009:T1009</f>
        <v>25385</v>
      </c>
      <c r="U1009" s="24">
        <f>'[1]SHEET 1'!U1009:U1009</f>
        <v>46107</v>
      </c>
      <c r="V1009" s="24">
        <f>'[1]SHEET 1'!V1009:V1009</f>
        <v>0</v>
      </c>
      <c r="W1009" s="24" t="str">
        <f>'[1]SHEET 1'!W1009:W1009</f>
        <v>COMPLETE</v>
      </c>
      <c r="X1009" s="24">
        <f>'[1]SHEET 1'!X1009:X1009</f>
        <v>1595.6</v>
      </c>
      <c r="Y1009" s="24">
        <f>'[1]SHEET 1'!Y1009:Y1009</f>
        <v>0</v>
      </c>
      <c r="Z1009" s="24" t="str">
        <f>'[1]SHEET 1'!Z1009:Z1009</f>
        <v>USD</v>
      </c>
      <c r="AA1009" s="24">
        <f>'[1]SHEET 1'!AA1009:AA1009</f>
        <v>0</v>
      </c>
      <c r="AB1009" s="27">
        <f>'[1]SHEET 1'!AB1009:AB1009</f>
        <v>46093</v>
      </c>
      <c r="AC1009" s="24">
        <f>'[1]SHEET 1'!AC1009:AC1009</f>
        <v>0</v>
      </c>
      <c r="AD1009" s="24">
        <f>'[1]SHEET 1'!AD1009:AD1009</f>
        <v>0</v>
      </c>
      <c r="AE1009" s="24">
        <f>'[1]SHEET 1'!AE1009:AE1009</f>
        <v>0</v>
      </c>
      <c r="AF1009" s="24">
        <f>'[1]SHEET 1'!AF1009:AF1009</f>
        <v>206.375</v>
      </c>
      <c r="AG1009" s="24">
        <f>'[1]SHEET 1'!AG1009:AG1009</f>
        <v>125.42519999999999</v>
      </c>
      <c r="AH1009" s="24">
        <f>'[1]SHEET 1'!AH1009:AH1009</f>
        <v>138</v>
      </c>
      <c r="BG1009" s="6">
        <v>1</v>
      </c>
      <c r="BH1009" s="18">
        <f t="shared" si="44"/>
        <v>1595.6</v>
      </c>
      <c r="BI1009" s="6">
        <v>2</v>
      </c>
      <c r="BK1009" s="6">
        <v>1</v>
      </c>
      <c r="BL1009" s="65">
        <f t="shared" si="43"/>
        <v>-1</v>
      </c>
      <c r="BM1009" s="24" t="s">
        <v>71</v>
      </c>
      <c r="BN1009" s="24" t="s">
        <v>116</v>
      </c>
      <c r="BO1009" s="29">
        <v>46113</v>
      </c>
      <c r="BP1009" s="27" t="s">
        <v>85</v>
      </c>
      <c r="BQ1009" s="29"/>
      <c r="BR1009" s="29">
        <v>46093</v>
      </c>
    </row>
    <row r="1010" spans="1:73" hidden="1" x14ac:dyDescent="0.25">
      <c r="A1010" s="24">
        <f>'[1]SHEET 1'!A1010:A1010</f>
        <v>260880</v>
      </c>
      <c r="B1010" s="24">
        <f>'[1]SHEET 1'!B1010:B1010</f>
        <v>4502423727</v>
      </c>
      <c r="C1010" s="24">
        <f>'[1]SHEET 1'!C1010:C1010</f>
        <v>46049</v>
      </c>
      <c r="D1010" s="24">
        <f>'[1]SHEET 1'!D1010:D1010</f>
        <v>46050</v>
      </c>
      <c r="E1010" s="24">
        <f>'[1]SHEET 1'!E1010:E1010</f>
        <v>46104</v>
      </c>
      <c r="F1010" s="24">
        <f>'[1]SHEET 1'!F1010:F1010</f>
        <v>46096</v>
      </c>
      <c r="G1010" s="24">
        <f>'[1]SHEET 1'!G1010:G1010</f>
        <v>46111</v>
      </c>
      <c r="H1010" s="24" t="str">
        <f>'[1]SHEET 1'!H1010:H1010</f>
        <v>260880-40</v>
      </c>
      <c r="I1010" s="24" t="str">
        <f>'[1]SHEET 1'!I1010:I1010</f>
        <v>SULZER PUMPS (US) INC</v>
      </c>
      <c r="J1010" s="24">
        <f>'[1]SHEET 1'!J1010:J1010</f>
        <v>40</v>
      </c>
      <c r="K1010" s="24" t="str">
        <f>'[1]SHEET 1'!K1010:K1010</f>
        <v>CENTER BUSHING;MACH;CP;6X6X13E</v>
      </c>
      <c r="L1010" s="24" t="str">
        <f>'[1]SHEET 1'!L1010:L1010</f>
        <v>AISI Gr 410 (Ni &lt;= 0.25%)+COL.5</v>
      </c>
      <c r="M1010" s="24">
        <f>'[1]SHEET 1'!M1010:M1010</f>
        <v>204507364001</v>
      </c>
      <c r="N1010" s="24" t="str">
        <f>'[1]SHEET 1'!N1010:N1010</f>
        <v>C-204507364-000</v>
      </c>
      <c r="O1010" s="24" t="str">
        <f>'[1]SHEET 1'!O1010:O1010</f>
        <v>-</v>
      </c>
      <c r="P1010" s="24" t="str">
        <f>'[1]SHEET 1'!P1010:P1010</f>
        <v>COL.5 (THK 0.03")</v>
      </c>
      <c r="Q1010" s="24">
        <f>'[1]SHEET 1'!Q1010:Q1010</f>
        <v>0</v>
      </c>
      <c r="R1010" s="24">
        <f>'[1]SHEET 1'!R1010:R1010</f>
        <v>1</v>
      </c>
      <c r="S1010" s="24">
        <f>'[1]SHEET 1'!S1010:S1010</f>
        <v>1</v>
      </c>
      <c r="T1010" s="24">
        <f>'[1]SHEET 1'!T1010:T1010</f>
        <v>25385</v>
      </c>
      <c r="U1010" s="24">
        <f>'[1]SHEET 1'!U1010:U1010</f>
        <v>46107</v>
      </c>
      <c r="V1010" s="24">
        <f>'[1]SHEET 1'!V1010:V1010</f>
        <v>0</v>
      </c>
      <c r="W1010" s="24" t="str">
        <f>'[1]SHEET 1'!W1010:W1010</f>
        <v>COMPLETE</v>
      </c>
      <c r="X1010" s="24">
        <f>'[1]SHEET 1'!X1010:X1010</f>
        <v>1456.1</v>
      </c>
      <c r="Y1010" s="24">
        <f>'[1]SHEET 1'!Y1010:Y1010</f>
        <v>0</v>
      </c>
      <c r="Z1010" s="24" t="str">
        <f>'[1]SHEET 1'!Z1010:Z1010</f>
        <v>USD</v>
      </c>
      <c r="AA1010" s="24">
        <f>'[1]SHEET 1'!AA1010:AA1010</f>
        <v>0</v>
      </c>
      <c r="AB1010" s="27">
        <f>'[1]SHEET 1'!AB1010:AB1010</f>
        <v>46093</v>
      </c>
      <c r="AC1010" s="24">
        <f>'[1]SHEET 1'!AC1010:AC1010</f>
        <v>0</v>
      </c>
      <c r="AD1010" s="24">
        <f>'[1]SHEET 1'!AD1010:AD1010</f>
        <v>0</v>
      </c>
      <c r="AE1010" s="24">
        <f>'[1]SHEET 1'!AE1010:AE1010</f>
        <v>0</v>
      </c>
      <c r="AF1010" s="24">
        <f>'[1]SHEET 1'!AF1010:AF1010</f>
        <v>196.85</v>
      </c>
      <c r="AG1010" s="24">
        <f>'[1]SHEET 1'!AG1010:AG1010</f>
        <v>120.64999999999999</v>
      </c>
      <c r="AH1010" s="24">
        <f>'[1]SHEET 1'!AH1010:AH1010</f>
        <v>101.6</v>
      </c>
      <c r="BG1010" s="6">
        <v>1</v>
      </c>
      <c r="BH1010" s="18">
        <f t="shared" si="44"/>
        <v>1456.1</v>
      </c>
      <c r="BI1010" s="6">
        <v>2</v>
      </c>
      <c r="BK1010" s="6">
        <v>1</v>
      </c>
      <c r="BL1010" s="65">
        <f t="shared" si="43"/>
        <v>-1</v>
      </c>
      <c r="BM1010" s="24" t="s">
        <v>71</v>
      </c>
      <c r="BN1010" s="24" t="s">
        <v>116</v>
      </c>
      <c r="BO1010" s="29">
        <v>46112</v>
      </c>
      <c r="BP1010" s="27" t="s">
        <v>85</v>
      </c>
      <c r="BQ1010" s="29"/>
      <c r="BR1010" s="29">
        <v>46093</v>
      </c>
      <c r="BS1010" s="33" t="s">
        <v>93</v>
      </c>
      <c r="BU1010" s="30">
        <v>46109</v>
      </c>
    </row>
    <row r="1011" spans="1:73" hidden="1" x14ac:dyDescent="0.25">
      <c r="A1011" s="24">
        <f>'[1]SHEET 1'!A1011:A1011</f>
        <v>260880</v>
      </c>
      <c r="B1011" s="24">
        <f>'[1]SHEET 1'!B1011:B1011</f>
        <v>4502423727</v>
      </c>
      <c r="C1011" s="24">
        <f>'[1]SHEET 1'!C1011:C1011</f>
        <v>46049</v>
      </c>
      <c r="D1011" s="24">
        <f>'[1]SHEET 1'!D1011:D1011</f>
        <v>46050</v>
      </c>
      <c r="E1011" s="24">
        <f>'[1]SHEET 1'!E1011:E1011</f>
        <v>46104</v>
      </c>
      <c r="F1011" s="24">
        <f>'[1]SHEET 1'!F1011:F1011</f>
        <v>46096</v>
      </c>
      <c r="G1011" s="24">
        <f>'[1]SHEET 1'!G1011:G1011</f>
        <v>46111</v>
      </c>
      <c r="H1011" s="24" t="str">
        <f>'[1]SHEET 1'!H1011:H1011</f>
        <v>260880-40A</v>
      </c>
      <c r="I1011" s="24" t="str">
        <f>'[1]SHEET 1'!I1011:I1011</f>
        <v>SULZER PUMPS (US) INC</v>
      </c>
      <c r="J1011" s="24" t="str">
        <f>'[1]SHEET 1'!J1011:J1011</f>
        <v>40A</v>
      </c>
      <c r="K1011" s="24" t="str">
        <f>'[1]SHEET 1'!K1011:K1011</f>
        <v>5/16 - 18 UNC SOC HD CAPSCREW * 1.25 LG - S'STL</v>
      </c>
      <c r="L1011" s="24" t="str">
        <f>'[1]SHEET 1'!L1011:L1011</f>
        <v>SS</v>
      </c>
      <c r="M1011" s="24" t="str">
        <f>'[1]SHEET 1'!M1011:M1011</f>
        <v>204507364001-CAPSCREW</v>
      </c>
      <c r="N1011" s="24" t="str">
        <f>'[1]SHEET 1'!N1011:N1011</f>
        <v>-</v>
      </c>
      <c r="O1011" s="24" t="str">
        <f>'[1]SHEET 1'!O1011:O1011</f>
        <v>-</v>
      </c>
      <c r="P1011" s="24" t="str">
        <f>'[1]SHEET 1'!P1011:P1011</f>
        <v>COL.5 (THK 0.03")</v>
      </c>
      <c r="Q1011" s="24">
        <f>'[1]SHEET 1'!Q1011:Q1011</f>
        <v>0</v>
      </c>
      <c r="R1011" s="24">
        <f>'[1]SHEET 1'!R1011:R1011</f>
        <v>2</v>
      </c>
      <c r="S1011" s="24">
        <f>'[1]SHEET 1'!S1011:S1011</f>
        <v>2</v>
      </c>
      <c r="T1011" s="24">
        <f>'[1]SHEET 1'!T1011:T1011</f>
        <v>25385</v>
      </c>
      <c r="U1011" s="24">
        <f>'[1]SHEET 1'!U1011:U1011</f>
        <v>46107</v>
      </c>
      <c r="V1011" s="24">
        <f>'[1]SHEET 1'!V1011:V1011</f>
        <v>0</v>
      </c>
      <c r="W1011" s="24" t="str">
        <f>'[1]SHEET 1'!W1011:W1011</f>
        <v>COMPLETE</v>
      </c>
      <c r="X1011" s="24">
        <f>'[1]SHEET 1'!X1011:X1011</f>
        <v>0</v>
      </c>
      <c r="Y1011" s="24">
        <f>'[1]SHEET 1'!Y1011:Y1011</f>
        <v>0</v>
      </c>
      <c r="Z1011" s="24" t="str">
        <f>'[1]SHEET 1'!Z1011:Z1011</f>
        <v>USD</v>
      </c>
      <c r="AA1011" s="24">
        <f>'[1]SHEET 1'!AA1011:AA1011</f>
        <v>0</v>
      </c>
      <c r="AB1011" s="27">
        <f>'[1]SHEET 1'!AB1011:AB1011</f>
        <v>46093</v>
      </c>
      <c r="AC1011" s="24">
        <f>'[1]SHEET 1'!AC1011:AC1011</f>
        <v>0</v>
      </c>
      <c r="AD1011" s="24">
        <f>'[1]SHEET 1'!AD1011:AD1011</f>
        <v>0</v>
      </c>
      <c r="AE1011" s="24">
        <f>'[1]SHEET 1'!AE1011:AE1011</f>
        <v>0</v>
      </c>
      <c r="AF1011" s="24">
        <f>'[1]SHEET 1'!AF1011:AF1011</f>
        <v>0</v>
      </c>
      <c r="AG1011" s="24">
        <f>'[1]SHEET 1'!AG1011:AG1011</f>
        <v>0</v>
      </c>
      <c r="AH1011" s="24">
        <f>'[1]SHEET 1'!AH1011:AH1011</f>
        <v>0</v>
      </c>
      <c r="BG1011" s="6">
        <v>2</v>
      </c>
      <c r="BH1011" s="18">
        <f t="shared" si="44"/>
        <v>0</v>
      </c>
      <c r="BI1011" s="6">
        <v>2</v>
      </c>
      <c r="BK1011" s="6">
        <v>2</v>
      </c>
      <c r="BL1011" s="65">
        <f t="shared" si="43"/>
        <v>-2</v>
      </c>
      <c r="BM1011" s="24" t="s">
        <v>71</v>
      </c>
      <c r="BN1011" s="17"/>
      <c r="BO1011" s="29"/>
      <c r="BP1011" s="29"/>
      <c r="BQ1011" s="29"/>
      <c r="BR1011" s="29"/>
    </row>
    <row r="1012" spans="1:73" hidden="1" x14ac:dyDescent="0.25">
      <c r="A1012" s="24">
        <f>'[1]SHEET 1'!A1012:A1012</f>
        <v>260880</v>
      </c>
      <c r="B1012" s="24">
        <f>'[1]SHEET 1'!B1012:B1012</f>
        <v>4502423727</v>
      </c>
      <c r="C1012" s="24">
        <f>'[1]SHEET 1'!C1012:C1012</f>
        <v>46049</v>
      </c>
      <c r="D1012" s="24">
        <f>'[1]SHEET 1'!D1012:D1012</f>
        <v>46050</v>
      </c>
      <c r="E1012" s="24">
        <f>'[1]SHEET 1'!E1012:E1012</f>
        <v>46104</v>
      </c>
      <c r="F1012" s="24">
        <f>'[1]SHEET 1'!F1012:F1012</f>
        <v>46096</v>
      </c>
      <c r="G1012" s="24">
        <f>'[1]SHEET 1'!G1012:G1012</f>
        <v>46111</v>
      </c>
      <c r="H1012" s="24" t="str">
        <f>'[1]SHEET 1'!H1012:H1012</f>
        <v>260880-40B</v>
      </c>
      <c r="I1012" s="24" t="str">
        <f>'[1]SHEET 1'!I1012:I1012</f>
        <v>SULZER PUMPS (US) INC</v>
      </c>
      <c r="J1012" s="24" t="str">
        <f>'[1]SHEET 1'!J1012:J1012</f>
        <v>40B</v>
      </c>
      <c r="K1012" s="24" t="str">
        <f>'[1]SHEET 1'!K1012:K1012</f>
        <v>5 TAPER PIN 1.50 LG - S'STL</v>
      </c>
      <c r="L1012" s="24" t="str">
        <f>'[1]SHEET 1'!L1012:L1012</f>
        <v>SS</v>
      </c>
      <c r="M1012" s="24" t="str">
        <f>'[1]SHEET 1'!M1012:M1012</f>
        <v>204507364001-PIN</v>
      </c>
      <c r="N1012" s="24" t="str">
        <f>'[1]SHEET 1'!N1012:N1012</f>
        <v>-</v>
      </c>
      <c r="O1012" s="24" t="str">
        <f>'[1]SHEET 1'!O1012:O1012</f>
        <v>-</v>
      </c>
      <c r="P1012" s="24" t="str">
        <f>'[1]SHEET 1'!P1012:P1012</f>
        <v>COL.5 (THK 0.03")</v>
      </c>
      <c r="Q1012" s="24">
        <f>'[1]SHEET 1'!Q1012:Q1012</f>
        <v>0</v>
      </c>
      <c r="R1012" s="24">
        <f>'[1]SHEET 1'!R1012:R1012</f>
        <v>2</v>
      </c>
      <c r="S1012" s="24">
        <f>'[1]SHEET 1'!S1012:S1012</f>
        <v>2</v>
      </c>
      <c r="T1012" s="24">
        <f>'[1]SHEET 1'!T1012:T1012</f>
        <v>25385</v>
      </c>
      <c r="U1012" s="24">
        <f>'[1]SHEET 1'!U1012:U1012</f>
        <v>46107</v>
      </c>
      <c r="V1012" s="24">
        <f>'[1]SHEET 1'!V1012:V1012</f>
        <v>0</v>
      </c>
      <c r="W1012" s="24" t="str">
        <f>'[1]SHEET 1'!W1012:W1012</f>
        <v>COMPLETE</v>
      </c>
      <c r="X1012" s="24">
        <f>'[1]SHEET 1'!X1012:X1012</f>
        <v>0</v>
      </c>
      <c r="Y1012" s="24">
        <f>'[1]SHEET 1'!Y1012:Y1012</f>
        <v>0</v>
      </c>
      <c r="Z1012" s="24" t="str">
        <f>'[1]SHEET 1'!Z1012:Z1012</f>
        <v>USD</v>
      </c>
      <c r="AA1012" s="24">
        <f>'[1]SHEET 1'!AA1012:AA1012</f>
        <v>0</v>
      </c>
      <c r="AB1012" s="27">
        <f>'[1]SHEET 1'!AB1012:AB1012</f>
        <v>46093</v>
      </c>
      <c r="AC1012" s="24">
        <f>'[1]SHEET 1'!AC1012:AC1012</f>
        <v>0</v>
      </c>
      <c r="AD1012" s="24">
        <f>'[1]SHEET 1'!AD1012:AD1012</f>
        <v>0</v>
      </c>
      <c r="AE1012" s="24">
        <f>'[1]SHEET 1'!AE1012:AE1012</f>
        <v>0</v>
      </c>
      <c r="AF1012" s="24">
        <f>'[1]SHEET 1'!AF1012:AF1012</f>
        <v>0</v>
      </c>
      <c r="AG1012" s="24">
        <f>'[1]SHEET 1'!AG1012:AG1012</f>
        <v>0</v>
      </c>
      <c r="AH1012" s="24">
        <f>'[1]SHEET 1'!AH1012:AH1012</f>
        <v>0</v>
      </c>
      <c r="BG1012" s="6">
        <v>2</v>
      </c>
      <c r="BH1012" s="18">
        <f t="shared" si="44"/>
        <v>0</v>
      </c>
      <c r="BI1012" s="6">
        <v>2</v>
      </c>
      <c r="BK1012" s="6">
        <v>2</v>
      </c>
      <c r="BL1012" s="65">
        <f t="shared" si="43"/>
        <v>-2</v>
      </c>
      <c r="BM1012" s="24" t="s">
        <v>71</v>
      </c>
      <c r="BN1012" s="17"/>
      <c r="BO1012" s="29"/>
      <c r="BP1012" s="29"/>
      <c r="BQ1012" s="29"/>
      <c r="BR1012" s="29"/>
    </row>
    <row r="1013" spans="1:73" hidden="1" x14ac:dyDescent="0.25">
      <c r="A1013" s="24">
        <f>'[1]SHEET 1'!A1013:A1013</f>
        <v>260880</v>
      </c>
      <c r="B1013" s="24">
        <f>'[1]SHEET 1'!B1013:B1013</f>
        <v>4502423727</v>
      </c>
      <c r="C1013" s="24">
        <f>'[1]SHEET 1'!C1013:C1013</f>
        <v>46049</v>
      </c>
      <c r="D1013" s="24">
        <f>'[1]SHEET 1'!D1013:D1013</f>
        <v>46050</v>
      </c>
      <c r="E1013" s="24">
        <f>'[1]SHEET 1'!E1013:E1013</f>
        <v>46104</v>
      </c>
      <c r="F1013" s="24">
        <f>'[1]SHEET 1'!F1013:F1013</f>
        <v>46096</v>
      </c>
      <c r="G1013" s="24">
        <f>'[1]SHEET 1'!G1013:G1013</f>
        <v>46111</v>
      </c>
      <c r="H1013" s="24" t="str">
        <f>'[1]SHEET 1'!H1013:H1013</f>
        <v>260880-50</v>
      </c>
      <c r="I1013" s="24" t="str">
        <f>'[1]SHEET 1'!I1013:I1013</f>
        <v>SULZER PUMPS (US) INC</v>
      </c>
      <c r="J1013" s="24">
        <f>'[1]SHEET 1'!J1013:J1013</f>
        <v>50</v>
      </c>
      <c r="K1013" s="24" t="str">
        <f>'[1]SHEET 1'!K1013:K1013</f>
        <v>CENTER SLEEVE;MACH</v>
      </c>
      <c r="L1013" s="24" t="str">
        <f>'[1]SHEET 1'!L1013:L1013</f>
        <v>AISI Gr 410 (Ni &lt;= 0.25%)+COL.6</v>
      </c>
      <c r="M1013" s="24">
        <f>'[1]SHEET 1'!M1013:M1013</f>
        <v>204507374001</v>
      </c>
      <c r="N1013" s="24" t="str">
        <f>'[1]SHEET 1'!N1013:N1013</f>
        <v>B-204507374-000</v>
      </c>
      <c r="O1013" s="24" t="str">
        <f>'[1]SHEET 1'!O1013:O1013</f>
        <v>-</v>
      </c>
      <c r="P1013" s="24" t="str">
        <f>'[1]SHEET 1'!P1013:P1013</f>
        <v>COL.6 (THK 0.03")</v>
      </c>
      <c r="Q1013" s="24">
        <f>'[1]SHEET 1'!Q1013:Q1013</f>
        <v>0</v>
      </c>
      <c r="R1013" s="24">
        <f>'[1]SHEET 1'!R1013:R1013</f>
        <v>1</v>
      </c>
      <c r="S1013" s="24">
        <f>'[1]SHEET 1'!S1013:S1013</f>
        <v>1</v>
      </c>
      <c r="T1013" s="24">
        <f>'[1]SHEET 1'!T1013:T1013</f>
        <v>25376</v>
      </c>
      <c r="U1013" s="24">
        <f>'[1]SHEET 1'!U1013:U1013</f>
        <v>46104</v>
      </c>
      <c r="V1013" s="24">
        <f>'[1]SHEET 1'!V1013:V1013</f>
        <v>0</v>
      </c>
      <c r="W1013" s="24" t="str">
        <f>'[1]SHEET 1'!W1013:W1013</f>
        <v>COMPLETE</v>
      </c>
      <c r="X1013" s="24">
        <f>'[1]SHEET 1'!X1013:X1013</f>
        <v>917.6</v>
      </c>
      <c r="Y1013" s="24">
        <f>'[1]SHEET 1'!Y1013:Y1013</f>
        <v>0</v>
      </c>
      <c r="Z1013" s="24" t="str">
        <f>'[1]SHEET 1'!Z1013:Z1013</f>
        <v>USD</v>
      </c>
      <c r="AA1013" s="24">
        <f>'[1]SHEET 1'!AA1013:AA1013</f>
        <v>0</v>
      </c>
      <c r="AB1013" s="27">
        <f>'[1]SHEET 1'!AB1013:AB1013</f>
        <v>46093</v>
      </c>
      <c r="AC1013" s="24">
        <f>'[1]SHEET 1'!AC1013:AC1013</f>
        <v>0</v>
      </c>
      <c r="AD1013" s="24">
        <f>'[1]SHEET 1'!AD1013:AD1013</f>
        <v>0</v>
      </c>
      <c r="AE1013" s="24">
        <f>'[1]SHEET 1'!AE1013:AE1013</f>
        <v>0</v>
      </c>
      <c r="AF1013" s="24">
        <f>'[1]SHEET 1'!AF1013:AF1013</f>
        <v>120.34520000000001</v>
      </c>
      <c r="AG1013" s="24">
        <f>'[1]SHEET 1'!AG1013:AG1013</f>
        <v>95.199200000000005</v>
      </c>
      <c r="AH1013" s="24">
        <f>'[1]SHEET 1'!AH1013:AH1013</f>
        <v>101.6</v>
      </c>
      <c r="BG1013" s="6">
        <v>1</v>
      </c>
      <c r="BH1013" s="18">
        <f t="shared" si="44"/>
        <v>917.6</v>
      </c>
      <c r="BI1013" s="6">
        <v>1</v>
      </c>
      <c r="BK1013" s="6">
        <v>1</v>
      </c>
      <c r="BL1013" s="65">
        <f t="shared" si="43"/>
        <v>-1</v>
      </c>
      <c r="BM1013" s="24" t="s">
        <v>71</v>
      </c>
      <c r="BN1013" s="24" t="s">
        <v>116</v>
      </c>
      <c r="BO1013" s="29">
        <v>46107</v>
      </c>
      <c r="BP1013" s="27" t="s">
        <v>85</v>
      </c>
      <c r="BQ1013" s="29"/>
      <c r="BR1013" s="29">
        <v>46091</v>
      </c>
    </row>
    <row r="1014" spans="1:73" hidden="1" x14ac:dyDescent="0.25">
      <c r="A1014" s="24">
        <f>'[1]SHEET 1'!A1014:A1014</f>
        <v>260880</v>
      </c>
      <c r="B1014" s="24">
        <f>'[1]SHEET 1'!B1014:B1014</f>
        <v>4502423727</v>
      </c>
      <c r="C1014" s="24">
        <f>'[1]SHEET 1'!C1014:C1014</f>
        <v>46049</v>
      </c>
      <c r="D1014" s="24">
        <f>'[1]SHEET 1'!D1014:D1014</f>
        <v>46050</v>
      </c>
      <c r="E1014" s="24">
        <f>'[1]SHEET 1'!E1014:E1014</f>
        <v>46104</v>
      </c>
      <c r="F1014" s="24">
        <f>'[1]SHEET 1'!F1014:F1014</f>
        <v>46096</v>
      </c>
      <c r="G1014" s="24">
        <f>'[1]SHEET 1'!G1014:G1014</f>
        <v>46111</v>
      </c>
      <c r="H1014" s="24" t="str">
        <f>'[1]SHEET 1'!H1014:H1014</f>
        <v>260880-60</v>
      </c>
      <c r="I1014" s="24" t="str">
        <f>'[1]SHEET 1'!I1014:I1014</f>
        <v>SULZER PUMPS (US) INC</v>
      </c>
      <c r="J1014" s="24">
        <f>'[1]SHEET 1'!J1014:J1014</f>
        <v>60</v>
      </c>
      <c r="K1014" s="24" t="str">
        <f>'[1]SHEET 1'!K1014:K1014</f>
        <v>IMPELLER RING;MACH</v>
      </c>
      <c r="L1014" s="24" t="str">
        <f>'[1]SHEET 1'!L1014:L1014</f>
        <v>AISI Gr 410 (Ni &lt;= 0.25%)+COL.6</v>
      </c>
      <c r="M1014" s="24">
        <f>'[1]SHEET 1'!M1014:M1014</f>
        <v>204507357001</v>
      </c>
      <c r="N1014" s="24" t="str">
        <f>'[1]SHEET 1'!N1014:N1014</f>
        <v>B-204507357-000</v>
      </c>
      <c r="O1014" s="24" t="str">
        <f>'[1]SHEET 1'!O1014:O1014</f>
        <v>-</v>
      </c>
      <c r="P1014" s="24" t="str">
        <f>'[1]SHEET 1'!P1014:P1014</f>
        <v>COL.6 (THK 0.03")</v>
      </c>
      <c r="Q1014" s="24">
        <f>'[1]SHEET 1'!Q1014:Q1014</f>
        <v>0</v>
      </c>
      <c r="R1014" s="24">
        <f>'[1]SHEET 1'!R1014:R1014</f>
        <v>10</v>
      </c>
      <c r="S1014" s="24">
        <f>'[1]SHEET 1'!S1014:S1014</f>
        <v>7</v>
      </c>
      <c r="T1014" s="24" t="str">
        <f>'[1]SHEET 1'!T1014:T1014</f>
        <v>25376/26006</v>
      </c>
      <c r="U1014" s="24" t="str">
        <f>'[1]SHEET 1'!U1014:U1014</f>
        <v>23/03/2026/14/04/2026</v>
      </c>
      <c r="V1014" s="24">
        <f>'[1]SHEET 1'!V1014:V1014</f>
        <v>3</v>
      </c>
      <c r="W1014" s="24" t="str">
        <f>'[1]SHEET 1'!W1014:W1014</f>
        <v>PENDING</v>
      </c>
      <c r="X1014" s="24">
        <f>'[1]SHEET 1'!X1014:X1014</f>
        <v>309.40000000000003</v>
      </c>
      <c r="Y1014" s="24">
        <f>'[1]SHEET 1'!Y1014:Y1014</f>
        <v>0</v>
      </c>
      <c r="Z1014" s="24" t="str">
        <f>'[1]SHEET 1'!Z1014:Z1014</f>
        <v>USD</v>
      </c>
      <c r="AA1014" s="24">
        <f>'[1]SHEET 1'!AA1014:AA1014</f>
        <v>928.2</v>
      </c>
      <c r="AB1014" s="27">
        <f>'[1]SHEET 1'!AB1014:AB1014</f>
        <v>46093</v>
      </c>
      <c r="AC1014" s="24">
        <f>'[1]SHEET 1'!AC1014:AC1014</f>
        <v>0</v>
      </c>
      <c r="AD1014" s="24">
        <f>'[1]SHEET 1'!AD1014:AD1014</f>
        <v>0</v>
      </c>
      <c r="AE1014" s="24">
        <f>'[1]SHEET 1'!AE1014:AE1014</f>
        <v>0</v>
      </c>
      <c r="AF1014" s="24">
        <f>'[1]SHEET 1'!AF1014:AF1014</f>
        <v>139.09039999999999</v>
      </c>
      <c r="AG1014" s="24">
        <f>'[1]SHEET 1'!AG1014:AG1014</f>
        <v>127</v>
      </c>
      <c r="AH1014" s="24">
        <f>'[1]SHEET 1'!AH1014:AH1014</f>
        <v>20.650199999999998</v>
      </c>
      <c r="BG1014" s="6">
        <v>3</v>
      </c>
      <c r="BH1014" s="18">
        <f t="shared" si="44"/>
        <v>928.2</v>
      </c>
      <c r="BI1014" s="6">
        <v>2</v>
      </c>
      <c r="BK1014" s="6">
        <v>5</v>
      </c>
      <c r="BL1014" s="65">
        <f t="shared" si="43"/>
        <v>0</v>
      </c>
      <c r="BM1014" s="24" t="s">
        <v>71</v>
      </c>
      <c r="BN1014" s="24" t="s">
        <v>116</v>
      </c>
      <c r="BO1014" s="29">
        <v>46141</v>
      </c>
      <c r="BP1014" s="27"/>
      <c r="BQ1014" s="29"/>
      <c r="BR1014" s="29"/>
    </row>
    <row r="1015" spans="1:73" hidden="1" x14ac:dyDescent="0.25">
      <c r="A1015" s="24">
        <f>'[1]SHEET 1'!A1015:A1015</f>
        <v>260880</v>
      </c>
      <c r="B1015" s="24">
        <f>'[1]SHEET 1'!B1015:B1015</f>
        <v>4502423727</v>
      </c>
      <c r="C1015" s="24">
        <f>'[1]SHEET 1'!C1015:C1015</f>
        <v>46049</v>
      </c>
      <c r="D1015" s="24">
        <f>'[1]SHEET 1'!D1015:D1015</f>
        <v>46050</v>
      </c>
      <c r="E1015" s="24">
        <f>'[1]SHEET 1'!E1015:E1015</f>
        <v>46104</v>
      </c>
      <c r="F1015" s="24">
        <f>'[1]SHEET 1'!F1015:F1015</f>
        <v>46096</v>
      </c>
      <c r="G1015" s="24">
        <f>'[1]SHEET 1'!G1015:G1015</f>
        <v>46111</v>
      </c>
      <c r="H1015" s="24" t="str">
        <f>'[1]SHEET 1'!H1015:H1015</f>
        <v>260880-70</v>
      </c>
      <c r="I1015" s="24" t="str">
        <f>'[1]SHEET 1'!I1015:I1015</f>
        <v>SULZER PUMPS (US) INC</v>
      </c>
      <c r="J1015" s="24">
        <f>'[1]SHEET 1'!J1015:J1015</f>
        <v>70</v>
      </c>
      <c r="K1015" s="24" t="str">
        <f>'[1]SHEET 1'!K1015:K1015</f>
        <v>IMPELLER RING;MACH</v>
      </c>
      <c r="L1015" s="24" t="str">
        <f>'[1]SHEET 1'!L1015:L1015</f>
        <v>UNS S32750/F53+STEL.6</v>
      </c>
      <c r="M1015" s="24">
        <f>'[1]SHEET 1'!M1015:M1015</f>
        <v>204506675001</v>
      </c>
      <c r="N1015" s="24" t="str">
        <f>'[1]SHEET 1'!N1015:N1015</f>
        <v>3-204506675-000</v>
      </c>
      <c r="O1015" s="24" t="str">
        <f>'[1]SHEET 1'!O1015:O1015</f>
        <v>B</v>
      </c>
      <c r="P1015" s="24" t="str">
        <f>'[1]SHEET 1'!P1015:P1015</f>
        <v>STEL.6 (THK 0.03")</v>
      </c>
      <c r="Q1015" s="24" t="str">
        <f>'[1]SHEET 1'!Q1015:Q1015</f>
        <v>QQP1002775440010-01/PMI PER TP-0010</v>
      </c>
      <c r="R1015" s="24">
        <f>'[1]SHEET 1'!R1015:R1015</f>
        <v>4</v>
      </c>
      <c r="S1015" s="24">
        <f>'[1]SHEET 1'!S1015:S1015</f>
        <v>4</v>
      </c>
      <c r="T1015" s="24">
        <f>'[1]SHEET 1'!T1015:T1015</f>
        <v>25376</v>
      </c>
      <c r="U1015" s="24">
        <f>'[1]SHEET 1'!U1015:U1015</f>
        <v>46104</v>
      </c>
      <c r="V1015" s="24">
        <f>'[1]SHEET 1'!V1015:V1015</f>
        <v>0</v>
      </c>
      <c r="W1015" s="24" t="str">
        <f>'[1]SHEET 1'!W1015:W1015</f>
        <v>COMPLETE</v>
      </c>
      <c r="X1015" s="24">
        <f>'[1]SHEET 1'!X1015:X1015</f>
        <v>1007.4</v>
      </c>
      <c r="Y1015" s="24">
        <f>'[1]SHEET 1'!Y1015:Y1015</f>
        <v>0</v>
      </c>
      <c r="Z1015" s="24" t="str">
        <f>'[1]SHEET 1'!Z1015:Z1015</f>
        <v>USD</v>
      </c>
      <c r="AA1015" s="24">
        <f>'[1]SHEET 1'!AA1015:AA1015</f>
        <v>0</v>
      </c>
      <c r="AB1015" s="27">
        <f>'[1]SHEET 1'!AB1015:AB1015</f>
        <v>46093</v>
      </c>
      <c r="AC1015" s="24">
        <f>'[1]SHEET 1'!AC1015:AC1015</f>
        <v>0</v>
      </c>
      <c r="AD1015" s="24">
        <f>'[1]SHEET 1'!AD1015:AD1015</f>
        <v>0</v>
      </c>
      <c r="AE1015" s="24">
        <f>'[1]SHEET 1'!AE1015:AE1015</f>
        <v>0</v>
      </c>
      <c r="AF1015" s="24">
        <f>'[1]SHEET 1'!AF1015:AF1015</f>
        <v>209.52</v>
      </c>
      <c r="AG1015" s="24">
        <f>'[1]SHEET 1'!AG1015:AG1015</f>
        <v>196.9</v>
      </c>
      <c r="AH1015" s="24">
        <f>'[1]SHEET 1'!AH1015:AH1015</f>
        <v>38.1</v>
      </c>
      <c r="BG1015" s="6">
        <v>4</v>
      </c>
      <c r="BH1015" s="18">
        <f t="shared" si="44"/>
        <v>4029.6</v>
      </c>
      <c r="BI1015" s="6">
        <v>1</v>
      </c>
      <c r="BK1015" s="6">
        <v>4</v>
      </c>
      <c r="BL1015" s="65">
        <f t="shared" si="43"/>
        <v>-4</v>
      </c>
      <c r="BM1015" s="24" t="s">
        <v>71</v>
      </c>
      <c r="BN1015" s="24" t="s">
        <v>116</v>
      </c>
      <c r="BO1015" s="29">
        <v>46107</v>
      </c>
      <c r="BP1015" s="27" t="s">
        <v>147</v>
      </c>
      <c r="BQ1015" s="29"/>
      <c r="BR1015" s="29">
        <v>46091</v>
      </c>
      <c r="BS1015" s="33" t="s">
        <v>85</v>
      </c>
      <c r="BU1015" s="30">
        <v>46095</v>
      </c>
    </row>
    <row r="1016" spans="1:73" hidden="1" x14ac:dyDescent="0.25">
      <c r="A1016" s="24">
        <f>'[1]SHEET 1'!A1016:A1016</f>
        <v>260880</v>
      </c>
      <c r="B1016" s="24">
        <f>'[1]SHEET 1'!B1016:B1016</f>
        <v>4502423727</v>
      </c>
      <c r="C1016" s="24">
        <f>'[1]SHEET 1'!C1016:C1016</f>
        <v>46049</v>
      </c>
      <c r="D1016" s="24">
        <f>'[1]SHEET 1'!D1016:D1016</f>
        <v>46050</v>
      </c>
      <c r="E1016" s="24">
        <f>'[1]SHEET 1'!E1016:E1016</f>
        <v>46104</v>
      </c>
      <c r="F1016" s="24">
        <f>'[1]SHEET 1'!F1016:F1016</f>
        <v>46096</v>
      </c>
      <c r="G1016" s="24">
        <f>'[1]SHEET 1'!G1016:G1016</f>
        <v>46111</v>
      </c>
      <c r="H1016" s="24" t="str">
        <f>'[1]SHEET 1'!H1016:H1016</f>
        <v>260880-90</v>
      </c>
      <c r="I1016" s="24" t="str">
        <f>'[1]SHEET 1'!I1016:I1016</f>
        <v>SULZER PUMPS (US) INC</v>
      </c>
      <c r="J1016" s="24">
        <f>'[1]SHEET 1'!J1016:J1016</f>
        <v>90</v>
      </c>
      <c r="K1016" s="24" t="str">
        <f>'[1]SHEET 1'!K1016:K1016</f>
        <v>THROTTLE SLEEVE;MACH</v>
      </c>
      <c r="L1016" s="24" t="str">
        <f>'[1]SHEET 1'!L1016:L1016</f>
        <v>AISI Gr 410 (Ni &lt;= 0.25%)+COL.6</v>
      </c>
      <c r="M1016" s="24">
        <f>'[1]SHEET 1'!M1016:M1016</f>
        <v>204507368001</v>
      </c>
      <c r="N1016" s="24" t="str">
        <f>'[1]SHEET 1'!N1016:N1016</f>
        <v>B-204507368-000</v>
      </c>
      <c r="O1016" s="24" t="str">
        <f>'[1]SHEET 1'!O1016:O1016</f>
        <v>-</v>
      </c>
      <c r="P1016" s="24" t="str">
        <f>'[1]SHEET 1'!P1016:P1016</f>
        <v>COL.6 (THK 0.03")</v>
      </c>
      <c r="Q1016" s="24">
        <f>'[1]SHEET 1'!Q1016:Q1016</f>
        <v>0</v>
      </c>
      <c r="R1016" s="24">
        <f>'[1]SHEET 1'!R1016:R1016</f>
        <v>1</v>
      </c>
      <c r="S1016" s="24">
        <f>'[1]SHEET 1'!S1016:S1016</f>
        <v>1</v>
      </c>
      <c r="T1016" s="24">
        <f>'[1]SHEET 1'!T1016:T1016</f>
        <v>25368</v>
      </c>
      <c r="U1016" s="24">
        <f>'[1]SHEET 1'!U1016:U1016</f>
        <v>46099</v>
      </c>
      <c r="V1016" s="24">
        <f>'[1]SHEET 1'!V1016:V1016</f>
        <v>0</v>
      </c>
      <c r="W1016" s="24" t="str">
        <f>'[1]SHEET 1'!W1016:W1016</f>
        <v>COMPLETE</v>
      </c>
      <c r="X1016" s="24">
        <f>'[1]SHEET 1'!X1016:X1016</f>
        <v>1132.8</v>
      </c>
      <c r="Y1016" s="24">
        <f>'[1]SHEET 1'!Y1016:Y1016</f>
        <v>0</v>
      </c>
      <c r="Z1016" s="24" t="str">
        <f>'[1]SHEET 1'!Z1016:Z1016</f>
        <v>USD</v>
      </c>
      <c r="AA1016" s="24">
        <f>'[1]SHEET 1'!AA1016:AA1016</f>
        <v>0</v>
      </c>
      <c r="AB1016" s="27">
        <f>'[1]SHEET 1'!AB1016:AB1016</f>
        <v>46093</v>
      </c>
      <c r="AC1016" s="24">
        <f>'[1]SHEET 1'!AC1016:AC1016</f>
        <v>0</v>
      </c>
      <c r="AD1016" s="24">
        <f>'[1]SHEET 1'!AD1016:AD1016</f>
        <v>0</v>
      </c>
      <c r="AE1016" s="24">
        <f>'[1]SHEET 1'!AE1016:AE1016</f>
        <v>0</v>
      </c>
      <c r="AF1016" s="24">
        <f>'[1]SHEET 1'!AF1016:AF1016</f>
        <v>125.1204</v>
      </c>
      <c r="AG1016" s="24">
        <f>'[1]SHEET 1'!AG1016:AG1016</f>
        <v>94.43719999999999</v>
      </c>
      <c r="AH1016" s="24">
        <f>'[1]SHEET 1'!AH1016:AH1016</f>
        <v>122.25019999999999</v>
      </c>
      <c r="BG1016" s="6">
        <v>1</v>
      </c>
      <c r="BH1016" s="18">
        <f t="shared" si="44"/>
        <v>1132.8</v>
      </c>
      <c r="BI1016" s="6">
        <v>5</v>
      </c>
      <c r="BK1016" s="6">
        <v>1</v>
      </c>
      <c r="BL1016" s="65">
        <f t="shared" si="43"/>
        <v>-1</v>
      </c>
      <c r="BM1016" s="24" t="s">
        <v>71</v>
      </c>
      <c r="BN1016" s="24" t="s">
        <v>116</v>
      </c>
      <c r="BO1016" s="29">
        <v>46101</v>
      </c>
      <c r="BP1016" s="27" t="s">
        <v>85</v>
      </c>
      <c r="BQ1016" s="29"/>
      <c r="BR1016" s="29">
        <v>46086</v>
      </c>
    </row>
    <row r="1017" spans="1:73" hidden="1" x14ac:dyDescent="0.25">
      <c r="A1017" s="24">
        <f>'[1]SHEET 1'!A1017:A1017</f>
        <v>260883</v>
      </c>
      <c r="B1017" s="24">
        <f>'[1]SHEET 1'!B1017:B1017</f>
        <v>4502424452</v>
      </c>
      <c r="C1017" s="24">
        <f>'[1]SHEET 1'!C1017:C1017</f>
        <v>46050</v>
      </c>
      <c r="D1017" s="24">
        <f>'[1]SHEET 1'!D1017:D1017</f>
        <v>46051</v>
      </c>
      <c r="E1017" s="24">
        <f>'[1]SHEET 1'!E1017:E1017</f>
        <v>46090</v>
      </c>
      <c r="F1017" s="24">
        <f>'[1]SHEET 1'!F1017:F1017</f>
        <v>46081</v>
      </c>
      <c r="G1017" s="24">
        <f>'[1]SHEET 1'!G1017:G1017</f>
        <v>0</v>
      </c>
      <c r="H1017" s="24" t="str">
        <f>'[1]SHEET 1'!H1017:H1017</f>
        <v>260883-10</v>
      </c>
      <c r="I1017" s="24" t="str">
        <f>'[1]SHEET 1'!I1017:I1017</f>
        <v>Sulzer Pompes France</v>
      </c>
      <c r="J1017" s="24">
        <f>'[1]SHEET 1'!J1017:J1017</f>
        <v>10</v>
      </c>
      <c r="K1017" s="24" t="str">
        <f>'[1]SHEET 1'!K1017:K1017</f>
        <v>BEARING SLEEVE;MACH</v>
      </c>
      <c r="L1017" s="24" t="str">
        <f>'[1]SHEET 1'!L1017:L1017</f>
        <v>AISI 420 NACE MR0175 (22Hrc)</v>
      </c>
      <c r="M1017" s="24" t="str">
        <f>'[1]SHEET 1'!M1017:M1017</f>
        <v>104302991001N34</v>
      </c>
      <c r="N1017" s="24">
        <f>'[1]SHEET 1'!N1017:N1017</f>
        <v>104302991</v>
      </c>
      <c r="O1017" s="24" t="str">
        <f>'[1]SHEET 1'!O1017:O1017</f>
        <v>F</v>
      </c>
      <c r="P1017" s="24">
        <f>'[1]SHEET 1'!P1017:P1017</f>
        <v>0</v>
      </c>
      <c r="Q1017" s="24" t="str">
        <f>'[1]SHEET 1'!Q1017:Q1017</f>
        <v>PS-2000 REV 00</v>
      </c>
      <c r="R1017" s="24">
        <f>'[1]SHEET 1'!R1017:R1017</f>
        <v>4</v>
      </c>
      <c r="S1017" s="24">
        <f>'[1]SHEET 1'!S1017:S1017</f>
        <v>4</v>
      </c>
      <c r="T1017" s="24" t="str">
        <f>'[1]SHEET 1'!T1017:T1017</f>
        <v>APEL/25-26/012/26001</v>
      </c>
      <c r="U1017" s="24" t="str">
        <f>'[1]SHEET 1'!U1017:U1017</f>
        <v>09/03/2026/01/04/2026</v>
      </c>
      <c r="V1017" s="24">
        <f>'[1]SHEET 1'!V1017:V1017</f>
        <v>0</v>
      </c>
      <c r="W1017" s="24" t="str">
        <f>'[1]SHEET 1'!W1017:W1017</f>
        <v>COMPLETE</v>
      </c>
      <c r="X1017" s="24">
        <f>'[1]SHEET 1'!X1017:X1017</f>
        <v>35.200000000000003</v>
      </c>
      <c r="Y1017" s="24">
        <f>'[1]SHEET 1'!Y1017:Y1017</f>
        <v>0</v>
      </c>
      <c r="Z1017" s="24" t="str">
        <f>'[1]SHEET 1'!Z1017:Z1017</f>
        <v>EURO</v>
      </c>
      <c r="AA1017" s="24">
        <f>'[1]SHEET 1'!AA1017:AA1017</f>
        <v>0</v>
      </c>
      <c r="AB1017" s="27">
        <f>'[1]SHEET 1'!AB1017:AB1017</f>
        <v>46078</v>
      </c>
      <c r="AC1017" s="24">
        <f>'[1]SHEET 1'!AC1017:AC1017</f>
        <v>0</v>
      </c>
      <c r="AD1017" s="24">
        <f>'[1]SHEET 1'!AD1017:AD1017</f>
        <v>0</v>
      </c>
      <c r="AE1017" s="24">
        <f>'[1]SHEET 1'!AE1017:AE1017</f>
        <v>0</v>
      </c>
      <c r="AF1017" s="24">
        <f>'[1]SHEET 1'!AF1017:AF1017</f>
        <v>42</v>
      </c>
      <c r="AG1017" s="24">
        <f>'[1]SHEET 1'!AG1017:AG1017</f>
        <v>31.5</v>
      </c>
      <c r="AH1017" s="24">
        <f>'[1]SHEET 1'!AH1017:AH1017</f>
        <v>80</v>
      </c>
      <c r="BG1017" s="6">
        <v>4</v>
      </c>
      <c r="BH1017" s="18">
        <f t="shared" si="44"/>
        <v>140.80000000000001</v>
      </c>
      <c r="BI1017" s="26" t="s">
        <v>153</v>
      </c>
      <c r="BK1017" s="6">
        <v>4</v>
      </c>
      <c r="BL1017" s="6"/>
      <c r="BM1017" s="24" t="s">
        <v>71</v>
      </c>
      <c r="BN1017" s="24" t="s">
        <v>116</v>
      </c>
      <c r="BO1017" s="29">
        <v>46092</v>
      </c>
      <c r="BP1017" s="27" t="s">
        <v>138</v>
      </c>
      <c r="BQ1017" s="29"/>
      <c r="BR1017" s="27">
        <v>46088</v>
      </c>
    </row>
    <row r="1018" spans="1:73" hidden="1" x14ac:dyDescent="0.25">
      <c r="A1018" s="24">
        <f>'[1]SHEET 1'!A1018:A1018</f>
        <v>260884</v>
      </c>
      <c r="B1018" s="24">
        <f>'[1]SHEET 1'!B1018:B1018</f>
        <v>4502420458</v>
      </c>
      <c r="C1018" s="24">
        <f>'[1]SHEET 1'!C1018:C1018</f>
        <v>46041</v>
      </c>
      <c r="D1018" s="24">
        <f>'[1]SHEET 1'!D1018:D1018</f>
        <v>46051</v>
      </c>
      <c r="E1018" s="24">
        <f>'[1]SHEET 1'!E1018:E1018</f>
        <v>46106</v>
      </c>
      <c r="F1018" s="24">
        <f>'[1]SHEET 1'!F1018:F1018</f>
        <v>46111</v>
      </c>
      <c r="G1018" s="24">
        <f>'[1]SHEET 1'!G1018:G1018</f>
        <v>0</v>
      </c>
      <c r="H1018" s="24" t="str">
        <f>'[1]SHEET 1'!H1018:H1018</f>
        <v>260884-10</v>
      </c>
      <c r="I1018" s="24" t="str">
        <f>'[1]SHEET 1'!I1018:I1018</f>
        <v>Sulzer Pompes France</v>
      </c>
      <c r="J1018" s="24">
        <f>'[1]SHEET 1'!J1018:J1018</f>
        <v>10</v>
      </c>
      <c r="K1018" s="24" t="str">
        <f>'[1]SHEET 1'!K1018:K1018</f>
        <v>STATIONARY RING;MACH</v>
      </c>
      <c r="L1018" s="24" t="str">
        <f>'[1]SHEET 1'!L1018:L1018</f>
        <v>EN 10088-3/1.4462+AT/UNS S31803</v>
      </c>
      <c r="M1018" s="24" t="str">
        <f>'[1]SHEET 1'!M1018:M1018</f>
        <v>505350215101</v>
      </c>
      <c r="N1018" s="24" t="str">
        <f>'[1]SHEET 1'!N1018:N1018</f>
        <v>EM-482702</v>
      </c>
      <c r="O1018" s="24">
        <f>'[1]SHEET 1'!O1018:O1018</f>
        <v>4</v>
      </c>
      <c r="P1018" s="24">
        <f>'[1]SHEET 1'!P1018:P1018</f>
        <v>0</v>
      </c>
      <c r="Q1018" s="24">
        <f>'[1]SHEET 1'!Q1018:Q1018</f>
        <v>0</v>
      </c>
      <c r="R1018" s="24">
        <f>'[1]SHEET 1'!R1018:R1018</f>
        <v>2</v>
      </c>
      <c r="S1018" s="24">
        <f>'[1]SHEET 1'!S1018:S1018</f>
        <v>2</v>
      </c>
      <c r="T1018" s="24">
        <f>'[1]SHEET 1'!T1018:T1018</f>
        <v>25397</v>
      </c>
      <c r="U1018" s="24">
        <f>'[1]SHEET 1'!U1018:U1018</f>
        <v>46109</v>
      </c>
      <c r="V1018" s="24">
        <f>'[1]SHEET 1'!V1018:V1018</f>
        <v>0</v>
      </c>
      <c r="W1018" s="24" t="str">
        <f>'[1]SHEET 1'!W1018:W1018</f>
        <v>COMPLETE</v>
      </c>
      <c r="X1018" s="24">
        <f>'[1]SHEET 1'!X1018:X1018</f>
        <v>127.6</v>
      </c>
      <c r="Y1018" s="24">
        <f>'[1]SHEET 1'!Y1018:Y1018</f>
        <v>0</v>
      </c>
      <c r="Z1018" s="24" t="str">
        <f>'[1]SHEET 1'!Z1018:Z1018</f>
        <v>EURO</v>
      </c>
      <c r="AA1018" s="24">
        <f>'[1]SHEET 1'!AA1018:AA1018</f>
        <v>0</v>
      </c>
      <c r="AB1018" s="27">
        <f>'[1]SHEET 1'!AB1018:AB1018</f>
        <v>46108</v>
      </c>
      <c r="AC1018" s="24">
        <f>'[1]SHEET 1'!AC1018:AC1018</f>
        <v>0</v>
      </c>
      <c r="AD1018" s="24">
        <f>'[1]SHEET 1'!AD1018:AD1018</f>
        <v>0</v>
      </c>
      <c r="AE1018" s="24">
        <f>'[1]SHEET 1'!AE1018:AE1018</f>
        <v>0</v>
      </c>
      <c r="AF1018" s="24">
        <f>'[1]SHEET 1'!AF1018:AF1018</f>
        <v>107</v>
      </c>
      <c r="AG1018" s="24">
        <f>'[1]SHEET 1'!AG1018:AG1018</f>
        <v>97</v>
      </c>
      <c r="AH1018" s="24">
        <f>'[1]SHEET 1'!AH1018:AH1018</f>
        <v>15</v>
      </c>
      <c r="BG1018" s="6">
        <v>2</v>
      </c>
      <c r="BH1018" s="18">
        <f t="shared" si="44"/>
        <v>255.2</v>
      </c>
      <c r="BI1018" s="6">
        <v>1</v>
      </c>
      <c r="BK1018" s="6">
        <v>2</v>
      </c>
      <c r="BL1018" s="65">
        <f t="shared" ref="BL1018:BL1081" si="46">V1018-BG1018</f>
        <v>-2</v>
      </c>
      <c r="BM1018" s="24" t="s">
        <v>71</v>
      </c>
      <c r="BN1018" s="24" t="s">
        <v>116</v>
      </c>
      <c r="BO1018" s="29">
        <v>46092</v>
      </c>
      <c r="BP1018" s="27" t="s">
        <v>104</v>
      </c>
      <c r="BQ1018" s="29"/>
      <c r="BR1018" s="29"/>
    </row>
    <row r="1019" spans="1:73" hidden="1" x14ac:dyDescent="0.25">
      <c r="A1019" s="24">
        <f>'[1]SHEET 1'!A1019:A1019</f>
        <v>260884</v>
      </c>
      <c r="B1019" s="24">
        <f>'[1]SHEET 1'!B1019:B1019</f>
        <v>4502420458</v>
      </c>
      <c r="C1019" s="24">
        <f>'[1]SHEET 1'!C1019:C1019</f>
        <v>46041</v>
      </c>
      <c r="D1019" s="24">
        <f>'[1]SHEET 1'!D1019:D1019</f>
        <v>46051</v>
      </c>
      <c r="E1019" s="24">
        <f>'[1]SHEET 1'!E1019:E1019</f>
        <v>46106</v>
      </c>
      <c r="F1019" s="24">
        <f>'[1]SHEET 1'!F1019:F1019</f>
        <v>46111</v>
      </c>
      <c r="G1019" s="24">
        <f>'[1]SHEET 1'!G1019:G1019</f>
        <v>0</v>
      </c>
      <c r="H1019" s="24" t="str">
        <f>'[1]SHEET 1'!H1019:H1019</f>
        <v>260884-20</v>
      </c>
      <c r="I1019" s="24" t="str">
        <f>'[1]SHEET 1'!I1019:I1019</f>
        <v>Sulzer Pompes France</v>
      </c>
      <c r="J1019" s="24">
        <f>'[1]SHEET 1'!J1019:J1019</f>
        <v>20</v>
      </c>
      <c r="K1019" s="24" t="str">
        <f>'[1]SHEET 1'!K1019:K1019</f>
        <v>STATIONARY RING;MACH</v>
      </c>
      <c r="L1019" s="24" t="str">
        <f>'[1]SHEET 1'!L1019:L1019</f>
        <v>EN 10088-3/1.4462+AT/UNS S31803</v>
      </c>
      <c r="M1019" s="24" t="str">
        <f>'[1]SHEET 1'!M1019:M1019</f>
        <v>505350216501Q01</v>
      </c>
      <c r="N1019" s="24" t="str">
        <f>'[1]SHEET 1'!N1019:N1019</f>
        <v>EM-482714 Version A2</v>
      </c>
      <c r="O1019" s="24">
        <f>'[1]SHEET 1'!O1019:O1019</f>
        <v>5</v>
      </c>
      <c r="P1019" s="24">
        <f>'[1]SHEET 1'!P1019:P1019</f>
        <v>0</v>
      </c>
      <c r="Q1019" s="24">
        <f>'[1]SHEET 1'!Q1019:Q1019</f>
        <v>0</v>
      </c>
      <c r="R1019" s="24">
        <f>'[1]SHEET 1'!R1019:R1019</f>
        <v>2</v>
      </c>
      <c r="S1019" s="24">
        <f>'[1]SHEET 1'!S1019:S1019</f>
        <v>2</v>
      </c>
      <c r="T1019" s="24">
        <f>'[1]SHEET 1'!T1019:T1019</f>
        <v>25397</v>
      </c>
      <c r="U1019" s="24">
        <f>'[1]SHEET 1'!U1019:U1019</f>
        <v>46109</v>
      </c>
      <c r="V1019" s="24">
        <f>'[1]SHEET 1'!V1019:V1019</f>
        <v>0</v>
      </c>
      <c r="W1019" s="24" t="str">
        <f>'[1]SHEET 1'!W1019:W1019</f>
        <v>COMPLETE</v>
      </c>
      <c r="X1019" s="24">
        <f>'[1]SHEET 1'!X1019:X1019</f>
        <v>116.8</v>
      </c>
      <c r="Y1019" s="24">
        <f>'[1]SHEET 1'!Y1019:Y1019</f>
        <v>0</v>
      </c>
      <c r="Z1019" s="24" t="str">
        <f>'[1]SHEET 1'!Z1019:Z1019</f>
        <v>EURO</v>
      </c>
      <c r="AA1019" s="24">
        <f>'[1]SHEET 1'!AA1019:AA1019</f>
        <v>0</v>
      </c>
      <c r="AB1019" s="27">
        <f>'[1]SHEET 1'!AB1019:AB1019</f>
        <v>46108</v>
      </c>
      <c r="AC1019" s="24">
        <f>'[1]SHEET 1'!AC1019:AC1019</f>
        <v>0</v>
      </c>
      <c r="AD1019" s="24">
        <f>'[1]SHEET 1'!AD1019:AD1019</f>
        <v>0</v>
      </c>
      <c r="AE1019" s="24">
        <f>'[1]SHEET 1'!AE1019:AE1019</f>
        <v>0</v>
      </c>
      <c r="AF1019" s="24">
        <f>'[1]SHEET 1'!AF1019:AF1019</f>
        <v>97</v>
      </c>
      <c r="AG1019" s="24">
        <f>'[1]SHEET 1'!AG1019:AG1019</f>
        <v>87</v>
      </c>
      <c r="AH1019" s="24">
        <f>'[1]SHEET 1'!AH1019:AH1019</f>
        <v>15</v>
      </c>
      <c r="BG1019" s="6">
        <v>2</v>
      </c>
      <c r="BH1019" s="18">
        <f t="shared" si="44"/>
        <v>233.6</v>
      </c>
      <c r="BI1019" s="6">
        <v>1</v>
      </c>
      <c r="BK1019" s="6">
        <v>2</v>
      </c>
      <c r="BL1019" s="65">
        <f t="shared" si="46"/>
        <v>-2</v>
      </c>
      <c r="BM1019" s="24" t="s">
        <v>71</v>
      </c>
      <c r="BN1019" s="24" t="s">
        <v>116</v>
      </c>
      <c r="BO1019" s="29">
        <v>46101</v>
      </c>
      <c r="BP1019" s="27" t="s">
        <v>92</v>
      </c>
      <c r="BQ1019" s="29"/>
      <c r="BR1019" s="29"/>
    </row>
    <row r="1020" spans="1:73" hidden="1" x14ac:dyDescent="0.25">
      <c r="A1020" s="24">
        <f>'[1]SHEET 1'!A1020:A1020</f>
        <v>260884</v>
      </c>
      <c r="B1020" s="24">
        <f>'[1]SHEET 1'!B1020:B1020</f>
        <v>4502420458</v>
      </c>
      <c r="C1020" s="24">
        <f>'[1]SHEET 1'!C1020:C1020</f>
        <v>46041</v>
      </c>
      <c r="D1020" s="24">
        <f>'[1]SHEET 1'!D1020:D1020</f>
        <v>46051</v>
      </c>
      <c r="E1020" s="24">
        <f>'[1]SHEET 1'!E1020:E1020</f>
        <v>46106</v>
      </c>
      <c r="F1020" s="24">
        <f>'[1]SHEET 1'!F1020:F1020</f>
        <v>46111</v>
      </c>
      <c r="G1020" s="24">
        <f>'[1]SHEET 1'!G1020:G1020</f>
        <v>0</v>
      </c>
      <c r="H1020" s="24" t="str">
        <f>'[1]SHEET 1'!H1020:H1020</f>
        <v>260884-30</v>
      </c>
      <c r="I1020" s="24" t="str">
        <f>'[1]SHEET 1'!I1020:I1020</f>
        <v>Sulzer Pompes France</v>
      </c>
      <c r="J1020" s="24">
        <f>'[1]SHEET 1'!J1020:J1020</f>
        <v>30</v>
      </c>
      <c r="K1020" s="24" t="str">
        <f>'[1]SHEET 1'!K1020:K1020</f>
        <v>STATIONARY RING;MACH</v>
      </c>
      <c r="L1020" s="24" t="str">
        <f>'[1]SHEET 1'!L1020:L1020</f>
        <v>ASTM A276 Type 316L Cond A</v>
      </c>
      <c r="M1020" s="24">
        <f>'[1]SHEET 1'!M1020:M1020</f>
        <v>505350219503</v>
      </c>
      <c r="N1020" s="24" t="str">
        <f>'[1]SHEET 1'!N1020:N1020</f>
        <v>EM-482726</v>
      </c>
      <c r="O1020" s="24">
        <f>'[1]SHEET 1'!O1020:O1020</f>
        <v>5</v>
      </c>
      <c r="P1020" s="24">
        <f>'[1]SHEET 1'!P1020:P1020</f>
        <v>0</v>
      </c>
      <c r="Q1020" s="24">
        <f>'[1]SHEET 1'!Q1020:Q1020</f>
        <v>0</v>
      </c>
      <c r="R1020" s="24">
        <f>'[1]SHEET 1'!R1020:R1020</f>
        <v>2</v>
      </c>
      <c r="S1020" s="24">
        <f>'[1]SHEET 1'!S1020:S1020</f>
        <v>2</v>
      </c>
      <c r="T1020" s="24">
        <f>'[1]SHEET 1'!T1020:T1020</f>
        <v>25397</v>
      </c>
      <c r="U1020" s="24">
        <f>'[1]SHEET 1'!U1020:U1020</f>
        <v>46109</v>
      </c>
      <c r="V1020" s="24">
        <f>'[1]SHEET 1'!V1020:V1020</f>
        <v>0</v>
      </c>
      <c r="W1020" s="24" t="str">
        <f>'[1]SHEET 1'!W1020:W1020</f>
        <v>COMPLETE</v>
      </c>
      <c r="X1020" s="24">
        <f>'[1]SHEET 1'!X1020:X1020</f>
        <v>164.3</v>
      </c>
      <c r="Y1020" s="24">
        <f>'[1]SHEET 1'!Y1020:Y1020</f>
        <v>0</v>
      </c>
      <c r="Z1020" s="24" t="str">
        <f>'[1]SHEET 1'!Z1020:Z1020</f>
        <v>EURO</v>
      </c>
      <c r="AA1020" s="24">
        <f>'[1]SHEET 1'!AA1020:AA1020</f>
        <v>0</v>
      </c>
      <c r="AB1020" s="27">
        <f>'[1]SHEET 1'!AB1020:AB1020</f>
        <v>46108</v>
      </c>
      <c r="AC1020" s="24">
        <f>'[1]SHEET 1'!AC1020:AC1020</f>
        <v>0</v>
      </c>
      <c r="AD1020" s="24">
        <f>'[1]SHEET 1'!AD1020:AD1020</f>
        <v>0</v>
      </c>
      <c r="AE1020" s="24">
        <f>'[1]SHEET 1'!AE1020:AE1020</f>
        <v>0</v>
      </c>
      <c r="AF1020" s="24">
        <f>'[1]SHEET 1'!AF1020:AF1020</f>
        <v>162</v>
      </c>
      <c r="AG1020" s="24">
        <f>'[1]SHEET 1'!AG1020:AG1020</f>
        <v>152</v>
      </c>
      <c r="AH1020" s="24">
        <f>'[1]SHEET 1'!AH1020:AH1020</f>
        <v>20</v>
      </c>
      <c r="BG1020" s="6">
        <v>2</v>
      </c>
      <c r="BH1020" s="18">
        <f t="shared" si="44"/>
        <v>328.6</v>
      </c>
      <c r="BI1020" s="6">
        <v>1</v>
      </c>
      <c r="BK1020" s="6">
        <v>2</v>
      </c>
      <c r="BL1020" s="65">
        <f t="shared" si="46"/>
        <v>-2</v>
      </c>
      <c r="BM1020" s="24" t="s">
        <v>71</v>
      </c>
      <c r="BN1020" s="24" t="s">
        <v>116</v>
      </c>
      <c r="BO1020" s="29">
        <v>46101</v>
      </c>
      <c r="BP1020" s="27" t="s">
        <v>145</v>
      </c>
      <c r="BQ1020" s="29">
        <v>46095</v>
      </c>
      <c r="BR1020" s="29">
        <v>46093</v>
      </c>
    </row>
    <row r="1021" spans="1:73" hidden="1" x14ac:dyDescent="0.25">
      <c r="A1021" s="24">
        <f>'[1]SHEET 1'!A1021:A1021</f>
        <v>260884</v>
      </c>
      <c r="B1021" s="24">
        <f>'[1]SHEET 1'!B1021:B1021</f>
        <v>4502420458</v>
      </c>
      <c r="C1021" s="24">
        <f>'[1]SHEET 1'!C1021:C1021</f>
        <v>46041</v>
      </c>
      <c r="D1021" s="24">
        <f>'[1]SHEET 1'!D1021:D1021</f>
        <v>46051</v>
      </c>
      <c r="E1021" s="24">
        <f>'[1]SHEET 1'!E1021:E1021</f>
        <v>46106</v>
      </c>
      <c r="F1021" s="24">
        <f>'[1]SHEET 1'!F1021:F1021</f>
        <v>46111</v>
      </c>
      <c r="G1021" s="24">
        <f>'[1]SHEET 1'!G1021:G1021</f>
        <v>0</v>
      </c>
      <c r="H1021" s="24" t="str">
        <f>'[1]SHEET 1'!H1021:H1021</f>
        <v>260884-40</v>
      </c>
      <c r="I1021" s="24" t="str">
        <f>'[1]SHEET 1'!I1021:I1021</f>
        <v>Sulzer Pompes France</v>
      </c>
      <c r="J1021" s="24">
        <f>'[1]SHEET 1'!J1021:J1021</f>
        <v>40</v>
      </c>
      <c r="K1021" s="24" t="str">
        <f>'[1]SHEET 1'!K1021:K1021</f>
        <v>STATIONARY RING;MACH</v>
      </c>
      <c r="L1021" s="24" t="str">
        <f>'[1]SHEET 1'!L1021:L1021</f>
        <v>ASTM A276 Type 316L Cond A</v>
      </c>
      <c r="M1021" s="24">
        <f>'[1]SHEET 1'!M1021:M1021</f>
        <v>505350219503</v>
      </c>
      <c r="N1021" s="24" t="str">
        <f>'[1]SHEET 1'!N1021:N1021</f>
        <v>EM-482726</v>
      </c>
      <c r="O1021" s="24">
        <f>'[1]SHEET 1'!O1021:O1021</f>
        <v>5</v>
      </c>
      <c r="P1021" s="24">
        <f>'[1]SHEET 1'!P1021:P1021</f>
        <v>0</v>
      </c>
      <c r="Q1021" s="24">
        <f>'[1]SHEET 1'!Q1021:Q1021</f>
        <v>0</v>
      </c>
      <c r="R1021" s="24">
        <f>'[1]SHEET 1'!R1021:R1021</f>
        <v>2</v>
      </c>
      <c r="S1021" s="24">
        <f>'[1]SHEET 1'!S1021:S1021</f>
        <v>2</v>
      </c>
      <c r="T1021" s="24">
        <f>'[1]SHEET 1'!T1021:T1021</f>
        <v>25397</v>
      </c>
      <c r="U1021" s="24">
        <f>'[1]SHEET 1'!U1021:U1021</f>
        <v>46109</v>
      </c>
      <c r="V1021" s="24">
        <f>'[1]SHEET 1'!V1021:V1021</f>
        <v>0</v>
      </c>
      <c r="W1021" s="24" t="str">
        <f>'[1]SHEET 1'!W1021:W1021</f>
        <v>COMPLETE</v>
      </c>
      <c r="X1021" s="24">
        <f>'[1]SHEET 1'!X1021:X1021</f>
        <v>164.3</v>
      </c>
      <c r="Y1021" s="24">
        <f>'[1]SHEET 1'!Y1021:Y1021</f>
        <v>0</v>
      </c>
      <c r="Z1021" s="24" t="str">
        <f>'[1]SHEET 1'!Z1021:Z1021</f>
        <v>EURO</v>
      </c>
      <c r="AA1021" s="24">
        <f>'[1]SHEET 1'!AA1021:AA1021</f>
        <v>0</v>
      </c>
      <c r="AB1021" s="27">
        <f>'[1]SHEET 1'!AB1021:AB1021</f>
        <v>46108</v>
      </c>
      <c r="AC1021" s="24">
        <f>'[1]SHEET 1'!AC1021:AC1021</f>
        <v>0</v>
      </c>
      <c r="AD1021" s="24">
        <f>'[1]SHEET 1'!AD1021:AD1021</f>
        <v>0</v>
      </c>
      <c r="AE1021" s="24">
        <f>'[1]SHEET 1'!AE1021:AE1021</f>
        <v>0</v>
      </c>
      <c r="AF1021" s="24">
        <f>'[1]SHEET 1'!AF1021:AF1021</f>
        <v>162</v>
      </c>
      <c r="AG1021" s="24">
        <f>'[1]SHEET 1'!AG1021:AG1021</f>
        <v>152</v>
      </c>
      <c r="AH1021" s="24">
        <f>'[1]SHEET 1'!AH1021:AH1021</f>
        <v>20</v>
      </c>
      <c r="BG1021" s="6">
        <v>2</v>
      </c>
      <c r="BH1021" s="18">
        <f t="shared" si="44"/>
        <v>328.6</v>
      </c>
      <c r="BI1021" s="6">
        <v>1</v>
      </c>
      <c r="BK1021" s="6">
        <v>2</v>
      </c>
      <c r="BL1021" s="65">
        <f t="shared" si="46"/>
        <v>-2</v>
      </c>
      <c r="BM1021" s="24" t="s">
        <v>71</v>
      </c>
      <c r="BN1021" s="24" t="s">
        <v>116</v>
      </c>
      <c r="BO1021" s="29">
        <v>46101</v>
      </c>
      <c r="BP1021" s="27" t="s">
        <v>145</v>
      </c>
      <c r="BQ1021" s="29">
        <v>46095</v>
      </c>
      <c r="BR1021" s="29">
        <v>46093</v>
      </c>
    </row>
    <row r="1022" spans="1:73" hidden="1" x14ac:dyDescent="0.25">
      <c r="A1022" s="24">
        <f>'[1]SHEET 1'!A1022:A1022</f>
        <v>260884</v>
      </c>
      <c r="B1022" s="24">
        <f>'[1]SHEET 1'!B1022:B1022</f>
        <v>4502420458</v>
      </c>
      <c r="C1022" s="24">
        <f>'[1]SHEET 1'!C1022:C1022</f>
        <v>46041</v>
      </c>
      <c r="D1022" s="24">
        <f>'[1]SHEET 1'!D1022:D1022</f>
        <v>46051</v>
      </c>
      <c r="E1022" s="24">
        <f>'[1]SHEET 1'!E1022:E1022</f>
        <v>46106</v>
      </c>
      <c r="F1022" s="24">
        <f>'[1]SHEET 1'!F1022:F1022</f>
        <v>46111</v>
      </c>
      <c r="G1022" s="24">
        <f>'[1]SHEET 1'!G1022:G1022</f>
        <v>0</v>
      </c>
      <c r="H1022" s="24" t="str">
        <f>'[1]SHEET 1'!H1022:H1022</f>
        <v>260884-50</v>
      </c>
      <c r="I1022" s="24" t="str">
        <f>'[1]SHEET 1'!I1022:I1022</f>
        <v>Sulzer Pompes France</v>
      </c>
      <c r="J1022" s="24">
        <f>'[1]SHEET 1'!J1022:J1022</f>
        <v>50</v>
      </c>
      <c r="K1022" s="24" t="str">
        <f>'[1]SHEET 1'!K1022:K1022</f>
        <v>BAGUE 2 PIECES D'ARRET MEC1</v>
      </c>
      <c r="L1022" s="24" t="str">
        <f>'[1]SHEET 1'!L1022:L1022</f>
        <v>ASTM A276 Type 316L Cond A</v>
      </c>
      <c r="M1022" s="24" t="str">
        <f>'[1]SHEET 1'!M1022:M1022</f>
        <v>BAGD0006--00I6L</v>
      </c>
      <c r="N1022" s="24" t="str">
        <f>'[1]SHEET 1'!N1022:N1022</f>
        <v>EM-482768</v>
      </c>
      <c r="O1022" s="24">
        <f>'[1]SHEET 1'!O1022:O1022</f>
        <v>3</v>
      </c>
      <c r="P1022" s="24">
        <f>'[1]SHEET 1'!P1022:P1022</f>
        <v>0</v>
      </c>
      <c r="Q1022" s="24" t="str">
        <f>'[1]SHEET 1'!Q1022:Q1022</f>
        <v>Wire cut</v>
      </c>
      <c r="R1022" s="24">
        <f>'[1]SHEET 1'!R1022:R1022</f>
        <v>2</v>
      </c>
      <c r="S1022" s="24">
        <f>'[1]SHEET 1'!S1022:S1022</f>
        <v>2</v>
      </c>
      <c r="T1022" s="24">
        <f>'[1]SHEET 1'!T1022:T1022</f>
        <v>25397</v>
      </c>
      <c r="U1022" s="24">
        <f>'[1]SHEET 1'!U1022:U1022</f>
        <v>46109</v>
      </c>
      <c r="V1022" s="24">
        <f>'[1]SHEET 1'!V1022:V1022</f>
        <v>0</v>
      </c>
      <c r="W1022" s="24" t="str">
        <f>'[1]SHEET 1'!W1022:W1022</f>
        <v>COMPLETE</v>
      </c>
      <c r="X1022" s="24">
        <f>'[1]SHEET 1'!X1022:X1022</f>
        <v>54.8</v>
      </c>
      <c r="Y1022" s="24">
        <f>'[1]SHEET 1'!Y1022:Y1022</f>
        <v>0</v>
      </c>
      <c r="Z1022" s="24" t="str">
        <f>'[1]SHEET 1'!Z1022:Z1022</f>
        <v>EURO</v>
      </c>
      <c r="AA1022" s="24">
        <f>'[1]SHEET 1'!AA1022:AA1022</f>
        <v>0</v>
      </c>
      <c r="AB1022" s="27">
        <f>'[1]SHEET 1'!AB1022:AB1022</f>
        <v>46108</v>
      </c>
      <c r="AC1022" s="24">
        <f>'[1]SHEET 1'!AC1022:AC1022</f>
        <v>0</v>
      </c>
      <c r="AD1022" s="24">
        <f>'[1]SHEET 1'!AD1022:AD1022</f>
        <v>0</v>
      </c>
      <c r="AE1022" s="24">
        <f>'[1]SHEET 1'!AE1022:AE1022</f>
        <v>0</v>
      </c>
      <c r="AF1022" s="24">
        <f>'[1]SHEET 1'!AF1022:AF1022</f>
        <v>51.5</v>
      </c>
      <c r="AG1022" s="24">
        <f>'[1]SHEET 1'!AG1022:AG1022</f>
        <v>32</v>
      </c>
      <c r="AH1022" s="24">
        <f>'[1]SHEET 1'!AH1022:AH1022</f>
        <v>10</v>
      </c>
      <c r="BG1022" s="6">
        <v>2</v>
      </c>
      <c r="BH1022" s="18">
        <f t="shared" si="44"/>
        <v>109.6</v>
      </c>
      <c r="BI1022" s="6">
        <v>1</v>
      </c>
      <c r="BK1022" s="6">
        <v>2</v>
      </c>
      <c r="BL1022" s="65">
        <f t="shared" si="46"/>
        <v>-2</v>
      </c>
      <c r="BM1022" s="24" t="s">
        <v>71</v>
      </c>
      <c r="BN1022" s="24" t="s">
        <v>116</v>
      </c>
      <c r="BO1022" s="29">
        <v>46107</v>
      </c>
      <c r="BP1022" s="27" t="s">
        <v>104</v>
      </c>
      <c r="BQ1022" s="29"/>
      <c r="BR1022" s="29"/>
      <c r="BS1022" s="33" t="s">
        <v>93</v>
      </c>
      <c r="BU1022" s="30">
        <v>46106</v>
      </c>
    </row>
    <row r="1023" spans="1:73" hidden="1" x14ac:dyDescent="0.25">
      <c r="A1023" s="24">
        <f>'[1]SHEET 1'!A1023:A1023</f>
        <v>260884</v>
      </c>
      <c r="B1023" s="24">
        <f>'[1]SHEET 1'!B1023:B1023</f>
        <v>4502420458</v>
      </c>
      <c r="C1023" s="24">
        <f>'[1]SHEET 1'!C1023:C1023</f>
        <v>46041</v>
      </c>
      <c r="D1023" s="24">
        <f>'[1]SHEET 1'!D1023:D1023</f>
        <v>46051</v>
      </c>
      <c r="E1023" s="24">
        <f>'[1]SHEET 1'!E1023:E1023</f>
        <v>46106</v>
      </c>
      <c r="F1023" s="24">
        <f>'[1]SHEET 1'!F1023:F1023</f>
        <v>46111</v>
      </c>
      <c r="G1023" s="24">
        <f>'[1]SHEET 1'!G1023:G1023</f>
        <v>0</v>
      </c>
      <c r="H1023" s="24" t="str">
        <f>'[1]SHEET 1'!H1023:H1023</f>
        <v>260884-60</v>
      </c>
      <c r="I1023" s="24" t="str">
        <f>'[1]SHEET 1'!I1023:I1023</f>
        <v>Sulzer Pompes France</v>
      </c>
      <c r="J1023" s="24">
        <f>'[1]SHEET 1'!J1023:J1023</f>
        <v>60</v>
      </c>
      <c r="K1023" s="24" t="str">
        <f>'[1]SHEET 1'!K1023:K1023</f>
        <v>BAGUE 2 PIECES D ARRET MEC2</v>
      </c>
      <c r="L1023" s="24" t="str">
        <f>'[1]SHEET 1'!L1023:L1023</f>
        <v>ASTM A276 Type 316L Cond A</v>
      </c>
      <c r="M1023" s="24" t="str">
        <f>'[1]SHEET 1'!M1023:M1023</f>
        <v>BAGD0007--01I6L</v>
      </c>
      <c r="N1023" s="24" t="str">
        <f>'[1]SHEET 1'!N1023:N1023</f>
        <v>EM-494362</v>
      </c>
      <c r="O1023" s="24">
        <f>'[1]SHEET 1'!O1023:O1023</f>
        <v>2</v>
      </c>
      <c r="P1023" s="24">
        <f>'[1]SHEET 1'!P1023:P1023</f>
        <v>0</v>
      </c>
      <c r="Q1023" s="24" t="str">
        <f>'[1]SHEET 1'!Q1023:Q1023</f>
        <v>Wire cut</v>
      </c>
      <c r="R1023" s="24">
        <f>'[1]SHEET 1'!R1023:R1023</f>
        <v>4</v>
      </c>
      <c r="S1023" s="24">
        <f>'[1]SHEET 1'!S1023:S1023</f>
        <v>4</v>
      </c>
      <c r="T1023" s="24">
        <f>'[1]SHEET 1'!T1023:T1023</f>
        <v>25397</v>
      </c>
      <c r="U1023" s="24">
        <f>'[1]SHEET 1'!U1023:U1023</f>
        <v>46109</v>
      </c>
      <c r="V1023" s="24">
        <f>'[1]SHEET 1'!V1023:V1023</f>
        <v>0</v>
      </c>
      <c r="W1023" s="24" t="str">
        <f>'[1]SHEET 1'!W1023:W1023</f>
        <v>COMPLETE</v>
      </c>
      <c r="X1023" s="24">
        <f>'[1]SHEET 1'!X1023:X1023</f>
        <v>42.9</v>
      </c>
      <c r="Y1023" s="24">
        <f>'[1]SHEET 1'!Y1023:Y1023</f>
        <v>0</v>
      </c>
      <c r="Z1023" s="24" t="str">
        <f>'[1]SHEET 1'!Z1023:Z1023</f>
        <v>EURO</v>
      </c>
      <c r="AA1023" s="24">
        <f>'[1]SHEET 1'!AA1023:AA1023</f>
        <v>0</v>
      </c>
      <c r="AB1023" s="27">
        <f>'[1]SHEET 1'!AB1023:AB1023</f>
        <v>46108</v>
      </c>
      <c r="AC1023" s="24">
        <f>'[1]SHEET 1'!AC1023:AC1023</f>
        <v>0</v>
      </c>
      <c r="AD1023" s="24">
        <f>'[1]SHEET 1'!AD1023:AD1023</f>
        <v>0</v>
      </c>
      <c r="AE1023" s="24">
        <f>'[1]SHEET 1'!AE1023:AE1023</f>
        <v>0</v>
      </c>
      <c r="AF1023" s="24">
        <f>'[1]SHEET 1'!AF1023:AF1023</f>
        <v>61.5</v>
      </c>
      <c r="AG1023" s="24">
        <f>'[1]SHEET 1'!AG1023:AG1023</f>
        <v>42</v>
      </c>
      <c r="AH1023" s="24">
        <f>'[1]SHEET 1'!AH1023:AH1023</f>
        <v>10</v>
      </c>
      <c r="BG1023" s="6">
        <v>4</v>
      </c>
      <c r="BH1023" s="18">
        <f t="shared" si="44"/>
        <v>171.6</v>
      </c>
      <c r="BI1023" s="6">
        <v>1</v>
      </c>
      <c r="BK1023" s="6">
        <v>4</v>
      </c>
      <c r="BL1023" s="65">
        <f t="shared" si="46"/>
        <v>-4</v>
      </c>
      <c r="BM1023" s="24" t="s">
        <v>71</v>
      </c>
      <c r="BN1023" s="24" t="s">
        <v>116</v>
      </c>
      <c r="BO1023" s="29">
        <v>46107</v>
      </c>
      <c r="BP1023" s="27" t="s">
        <v>108</v>
      </c>
      <c r="BQ1023" s="29"/>
      <c r="BR1023" s="29">
        <v>46087</v>
      </c>
      <c r="BS1023" s="33" t="s">
        <v>93</v>
      </c>
      <c r="BU1023" s="30">
        <v>46106</v>
      </c>
    </row>
    <row r="1024" spans="1:73" hidden="1" x14ac:dyDescent="0.25">
      <c r="A1024" s="24">
        <f>'[1]SHEET 1'!A1024:A1024</f>
        <v>260884</v>
      </c>
      <c r="B1024" s="24">
        <f>'[1]SHEET 1'!B1024:B1024</f>
        <v>4502420458</v>
      </c>
      <c r="C1024" s="24">
        <f>'[1]SHEET 1'!C1024:C1024</f>
        <v>46041</v>
      </c>
      <c r="D1024" s="24">
        <f>'[1]SHEET 1'!D1024:D1024</f>
        <v>46051</v>
      </c>
      <c r="E1024" s="24">
        <f>'[1]SHEET 1'!E1024:E1024</f>
        <v>46106</v>
      </c>
      <c r="F1024" s="24">
        <f>'[1]SHEET 1'!F1024:F1024</f>
        <v>46111</v>
      </c>
      <c r="G1024" s="24">
        <f>'[1]SHEET 1'!G1024:G1024</f>
        <v>0</v>
      </c>
      <c r="H1024" s="24" t="str">
        <f>'[1]SHEET 1'!H1024:H1024</f>
        <v>260884-70</v>
      </c>
      <c r="I1024" s="24" t="str">
        <f>'[1]SHEET 1'!I1024:I1024</f>
        <v>Sulzer Pompes France</v>
      </c>
      <c r="J1024" s="24">
        <f>'[1]SHEET 1'!J1024:J1024</f>
        <v>70</v>
      </c>
      <c r="K1024" s="24" t="str">
        <f>'[1]SHEET 1'!K1024:K1024</f>
        <v>BAGUE 2 PIECES D ARRET MEC2</v>
      </c>
      <c r="L1024" s="24" t="str">
        <f>'[1]SHEET 1'!L1024:L1024</f>
        <v>ASTM A276 Type 316L Cond A</v>
      </c>
      <c r="M1024" s="24" t="str">
        <f>'[1]SHEET 1'!M1024:M1024</f>
        <v>BAGD0007--01I6L</v>
      </c>
      <c r="N1024" s="24" t="str">
        <f>'[1]SHEET 1'!N1024:N1024</f>
        <v>EM-494362</v>
      </c>
      <c r="O1024" s="24">
        <f>'[1]SHEET 1'!O1024:O1024</f>
        <v>2</v>
      </c>
      <c r="P1024" s="24">
        <f>'[1]SHEET 1'!P1024:P1024</f>
        <v>0</v>
      </c>
      <c r="Q1024" s="24" t="str">
        <f>'[1]SHEET 1'!Q1024:Q1024</f>
        <v>Wire cut</v>
      </c>
      <c r="R1024" s="24">
        <f>'[1]SHEET 1'!R1024:R1024</f>
        <v>2</v>
      </c>
      <c r="S1024" s="24">
        <f>'[1]SHEET 1'!S1024:S1024</f>
        <v>2</v>
      </c>
      <c r="T1024" s="24">
        <f>'[1]SHEET 1'!T1024:T1024</f>
        <v>25397</v>
      </c>
      <c r="U1024" s="24">
        <f>'[1]SHEET 1'!U1024:U1024</f>
        <v>46109</v>
      </c>
      <c r="V1024" s="24">
        <f>'[1]SHEET 1'!V1024:V1024</f>
        <v>0</v>
      </c>
      <c r="W1024" s="24" t="str">
        <f>'[1]SHEET 1'!W1024:W1024</f>
        <v>COMPLETE</v>
      </c>
      <c r="X1024" s="24">
        <f>'[1]SHEET 1'!X1024:X1024</f>
        <v>42.9</v>
      </c>
      <c r="Y1024" s="24">
        <f>'[1]SHEET 1'!Y1024:Y1024</f>
        <v>0</v>
      </c>
      <c r="Z1024" s="24" t="str">
        <f>'[1]SHEET 1'!Z1024:Z1024</f>
        <v>EURO</v>
      </c>
      <c r="AA1024" s="24">
        <f>'[1]SHEET 1'!AA1024:AA1024</f>
        <v>0</v>
      </c>
      <c r="AB1024" s="27">
        <f>'[1]SHEET 1'!AB1024:AB1024</f>
        <v>46108</v>
      </c>
      <c r="AC1024" s="24">
        <f>'[1]SHEET 1'!AC1024:AC1024</f>
        <v>0</v>
      </c>
      <c r="AD1024" s="24">
        <f>'[1]SHEET 1'!AD1024:AD1024</f>
        <v>0</v>
      </c>
      <c r="AE1024" s="24">
        <f>'[1]SHEET 1'!AE1024:AE1024</f>
        <v>0</v>
      </c>
      <c r="AF1024" s="24">
        <f>'[1]SHEET 1'!AF1024:AF1024</f>
        <v>61.5</v>
      </c>
      <c r="AG1024" s="24">
        <f>'[1]SHEET 1'!AG1024:AG1024</f>
        <v>42</v>
      </c>
      <c r="AH1024" s="24">
        <f>'[1]SHEET 1'!AH1024:AH1024</f>
        <v>10</v>
      </c>
      <c r="BG1024" s="6">
        <v>2</v>
      </c>
      <c r="BH1024" s="18">
        <f t="shared" si="44"/>
        <v>85.8</v>
      </c>
      <c r="BI1024" s="6">
        <v>1</v>
      </c>
      <c r="BK1024" s="6">
        <v>2</v>
      </c>
      <c r="BL1024" s="65">
        <f t="shared" si="46"/>
        <v>-2</v>
      </c>
      <c r="BM1024" s="24" t="s">
        <v>71</v>
      </c>
      <c r="BN1024" s="24" t="s">
        <v>116</v>
      </c>
      <c r="BO1024" s="29">
        <v>46107</v>
      </c>
      <c r="BP1024" s="27" t="s">
        <v>108</v>
      </c>
      <c r="BQ1024" s="29"/>
      <c r="BR1024" s="29">
        <v>46087</v>
      </c>
      <c r="BS1024" s="33" t="s">
        <v>93</v>
      </c>
      <c r="BU1024" s="30">
        <v>46106</v>
      </c>
    </row>
    <row r="1025" spans="1:73" hidden="1" x14ac:dyDescent="0.25">
      <c r="A1025" s="24">
        <f>'[1]SHEET 1'!A1025:A1025</f>
        <v>260884</v>
      </c>
      <c r="B1025" s="24">
        <f>'[1]SHEET 1'!B1025:B1025</f>
        <v>4502420458</v>
      </c>
      <c r="C1025" s="24">
        <f>'[1]SHEET 1'!C1025:C1025</f>
        <v>46041</v>
      </c>
      <c r="D1025" s="24">
        <f>'[1]SHEET 1'!D1025:D1025</f>
        <v>46051</v>
      </c>
      <c r="E1025" s="24">
        <f>'[1]SHEET 1'!E1025:E1025</f>
        <v>46106</v>
      </c>
      <c r="F1025" s="24">
        <f>'[1]SHEET 1'!F1025:F1025</f>
        <v>46111</v>
      </c>
      <c r="G1025" s="24">
        <f>'[1]SHEET 1'!G1025:G1025</f>
        <v>0</v>
      </c>
      <c r="H1025" s="24" t="str">
        <f>'[1]SHEET 1'!H1025:H1025</f>
        <v>260884-80</v>
      </c>
      <c r="I1025" s="24" t="str">
        <f>'[1]SHEET 1'!I1025:I1025</f>
        <v>Sulzer Pompes France</v>
      </c>
      <c r="J1025" s="24">
        <f>'[1]SHEET 1'!J1025:J1025</f>
        <v>80</v>
      </c>
      <c r="K1025" s="24" t="str">
        <f>'[1]SHEET 1'!K1025:K1025</f>
        <v>BAGUE 2 PIECES D ARRET MEC2</v>
      </c>
      <c r="L1025" s="24" t="str">
        <f>'[1]SHEET 1'!L1025:L1025</f>
        <v>ASTM A276 Type 316L Cond A</v>
      </c>
      <c r="M1025" s="24" t="str">
        <f>'[1]SHEET 1'!M1025:M1025</f>
        <v>BAGD0007--01I6L</v>
      </c>
      <c r="N1025" s="24" t="str">
        <f>'[1]SHEET 1'!N1025:N1025</f>
        <v>EM-494362</v>
      </c>
      <c r="O1025" s="24">
        <f>'[1]SHEET 1'!O1025:O1025</f>
        <v>2</v>
      </c>
      <c r="P1025" s="24">
        <f>'[1]SHEET 1'!P1025:P1025</f>
        <v>0</v>
      </c>
      <c r="Q1025" s="24" t="str">
        <f>'[1]SHEET 1'!Q1025:Q1025</f>
        <v>Wire cut</v>
      </c>
      <c r="R1025" s="24">
        <f>'[1]SHEET 1'!R1025:R1025</f>
        <v>2</v>
      </c>
      <c r="S1025" s="24">
        <f>'[1]SHEET 1'!S1025:S1025</f>
        <v>2</v>
      </c>
      <c r="T1025" s="24">
        <f>'[1]SHEET 1'!T1025:T1025</f>
        <v>25397</v>
      </c>
      <c r="U1025" s="24">
        <f>'[1]SHEET 1'!U1025:U1025</f>
        <v>46109</v>
      </c>
      <c r="V1025" s="24">
        <f>'[1]SHEET 1'!V1025:V1025</f>
        <v>0</v>
      </c>
      <c r="W1025" s="24" t="str">
        <f>'[1]SHEET 1'!W1025:W1025</f>
        <v>COMPLETE</v>
      </c>
      <c r="X1025" s="24">
        <f>'[1]SHEET 1'!X1025:X1025</f>
        <v>42.9</v>
      </c>
      <c r="Y1025" s="24">
        <f>'[1]SHEET 1'!Y1025:Y1025</f>
        <v>0</v>
      </c>
      <c r="Z1025" s="24" t="str">
        <f>'[1]SHEET 1'!Z1025:Z1025</f>
        <v>EURO</v>
      </c>
      <c r="AA1025" s="24">
        <f>'[1]SHEET 1'!AA1025:AA1025</f>
        <v>0</v>
      </c>
      <c r="AB1025" s="27">
        <f>'[1]SHEET 1'!AB1025:AB1025</f>
        <v>46108</v>
      </c>
      <c r="AC1025" s="24">
        <f>'[1]SHEET 1'!AC1025:AC1025</f>
        <v>0</v>
      </c>
      <c r="AD1025" s="24">
        <f>'[1]SHEET 1'!AD1025:AD1025</f>
        <v>0</v>
      </c>
      <c r="AE1025" s="24">
        <f>'[1]SHEET 1'!AE1025:AE1025</f>
        <v>0</v>
      </c>
      <c r="AF1025" s="24">
        <f>'[1]SHEET 1'!AF1025:AF1025</f>
        <v>61.5</v>
      </c>
      <c r="AG1025" s="24">
        <f>'[1]SHEET 1'!AG1025:AG1025</f>
        <v>42</v>
      </c>
      <c r="AH1025" s="24">
        <f>'[1]SHEET 1'!AH1025:AH1025</f>
        <v>10</v>
      </c>
      <c r="BG1025" s="6">
        <v>2</v>
      </c>
      <c r="BH1025" s="18">
        <f t="shared" si="44"/>
        <v>85.8</v>
      </c>
      <c r="BI1025" s="6">
        <v>1</v>
      </c>
      <c r="BK1025" s="6">
        <v>2</v>
      </c>
      <c r="BL1025" s="65">
        <f t="shared" si="46"/>
        <v>-2</v>
      </c>
      <c r="BM1025" s="24" t="s">
        <v>71</v>
      </c>
      <c r="BN1025" s="24" t="s">
        <v>116</v>
      </c>
      <c r="BO1025" s="29">
        <v>46107</v>
      </c>
      <c r="BP1025" s="27" t="s">
        <v>108</v>
      </c>
      <c r="BQ1025" s="29"/>
      <c r="BR1025" s="29">
        <v>46087</v>
      </c>
      <c r="BS1025" s="33" t="s">
        <v>93</v>
      </c>
      <c r="BU1025" s="30">
        <v>46106</v>
      </c>
    </row>
    <row r="1026" spans="1:73" hidden="1" x14ac:dyDescent="0.25">
      <c r="A1026" s="24">
        <f>'[1]SHEET 1'!A1026:A1026</f>
        <v>260884</v>
      </c>
      <c r="B1026" s="24">
        <f>'[1]SHEET 1'!B1026:B1026</f>
        <v>4502420458</v>
      </c>
      <c r="C1026" s="24">
        <f>'[1]SHEET 1'!C1026:C1026</f>
        <v>46041</v>
      </c>
      <c r="D1026" s="24">
        <f>'[1]SHEET 1'!D1026:D1026</f>
        <v>46051</v>
      </c>
      <c r="E1026" s="24">
        <f>'[1]SHEET 1'!E1026:E1026</f>
        <v>46106</v>
      </c>
      <c r="F1026" s="24">
        <f>'[1]SHEET 1'!F1026:F1026</f>
        <v>46111</v>
      </c>
      <c r="G1026" s="24">
        <f>'[1]SHEET 1'!G1026:G1026</f>
        <v>0</v>
      </c>
      <c r="H1026" s="24" t="str">
        <f>'[1]SHEET 1'!H1026:H1026</f>
        <v>260884-90</v>
      </c>
      <c r="I1026" s="24" t="str">
        <f>'[1]SHEET 1'!I1026:I1026</f>
        <v>Sulzer Pompes France</v>
      </c>
      <c r="J1026" s="24">
        <f>'[1]SHEET 1'!J1026:J1026</f>
        <v>90</v>
      </c>
      <c r="K1026" s="24" t="str">
        <f>'[1]SHEET 1'!K1026:K1026</f>
        <v>SPLIT RING;MACH;50MNVC</v>
      </c>
      <c r="L1026" s="24" t="str">
        <f>'[1]SHEET 1'!L1026:L1026</f>
        <v>EN 10088-3/1.4462+AT/UNS S31803</v>
      </c>
      <c r="M1026" s="24" t="str">
        <f>'[1]SHEET 1'!M1026:M1026</f>
        <v>BAGD0025--00U45</v>
      </c>
      <c r="N1026" s="24" t="str">
        <f>'[1]SHEET 1'!N1026:N1026</f>
        <v>EM-486655</v>
      </c>
      <c r="O1026" s="24">
        <f>'[1]SHEET 1'!O1026:O1026</f>
        <v>3</v>
      </c>
      <c r="P1026" s="24">
        <f>'[1]SHEET 1'!P1026:P1026</f>
        <v>0</v>
      </c>
      <c r="Q1026" s="24" t="str">
        <f>'[1]SHEET 1'!Q1026:Q1026</f>
        <v>Wire cut</v>
      </c>
      <c r="R1026" s="24">
        <f>'[1]SHEET 1'!R1026:R1026</f>
        <v>2</v>
      </c>
      <c r="S1026" s="24">
        <f>'[1]SHEET 1'!S1026:S1026</f>
        <v>2</v>
      </c>
      <c r="T1026" s="24">
        <f>'[1]SHEET 1'!T1026:T1026</f>
        <v>25397</v>
      </c>
      <c r="U1026" s="24">
        <f>'[1]SHEET 1'!U1026:U1026</f>
        <v>46109</v>
      </c>
      <c r="V1026" s="24">
        <f>'[1]SHEET 1'!V1026:V1026</f>
        <v>0</v>
      </c>
      <c r="W1026" s="24" t="str">
        <f>'[1]SHEET 1'!W1026:W1026</f>
        <v>COMPLETE</v>
      </c>
      <c r="X1026" s="24">
        <f>'[1]SHEET 1'!X1026:X1026</f>
        <v>50.6</v>
      </c>
      <c r="Y1026" s="24">
        <f>'[1]SHEET 1'!Y1026:Y1026</f>
        <v>0</v>
      </c>
      <c r="Z1026" s="24" t="str">
        <f>'[1]SHEET 1'!Z1026:Z1026</f>
        <v>EURO</v>
      </c>
      <c r="AA1026" s="24">
        <f>'[1]SHEET 1'!AA1026:AA1026</f>
        <v>0</v>
      </c>
      <c r="AB1026" s="27">
        <f>'[1]SHEET 1'!AB1026:AB1026</f>
        <v>46108</v>
      </c>
      <c r="AC1026" s="24">
        <f>'[1]SHEET 1'!AC1026:AC1026</f>
        <v>0</v>
      </c>
      <c r="AD1026" s="24">
        <f>'[1]SHEET 1'!AD1026:AD1026</f>
        <v>0</v>
      </c>
      <c r="AE1026" s="24">
        <f>'[1]SHEET 1'!AE1026:AE1026</f>
        <v>0</v>
      </c>
      <c r="AF1026" s="24">
        <f>'[1]SHEET 1'!AF1026:AF1026</f>
        <v>60</v>
      </c>
      <c r="AG1026" s="24">
        <f>'[1]SHEET 1'!AG1026:AG1026</f>
        <v>40</v>
      </c>
      <c r="AH1026" s="24">
        <f>'[1]SHEET 1'!AH1026:AH1026</f>
        <v>18</v>
      </c>
      <c r="BG1026" s="6">
        <v>2</v>
      </c>
      <c r="BH1026" s="18">
        <f t="shared" si="44"/>
        <v>101.2</v>
      </c>
      <c r="BI1026" s="6">
        <v>1</v>
      </c>
      <c r="BK1026" s="6">
        <v>2</v>
      </c>
      <c r="BL1026" s="65">
        <f t="shared" si="46"/>
        <v>-2</v>
      </c>
      <c r="BM1026" s="24" t="s">
        <v>71</v>
      </c>
      <c r="BN1026" s="24" t="s">
        <v>116</v>
      </c>
      <c r="BO1026" s="29">
        <v>46107</v>
      </c>
      <c r="BP1026" s="27" t="s">
        <v>138</v>
      </c>
      <c r="BQ1026" s="29"/>
      <c r="BR1026" s="29">
        <v>46095</v>
      </c>
      <c r="BS1026" s="33" t="s">
        <v>93</v>
      </c>
      <c r="BU1026" s="30">
        <v>46106</v>
      </c>
    </row>
    <row r="1027" spans="1:73" hidden="1" x14ac:dyDescent="0.25">
      <c r="A1027" s="24">
        <f>'[1]SHEET 1'!A1027:A1027</f>
        <v>260884</v>
      </c>
      <c r="B1027" s="24">
        <f>'[1]SHEET 1'!B1027:B1027</f>
        <v>4502420458</v>
      </c>
      <c r="C1027" s="24">
        <f>'[1]SHEET 1'!C1027:C1027</f>
        <v>46041</v>
      </c>
      <c r="D1027" s="24">
        <f>'[1]SHEET 1'!D1027:D1027</f>
        <v>46051</v>
      </c>
      <c r="E1027" s="24">
        <f>'[1]SHEET 1'!E1027:E1027</f>
        <v>46106</v>
      </c>
      <c r="F1027" s="24">
        <f>'[1]SHEET 1'!F1027:F1027</f>
        <v>46111</v>
      </c>
      <c r="G1027" s="24">
        <f>'[1]SHEET 1'!G1027:G1027</f>
        <v>0</v>
      </c>
      <c r="H1027" s="24" t="str">
        <f>'[1]SHEET 1'!H1027:H1027</f>
        <v>260884-100</v>
      </c>
      <c r="I1027" s="24" t="str">
        <f>'[1]SHEET 1'!I1027:I1027</f>
        <v>Sulzer Pompes France</v>
      </c>
      <c r="J1027" s="24">
        <f>'[1]SHEET 1'!J1027:J1027</f>
        <v>100</v>
      </c>
      <c r="K1027" s="24" t="str">
        <f>'[1]SHEET 1'!K1027:K1027</f>
        <v>SPLIT RING;MACH;50MNVC</v>
      </c>
      <c r="L1027" s="24" t="str">
        <f>'[1]SHEET 1'!L1027:L1027</f>
        <v>EN 10088-3/1.4462+AT/UNS S31803</v>
      </c>
      <c r="M1027" s="24" t="str">
        <f>'[1]SHEET 1'!M1027:M1027</f>
        <v>BAGD0025--00U45</v>
      </c>
      <c r="N1027" s="24" t="str">
        <f>'[1]SHEET 1'!N1027:N1027</f>
        <v>EM-486655</v>
      </c>
      <c r="O1027" s="24">
        <f>'[1]SHEET 1'!O1027:O1027</f>
        <v>3</v>
      </c>
      <c r="P1027" s="24">
        <f>'[1]SHEET 1'!P1027:P1027</f>
        <v>0</v>
      </c>
      <c r="Q1027" s="24" t="str">
        <f>'[1]SHEET 1'!Q1027:Q1027</f>
        <v>Wire cut</v>
      </c>
      <c r="R1027" s="24">
        <f>'[1]SHEET 1'!R1027:R1027</f>
        <v>2</v>
      </c>
      <c r="S1027" s="24">
        <f>'[1]SHEET 1'!S1027:S1027</f>
        <v>2</v>
      </c>
      <c r="T1027" s="24">
        <f>'[1]SHEET 1'!T1027:T1027</f>
        <v>25397</v>
      </c>
      <c r="U1027" s="24">
        <f>'[1]SHEET 1'!U1027:U1027</f>
        <v>46109</v>
      </c>
      <c r="V1027" s="24">
        <f>'[1]SHEET 1'!V1027:V1027</f>
        <v>0</v>
      </c>
      <c r="W1027" s="24" t="str">
        <f>'[1]SHEET 1'!W1027:W1027</f>
        <v>COMPLETE</v>
      </c>
      <c r="X1027" s="24">
        <f>'[1]SHEET 1'!X1027:X1027</f>
        <v>50.6</v>
      </c>
      <c r="Y1027" s="24">
        <f>'[1]SHEET 1'!Y1027:Y1027</f>
        <v>0</v>
      </c>
      <c r="Z1027" s="24" t="str">
        <f>'[1]SHEET 1'!Z1027:Z1027</f>
        <v>EURO</v>
      </c>
      <c r="AA1027" s="24">
        <f>'[1]SHEET 1'!AA1027:AA1027</f>
        <v>0</v>
      </c>
      <c r="AB1027" s="27">
        <f>'[1]SHEET 1'!AB1027:AB1027</f>
        <v>46108</v>
      </c>
      <c r="AC1027" s="24">
        <f>'[1]SHEET 1'!AC1027:AC1027</f>
        <v>0</v>
      </c>
      <c r="AD1027" s="24">
        <f>'[1]SHEET 1'!AD1027:AD1027</f>
        <v>0</v>
      </c>
      <c r="AE1027" s="24">
        <f>'[1]SHEET 1'!AE1027:AE1027</f>
        <v>0</v>
      </c>
      <c r="AF1027" s="24">
        <f>'[1]SHEET 1'!AF1027:AF1027</f>
        <v>60</v>
      </c>
      <c r="AG1027" s="24">
        <f>'[1]SHEET 1'!AG1027:AG1027</f>
        <v>40</v>
      </c>
      <c r="AH1027" s="24">
        <f>'[1]SHEET 1'!AH1027:AH1027</f>
        <v>18</v>
      </c>
      <c r="BG1027" s="6">
        <v>2</v>
      </c>
      <c r="BH1027" s="18">
        <f t="shared" si="44"/>
        <v>101.2</v>
      </c>
      <c r="BI1027" s="6">
        <v>1</v>
      </c>
      <c r="BK1027" s="6">
        <v>2</v>
      </c>
      <c r="BL1027" s="65">
        <f t="shared" si="46"/>
        <v>-2</v>
      </c>
      <c r="BM1027" s="24" t="s">
        <v>71</v>
      </c>
      <c r="BN1027" s="24" t="s">
        <v>116</v>
      </c>
      <c r="BO1027" s="29">
        <v>46107</v>
      </c>
      <c r="BP1027" s="27" t="s">
        <v>138</v>
      </c>
      <c r="BQ1027" s="29"/>
      <c r="BR1027" s="29">
        <v>46095</v>
      </c>
      <c r="BS1027" s="33" t="s">
        <v>93</v>
      </c>
      <c r="BU1027" s="30">
        <v>46106</v>
      </c>
    </row>
    <row r="1028" spans="1:73" hidden="1" x14ac:dyDescent="0.25">
      <c r="A1028" s="24">
        <f>'[1]SHEET 1'!A1028:A1028</f>
        <v>260884</v>
      </c>
      <c r="B1028" s="24">
        <f>'[1]SHEET 1'!B1028:B1028</f>
        <v>4502420458</v>
      </c>
      <c r="C1028" s="24">
        <f>'[1]SHEET 1'!C1028:C1028</f>
        <v>46041</v>
      </c>
      <c r="D1028" s="24">
        <f>'[1]SHEET 1'!D1028:D1028</f>
        <v>46051</v>
      </c>
      <c r="E1028" s="24">
        <f>'[1]SHEET 1'!E1028:E1028</f>
        <v>46106</v>
      </c>
      <c r="F1028" s="24">
        <f>'[1]SHEET 1'!F1028:F1028</f>
        <v>46111</v>
      </c>
      <c r="G1028" s="24">
        <f>'[1]SHEET 1'!G1028:G1028</f>
        <v>0</v>
      </c>
      <c r="H1028" s="24" t="str">
        <f>'[1]SHEET 1'!H1028:H1028</f>
        <v>260884-110</v>
      </c>
      <c r="I1028" s="24" t="str">
        <f>'[1]SHEET 1'!I1028:I1028</f>
        <v>Sulzer Pompes France</v>
      </c>
      <c r="J1028" s="24">
        <f>'[1]SHEET 1'!J1028:J1028</f>
        <v>110</v>
      </c>
      <c r="K1028" s="24" t="str">
        <f>'[1]SHEET 1'!K1028:K1028</f>
        <v>SPLIT RING;MACH;50MNVC</v>
      </c>
      <c r="L1028" s="24" t="str">
        <f>'[1]SHEET 1'!L1028:L1028</f>
        <v>EN 10088-3/1.4462+AT/UNS S31803</v>
      </c>
      <c r="M1028" s="24" t="str">
        <f>'[1]SHEET 1'!M1028:M1028</f>
        <v>BAGD0025--00U45</v>
      </c>
      <c r="N1028" s="24" t="str">
        <f>'[1]SHEET 1'!N1028:N1028</f>
        <v>EM-486655</v>
      </c>
      <c r="O1028" s="24">
        <f>'[1]SHEET 1'!O1028:O1028</f>
        <v>3</v>
      </c>
      <c r="P1028" s="24">
        <f>'[1]SHEET 1'!P1028:P1028</f>
        <v>0</v>
      </c>
      <c r="Q1028" s="24" t="str">
        <f>'[1]SHEET 1'!Q1028:Q1028</f>
        <v>Wire cut</v>
      </c>
      <c r="R1028" s="24">
        <f>'[1]SHEET 1'!R1028:R1028</f>
        <v>2</v>
      </c>
      <c r="S1028" s="24">
        <f>'[1]SHEET 1'!S1028:S1028</f>
        <v>2</v>
      </c>
      <c r="T1028" s="24">
        <f>'[1]SHEET 1'!T1028:T1028</f>
        <v>25397</v>
      </c>
      <c r="U1028" s="24">
        <f>'[1]SHEET 1'!U1028:U1028</f>
        <v>46109</v>
      </c>
      <c r="V1028" s="24">
        <f>'[1]SHEET 1'!V1028:V1028</f>
        <v>0</v>
      </c>
      <c r="W1028" s="24" t="str">
        <f>'[1]SHEET 1'!W1028:W1028</f>
        <v>COMPLETE</v>
      </c>
      <c r="X1028" s="24">
        <f>'[1]SHEET 1'!X1028:X1028</f>
        <v>50.6</v>
      </c>
      <c r="Y1028" s="24">
        <f>'[1]SHEET 1'!Y1028:Y1028</f>
        <v>0</v>
      </c>
      <c r="Z1028" s="24" t="str">
        <f>'[1]SHEET 1'!Z1028:Z1028</f>
        <v>EURO</v>
      </c>
      <c r="AA1028" s="24">
        <f>'[1]SHEET 1'!AA1028:AA1028</f>
        <v>0</v>
      </c>
      <c r="AB1028" s="27">
        <f>'[1]SHEET 1'!AB1028:AB1028</f>
        <v>46108</v>
      </c>
      <c r="AC1028" s="24">
        <f>'[1]SHEET 1'!AC1028:AC1028</f>
        <v>0</v>
      </c>
      <c r="AD1028" s="24">
        <f>'[1]SHEET 1'!AD1028:AD1028</f>
        <v>0</v>
      </c>
      <c r="AE1028" s="24">
        <f>'[1]SHEET 1'!AE1028:AE1028</f>
        <v>0</v>
      </c>
      <c r="AF1028" s="24">
        <f>'[1]SHEET 1'!AF1028:AF1028</f>
        <v>60</v>
      </c>
      <c r="AG1028" s="24">
        <f>'[1]SHEET 1'!AG1028:AG1028</f>
        <v>40</v>
      </c>
      <c r="AH1028" s="24">
        <f>'[1]SHEET 1'!AH1028:AH1028</f>
        <v>18</v>
      </c>
      <c r="BG1028" s="6">
        <v>2</v>
      </c>
      <c r="BH1028" s="18">
        <f t="shared" si="44"/>
        <v>101.2</v>
      </c>
      <c r="BI1028" s="6">
        <v>1</v>
      </c>
      <c r="BK1028" s="6">
        <v>2</v>
      </c>
      <c r="BL1028" s="65">
        <f t="shared" si="46"/>
        <v>-2</v>
      </c>
      <c r="BM1028" s="24" t="s">
        <v>71</v>
      </c>
      <c r="BN1028" s="24" t="s">
        <v>116</v>
      </c>
      <c r="BO1028" s="29">
        <v>46107</v>
      </c>
      <c r="BP1028" s="27" t="s">
        <v>138</v>
      </c>
      <c r="BQ1028" s="29"/>
      <c r="BR1028" s="29">
        <v>46095</v>
      </c>
      <c r="BS1028" s="33" t="s">
        <v>93</v>
      </c>
      <c r="BU1028" s="30">
        <v>46106</v>
      </c>
    </row>
    <row r="1029" spans="1:73" hidden="1" x14ac:dyDescent="0.25">
      <c r="A1029" s="24">
        <f>'[1]SHEET 1'!A1029:A1029</f>
        <v>260884</v>
      </c>
      <c r="B1029" s="24">
        <f>'[1]SHEET 1'!B1029:B1029</f>
        <v>4502420458</v>
      </c>
      <c r="C1029" s="24">
        <f>'[1]SHEET 1'!C1029:C1029</f>
        <v>46041</v>
      </c>
      <c r="D1029" s="24">
        <f>'[1]SHEET 1'!D1029:D1029</f>
        <v>46051</v>
      </c>
      <c r="E1029" s="24">
        <f>'[1]SHEET 1'!E1029:E1029</f>
        <v>46106</v>
      </c>
      <c r="F1029" s="24">
        <f>'[1]SHEET 1'!F1029:F1029</f>
        <v>46111</v>
      </c>
      <c r="G1029" s="24">
        <f>'[1]SHEET 1'!G1029:G1029</f>
        <v>0</v>
      </c>
      <c r="H1029" s="24" t="str">
        <f>'[1]SHEET 1'!H1029:H1029</f>
        <v>260884-120</v>
      </c>
      <c r="I1029" s="24" t="str">
        <f>'[1]SHEET 1'!I1029:I1029</f>
        <v>Sulzer Pompes France</v>
      </c>
      <c r="J1029" s="24">
        <f>'[1]SHEET 1'!J1029:J1029</f>
        <v>120</v>
      </c>
      <c r="K1029" s="24" t="str">
        <f>'[1]SHEET 1'!K1029:K1029</f>
        <v>SPLIT RING;MACH;50MNVC</v>
      </c>
      <c r="L1029" s="24" t="str">
        <f>'[1]SHEET 1'!L1029:L1029</f>
        <v>EN 10088-3/1.4462+AT/UNS S31803</v>
      </c>
      <c r="M1029" s="24" t="str">
        <f>'[1]SHEET 1'!M1029:M1029</f>
        <v>BAGD0025--00U45</v>
      </c>
      <c r="N1029" s="24" t="str">
        <f>'[1]SHEET 1'!N1029:N1029</f>
        <v>EM-486655</v>
      </c>
      <c r="O1029" s="24">
        <f>'[1]SHEET 1'!O1029:O1029</f>
        <v>3</v>
      </c>
      <c r="P1029" s="24">
        <f>'[1]SHEET 1'!P1029:P1029</f>
        <v>0</v>
      </c>
      <c r="Q1029" s="24" t="str">
        <f>'[1]SHEET 1'!Q1029:Q1029</f>
        <v>Wire cut</v>
      </c>
      <c r="R1029" s="24">
        <f>'[1]SHEET 1'!R1029:R1029</f>
        <v>2</v>
      </c>
      <c r="S1029" s="24">
        <f>'[1]SHEET 1'!S1029:S1029</f>
        <v>2</v>
      </c>
      <c r="T1029" s="24">
        <f>'[1]SHEET 1'!T1029:T1029</f>
        <v>25397</v>
      </c>
      <c r="U1029" s="24">
        <f>'[1]SHEET 1'!U1029:U1029</f>
        <v>46109</v>
      </c>
      <c r="V1029" s="24">
        <f>'[1]SHEET 1'!V1029:V1029</f>
        <v>0</v>
      </c>
      <c r="W1029" s="24" t="str">
        <f>'[1]SHEET 1'!W1029:W1029</f>
        <v>COMPLETE</v>
      </c>
      <c r="X1029" s="24">
        <f>'[1]SHEET 1'!X1029:X1029</f>
        <v>50.6</v>
      </c>
      <c r="Y1029" s="24">
        <f>'[1]SHEET 1'!Y1029:Y1029</f>
        <v>0</v>
      </c>
      <c r="Z1029" s="24" t="str">
        <f>'[1]SHEET 1'!Z1029:Z1029</f>
        <v>EURO</v>
      </c>
      <c r="AA1029" s="24">
        <f>'[1]SHEET 1'!AA1029:AA1029</f>
        <v>0</v>
      </c>
      <c r="AB1029" s="27">
        <f>'[1]SHEET 1'!AB1029:AB1029</f>
        <v>46108</v>
      </c>
      <c r="AC1029" s="24">
        <f>'[1]SHEET 1'!AC1029:AC1029</f>
        <v>0</v>
      </c>
      <c r="AD1029" s="24">
        <f>'[1]SHEET 1'!AD1029:AD1029</f>
        <v>0</v>
      </c>
      <c r="AE1029" s="24">
        <f>'[1]SHEET 1'!AE1029:AE1029</f>
        <v>0</v>
      </c>
      <c r="AF1029" s="24">
        <f>'[1]SHEET 1'!AF1029:AF1029</f>
        <v>60</v>
      </c>
      <c r="AG1029" s="24">
        <f>'[1]SHEET 1'!AG1029:AG1029</f>
        <v>40</v>
      </c>
      <c r="AH1029" s="24">
        <f>'[1]SHEET 1'!AH1029:AH1029</f>
        <v>18</v>
      </c>
      <c r="BG1029" s="6">
        <v>2</v>
      </c>
      <c r="BH1029" s="18">
        <f t="shared" si="44"/>
        <v>101.2</v>
      </c>
      <c r="BI1029" s="6">
        <v>1</v>
      </c>
      <c r="BK1029" s="6">
        <v>2</v>
      </c>
      <c r="BL1029" s="65">
        <f t="shared" si="46"/>
        <v>-2</v>
      </c>
      <c r="BM1029" s="24" t="s">
        <v>71</v>
      </c>
      <c r="BN1029" s="24" t="s">
        <v>116</v>
      </c>
      <c r="BO1029" s="29">
        <v>46107</v>
      </c>
      <c r="BP1029" s="27" t="s">
        <v>138</v>
      </c>
      <c r="BQ1029" s="29"/>
      <c r="BR1029" s="29">
        <v>46095</v>
      </c>
      <c r="BS1029" s="33" t="s">
        <v>93</v>
      </c>
      <c r="BU1029" s="30">
        <v>46106</v>
      </c>
    </row>
    <row r="1030" spans="1:73" hidden="1" x14ac:dyDescent="0.25">
      <c r="A1030" s="24">
        <f>'[1]SHEET 1'!A1030:A1030</f>
        <v>260884</v>
      </c>
      <c r="B1030" s="24">
        <f>'[1]SHEET 1'!B1030:B1030</f>
        <v>4502420458</v>
      </c>
      <c r="C1030" s="24">
        <f>'[1]SHEET 1'!C1030:C1030</f>
        <v>46041</v>
      </c>
      <c r="D1030" s="24">
        <f>'[1]SHEET 1'!D1030:D1030</f>
        <v>46051</v>
      </c>
      <c r="E1030" s="24">
        <f>'[1]SHEET 1'!E1030:E1030</f>
        <v>46106</v>
      </c>
      <c r="F1030" s="24">
        <f>'[1]SHEET 1'!F1030:F1030</f>
        <v>46111</v>
      </c>
      <c r="G1030" s="24">
        <f>'[1]SHEET 1'!G1030:G1030</f>
        <v>0</v>
      </c>
      <c r="H1030" s="24" t="str">
        <f>'[1]SHEET 1'!H1030:H1030</f>
        <v>260884-130</v>
      </c>
      <c r="I1030" s="24" t="str">
        <f>'[1]SHEET 1'!I1030:I1030</f>
        <v>Sulzer Pompes France</v>
      </c>
      <c r="J1030" s="24">
        <f>'[1]SHEET 1'!J1030:J1030</f>
        <v>130</v>
      </c>
      <c r="K1030" s="24" t="str">
        <f>'[1]SHEET 1'!K1030:K1030</f>
        <v>SPLIT RING;MACH;50MNVC</v>
      </c>
      <c r="L1030" s="24" t="str">
        <f>'[1]SHEET 1'!L1030:L1030</f>
        <v>EN 10088-3/1.4462+AT/UNS S31803</v>
      </c>
      <c r="M1030" s="24" t="str">
        <f>'[1]SHEET 1'!M1030:M1030</f>
        <v>BAGD0025--00U45</v>
      </c>
      <c r="N1030" s="24" t="str">
        <f>'[1]SHEET 1'!N1030:N1030</f>
        <v>EM-486655</v>
      </c>
      <c r="O1030" s="24">
        <f>'[1]SHEET 1'!O1030:O1030</f>
        <v>3</v>
      </c>
      <c r="P1030" s="24">
        <f>'[1]SHEET 1'!P1030:P1030</f>
        <v>0</v>
      </c>
      <c r="Q1030" s="24" t="str">
        <f>'[1]SHEET 1'!Q1030:Q1030</f>
        <v>Wire cut</v>
      </c>
      <c r="R1030" s="24">
        <f>'[1]SHEET 1'!R1030:R1030</f>
        <v>2</v>
      </c>
      <c r="S1030" s="24">
        <f>'[1]SHEET 1'!S1030:S1030</f>
        <v>2</v>
      </c>
      <c r="T1030" s="24">
        <f>'[1]SHEET 1'!T1030:T1030</f>
        <v>25397</v>
      </c>
      <c r="U1030" s="24">
        <f>'[1]SHEET 1'!U1030:U1030</f>
        <v>46109</v>
      </c>
      <c r="V1030" s="24">
        <f>'[1]SHEET 1'!V1030:V1030</f>
        <v>0</v>
      </c>
      <c r="W1030" s="24" t="str">
        <f>'[1]SHEET 1'!W1030:W1030</f>
        <v>COMPLETE</v>
      </c>
      <c r="X1030" s="24">
        <f>'[1]SHEET 1'!X1030:X1030</f>
        <v>50.6</v>
      </c>
      <c r="Y1030" s="24">
        <f>'[1]SHEET 1'!Y1030:Y1030</f>
        <v>0</v>
      </c>
      <c r="Z1030" s="24" t="str">
        <f>'[1]SHEET 1'!Z1030:Z1030</f>
        <v>EURO</v>
      </c>
      <c r="AA1030" s="24">
        <f>'[1]SHEET 1'!AA1030:AA1030</f>
        <v>0</v>
      </c>
      <c r="AB1030" s="27">
        <f>'[1]SHEET 1'!AB1030:AB1030</f>
        <v>46108</v>
      </c>
      <c r="AC1030" s="24">
        <f>'[1]SHEET 1'!AC1030:AC1030</f>
        <v>0</v>
      </c>
      <c r="AD1030" s="24">
        <f>'[1]SHEET 1'!AD1030:AD1030</f>
        <v>0</v>
      </c>
      <c r="AE1030" s="24">
        <f>'[1]SHEET 1'!AE1030:AE1030</f>
        <v>0</v>
      </c>
      <c r="AF1030" s="24">
        <f>'[1]SHEET 1'!AF1030:AF1030</f>
        <v>60</v>
      </c>
      <c r="AG1030" s="24">
        <f>'[1]SHEET 1'!AG1030:AG1030</f>
        <v>40</v>
      </c>
      <c r="AH1030" s="24">
        <f>'[1]SHEET 1'!AH1030:AH1030</f>
        <v>18</v>
      </c>
      <c r="BG1030" s="6">
        <v>2</v>
      </c>
      <c r="BH1030" s="18">
        <f t="shared" si="44"/>
        <v>101.2</v>
      </c>
      <c r="BI1030" s="6">
        <v>1</v>
      </c>
      <c r="BK1030" s="6">
        <v>2</v>
      </c>
      <c r="BL1030" s="65">
        <f t="shared" si="46"/>
        <v>-2</v>
      </c>
      <c r="BM1030" s="24" t="s">
        <v>71</v>
      </c>
      <c r="BN1030" s="24" t="s">
        <v>116</v>
      </c>
      <c r="BO1030" s="29">
        <v>46107</v>
      </c>
      <c r="BP1030" s="27" t="s">
        <v>138</v>
      </c>
      <c r="BQ1030" s="29"/>
      <c r="BR1030" s="29">
        <v>46095</v>
      </c>
      <c r="BS1030" s="33" t="s">
        <v>93</v>
      </c>
      <c r="BU1030" s="30">
        <v>46106</v>
      </c>
    </row>
    <row r="1031" spans="1:73" hidden="1" x14ac:dyDescent="0.25">
      <c r="A1031" s="24">
        <f>'[1]SHEET 1'!A1031:A1031</f>
        <v>260884</v>
      </c>
      <c r="B1031" s="24">
        <f>'[1]SHEET 1'!B1031:B1031</f>
        <v>4502420458</v>
      </c>
      <c r="C1031" s="24">
        <f>'[1]SHEET 1'!C1031:C1031</f>
        <v>46041</v>
      </c>
      <c r="D1031" s="24">
        <f>'[1]SHEET 1'!D1031:D1031</f>
        <v>46051</v>
      </c>
      <c r="E1031" s="24">
        <f>'[1]SHEET 1'!E1031:E1031</f>
        <v>46106</v>
      </c>
      <c r="F1031" s="24">
        <f>'[1]SHEET 1'!F1031:F1031</f>
        <v>46111</v>
      </c>
      <c r="G1031" s="24">
        <f>'[1]SHEET 1'!G1031:G1031</f>
        <v>0</v>
      </c>
      <c r="H1031" s="24" t="str">
        <f>'[1]SHEET 1'!H1031:H1031</f>
        <v>260884-140</v>
      </c>
      <c r="I1031" s="24" t="str">
        <f>'[1]SHEET 1'!I1031:I1031</f>
        <v>Sulzer Pompes France</v>
      </c>
      <c r="J1031" s="24">
        <f>'[1]SHEET 1'!J1031:J1031</f>
        <v>140</v>
      </c>
      <c r="K1031" s="24" t="str">
        <f>'[1]SHEET 1'!K1031:K1031</f>
        <v>SPLIT RING;MACH;50MNVC</v>
      </c>
      <c r="L1031" s="24" t="str">
        <f>'[1]SHEET 1'!L1031:L1031</f>
        <v>EN 10088-3/1.4462+AT/UNS S31803</v>
      </c>
      <c r="M1031" s="24" t="str">
        <f>'[1]SHEET 1'!M1031:M1031</f>
        <v>BAGD0025--00U45</v>
      </c>
      <c r="N1031" s="24" t="str">
        <f>'[1]SHEET 1'!N1031:N1031</f>
        <v>EM-486655</v>
      </c>
      <c r="O1031" s="24">
        <f>'[1]SHEET 1'!O1031:O1031</f>
        <v>3</v>
      </c>
      <c r="P1031" s="24">
        <f>'[1]SHEET 1'!P1031:P1031</f>
        <v>0</v>
      </c>
      <c r="Q1031" s="24" t="str">
        <f>'[1]SHEET 1'!Q1031:Q1031</f>
        <v>Wire cut</v>
      </c>
      <c r="R1031" s="24">
        <f>'[1]SHEET 1'!R1031:R1031</f>
        <v>2</v>
      </c>
      <c r="S1031" s="24">
        <f>'[1]SHEET 1'!S1031:S1031</f>
        <v>2</v>
      </c>
      <c r="T1031" s="24">
        <f>'[1]SHEET 1'!T1031:T1031</f>
        <v>25397</v>
      </c>
      <c r="U1031" s="24">
        <f>'[1]SHEET 1'!U1031:U1031</f>
        <v>46109</v>
      </c>
      <c r="V1031" s="24">
        <f>'[1]SHEET 1'!V1031:V1031</f>
        <v>0</v>
      </c>
      <c r="W1031" s="24" t="str">
        <f>'[1]SHEET 1'!W1031:W1031</f>
        <v>COMPLETE</v>
      </c>
      <c r="X1031" s="24">
        <f>'[1]SHEET 1'!X1031:X1031</f>
        <v>50.6</v>
      </c>
      <c r="Y1031" s="24">
        <f>'[1]SHEET 1'!Y1031:Y1031</f>
        <v>0</v>
      </c>
      <c r="Z1031" s="24" t="str">
        <f>'[1]SHEET 1'!Z1031:Z1031</f>
        <v>EURO</v>
      </c>
      <c r="AA1031" s="24">
        <f>'[1]SHEET 1'!AA1031:AA1031</f>
        <v>0</v>
      </c>
      <c r="AB1031" s="27">
        <f>'[1]SHEET 1'!AB1031:AB1031</f>
        <v>46108</v>
      </c>
      <c r="AC1031" s="24">
        <f>'[1]SHEET 1'!AC1031:AC1031</f>
        <v>0</v>
      </c>
      <c r="AD1031" s="24">
        <f>'[1]SHEET 1'!AD1031:AD1031</f>
        <v>0</v>
      </c>
      <c r="AE1031" s="24">
        <f>'[1]SHEET 1'!AE1031:AE1031</f>
        <v>0</v>
      </c>
      <c r="AF1031" s="24">
        <f>'[1]SHEET 1'!AF1031:AF1031</f>
        <v>60</v>
      </c>
      <c r="AG1031" s="24">
        <f>'[1]SHEET 1'!AG1031:AG1031</f>
        <v>40</v>
      </c>
      <c r="AH1031" s="24">
        <f>'[1]SHEET 1'!AH1031:AH1031</f>
        <v>18</v>
      </c>
      <c r="BG1031" s="6">
        <v>2</v>
      </c>
      <c r="BH1031" s="18">
        <f t="shared" si="44"/>
        <v>101.2</v>
      </c>
      <c r="BI1031" s="6">
        <v>1</v>
      </c>
      <c r="BK1031" s="6">
        <v>2</v>
      </c>
      <c r="BL1031" s="65">
        <f t="shared" si="46"/>
        <v>-2</v>
      </c>
      <c r="BM1031" s="24" t="s">
        <v>71</v>
      </c>
      <c r="BN1031" s="24" t="s">
        <v>116</v>
      </c>
      <c r="BO1031" s="29">
        <v>46107</v>
      </c>
      <c r="BP1031" s="27" t="s">
        <v>138</v>
      </c>
      <c r="BQ1031" s="29"/>
      <c r="BR1031" s="29">
        <v>46095</v>
      </c>
      <c r="BS1031" s="33" t="s">
        <v>93</v>
      </c>
      <c r="BU1031" s="30">
        <v>46106</v>
      </c>
    </row>
    <row r="1032" spans="1:73" hidden="1" x14ac:dyDescent="0.25">
      <c r="A1032" s="24">
        <f>'[1]SHEET 1'!A1032:A1032</f>
        <v>260884</v>
      </c>
      <c r="B1032" s="24">
        <f>'[1]SHEET 1'!B1032:B1032</f>
        <v>4502420458</v>
      </c>
      <c r="C1032" s="24">
        <f>'[1]SHEET 1'!C1032:C1032</f>
        <v>46041</v>
      </c>
      <c r="D1032" s="24">
        <f>'[1]SHEET 1'!D1032:D1032</f>
        <v>46051</v>
      </c>
      <c r="E1032" s="24">
        <f>'[1]SHEET 1'!E1032:E1032</f>
        <v>46106</v>
      </c>
      <c r="F1032" s="24">
        <f>'[1]SHEET 1'!F1032:F1032</f>
        <v>46111</v>
      </c>
      <c r="G1032" s="24">
        <f>'[1]SHEET 1'!G1032:G1032</f>
        <v>0</v>
      </c>
      <c r="H1032" s="24" t="str">
        <f>'[1]SHEET 1'!H1032:H1032</f>
        <v>260884-150</v>
      </c>
      <c r="I1032" s="24" t="str">
        <f>'[1]SHEET 1'!I1032:I1032</f>
        <v>Sulzer Pompes France</v>
      </c>
      <c r="J1032" s="24">
        <f>'[1]SHEET 1'!J1032:J1032</f>
        <v>150</v>
      </c>
      <c r="K1032" s="24" t="str">
        <f>'[1]SHEET 1'!K1032:K1032</f>
        <v>BAGUE ETAGEE</v>
      </c>
      <c r="L1032" s="24" t="str">
        <f>'[1]SHEET 1'!L1032:L1032</f>
        <v>ASTM A276 Type 316L Cond A</v>
      </c>
      <c r="M1032" s="24" t="str">
        <f>'[1]SHEET 1'!M1032:M1032</f>
        <v>BAGE0293--10I6L</v>
      </c>
      <c r="N1032" s="24" t="str">
        <f>'[1]SHEET 1'!N1032:N1032</f>
        <v>EM-496624</v>
      </c>
      <c r="O1032" s="24">
        <f>'[1]SHEET 1'!O1032:O1032</f>
        <v>3</v>
      </c>
      <c r="P1032" s="24">
        <f>'[1]SHEET 1'!P1032:P1032</f>
        <v>0</v>
      </c>
      <c r="Q1032" s="24">
        <f>'[1]SHEET 1'!Q1032:Q1032</f>
        <v>0</v>
      </c>
      <c r="R1032" s="24">
        <f>'[1]SHEET 1'!R1032:R1032</f>
        <v>2</v>
      </c>
      <c r="S1032" s="24">
        <f>'[1]SHEET 1'!S1032:S1032</f>
        <v>2</v>
      </c>
      <c r="T1032" s="24">
        <f>'[1]SHEET 1'!T1032:T1032</f>
        <v>25397</v>
      </c>
      <c r="U1032" s="24">
        <f>'[1]SHEET 1'!U1032:U1032</f>
        <v>46109</v>
      </c>
      <c r="V1032" s="24">
        <f>'[1]SHEET 1'!V1032:V1032</f>
        <v>0</v>
      </c>
      <c r="W1032" s="24" t="str">
        <f>'[1]SHEET 1'!W1032:W1032</f>
        <v>COMPLETE</v>
      </c>
      <c r="X1032" s="24">
        <f>'[1]SHEET 1'!X1032:X1032</f>
        <v>59.7</v>
      </c>
      <c r="Y1032" s="24">
        <f>'[1]SHEET 1'!Y1032:Y1032</f>
        <v>0</v>
      </c>
      <c r="Z1032" s="24" t="str">
        <f>'[1]SHEET 1'!Z1032:Z1032</f>
        <v>EURO</v>
      </c>
      <c r="AA1032" s="24">
        <f>'[1]SHEET 1'!AA1032:AA1032</f>
        <v>0</v>
      </c>
      <c r="AB1032" s="27">
        <f>'[1]SHEET 1'!AB1032:AB1032</f>
        <v>46108</v>
      </c>
      <c r="AC1032" s="24">
        <f>'[1]SHEET 1'!AC1032:AC1032</f>
        <v>0</v>
      </c>
      <c r="AD1032" s="24">
        <f>'[1]SHEET 1'!AD1032:AD1032</f>
        <v>0</v>
      </c>
      <c r="AE1032" s="24">
        <f>'[1]SHEET 1'!AE1032:AE1032</f>
        <v>0</v>
      </c>
      <c r="AF1032" s="24">
        <f>'[1]SHEET 1'!AF1032:AF1032</f>
        <v>50</v>
      </c>
      <c r="AG1032" s="24">
        <f>'[1]SHEET 1'!AG1032:AG1032</f>
        <v>32</v>
      </c>
      <c r="AH1032" s="24">
        <f>'[1]SHEET 1'!AH1032:AH1032</f>
        <v>31.5</v>
      </c>
      <c r="BG1032" s="6">
        <v>2</v>
      </c>
      <c r="BH1032" s="18">
        <f t="shared" si="44"/>
        <v>119.4</v>
      </c>
      <c r="BI1032" s="6">
        <v>1</v>
      </c>
      <c r="BK1032" s="6">
        <v>2</v>
      </c>
      <c r="BL1032" s="65">
        <f t="shared" si="46"/>
        <v>-2</v>
      </c>
      <c r="BM1032" s="24" t="s">
        <v>71</v>
      </c>
      <c r="BN1032" s="24" t="s">
        <v>116</v>
      </c>
      <c r="BO1032" s="29">
        <v>46101</v>
      </c>
      <c r="BP1032" s="27" t="s">
        <v>104</v>
      </c>
      <c r="BQ1032" s="29"/>
      <c r="BR1032" s="29"/>
    </row>
    <row r="1033" spans="1:73" hidden="1" x14ac:dyDescent="0.25">
      <c r="A1033" s="24">
        <f>'[1]SHEET 1'!A1033:A1033</f>
        <v>260884</v>
      </c>
      <c r="B1033" s="24">
        <f>'[1]SHEET 1'!B1033:B1033</f>
        <v>4502420458</v>
      </c>
      <c r="C1033" s="24">
        <f>'[1]SHEET 1'!C1033:C1033</f>
        <v>46041</v>
      </c>
      <c r="D1033" s="24">
        <f>'[1]SHEET 1'!D1033:D1033</f>
        <v>46051</v>
      </c>
      <c r="E1033" s="24">
        <f>'[1]SHEET 1'!E1033:E1033</f>
        <v>46106</v>
      </c>
      <c r="F1033" s="24">
        <f>'[1]SHEET 1'!F1033:F1033</f>
        <v>46111</v>
      </c>
      <c r="G1033" s="24">
        <f>'[1]SHEET 1'!G1033:G1033</f>
        <v>0</v>
      </c>
      <c r="H1033" s="24" t="str">
        <f>'[1]SHEET 1'!H1033:H1033</f>
        <v>260884-160</v>
      </c>
      <c r="I1033" s="24" t="str">
        <f>'[1]SHEET 1'!I1033:I1033</f>
        <v>Sulzer Pompes France</v>
      </c>
      <c r="J1033" s="24">
        <f>'[1]SHEET 1'!J1033:J1033</f>
        <v>160</v>
      </c>
      <c r="K1033" s="24" t="str">
        <f>'[1]SHEET 1'!K1033:K1033</f>
        <v>SPACER SLEEVE;MACH</v>
      </c>
      <c r="L1033" s="24" t="str">
        <f>'[1]SHEET 1'!L1033:L1033</f>
        <v>EN 10088-3/1.4462+AT/UNS S31803</v>
      </c>
      <c r="M1033" s="24" t="str">
        <f>'[1]SHEET 1'!M1033:M1033</f>
        <v>BAGE0293--10U45</v>
      </c>
      <c r="N1033" s="24" t="str">
        <f>'[1]SHEET 1'!N1033:N1033</f>
        <v>EM-496624</v>
      </c>
      <c r="O1033" s="24">
        <f>'[1]SHEET 1'!O1033:O1033</f>
        <v>3</v>
      </c>
      <c r="P1033" s="24">
        <f>'[1]SHEET 1'!P1033:P1033</f>
        <v>0</v>
      </c>
      <c r="Q1033" s="24">
        <f>'[1]SHEET 1'!Q1033:Q1033</f>
        <v>0</v>
      </c>
      <c r="R1033" s="24">
        <f>'[1]SHEET 1'!R1033:R1033</f>
        <v>2</v>
      </c>
      <c r="S1033" s="24">
        <f>'[1]SHEET 1'!S1033:S1033</f>
        <v>2</v>
      </c>
      <c r="T1033" s="24">
        <f>'[1]SHEET 1'!T1033:T1033</f>
        <v>25397</v>
      </c>
      <c r="U1033" s="24">
        <f>'[1]SHEET 1'!U1033:U1033</f>
        <v>46109</v>
      </c>
      <c r="V1033" s="24">
        <f>'[1]SHEET 1'!V1033:V1033</f>
        <v>0</v>
      </c>
      <c r="W1033" s="24" t="str">
        <f>'[1]SHEET 1'!W1033:W1033</f>
        <v>COMPLETE</v>
      </c>
      <c r="X1033" s="24">
        <f>'[1]SHEET 1'!X1033:X1033</f>
        <v>65.099999999999994</v>
      </c>
      <c r="Y1033" s="24">
        <f>'[1]SHEET 1'!Y1033:Y1033</f>
        <v>0</v>
      </c>
      <c r="Z1033" s="24" t="str">
        <f>'[1]SHEET 1'!Z1033:Z1033</f>
        <v>EURO</v>
      </c>
      <c r="AA1033" s="24">
        <f>'[1]SHEET 1'!AA1033:AA1033</f>
        <v>0</v>
      </c>
      <c r="AB1033" s="27">
        <f>'[1]SHEET 1'!AB1033:AB1033</f>
        <v>46108</v>
      </c>
      <c r="AC1033" s="24">
        <f>'[1]SHEET 1'!AC1033:AC1033</f>
        <v>0</v>
      </c>
      <c r="AD1033" s="24">
        <f>'[1]SHEET 1'!AD1033:AD1033</f>
        <v>0</v>
      </c>
      <c r="AE1033" s="24">
        <f>'[1]SHEET 1'!AE1033:AE1033</f>
        <v>0</v>
      </c>
      <c r="AF1033" s="24">
        <f>'[1]SHEET 1'!AF1033:AF1033</f>
        <v>50</v>
      </c>
      <c r="AG1033" s="24">
        <f>'[1]SHEET 1'!AG1033:AG1033</f>
        <v>32</v>
      </c>
      <c r="AH1033" s="24">
        <f>'[1]SHEET 1'!AH1033:AH1033</f>
        <v>32</v>
      </c>
      <c r="BG1033" s="6">
        <v>2</v>
      </c>
      <c r="BH1033" s="18">
        <f t="shared" si="44"/>
        <v>130.19999999999999</v>
      </c>
      <c r="BI1033" s="6">
        <v>1</v>
      </c>
      <c r="BK1033" s="6">
        <v>2</v>
      </c>
      <c r="BL1033" s="65">
        <f t="shared" si="46"/>
        <v>-2</v>
      </c>
      <c r="BM1033" s="24" t="s">
        <v>71</v>
      </c>
      <c r="BN1033" s="24" t="s">
        <v>116</v>
      </c>
      <c r="BO1033" s="29">
        <v>46101</v>
      </c>
      <c r="BP1033" s="27" t="s">
        <v>145</v>
      </c>
      <c r="BQ1033" s="29"/>
      <c r="BR1033" s="29">
        <v>46091</v>
      </c>
    </row>
    <row r="1034" spans="1:73" hidden="1" x14ac:dyDescent="0.25">
      <c r="A1034" s="24">
        <f>'[1]SHEET 1'!A1034:A1034</f>
        <v>260884</v>
      </c>
      <c r="B1034" s="24">
        <f>'[1]SHEET 1'!B1034:B1034</f>
        <v>4502420458</v>
      </c>
      <c r="C1034" s="24">
        <f>'[1]SHEET 1'!C1034:C1034</f>
        <v>46041</v>
      </c>
      <c r="D1034" s="24">
        <f>'[1]SHEET 1'!D1034:D1034</f>
        <v>46051</v>
      </c>
      <c r="E1034" s="24">
        <f>'[1]SHEET 1'!E1034:E1034</f>
        <v>46106</v>
      </c>
      <c r="F1034" s="24">
        <f>'[1]SHEET 1'!F1034:F1034</f>
        <v>46111</v>
      </c>
      <c r="G1034" s="24">
        <f>'[1]SHEET 1'!G1034:G1034</f>
        <v>0</v>
      </c>
      <c r="H1034" s="24" t="str">
        <f>'[1]SHEET 1'!H1034:H1034</f>
        <v>260884-170</v>
      </c>
      <c r="I1034" s="24" t="str">
        <f>'[1]SHEET 1'!I1034:I1034</f>
        <v>Sulzer Pompes France</v>
      </c>
      <c r="J1034" s="24">
        <f>'[1]SHEET 1'!J1034:J1034</f>
        <v>170</v>
      </c>
      <c r="K1034" s="24" t="str">
        <f>'[1]SHEET 1'!K1034:K1034</f>
        <v>SPACER RING;MACH</v>
      </c>
      <c r="L1034" s="24" t="str">
        <f>'[1]SHEET 1'!L1034:L1034</f>
        <v>EN 10088-3/1.4462+AT/UNS S31803</v>
      </c>
      <c r="M1034" s="24" t="str">
        <f>'[1]SHEET 1'!M1034:M1034</f>
        <v>BAGE0294--07U45</v>
      </c>
      <c r="N1034" s="24" t="str">
        <f>'[1]SHEET 1'!N1034:N1034</f>
        <v>EM-1138159</v>
      </c>
      <c r="O1034" s="24">
        <f>'[1]SHEET 1'!O1034:O1034</f>
        <v>0</v>
      </c>
      <c r="P1034" s="24">
        <f>'[1]SHEET 1'!P1034:P1034</f>
        <v>0</v>
      </c>
      <c r="Q1034" s="24">
        <f>'[1]SHEET 1'!Q1034:Q1034</f>
        <v>0</v>
      </c>
      <c r="R1034" s="24">
        <f>'[1]SHEET 1'!R1034:R1034</f>
        <v>2</v>
      </c>
      <c r="S1034" s="24">
        <f>'[1]SHEET 1'!S1034:S1034</f>
        <v>2</v>
      </c>
      <c r="T1034" s="24">
        <f>'[1]SHEET 1'!T1034:T1034</f>
        <v>25397</v>
      </c>
      <c r="U1034" s="24">
        <f>'[1]SHEET 1'!U1034:U1034</f>
        <v>46109</v>
      </c>
      <c r="V1034" s="24">
        <f>'[1]SHEET 1'!V1034:V1034</f>
        <v>0</v>
      </c>
      <c r="W1034" s="24" t="str">
        <f>'[1]SHEET 1'!W1034:W1034</f>
        <v>COMPLETE</v>
      </c>
      <c r="X1034" s="24">
        <f>'[1]SHEET 1'!X1034:X1034</f>
        <v>74.8</v>
      </c>
      <c r="Y1034" s="24">
        <f>'[1]SHEET 1'!Y1034:Y1034</f>
        <v>0</v>
      </c>
      <c r="Z1034" s="24" t="str">
        <f>'[1]SHEET 1'!Z1034:Z1034</f>
        <v>EURO</v>
      </c>
      <c r="AA1034" s="24">
        <f>'[1]SHEET 1'!AA1034:AA1034</f>
        <v>0</v>
      </c>
      <c r="AB1034" s="27">
        <f>'[1]SHEET 1'!AB1034:AB1034</f>
        <v>46108</v>
      </c>
      <c r="AC1034" s="24">
        <f>'[1]SHEET 1'!AC1034:AC1034</f>
        <v>0</v>
      </c>
      <c r="AD1034" s="24">
        <f>'[1]SHEET 1'!AD1034:AD1034</f>
        <v>0</v>
      </c>
      <c r="AE1034" s="24">
        <f>'[1]SHEET 1'!AE1034:AE1034</f>
        <v>0</v>
      </c>
      <c r="AF1034" s="24">
        <f>'[1]SHEET 1'!AF1034:AF1034</f>
        <v>60</v>
      </c>
      <c r="AG1034" s="24">
        <f>'[1]SHEET 1'!AG1034:AG1034</f>
        <v>42</v>
      </c>
      <c r="AH1034" s="24">
        <f>'[1]SHEET 1'!AH1034:AH1034</f>
        <v>26.5</v>
      </c>
      <c r="BG1034" s="6">
        <v>2</v>
      </c>
      <c r="BH1034" s="18">
        <f t="shared" si="44"/>
        <v>149.6</v>
      </c>
      <c r="BI1034" s="6">
        <v>1</v>
      </c>
      <c r="BK1034" s="6">
        <v>2</v>
      </c>
      <c r="BL1034" s="65">
        <f t="shared" si="46"/>
        <v>-2</v>
      </c>
      <c r="BM1034" s="24" t="s">
        <v>71</v>
      </c>
      <c r="BN1034" s="24" t="s">
        <v>116</v>
      </c>
      <c r="BO1034" s="29">
        <v>46107</v>
      </c>
      <c r="BP1034" s="27" t="s">
        <v>85</v>
      </c>
      <c r="BQ1034" s="29">
        <v>46102</v>
      </c>
      <c r="BR1034" s="29">
        <v>46102</v>
      </c>
    </row>
    <row r="1035" spans="1:73" hidden="1" x14ac:dyDescent="0.25">
      <c r="A1035" s="24">
        <f>'[1]SHEET 1'!A1035:A1035</f>
        <v>260884</v>
      </c>
      <c r="B1035" s="24">
        <f>'[1]SHEET 1'!B1035:B1035</f>
        <v>4502420458</v>
      </c>
      <c r="C1035" s="24">
        <f>'[1]SHEET 1'!C1035:C1035</f>
        <v>46041</v>
      </c>
      <c r="D1035" s="24">
        <f>'[1]SHEET 1'!D1035:D1035</f>
        <v>46051</v>
      </c>
      <c r="E1035" s="24">
        <f>'[1]SHEET 1'!E1035:E1035</f>
        <v>46106</v>
      </c>
      <c r="F1035" s="24">
        <f>'[1]SHEET 1'!F1035:F1035</f>
        <v>46111</v>
      </c>
      <c r="G1035" s="24">
        <f>'[1]SHEET 1'!G1035:G1035</f>
        <v>0</v>
      </c>
      <c r="H1035" s="24" t="str">
        <f>'[1]SHEET 1'!H1035:H1035</f>
        <v>260884-180</v>
      </c>
      <c r="I1035" s="24" t="str">
        <f>'[1]SHEET 1'!I1035:I1035</f>
        <v>Sulzer Pompes France</v>
      </c>
      <c r="J1035" s="24">
        <f>'[1]SHEET 1'!J1035:J1035</f>
        <v>180</v>
      </c>
      <c r="K1035" s="24" t="str">
        <f>'[1]SHEET 1'!K1035:K1035</f>
        <v>SPACER SLEEVE;MACH</v>
      </c>
      <c r="L1035" s="24" t="str">
        <f>'[1]SHEET 1'!L1035:L1035</f>
        <v>ASTM A276 Type 316L Cond A</v>
      </c>
      <c r="M1035" s="24" t="str">
        <f>'[1]SHEET 1'!M1035:M1035</f>
        <v>BAGE0295--05I6L</v>
      </c>
      <c r="N1035" s="24" t="str">
        <f>'[1]SHEET 1'!N1035:N1035</f>
        <v>EM-496803</v>
      </c>
      <c r="O1035" s="24">
        <f>'[1]SHEET 1'!O1035:O1035</f>
        <v>2</v>
      </c>
      <c r="P1035" s="24">
        <f>'[1]SHEET 1'!P1035:P1035</f>
        <v>0</v>
      </c>
      <c r="Q1035" s="24">
        <f>'[1]SHEET 1'!Q1035:Q1035</f>
        <v>0</v>
      </c>
      <c r="R1035" s="24">
        <f>'[1]SHEET 1'!R1035:R1035</f>
        <v>2</v>
      </c>
      <c r="S1035" s="24">
        <f>'[1]SHEET 1'!S1035:S1035</f>
        <v>2</v>
      </c>
      <c r="T1035" s="24">
        <f>'[1]SHEET 1'!T1035:T1035</f>
        <v>25397</v>
      </c>
      <c r="U1035" s="24">
        <f>'[1]SHEET 1'!U1035:U1035</f>
        <v>46109</v>
      </c>
      <c r="V1035" s="24">
        <f>'[1]SHEET 1'!V1035:V1035</f>
        <v>0</v>
      </c>
      <c r="W1035" s="24" t="str">
        <f>'[1]SHEET 1'!W1035:W1035</f>
        <v>COMPLETE</v>
      </c>
      <c r="X1035" s="24">
        <f>'[1]SHEET 1'!X1035:X1035</f>
        <v>22.8</v>
      </c>
      <c r="Y1035" s="24">
        <f>'[1]SHEET 1'!Y1035:Y1035</f>
        <v>0</v>
      </c>
      <c r="Z1035" s="24" t="str">
        <f>'[1]SHEET 1'!Z1035:Z1035</f>
        <v>EURO</v>
      </c>
      <c r="AA1035" s="24">
        <f>'[1]SHEET 1'!AA1035:AA1035</f>
        <v>0</v>
      </c>
      <c r="AB1035" s="27">
        <f>'[1]SHEET 1'!AB1035:AB1035</f>
        <v>46108</v>
      </c>
      <c r="AC1035" s="24">
        <f>'[1]SHEET 1'!AC1035:AC1035</f>
        <v>0</v>
      </c>
      <c r="AD1035" s="24">
        <f>'[1]SHEET 1'!AD1035:AD1035</f>
        <v>0</v>
      </c>
      <c r="AE1035" s="24">
        <f>'[1]SHEET 1'!AE1035:AE1035</f>
        <v>0</v>
      </c>
      <c r="AF1035" s="24">
        <f>'[1]SHEET 1'!AF1035:AF1035</f>
        <v>40</v>
      </c>
      <c r="AG1035" s="24">
        <f>'[1]SHEET 1'!AG1035:AG1035</f>
        <v>24</v>
      </c>
      <c r="AH1035" s="24">
        <f>'[1]SHEET 1'!AH1035:AH1035</f>
        <v>15</v>
      </c>
      <c r="BG1035" s="6">
        <v>2</v>
      </c>
      <c r="BH1035" s="18">
        <f t="shared" si="44"/>
        <v>45.6</v>
      </c>
      <c r="BI1035" s="6">
        <v>1</v>
      </c>
      <c r="BK1035" s="6">
        <v>2</v>
      </c>
      <c r="BL1035" s="65">
        <f t="shared" si="46"/>
        <v>-2</v>
      </c>
      <c r="BM1035" s="24" t="s">
        <v>71</v>
      </c>
      <c r="BN1035" s="24" t="s">
        <v>97</v>
      </c>
      <c r="BO1035" s="29">
        <v>46100</v>
      </c>
      <c r="BP1035" s="27" t="s">
        <v>145</v>
      </c>
      <c r="BQ1035" s="29"/>
      <c r="BR1035" s="29">
        <v>46087</v>
      </c>
    </row>
    <row r="1036" spans="1:73" hidden="1" x14ac:dyDescent="0.25">
      <c r="A1036" s="24">
        <f>'[1]SHEET 1'!A1036:A1036</f>
        <v>260884</v>
      </c>
      <c r="B1036" s="24">
        <f>'[1]SHEET 1'!B1036:B1036</f>
        <v>4502420458</v>
      </c>
      <c r="C1036" s="24">
        <f>'[1]SHEET 1'!C1036:C1036</f>
        <v>46041</v>
      </c>
      <c r="D1036" s="24">
        <f>'[1]SHEET 1'!D1036:D1036</f>
        <v>46051</v>
      </c>
      <c r="E1036" s="24">
        <f>'[1]SHEET 1'!E1036:E1036</f>
        <v>46106</v>
      </c>
      <c r="F1036" s="24">
        <f>'[1]SHEET 1'!F1036:F1036</f>
        <v>46111</v>
      </c>
      <c r="G1036" s="24">
        <f>'[1]SHEET 1'!G1036:G1036</f>
        <v>0</v>
      </c>
      <c r="H1036" s="24" t="str">
        <f>'[1]SHEET 1'!H1036:H1036</f>
        <v>260884-190</v>
      </c>
      <c r="I1036" s="24" t="str">
        <f>'[1]SHEET 1'!I1036:I1036</f>
        <v>Sulzer Pompes France</v>
      </c>
      <c r="J1036" s="24">
        <f>'[1]SHEET 1'!J1036:J1036</f>
        <v>190</v>
      </c>
      <c r="K1036" s="24" t="str">
        <f>'[1]SHEET 1'!K1036:K1036</f>
        <v>SPACER SLEEVE;MACH</v>
      </c>
      <c r="L1036" s="24" t="str">
        <f>'[1]SHEET 1'!L1036:L1036</f>
        <v>ASTM A276 Type 316L Cond A</v>
      </c>
      <c r="M1036" s="24" t="str">
        <f>'[1]SHEET 1'!M1036:M1036</f>
        <v>BAGE0295--05I6L</v>
      </c>
      <c r="N1036" s="24" t="str">
        <f>'[1]SHEET 1'!N1036:N1036</f>
        <v>EM-496803</v>
      </c>
      <c r="O1036" s="24">
        <f>'[1]SHEET 1'!O1036:O1036</f>
        <v>2</v>
      </c>
      <c r="P1036" s="24">
        <f>'[1]SHEET 1'!P1036:P1036</f>
        <v>0</v>
      </c>
      <c r="Q1036" s="24">
        <f>'[1]SHEET 1'!Q1036:Q1036</f>
        <v>0</v>
      </c>
      <c r="R1036" s="24">
        <f>'[1]SHEET 1'!R1036:R1036</f>
        <v>2</v>
      </c>
      <c r="S1036" s="24">
        <f>'[1]SHEET 1'!S1036:S1036</f>
        <v>2</v>
      </c>
      <c r="T1036" s="24">
        <f>'[1]SHEET 1'!T1036:T1036</f>
        <v>25397</v>
      </c>
      <c r="U1036" s="24">
        <f>'[1]SHEET 1'!U1036:U1036</f>
        <v>46109</v>
      </c>
      <c r="V1036" s="24">
        <f>'[1]SHEET 1'!V1036:V1036</f>
        <v>0</v>
      </c>
      <c r="W1036" s="24" t="str">
        <f>'[1]SHEET 1'!W1036:W1036</f>
        <v>COMPLETE</v>
      </c>
      <c r="X1036" s="24">
        <f>'[1]SHEET 1'!X1036:X1036</f>
        <v>22.8</v>
      </c>
      <c r="Y1036" s="24">
        <f>'[1]SHEET 1'!Y1036:Y1036</f>
        <v>0</v>
      </c>
      <c r="Z1036" s="24" t="str">
        <f>'[1]SHEET 1'!Z1036:Z1036</f>
        <v>EURO</v>
      </c>
      <c r="AA1036" s="24">
        <f>'[1]SHEET 1'!AA1036:AA1036</f>
        <v>0</v>
      </c>
      <c r="AB1036" s="27">
        <f>'[1]SHEET 1'!AB1036:AB1036</f>
        <v>46108</v>
      </c>
      <c r="AC1036" s="24">
        <f>'[1]SHEET 1'!AC1036:AC1036</f>
        <v>0</v>
      </c>
      <c r="AD1036" s="24">
        <f>'[1]SHEET 1'!AD1036:AD1036</f>
        <v>0</v>
      </c>
      <c r="AE1036" s="24">
        <f>'[1]SHEET 1'!AE1036:AE1036</f>
        <v>0</v>
      </c>
      <c r="AF1036" s="24">
        <f>'[1]SHEET 1'!AF1036:AF1036</f>
        <v>40</v>
      </c>
      <c r="AG1036" s="24">
        <f>'[1]SHEET 1'!AG1036:AG1036</f>
        <v>24</v>
      </c>
      <c r="AH1036" s="24">
        <f>'[1]SHEET 1'!AH1036:AH1036</f>
        <v>15</v>
      </c>
      <c r="BG1036" s="6">
        <v>2</v>
      </c>
      <c r="BH1036" s="18">
        <f t="shared" si="44"/>
        <v>45.6</v>
      </c>
      <c r="BI1036" s="6">
        <v>1</v>
      </c>
      <c r="BK1036" s="6">
        <v>2</v>
      </c>
      <c r="BL1036" s="65">
        <f t="shared" si="46"/>
        <v>-2</v>
      </c>
      <c r="BM1036" s="24" t="s">
        <v>71</v>
      </c>
      <c r="BN1036" s="24" t="s">
        <v>97</v>
      </c>
      <c r="BO1036" s="29">
        <v>46100</v>
      </c>
      <c r="BP1036" s="27" t="s">
        <v>145</v>
      </c>
      <c r="BQ1036" s="29"/>
      <c r="BR1036" s="29">
        <v>46087</v>
      </c>
    </row>
    <row r="1037" spans="1:73" hidden="1" x14ac:dyDescent="0.25">
      <c r="A1037" s="24">
        <f>'[1]SHEET 1'!A1037:A1037</f>
        <v>260884</v>
      </c>
      <c r="B1037" s="24">
        <f>'[1]SHEET 1'!B1037:B1037</f>
        <v>4502420458</v>
      </c>
      <c r="C1037" s="24">
        <f>'[1]SHEET 1'!C1037:C1037</f>
        <v>46041</v>
      </c>
      <c r="D1037" s="24">
        <f>'[1]SHEET 1'!D1037:D1037</f>
        <v>46051</v>
      </c>
      <c r="E1037" s="24">
        <f>'[1]SHEET 1'!E1037:E1037</f>
        <v>46106</v>
      </c>
      <c r="F1037" s="24">
        <f>'[1]SHEET 1'!F1037:F1037</f>
        <v>46111</v>
      </c>
      <c r="G1037" s="24">
        <f>'[1]SHEET 1'!G1037:G1037</f>
        <v>0</v>
      </c>
      <c r="H1037" s="24" t="str">
        <f>'[1]SHEET 1'!H1037:H1037</f>
        <v>260884-200</v>
      </c>
      <c r="I1037" s="24" t="str">
        <f>'[1]SHEET 1'!I1037:I1037</f>
        <v>Sulzer Pompes France</v>
      </c>
      <c r="J1037" s="24">
        <f>'[1]SHEET 1'!J1037:J1037</f>
        <v>200</v>
      </c>
      <c r="K1037" s="24" t="str">
        <f>'[1]SHEET 1'!K1037:K1037</f>
        <v>SPACER SLEEVE;MACH</v>
      </c>
      <c r="L1037" s="24" t="str">
        <f>'[1]SHEET 1'!L1037:L1037</f>
        <v>ASTM A276 Type 316L Cond A</v>
      </c>
      <c r="M1037" s="24" t="str">
        <f>'[1]SHEET 1'!M1037:M1037</f>
        <v>BAGE0295--05I6L</v>
      </c>
      <c r="N1037" s="24" t="str">
        <f>'[1]SHEET 1'!N1037:N1037</f>
        <v>EM-496803</v>
      </c>
      <c r="O1037" s="24">
        <f>'[1]SHEET 1'!O1037:O1037</f>
        <v>2</v>
      </c>
      <c r="P1037" s="24">
        <f>'[1]SHEET 1'!P1037:P1037</f>
        <v>0</v>
      </c>
      <c r="Q1037" s="24">
        <f>'[1]SHEET 1'!Q1037:Q1037</f>
        <v>0</v>
      </c>
      <c r="R1037" s="24">
        <f>'[1]SHEET 1'!R1037:R1037</f>
        <v>2</v>
      </c>
      <c r="S1037" s="24">
        <f>'[1]SHEET 1'!S1037:S1037</f>
        <v>2</v>
      </c>
      <c r="T1037" s="24">
        <f>'[1]SHEET 1'!T1037:T1037</f>
        <v>25397</v>
      </c>
      <c r="U1037" s="24">
        <f>'[1]SHEET 1'!U1037:U1037</f>
        <v>46109</v>
      </c>
      <c r="V1037" s="24">
        <f>'[1]SHEET 1'!V1037:V1037</f>
        <v>0</v>
      </c>
      <c r="W1037" s="24" t="str">
        <f>'[1]SHEET 1'!W1037:W1037</f>
        <v>COMPLETE</v>
      </c>
      <c r="X1037" s="24">
        <f>'[1]SHEET 1'!X1037:X1037</f>
        <v>22.8</v>
      </c>
      <c r="Y1037" s="24">
        <f>'[1]SHEET 1'!Y1037:Y1037</f>
        <v>0</v>
      </c>
      <c r="Z1037" s="24" t="str">
        <f>'[1]SHEET 1'!Z1037:Z1037</f>
        <v>EURO</v>
      </c>
      <c r="AA1037" s="24">
        <f>'[1]SHEET 1'!AA1037:AA1037</f>
        <v>0</v>
      </c>
      <c r="AB1037" s="27">
        <f>'[1]SHEET 1'!AB1037:AB1037</f>
        <v>46108</v>
      </c>
      <c r="AC1037" s="24">
        <f>'[1]SHEET 1'!AC1037:AC1037</f>
        <v>0</v>
      </c>
      <c r="AD1037" s="24">
        <f>'[1]SHEET 1'!AD1037:AD1037</f>
        <v>0</v>
      </c>
      <c r="AE1037" s="24">
        <f>'[1]SHEET 1'!AE1037:AE1037</f>
        <v>0</v>
      </c>
      <c r="AF1037" s="24">
        <f>'[1]SHEET 1'!AF1037:AF1037</f>
        <v>40</v>
      </c>
      <c r="AG1037" s="24">
        <f>'[1]SHEET 1'!AG1037:AG1037</f>
        <v>24</v>
      </c>
      <c r="AH1037" s="24">
        <f>'[1]SHEET 1'!AH1037:AH1037</f>
        <v>15</v>
      </c>
      <c r="BG1037" s="6">
        <v>2</v>
      </c>
      <c r="BH1037" s="18">
        <f t="shared" si="44"/>
        <v>45.6</v>
      </c>
      <c r="BI1037" s="6">
        <v>1</v>
      </c>
      <c r="BK1037" s="6">
        <v>2</v>
      </c>
      <c r="BL1037" s="65">
        <f t="shared" si="46"/>
        <v>-2</v>
      </c>
      <c r="BM1037" s="24" t="s">
        <v>71</v>
      </c>
      <c r="BN1037" s="24" t="s">
        <v>97</v>
      </c>
      <c r="BO1037" s="29">
        <v>46100</v>
      </c>
      <c r="BP1037" s="27" t="s">
        <v>145</v>
      </c>
      <c r="BQ1037" s="29"/>
      <c r="BR1037" s="29">
        <v>46087</v>
      </c>
    </row>
    <row r="1038" spans="1:73" hidden="1" x14ac:dyDescent="0.25">
      <c r="A1038" s="24">
        <f>'[1]SHEET 1'!A1038:A1038</f>
        <v>260884</v>
      </c>
      <c r="B1038" s="24">
        <f>'[1]SHEET 1'!B1038:B1038</f>
        <v>4502420458</v>
      </c>
      <c r="C1038" s="24">
        <f>'[1]SHEET 1'!C1038:C1038</f>
        <v>46041</v>
      </c>
      <c r="D1038" s="24">
        <f>'[1]SHEET 1'!D1038:D1038</f>
        <v>46051</v>
      </c>
      <c r="E1038" s="24">
        <f>'[1]SHEET 1'!E1038:E1038</f>
        <v>46106</v>
      </c>
      <c r="F1038" s="24">
        <f>'[1]SHEET 1'!F1038:F1038</f>
        <v>46111</v>
      </c>
      <c r="G1038" s="24">
        <f>'[1]SHEET 1'!G1038:G1038</f>
        <v>0</v>
      </c>
      <c r="H1038" s="24" t="str">
        <f>'[1]SHEET 1'!H1038:H1038</f>
        <v>260884-210</v>
      </c>
      <c r="I1038" s="24" t="str">
        <f>'[1]SHEET 1'!I1038:I1038</f>
        <v>Sulzer Pompes France</v>
      </c>
      <c r="J1038" s="24">
        <f>'[1]SHEET 1'!J1038:J1038</f>
        <v>210</v>
      </c>
      <c r="K1038" s="24" t="str">
        <f>'[1]SHEET 1'!K1038:K1038</f>
        <v>SPACER SLEEVE;MACH</v>
      </c>
      <c r="L1038" s="24" t="str">
        <f>'[1]SHEET 1'!L1038:L1038</f>
        <v>ASTM A276 Type 316L Cond A</v>
      </c>
      <c r="M1038" s="24" t="str">
        <f>'[1]SHEET 1'!M1038:M1038</f>
        <v>BAGE0295--05I6L</v>
      </c>
      <c r="N1038" s="24" t="str">
        <f>'[1]SHEET 1'!N1038:N1038</f>
        <v>EM-496803</v>
      </c>
      <c r="O1038" s="24">
        <f>'[1]SHEET 1'!O1038:O1038</f>
        <v>2</v>
      </c>
      <c r="P1038" s="24">
        <f>'[1]SHEET 1'!P1038:P1038</f>
        <v>0</v>
      </c>
      <c r="Q1038" s="24">
        <f>'[1]SHEET 1'!Q1038:Q1038</f>
        <v>0</v>
      </c>
      <c r="R1038" s="24">
        <f>'[1]SHEET 1'!R1038:R1038</f>
        <v>2</v>
      </c>
      <c r="S1038" s="24">
        <f>'[1]SHEET 1'!S1038:S1038</f>
        <v>2</v>
      </c>
      <c r="T1038" s="24">
        <f>'[1]SHEET 1'!T1038:T1038</f>
        <v>25397</v>
      </c>
      <c r="U1038" s="24">
        <f>'[1]SHEET 1'!U1038:U1038</f>
        <v>46109</v>
      </c>
      <c r="V1038" s="24">
        <f>'[1]SHEET 1'!V1038:V1038</f>
        <v>0</v>
      </c>
      <c r="W1038" s="24" t="str">
        <f>'[1]SHEET 1'!W1038:W1038</f>
        <v>COMPLETE</v>
      </c>
      <c r="X1038" s="24">
        <f>'[1]SHEET 1'!X1038:X1038</f>
        <v>22.8</v>
      </c>
      <c r="Y1038" s="24">
        <f>'[1]SHEET 1'!Y1038:Y1038</f>
        <v>0</v>
      </c>
      <c r="Z1038" s="24" t="str">
        <f>'[1]SHEET 1'!Z1038:Z1038</f>
        <v>EURO</v>
      </c>
      <c r="AA1038" s="24">
        <f>'[1]SHEET 1'!AA1038:AA1038</f>
        <v>0</v>
      </c>
      <c r="AB1038" s="27">
        <f>'[1]SHEET 1'!AB1038:AB1038</f>
        <v>46108</v>
      </c>
      <c r="AC1038" s="24">
        <f>'[1]SHEET 1'!AC1038:AC1038</f>
        <v>0</v>
      </c>
      <c r="AD1038" s="24">
        <f>'[1]SHEET 1'!AD1038:AD1038</f>
        <v>0</v>
      </c>
      <c r="AE1038" s="24">
        <f>'[1]SHEET 1'!AE1038:AE1038</f>
        <v>0</v>
      </c>
      <c r="AF1038" s="24">
        <f>'[1]SHEET 1'!AF1038:AF1038</f>
        <v>40</v>
      </c>
      <c r="AG1038" s="24">
        <f>'[1]SHEET 1'!AG1038:AG1038</f>
        <v>24</v>
      </c>
      <c r="AH1038" s="24">
        <f>'[1]SHEET 1'!AH1038:AH1038</f>
        <v>15</v>
      </c>
      <c r="BG1038" s="6">
        <v>2</v>
      </c>
      <c r="BH1038" s="18">
        <f t="shared" si="44"/>
        <v>45.6</v>
      </c>
      <c r="BI1038" s="6">
        <v>1</v>
      </c>
      <c r="BK1038" s="6">
        <v>2</v>
      </c>
      <c r="BL1038" s="65">
        <f t="shared" si="46"/>
        <v>-2</v>
      </c>
      <c r="BM1038" s="24" t="s">
        <v>71</v>
      </c>
      <c r="BN1038" s="24" t="s">
        <v>97</v>
      </c>
      <c r="BO1038" s="29">
        <v>46100</v>
      </c>
      <c r="BP1038" s="27" t="s">
        <v>145</v>
      </c>
      <c r="BQ1038" s="29"/>
      <c r="BR1038" s="29">
        <v>46087</v>
      </c>
    </row>
    <row r="1039" spans="1:73" hidden="1" x14ac:dyDescent="0.25">
      <c r="A1039" s="24">
        <f>'[1]SHEET 1'!A1039:A1039</f>
        <v>260884</v>
      </c>
      <c r="B1039" s="24">
        <f>'[1]SHEET 1'!B1039:B1039</f>
        <v>4502420458</v>
      </c>
      <c r="C1039" s="24">
        <f>'[1]SHEET 1'!C1039:C1039</f>
        <v>46041</v>
      </c>
      <c r="D1039" s="24">
        <f>'[1]SHEET 1'!D1039:D1039</f>
        <v>46051</v>
      </c>
      <c r="E1039" s="24">
        <f>'[1]SHEET 1'!E1039:E1039</f>
        <v>46106</v>
      </c>
      <c r="F1039" s="24">
        <f>'[1]SHEET 1'!F1039:F1039</f>
        <v>46111</v>
      </c>
      <c r="G1039" s="24">
        <f>'[1]SHEET 1'!G1039:G1039</f>
        <v>0</v>
      </c>
      <c r="H1039" s="24" t="str">
        <f>'[1]SHEET 1'!H1039:H1039</f>
        <v>260884-220</v>
      </c>
      <c r="I1039" s="24" t="str">
        <f>'[1]SHEET 1'!I1039:I1039</f>
        <v>Sulzer Pompes France</v>
      </c>
      <c r="J1039" s="24">
        <f>'[1]SHEET 1'!J1039:J1039</f>
        <v>220</v>
      </c>
      <c r="K1039" s="24" t="str">
        <f>'[1]SHEET 1'!K1039:K1039</f>
        <v>SPACER SLEEVE;MACH</v>
      </c>
      <c r="L1039" s="24" t="str">
        <f>'[1]SHEET 1'!L1039:L1039</f>
        <v>ASTM A276 Type 316L Cond A</v>
      </c>
      <c r="M1039" s="24" t="str">
        <f>'[1]SHEET 1'!M1039:M1039</f>
        <v>BAGE0295--05I6L</v>
      </c>
      <c r="N1039" s="24" t="str">
        <f>'[1]SHEET 1'!N1039:N1039</f>
        <v>EM-496803</v>
      </c>
      <c r="O1039" s="24">
        <f>'[1]SHEET 1'!O1039:O1039</f>
        <v>2</v>
      </c>
      <c r="P1039" s="24">
        <f>'[1]SHEET 1'!P1039:P1039</f>
        <v>0</v>
      </c>
      <c r="Q1039" s="24">
        <f>'[1]SHEET 1'!Q1039:Q1039</f>
        <v>0</v>
      </c>
      <c r="R1039" s="24">
        <f>'[1]SHEET 1'!R1039:R1039</f>
        <v>4</v>
      </c>
      <c r="S1039" s="24">
        <f>'[1]SHEET 1'!S1039:S1039</f>
        <v>4</v>
      </c>
      <c r="T1039" s="24">
        <f>'[1]SHEET 1'!T1039:T1039</f>
        <v>25397</v>
      </c>
      <c r="U1039" s="24">
        <f>'[1]SHEET 1'!U1039:U1039</f>
        <v>46109</v>
      </c>
      <c r="V1039" s="24">
        <f>'[1]SHEET 1'!V1039:V1039</f>
        <v>0</v>
      </c>
      <c r="W1039" s="24" t="str">
        <f>'[1]SHEET 1'!W1039:W1039</f>
        <v>COMPLETE</v>
      </c>
      <c r="X1039" s="24">
        <f>'[1]SHEET 1'!X1039:X1039</f>
        <v>22.8</v>
      </c>
      <c r="Y1039" s="24">
        <f>'[1]SHEET 1'!Y1039:Y1039</f>
        <v>0</v>
      </c>
      <c r="Z1039" s="24" t="str">
        <f>'[1]SHEET 1'!Z1039:Z1039</f>
        <v>EURO</v>
      </c>
      <c r="AA1039" s="24">
        <f>'[1]SHEET 1'!AA1039:AA1039</f>
        <v>0</v>
      </c>
      <c r="AB1039" s="27">
        <f>'[1]SHEET 1'!AB1039:AB1039</f>
        <v>46108</v>
      </c>
      <c r="AC1039" s="24">
        <f>'[1]SHEET 1'!AC1039:AC1039</f>
        <v>0</v>
      </c>
      <c r="AD1039" s="24">
        <f>'[1]SHEET 1'!AD1039:AD1039</f>
        <v>0</v>
      </c>
      <c r="AE1039" s="24">
        <f>'[1]SHEET 1'!AE1039:AE1039</f>
        <v>0</v>
      </c>
      <c r="AF1039" s="24">
        <f>'[1]SHEET 1'!AF1039:AF1039</f>
        <v>40</v>
      </c>
      <c r="AG1039" s="24">
        <f>'[1]SHEET 1'!AG1039:AG1039</f>
        <v>24</v>
      </c>
      <c r="AH1039" s="24">
        <f>'[1]SHEET 1'!AH1039:AH1039</f>
        <v>15</v>
      </c>
      <c r="BG1039" s="6">
        <v>4</v>
      </c>
      <c r="BH1039" s="18">
        <f t="shared" si="44"/>
        <v>91.2</v>
      </c>
      <c r="BI1039" s="6">
        <v>1</v>
      </c>
      <c r="BK1039" s="6">
        <v>4</v>
      </c>
      <c r="BL1039" s="65">
        <f t="shared" si="46"/>
        <v>-4</v>
      </c>
      <c r="BM1039" s="24" t="s">
        <v>71</v>
      </c>
      <c r="BN1039" s="24" t="s">
        <v>97</v>
      </c>
      <c r="BO1039" s="29">
        <v>46100</v>
      </c>
      <c r="BP1039" s="27" t="s">
        <v>145</v>
      </c>
      <c r="BQ1039" s="29"/>
      <c r="BR1039" s="29">
        <v>46087</v>
      </c>
    </row>
    <row r="1040" spans="1:73" hidden="1" x14ac:dyDescent="0.25">
      <c r="A1040" s="24">
        <f>'[1]SHEET 1'!A1040:A1040</f>
        <v>260884</v>
      </c>
      <c r="B1040" s="24">
        <f>'[1]SHEET 1'!B1040:B1040</f>
        <v>4502420458</v>
      </c>
      <c r="C1040" s="24">
        <f>'[1]SHEET 1'!C1040:C1040</f>
        <v>46041</v>
      </c>
      <c r="D1040" s="24">
        <f>'[1]SHEET 1'!D1040:D1040</f>
        <v>46051</v>
      </c>
      <c r="E1040" s="24">
        <f>'[1]SHEET 1'!E1040:E1040</f>
        <v>46106</v>
      </c>
      <c r="F1040" s="24">
        <f>'[1]SHEET 1'!F1040:F1040</f>
        <v>46111</v>
      </c>
      <c r="G1040" s="24">
        <f>'[1]SHEET 1'!G1040:G1040</f>
        <v>0</v>
      </c>
      <c r="H1040" s="24" t="str">
        <f>'[1]SHEET 1'!H1040:H1040</f>
        <v>260884-230</v>
      </c>
      <c r="I1040" s="24" t="str">
        <f>'[1]SHEET 1'!I1040:I1040</f>
        <v>Sulzer Pompes France</v>
      </c>
      <c r="J1040" s="24">
        <f>'[1]SHEET 1'!J1040:J1040</f>
        <v>230</v>
      </c>
      <c r="K1040" s="24" t="str">
        <f>'[1]SHEET 1'!K1040:K1040</f>
        <v>SPACER SLEEVE;MACH</v>
      </c>
      <c r="L1040" s="24" t="str">
        <f>'[1]SHEET 1'!L1040:L1040</f>
        <v>EN 10088-3/1.4462+AT/UNS S31803</v>
      </c>
      <c r="M1040" s="24" t="str">
        <f>'[1]SHEET 1'!M1040:M1040</f>
        <v>BAGE0295--05U45</v>
      </c>
      <c r="N1040" s="24" t="str">
        <f>'[1]SHEET 1'!N1040:N1040</f>
        <v>EM-496803</v>
      </c>
      <c r="O1040" s="24">
        <f>'[1]SHEET 1'!O1040:O1040</f>
        <v>2</v>
      </c>
      <c r="P1040" s="24">
        <f>'[1]SHEET 1'!P1040:P1040</f>
        <v>0</v>
      </c>
      <c r="Q1040" s="24">
        <f>'[1]SHEET 1'!Q1040:Q1040</f>
        <v>0</v>
      </c>
      <c r="R1040" s="24">
        <f>'[1]SHEET 1'!R1040:R1040</f>
        <v>2</v>
      </c>
      <c r="S1040" s="24">
        <f>'[1]SHEET 1'!S1040:S1040</f>
        <v>2</v>
      </c>
      <c r="T1040" s="24">
        <f>'[1]SHEET 1'!T1040:T1040</f>
        <v>25397</v>
      </c>
      <c r="U1040" s="24">
        <f>'[1]SHEET 1'!U1040:U1040</f>
        <v>46109</v>
      </c>
      <c r="V1040" s="24">
        <f>'[1]SHEET 1'!V1040:V1040</f>
        <v>0</v>
      </c>
      <c r="W1040" s="24" t="str">
        <f>'[1]SHEET 1'!W1040:W1040</f>
        <v>COMPLETE</v>
      </c>
      <c r="X1040" s="24">
        <f>'[1]SHEET 1'!X1040:X1040</f>
        <v>49.8</v>
      </c>
      <c r="Y1040" s="24">
        <f>'[1]SHEET 1'!Y1040:Y1040</f>
        <v>0</v>
      </c>
      <c r="Z1040" s="24" t="str">
        <f>'[1]SHEET 1'!Z1040:Z1040</f>
        <v>EURO</v>
      </c>
      <c r="AA1040" s="24">
        <f>'[1]SHEET 1'!AA1040:AA1040</f>
        <v>0</v>
      </c>
      <c r="AB1040" s="27">
        <f>'[1]SHEET 1'!AB1040:AB1040</f>
        <v>46108</v>
      </c>
      <c r="AC1040" s="24">
        <f>'[1]SHEET 1'!AC1040:AC1040</f>
        <v>0</v>
      </c>
      <c r="AD1040" s="24">
        <f>'[1]SHEET 1'!AD1040:AD1040</f>
        <v>0</v>
      </c>
      <c r="AE1040" s="24">
        <f>'[1]SHEET 1'!AE1040:AE1040</f>
        <v>0</v>
      </c>
      <c r="AF1040" s="24">
        <f>'[1]SHEET 1'!AF1040:AF1040</f>
        <v>40</v>
      </c>
      <c r="AG1040" s="24">
        <f>'[1]SHEET 1'!AG1040:AG1040</f>
        <v>24</v>
      </c>
      <c r="AH1040" s="24">
        <f>'[1]SHEET 1'!AH1040:AH1040</f>
        <v>15</v>
      </c>
      <c r="BG1040" s="6">
        <v>2</v>
      </c>
      <c r="BH1040" s="18">
        <f t="shared" si="44"/>
        <v>99.6</v>
      </c>
      <c r="BI1040" s="6">
        <v>1</v>
      </c>
      <c r="BK1040" s="6">
        <v>2</v>
      </c>
      <c r="BL1040" s="65">
        <f t="shared" si="46"/>
        <v>-2</v>
      </c>
      <c r="BM1040" s="24" t="s">
        <v>71</v>
      </c>
      <c r="BN1040" s="24" t="s">
        <v>116</v>
      </c>
      <c r="BO1040" s="29">
        <v>46101</v>
      </c>
      <c r="BP1040" s="27" t="s">
        <v>104</v>
      </c>
      <c r="BQ1040" s="29"/>
      <c r="BR1040" s="29"/>
    </row>
    <row r="1041" spans="1:73" hidden="1" x14ac:dyDescent="0.25">
      <c r="A1041" s="24">
        <f>'[1]SHEET 1'!A1041:A1041</f>
        <v>260884</v>
      </c>
      <c r="B1041" s="24">
        <f>'[1]SHEET 1'!B1041:B1041</f>
        <v>4502420458</v>
      </c>
      <c r="C1041" s="24">
        <f>'[1]SHEET 1'!C1041:C1041</f>
        <v>46041</v>
      </c>
      <c r="D1041" s="24">
        <f>'[1]SHEET 1'!D1041:D1041</f>
        <v>46051</v>
      </c>
      <c r="E1041" s="24">
        <f>'[1]SHEET 1'!E1041:E1041</f>
        <v>46106</v>
      </c>
      <c r="F1041" s="24">
        <f>'[1]SHEET 1'!F1041:F1041</f>
        <v>46111</v>
      </c>
      <c r="G1041" s="24">
        <f>'[1]SHEET 1'!G1041:G1041</f>
        <v>0</v>
      </c>
      <c r="H1041" s="24" t="str">
        <f>'[1]SHEET 1'!H1041:H1041</f>
        <v>260884-240</v>
      </c>
      <c r="I1041" s="24" t="str">
        <f>'[1]SHEET 1'!I1041:I1041</f>
        <v>Sulzer Pompes France</v>
      </c>
      <c r="J1041" s="24">
        <f>'[1]SHEET 1'!J1041:J1041</f>
        <v>240</v>
      </c>
      <c r="K1041" s="24" t="str">
        <f>'[1]SHEET 1'!K1041:K1041</f>
        <v>SPACER RING;MACH</v>
      </c>
      <c r="L1041" s="24" t="str">
        <f>'[1]SHEET 1'!L1041:L1041</f>
        <v>EN 10088-3/1.4462+AT/UNS S31803</v>
      </c>
      <c r="M1041" s="24" t="str">
        <f>'[1]SHEET 1'!M1041:M1041</f>
        <v>BAGE0299--00U45Q01</v>
      </c>
      <c r="N1041" s="24" t="str">
        <f>'[1]SHEET 1'!N1041:N1041</f>
        <v>EM-493752</v>
      </c>
      <c r="O1041" s="24">
        <f>'[1]SHEET 1'!O1041:O1041</f>
        <v>3</v>
      </c>
      <c r="P1041" s="24">
        <f>'[1]SHEET 1'!P1041:P1041</f>
        <v>0</v>
      </c>
      <c r="Q1041" s="24">
        <f>'[1]SHEET 1'!Q1041:Q1041</f>
        <v>0</v>
      </c>
      <c r="R1041" s="24">
        <f>'[1]SHEET 1'!R1041:R1041</f>
        <v>2</v>
      </c>
      <c r="S1041" s="24">
        <f>'[1]SHEET 1'!S1041:S1041</f>
        <v>2</v>
      </c>
      <c r="T1041" s="24">
        <f>'[1]SHEET 1'!T1041:T1041</f>
        <v>25397</v>
      </c>
      <c r="U1041" s="24">
        <f>'[1]SHEET 1'!U1041:U1041</f>
        <v>46109</v>
      </c>
      <c r="V1041" s="24">
        <f>'[1]SHEET 1'!V1041:V1041</f>
        <v>0</v>
      </c>
      <c r="W1041" s="24" t="str">
        <f>'[1]SHEET 1'!W1041:W1041</f>
        <v>COMPLETE</v>
      </c>
      <c r="X1041" s="24">
        <f>'[1]SHEET 1'!X1041:X1041</f>
        <v>93.8</v>
      </c>
      <c r="Y1041" s="24">
        <f>'[1]SHEET 1'!Y1041:Y1041</f>
        <v>0</v>
      </c>
      <c r="Z1041" s="24" t="str">
        <f>'[1]SHEET 1'!Z1041:Z1041</f>
        <v>EURO</v>
      </c>
      <c r="AA1041" s="24">
        <f>'[1]SHEET 1'!AA1041:AA1041</f>
        <v>0</v>
      </c>
      <c r="AB1041" s="27">
        <f>'[1]SHEET 1'!AB1041:AB1041</f>
        <v>46108</v>
      </c>
      <c r="AC1041" s="24">
        <f>'[1]SHEET 1'!AC1041:AC1041</f>
        <v>0</v>
      </c>
      <c r="AD1041" s="24">
        <f>'[1]SHEET 1'!AD1041:AD1041</f>
        <v>0</v>
      </c>
      <c r="AE1041" s="24">
        <f>'[1]SHEET 1'!AE1041:AE1041</f>
        <v>0</v>
      </c>
      <c r="AF1041" s="24">
        <f>'[1]SHEET 1'!AF1041:AF1041</f>
        <v>70</v>
      </c>
      <c r="AG1041" s="24">
        <f>'[1]SHEET 1'!AG1041:AG1041</f>
        <v>48</v>
      </c>
      <c r="AH1041" s="24">
        <f>'[1]SHEET 1'!AH1041:AH1041</f>
        <v>20</v>
      </c>
      <c r="BG1041" s="6">
        <v>2</v>
      </c>
      <c r="BH1041" s="18">
        <f t="shared" si="44"/>
        <v>187.6</v>
      </c>
      <c r="BI1041" s="6">
        <v>1</v>
      </c>
      <c r="BK1041" s="6">
        <v>2</v>
      </c>
      <c r="BL1041" s="65">
        <f t="shared" si="46"/>
        <v>-2</v>
      </c>
      <c r="BM1041" s="24" t="s">
        <v>71</v>
      </c>
      <c r="BN1041" s="24" t="s">
        <v>116</v>
      </c>
      <c r="BO1041" s="27">
        <v>46107</v>
      </c>
      <c r="BP1041" s="27" t="s">
        <v>138</v>
      </c>
      <c r="BQ1041" s="29"/>
      <c r="BR1041" s="29">
        <v>46095</v>
      </c>
    </row>
    <row r="1042" spans="1:73" hidden="1" x14ac:dyDescent="0.25">
      <c r="A1042" s="24">
        <f>'[1]SHEET 1'!A1042:A1042</f>
        <v>260884</v>
      </c>
      <c r="B1042" s="24">
        <f>'[1]SHEET 1'!B1042:B1042</f>
        <v>4502420458</v>
      </c>
      <c r="C1042" s="24">
        <f>'[1]SHEET 1'!C1042:C1042</f>
        <v>46041</v>
      </c>
      <c r="D1042" s="24">
        <f>'[1]SHEET 1'!D1042:D1042</f>
        <v>46051</v>
      </c>
      <c r="E1042" s="24">
        <f>'[1]SHEET 1'!E1042:E1042</f>
        <v>46106</v>
      </c>
      <c r="F1042" s="24">
        <f>'[1]SHEET 1'!F1042:F1042</f>
        <v>46111</v>
      </c>
      <c r="G1042" s="24">
        <f>'[1]SHEET 1'!G1042:G1042</f>
        <v>0</v>
      </c>
      <c r="H1042" s="24" t="str">
        <f>'[1]SHEET 1'!H1042:H1042</f>
        <v>260884-250</v>
      </c>
      <c r="I1042" s="24" t="str">
        <f>'[1]SHEET 1'!I1042:I1042</f>
        <v>Sulzer Pompes France</v>
      </c>
      <c r="J1042" s="24">
        <f>'[1]SHEET 1'!J1042:J1042</f>
        <v>250</v>
      </c>
      <c r="K1042" s="24" t="str">
        <f>'[1]SHEET 1'!K1042:K1042</f>
        <v>SPACER RING;MACH</v>
      </c>
      <c r="L1042" s="24" t="str">
        <f>'[1]SHEET 1'!L1042:L1042</f>
        <v>ASTM A276 Type 316L Cond A</v>
      </c>
      <c r="M1042" s="24" t="str">
        <f>'[1]SHEET 1'!M1042:M1042</f>
        <v>BAGE0299--06I6L</v>
      </c>
      <c r="N1042" s="24" t="str">
        <f>'[1]SHEET 1'!N1042:N1042</f>
        <v>EM-1141516</v>
      </c>
      <c r="O1042" s="24">
        <f>'[1]SHEET 1'!O1042:O1042</f>
        <v>0</v>
      </c>
      <c r="P1042" s="24">
        <f>'[1]SHEET 1'!P1042:P1042</f>
        <v>0</v>
      </c>
      <c r="Q1042" s="24">
        <f>'[1]SHEET 1'!Q1042:Q1042</f>
        <v>0</v>
      </c>
      <c r="R1042" s="24">
        <f>'[1]SHEET 1'!R1042:R1042</f>
        <v>2</v>
      </c>
      <c r="S1042" s="24">
        <f>'[1]SHEET 1'!S1042:S1042</f>
        <v>2</v>
      </c>
      <c r="T1042" s="24">
        <f>'[1]SHEET 1'!T1042:T1042</f>
        <v>25397</v>
      </c>
      <c r="U1042" s="24">
        <f>'[1]SHEET 1'!U1042:U1042</f>
        <v>46109</v>
      </c>
      <c r="V1042" s="24">
        <f>'[1]SHEET 1'!V1042:V1042</f>
        <v>0</v>
      </c>
      <c r="W1042" s="24" t="str">
        <f>'[1]SHEET 1'!W1042:W1042</f>
        <v>COMPLETE</v>
      </c>
      <c r="X1042" s="24">
        <f>'[1]SHEET 1'!X1042:X1042</f>
        <v>84.7</v>
      </c>
      <c r="Y1042" s="24">
        <f>'[1]SHEET 1'!Y1042:Y1042</f>
        <v>0</v>
      </c>
      <c r="Z1042" s="24" t="str">
        <f>'[1]SHEET 1'!Z1042:Z1042</f>
        <v>EURO</v>
      </c>
      <c r="AA1042" s="24">
        <f>'[1]SHEET 1'!AA1042:AA1042</f>
        <v>0</v>
      </c>
      <c r="AB1042" s="27">
        <f>'[1]SHEET 1'!AB1042:AB1042</f>
        <v>46108</v>
      </c>
      <c r="AC1042" s="24">
        <f>'[1]SHEET 1'!AC1042:AC1042</f>
        <v>0</v>
      </c>
      <c r="AD1042" s="24">
        <f>'[1]SHEET 1'!AD1042:AD1042</f>
        <v>0</v>
      </c>
      <c r="AE1042" s="24">
        <f>'[1]SHEET 1'!AE1042:AE1042</f>
        <v>0</v>
      </c>
      <c r="AF1042" s="24">
        <f>'[1]SHEET 1'!AF1042:AF1042</f>
        <v>70</v>
      </c>
      <c r="AG1042" s="24">
        <f>'[1]SHEET 1'!AG1042:AG1042</f>
        <v>42</v>
      </c>
      <c r="AH1042" s="24">
        <f>'[1]SHEET 1'!AH1042:AH1042</f>
        <v>16.5</v>
      </c>
      <c r="BG1042" s="6">
        <v>2</v>
      </c>
      <c r="BH1042" s="18">
        <f t="shared" si="44"/>
        <v>169.4</v>
      </c>
      <c r="BI1042" s="6">
        <v>1</v>
      </c>
      <c r="BK1042" s="6">
        <v>2</v>
      </c>
      <c r="BL1042" s="65">
        <f t="shared" si="46"/>
        <v>-2</v>
      </c>
      <c r="BM1042" s="24" t="s">
        <v>71</v>
      </c>
      <c r="BN1042" s="24" t="s">
        <v>116</v>
      </c>
      <c r="BO1042" s="29">
        <v>46107</v>
      </c>
      <c r="BP1042" s="27" t="s">
        <v>104</v>
      </c>
      <c r="BQ1042" s="29"/>
      <c r="BR1042" s="29"/>
    </row>
    <row r="1043" spans="1:73" hidden="1" x14ac:dyDescent="0.25">
      <c r="A1043" s="24">
        <f>'[1]SHEET 1'!A1043:A1043</f>
        <v>260884</v>
      </c>
      <c r="B1043" s="24">
        <f>'[1]SHEET 1'!B1043:B1043</f>
        <v>4502420458</v>
      </c>
      <c r="C1043" s="24">
        <f>'[1]SHEET 1'!C1043:C1043</f>
        <v>46041</v>
      </c>
      <c r="D1043" s="24">
        <f>'[1]SHEET 1'!D1043:D1043</f>
        <v>46051</v>
      </c>
      <c r="E1043" s="24">
        <f>'[1]SHEET 1'!E1043:E1043</f>
        <v>46106</v>
      </c>
      <c r="F1043" s="24">
        <f>'[1]SHEET 1'!F1043:F1043</f>
        <v>46111</v>
      </c>
      <c r="G1043" s="24">
        <f>'[1]SHEET 1'!G1043:G1043</f>
        <v>0</v>
      </c>
      <c r="H1043" s="24" t="str">
        <f>'[1]SHEET 1'!H1043:H1043</f>
        <v>260884-260</v>
      </c>
      <c r="I1043" s="24" t="str">
        <f>'[1]SHEET 1'!I1043:I1043</f>
        <v>Sulzer Pompes France</v>
      </c>
      <c r="J1043" s="24">
        <f>'[1]SHEET 1'!J1043:J1043</f>
        <v>260</v>
      </c>
      <c r="K1043" s="24" t="str">
        <f>'[1]SHEET 1'!K1043:K1043</f>
        <v>BAGUE FOND PRE MEC 2A</v>
      </c>
      <c r="L1043" s="24" t="str">
        <f>'[1]SHEET 1'!L1043:L1043</f>
        <v>ASTM A276 Type 316L Cond A</v>
      </c>
      <c r="M1043" s="24" t="str">
        <f>'[1]SHEET 1'!M1043:M1043</f>
        <v>BAGF0012--05I6L</v>
      </c>
      <c r="N1043" s="24" t="str">
        <f>'[1]SHEET 1'!N1043:N1043</f>
        <v>EM-496643</v>
      </c>
      <c r="O1043" s="24">
        <f>'[1]SHEET 1'!O1043:O1043</f>
        <v>2</v>
      </c>
      <c r="P1043" s="24">
        <f>'[1]SHEET 1'!P1043:P1043</f>
        <v>0</v>
      </c>
      <c r="Q1043" s="24">
        <f>'[1]SHEET 1'!Q1043:Q1043</f>
        <v>0</v>
      </c>
      <c r="R1043" s="24">
        <f>'[1]SHEET 1'!R1043:R1043</f>
        <v>2</v>
      </c>
      <c r="S1043" s="24">
        <f>'[1]SHEET 1'!S1043:S1043</f>
        <v>2</v>
      </c>
      <c r="T1043" s="24">
        <f>'[1]SHEET 1'!T1043:T1043</f>
        <v>25397</v>
      </c>
      <c r="U1043" s="24">
        <f>'[1]SHEET 1'!U1043:U1043</f>
        <v>46109</v>
      </c>
      <c r="V1043" s="24">
        <f>'[1]SHEET 1'!V1043:V1043</f>
        <v>0</v>
      </c>
      <c r="W1043" s="24" t="str">
        <f>'[1]SHEET 1'!W1043:W1043</f>
        <v>COMPLETE</v>
      </c>
      <c r="X1043" s="24">
        <f>'[1]SHEET 1'!X1043:X1043</f>
        <v>65.7</v>
      </c>
      <c r="Y1043" s="24">
        <f>'[1]SHEET 1'!Y1043:Y1043</f>
        <v>0</v>
      </c>
      <c r="Z1043" s="24" t="str">
        <f>'[1]SHEET 1'!Z1043:Z1043</f>
        <v>EURO</v>
      </c>
      <c r="AA1043" s="24">
        <f>'[1]SHEET 1'!AA1043:AA1043</f>
        <v>0</v>
      </c>
      <c r="AB1043" s="27">
        <f>'[1]SHEET 1'!AB1043:AB1043</f>
        <v>46108</v>
      </c>
      <c r="AC1043" s="24">
        <f>'[1]SHEET 1'!AC1043:AC1043</f>
        <v>0</v>
      </c>
      <c r="AD1043" s="24">
        <f>'[1]SHEET 1'!AD1043:AD1043</f>
        <v>0</v>
      </c>
      <c r="AE1043" s="24">
        <f>'[1]SHEET 1'!AE1043:AE1043</f>
        <v>0</v>
      </c>
      <c r="AF1043" s="24">
        <f>'[1]SHEET 1'!AF1043:AF1043</f>
        <v>63</v>
      </c>
      <c r="AG1043" s="24">
        <f>'[1]SHEET 1'!AG1043:AG1043</f>
        <v>50.6</v>
      </c>
      <c r="AH1043" s="24">
        <f>'[1]SHEET 1'!AH1043:AH1043</f>
        <v>31.5</v>
      </c>
      <c r="BG1043" s="6">
        <v>2</v>
      </c>
      <c r="BH1043" s="18">
        <f t="shared" si="44"/>
        <v>131.4</v>
      </c>
      <c r="BI1043" s="6">
        <v>1</v>
      </c>
      <c r="BK1043" s="6">
        <v>2</v>
      </c>
      <c r="BL1043" s="65">
        <f t="shared" si="46"/>
        <v>-2</v>
      </c>
      <c r="BM1043" s="24" t="s">
        <v>71</v>
      </c>
      <c r="BN1043" s="24" t="s">
        <v>97</v>
      </c>
      <c r="BO1043" s="29">
        <v>46099</v>
      </c>
      <c r="BP1043" s="27" t="s">
        <v>104</v>
      </c>
      <c r="BQ1043" s="29"/>
      <c r="BR1043" s="29"/>
    </row>
    <row r="1044" spans="1:73" hidden="1" x14ac:dyDescent="0.25">
      <c r="A1044" s="24">
        <f>'[1]SHEET 1'!A1044:A1044</f>
        <v>260884</v>
      </c>
      <c r="B1044" s="24">
        <f>'[1]SHEET 1'!B1044:B1044</f>
        <v>4502420458</v>
      </c>
      <c r="C1044" s="24">
        <f>'[1]SHEET 1'!C1044:C1044</f>
        <v>46041</v>
      </c>
      <c r="D1044" s="24">
        <f>'[1]SHEET 1'!D1044:D1044</f>
        <v>46051</v>
      </c>
      <c r="E1044" s="24">
        <f>'[1]SHEET 1'!E1044:E1044</f>
        <v>46106</v>
      </c>
      <c r="F1044" s="24">
        <f>'[1]SHEET 1'!F1044:F1044</f>
        <v>46111</v>
      </c>
      <c r="G1044" s="24">
        <f>'[1]SHEET 1'!G1044:G1044</f>
        <v>0</v>
      </c>
      <c r="H1044" s="24" t="str">
        <f>'[1]SHEET 1'!H1044:H1044</f>
        <v>260884-270</v>
      </c>
      <c r="I1044" s="24" t="str">
        <f>'[1]SHEET 1'!I1044:I1044</f>
        <v>Sulzer Pompes France</v>
      </c>
      <c r="J1044" s="24">
        <f>'[1]SHEET 1'!J1044:J1044</f>
        <v>270</v>
      </c>
      <c r="K1044" s="24" t="str">
        <f>'[1]SHEET 1'!K1044:K1044</f>
        <v>THROAT BUSHING</v>
      </c>
      <c r="L1044" s="24" t="str">
        <f>'[1]SHEET 1'!L1044:L1044</f>
        <v>ASTM A276 Type 316L Cond A</v>
      </c>
      <c r="M1044" s="24" t="str">
        <f>'[1]SHEET 1'!M1044:M1044</f>
        <v>BAGF0039--03I6L</v>
      </c>
      <c r="N1044" s="24" t="str">
        <f>'[1]SHEET 1'!N1044:N1044</f>
        <v>EM-493596</v>
      </c>
      <c r="O1044" s="24">
        <f>'[1]SHEET 1'!O1044:O1044</f>
        <v>3</v>
      </c>
      <c r="P1044" s="24">
        <f>'[1]SHEET 1'!P1044:P1044</f>
        <v>0</v>
      </c>
      <c r="Q1044" s="24">
        <f>'[1]SHEET 1'!Q1044:Q1044</f>
        <v>0</v>
      </c>
      <c r="R1044" s="24">
        <f>'[1]SHEET 1'!R1044:R1044</f>
        <v>2</v>
      </c>
      <c r="S1044" s="24">
        <f>'[1]SHEET 1'!S1044:S1044</f>
        <v>2</v>
      </c>
      <c r="T1044" s="24">
        <f>'[1]SHEET 1'!T1044:T1044</f>
        <v>25397</v>
      </c>
      <c r="U1044" s="24">
        <f>'[1]SHEET 1'!U1044:U1044</f>
        <v>46109</v>
      </c>
      <c r="V1044" s="24">
        <f>'[1]SHEET 1'!V1044:V1044</f>
        <v>0</v>
      </c>
      <c r="W1044" s="24" t="str">
        <f>'[1]SHEET 1'!W1044:W1044</f>
        <v>COMPLETE</v>
      </c>
      <c r="X1044" s="24">
        <f>'[1]SHEET 1'!X1044:X1044</f>
        <v>30.5</v>
      </c>
      <c r="Y1044" s="24">
        <f>'[1]SHEET 1'!Y1044:Y1044</f>
        <v>0</v>
      </c>
      <c r="Z1044" s="24" t="str">
        <f>'[1]SHEET 1'!Z1044:Z1044</f>
        <v>EURO</v>
      </c>
      <c r="AA1044" s="24">
        <f>'[1]SHEET 1'!AA1044:AA1044</f>
        <v>0</v>
      </c>
      <c r="AB1044" s="27">
        <f>'[1]SHEET 1'!AB1044:AB1044</f>
        <v>46108</v>
      </c>
      <c r="AC1044" s="24">
        <f>'[1]SHEET 1'!AC1044:AC1044</f>
        <v>0</v>
      </c>
      <c r="AD1044" s="24">
        <f>'[1]SHEET 1'!AD1044:AD1044</f>
        <v>0</v>
      </c>
      <c r="AE1044" s="24">
        <f>'[1]SHEET 1'!AE1044:AE1044</f>
        <v>0</v>
      </c>
      <c r="AF1044" s="24">
        <f>'[1]SHEET 1'!AF1044:AF1044</f>
        <v>53</v>
      </c>
      <c r="AG1044" s="24">
        <f>'[1]SHEET 1'!AG1044:AG1044</f>
        <v>40.6</v>
      </c>
      <c r="AH1044" s="24">
        <f>'[1]SHEET 1'!AH1044:AH1044</f>
        <v>15</v>
      </c>
      <c r="BG1044" s="6">
        <v>2</v>
      </c>
      <c r="BH1044" s="18">
        <f t="shared" si="44"/>
        <v>61</v>
      </c>
      <c r="BI1044" s="6">
        <v>1</v>
      </c>
      <c r="BK1044" s="6">
        <v>2</v>
      </c>
      <c r="BL1044" s="65">
        <f t="shared" si="46"/>
        <v>-2</v>
      </c>
      <c r="BM1044" s="24" t="s">
        <v>71</v>
      </c>
      <c r="BN1044" s="24" t="s">
        <v>123</v>
      </c>
      <c r="BO1044" s="29">
        <v>46087</v>
      </c>
      <c r="BP1044" s="27" t="s">
        <v>108</v>
      </c>
      <c r="BQ1044" s="29"/>
      <c r="BR1044" s="29">
        <v>46087</v>
      </c>
    </row>
    <row r="1045" spans="1:73" hidden="1" x14ac:dyDescent="0.25">
      <c r="A1045" s="24">
        <f>'[1]SHEET 1'!A1045:A1045</f>
        <v>260884</v>
      </c>
      <c r="B1045" s="24">
        <f>'[1]SHEET 1'!B1045:B1045</f>
        <v>4502420458</v>
      </c>
      <c r="C1045" s="24">
        <f>'[1]SHEET 1'!C1045:C1045</f>
        <v>46041</v>
      </c>
      <c r="D1045" s="24">
        <f>'[1]SHEET 1'!D1045:D1045</f>
        <v>46051</v>
      </c>
      <c r="E1045" s="24">
        <f>'[1]SHEET 1'!E1045:E1045</f>
        <v>46106</v>
      </c>
      <c r="F1045" s="24">
        <f>'[1]SHEET 1'!F1045:F1045</f>
        <v>46111</v>
      </c>
      <c r="G1045" s="24">
        <f>'[1]SHEET 1'!G1045:G1045</f>
        <v>0</v>
      </c>
      <c r="H1045" s="24" t="str">
        <f>'[1]SHEET 1'!H1045:H1045</f>
        <v>260884-280</v>
      </c>
      <c r="I1045" s="24" t="str">
        <f>'[1]SHEET 1'!I1045:I1045</f>
        <v>Sulzer Pompes France</v>
      </c>
      <c r="J1045" s="24">
        <f>'[1]SHEET 1'!J1045:J1045</f>
        <v>280</v>
      </c>
      <c r="K1045" s="24" t="str">
        <f>'[1]SHEET 1'!K1045:K1045</f>
        <v>THROAT BUSHING</v>
      </c>
      <c r="L1045" s="24" t="str">
        <f>'[1]SHEET 1'!L1045:L1045</f>
        <v>ASTM A276 Type 316L Cond A</v>
      </c>
      <c r="M1045" s="24" t="str">
        <f>'[1]SHEET 1'!M1045:M1045</f>
        <v>BAGF0039--03I6L</v>
      </c>
      <c r="N1045" s="24" t="str">
        <f>'[1]SHEET 1'!N1045:N1045</f>
        <v>EM-493596</v>
      </c>
      <c r="O1045" s="24">
        <f>'[1]SHEET 1'!O1045:O1045</f>
        <v>3</v>
      </c>
      <c r="P1045" s="24">
        <f>'[1]SHEET 1'!P1045:P1045</f>
        <v>0</v>
      </c>
      <c r="Q1045" s="24">
        <f>'[1]SHEET 1'!Q1045:Q1045</f>
        <v>0</v>
      </c>
      <c r="R1045" s="24">
        <f>'[1]SHEET 1'!R1045:R1045</f>
        <v>2</v>
      </c>
      <c r="S1045" s="24">
        <f>'[1]SHEET 1'!S1045:S1045</f>
        <v>2</v>
      </c>
      <c r="T1045" s="24">
        <f>'[1]SHEET 1'!T1045:T1045</f>
        <v>25397</v>
      </c>
      <c r="U1045" s="24">
        <f>'[1]SHEET 1'!U1045:U1045</f>
        <v>46109</v>
      </c>
      <c r="V1045" s="24">
        <f>'[1]SHEET 1'!V1045:V1045</f>
        <v>0</v>
      </c>
      <c r="W1045" s="24" t="str">
        <f>'[1]SHEET 1'!W1045:W1045</f>
        <v>COMPLETE</v>
      </c>
      <c r="X1045" s="24">
        <f>'[1]SHEET 1'!X1045:X1045</f>
        <v>30.5</v>
      </c>
      <c r="Y1045" s="24">
        <f>'[1]SHEET 1'!Y1045:Y1045</f>
        <v>0</v>
      </c>
      <c r="Z1045" s="24" t="str">
        <f>'[1]SHEET 1'!Z1045:Z1045</f>
        <v>EURO</v>
      </c>
      <c r="AA1045" s="24">
        <f>'[1]SHEET 1'!AA1045:AA1045</f>
        <v>0</v>
      </c>
      <c r="AB1045" s="27">
        <f>'[1]SHEET 1'!AB1045:AB1045</f>
        <v>46108</v>
      </c>
      <c r="AC1045" s="24">
        <f>'[1]SHEET 1'!AC1045:AC1045</f>
        <v>0</v>
      </c>
      <c r="AD1045" s="24">
        <f>'[1]SHEET 1'!AD1045:AD1045</f>
        <v>0</v>
      </c>
      <c r="AE1045" s="24">
        <f>'[1]SHEET 1'!AE1045:AE1045</f>
        <v>0</v>
      </c>
      <c r="AF1045" s="24">
        <f>'[1]SHEET 1'!AF1045:AF1045</f>
        <v>53</v>
      </c>
      <c r="AG1045" s="24">
        <f>'[1]SHEET 1'!AG1045:AG1045</f>
        <v>40.6</v>
      </c>
      <c r="AH1045" s="24">
        <f>'[1]SHEET 1'!AH1045:AH1045</f>
        <v>15</v>
      </c>
      <c r="BG1045" s="6">
        <v>2</v>
      </c>
      <c r="BH1045" s="18">
        <f t="shared" ref="BH1045:BH1108" si="47">BG1045*X1045</f>
        <v>61</v>
      </c>
      <c r="BI1045" s="6">
        <v>1</v>
      </c>
      <c r="BK1045" s="6">
        <v>2</v>
      </c>
      <c r="BL1045" s="65">
        <f t="shared" si="46"/>
        <v>-2</v>
      </c>
      <c r="BM1045" s="24" t="s">
        <v>71</v>
      </c>
      <c r="BN1045" s="24" t="s">
        <v>123</v>
      </c>
      <c r="BO1045" s="29">
        <v>46087</v>
      </c>
      <c r="BP1045" s="27" t="s">
        <v>108</v>
      </c>
      <c r="BQ1045" s="29"/>
      <c r="BR1045" s="29">
        <v>46087</v>
      </c>
    </row>
    <row r="1046" spans="1:73" hidden="1" x14ac:dyDescent="0.25">
      <c r="A1046" s="24">
        <f>'[1]SHEET 1'!A1046:A1046</f>
        <v>260884</v>
      </c>
      <c r="B1046" s="24">
        <f>'[1]SHEET 1'!B1046:B1046</f>
        <v>4502420458</v>
      </c>
      <c r="C1046" s="24">
        <f>'[1]SHEET 1'!C1046:C1046</f>
        <v>46041</v>
      </c>
      <c r="D1046" s="24">
        <f>'[1]SHEET 1'!D1046:D1046</f>
        <v>46051</v>
      </c>
      <c r="E1046" s="24">
        <f>'[1]SHEET 1'!E1046:E1046</f>
        <v>46106</v>
      </c>
      <c r="F1046" s="24">
        <f>'[1]SHEET 1'!F1046:F1046</f>
        <v>46111</v>
      </c>
      <c r="G1046" s="24">
        <f>'[1]SHEET 1'!G1046:G1046</f>
        <v>0</v>
      </c>
      <c r="H1046" s="24" t="str">
        <f>'[1]SHEET 1'!H1046:H1046</f>
        <v>260884-290</v>
      </c>
      <c r="I1046" s="24" t="str">
        <f>'[1]SHEET 1'!I1046:I1046</f>
        <v>Sulzer Pompes France</v>
      </c>
      <c r="J1046" s="24">
        <f>'[1]SHEET 1'!J1046:J1046</f>
        <v>290</v>
      </c>
      <c r="K1046" s="24" t="str">
        <f>'[1]SHEET 1'!K1046:K1046</f>
        <v>THROAT BUSHING</v>
      </c>
      <c r="L1046" s="24" t="str">
        <f>'[1]SHEET 1'!L1046:L1046</f>
        <v>ASTM A276 Type 316L Cond A</v>
      </c>
      <c r="M1046" s="24" t="str">
        <f>'[1]SHEET 1'!M1046:M1046</f>
        <v>BAGF0039--03I6L</v>
      </c>
      <c r="N1046" s="24" t="str">
        <f>'[1]SHEET 1'!N1046:N1046</f>
        <v>EM-493596</v>
      </c>
      <c r="O1046" s="24">
        <f>'[1]SHEET 1'!O1046:O1046</f>
        <v>3</v>
      </c>
      <c r="P1046" s="24">
        <f>'[1]SHEET 1'!P1046:P1046</f>
        <v>0</v>
      </c>
      <c r="Q1046" s="24">
        <f>'[1]SHEET 1'!Q1046:Q1046</f>
        <v>0</v>
      </c>
      <c r="R1046" s="24">
        <f>'[1]SHEET 1'!R1046:R1046</f>
        <v>2</v>
      </c>
      <c r="S1046" s="24">
        <f>'[1]SHEET 1'!S1046:S1046</f>
        <v>2</v>
      </c>
      <c r="T1046" s="24">
        <f>'[1]SHEET 1'!T1046:T1046</f>
        <v>25397</v>
      </c>
      <c r="U1046" s="24">
        <f>'[1]SHEET 1'!U1046:U1046</f>
        <v>46109</v>
      </c>
      <c r="V1046" s="24">
        <f>'[1]SHEET 1'!V1046:V1046</f>
        <v>0</v>
      </c>
      <c r="W1046" s="24" t="str">
        <f>'[1]SHEET 1'!W1046:W1046</f>
        <v>COMPLETE</v>
      </c>
      <c r="X1046" s="24">
        <f>'[1]SHEET 1'!X1046:X1046</f>
        <v>30.5</v>
      </c>
      <c r="Y1046" s="24">
        <f>'[1]SHEET 1'!Y1046:Y1046</f>
        <v>0</v>
      </c>
      <c r="Z1046" s="24" t="str">
        <f>'[1]SHEET 1'!Z1046:Z1046</f>
        <v>EURO</v>
      </c>
      <c r="AA1046" s="24">
        <f>'[1]SHEET 1'!AA1046:AA1046</f>
        <v>0</v>
      </c>
      <c r="AB1046" s="27">
        <f>'[1]SHEET 1'!AB1046:AB1046</f>
        <v>46108</v>
      </c>
      <c r="AC1046" s="24">
        <f>'[1]SHEET 1'!AC1046:AC1046</f>
        <v>0</v>
      </c>
      <c r="AD1046" s="24">
        <f>'[1]SHEET 1'!AD1046:AD1046</f>
        <v>0</v>
      </c>
      <c r="AE1046" s="24">
        <f>'[1]SHEET 1'!AE1046:AE1046</f>
        <v>0</v>
      </c>
      <c r="AF1046" s="24">
        <f>'[1]SHEET 1'!AF1046:AF1046</f>
        <v>53</v>
      </c>
      <c r="AG1046" s="24">
        <f>'[1]SHEET 1'!AG1046:AG1046</f>
        <v>40.6</v>
      </c>
      <c r="AH1046" s="24">
        <f>'[1]SHEET 1'!AH1046:AH1046</f>
        <v>15</v>
      </c>
      <c r="BG1046" s="6">
        <v>2</v>
      </c>
      <c r="BH1046" s="18">
        <f t="shared" si="47"/>
        <v>61</v>
      </c>
      <c r="BI1046" s="6">
        <v>1</v>
      </c>
      <c r="BK1046" s="6">
        <v>2</v>
      </c>
      <c r="BL1046" s="65">
        <f t="shared" si="46"/>
        <v>-2</v>
      </c>
      <c r="BM1046" s="24" t="s">
        <v>71</v>
      </c>
      <c r="BN1046" s="24" t="s">
        <v>123</v>
      </c>
      <c r="BO1046" s="29">
        <v>46087</v>
      </c>
      <c r="BP1046" s="27" t="s">
        <v>108</v>
      </c>
      <c r="BQ1046" s="29"/>
      <c r="BR1046" s="29">
        <v>46087</v>
      </c>
    </row>
    <row r="1047" spans="1:73" hidden="1" x14ac:dyDescent="0.25">
      <c r="A1047" s="24">
        <f>'[1]SHEET 1'!A1047:A1047</f>
        <v>260884</v>
      </c>
      <c r="B1047" s="24">
        <f>'[1]SHEET 1'!B1047:B1047</f>
        <v>4502420458</v>
      </c>
      <c r="C1047" s="24">
        <f>'[1]SHEET 1'!C1047:C1047</f>
        <v>46041</v>
      </c>
      <c r="D1047" s="24">
        <f>'[1]SHEET 1'!D1047:D1047</f>
        <v>46051</v>
      </c>
      <c r="E1047" s="24">
        <f>'[1]SHEET 1'!E1047:E1047</f>
        <v>46106</v>
      </c>
      <c r="F1047" s="24">
        <f>'[1]SHEET 1'!F1047:F1047</f>
        <v>46111</v>
      </c>
      <c r="G1047" s="24">
        <f>'[1]SHEET 1'!G1047:G1047</f>
        <v>0</v>
      </c>
      <c r="H1047" s="24" t="str">
        <f>'[1]SHEET 1'!H1047:H1047</f>
        <v>260884-300</v>
      </c>
      <c r="I1047" s="24" t="str">
        <f>'[1]SHEET 1'!I1047:I1047</f>
        <v>Sulzer Pompes France</v>
      </c>
      <c r="J1047" s="24">
        <f>'[1]SHEET 1'!J1047:J1047</f>
        <v>300</v>
      </c>
      <c r="K1047" s="24" t="str">
        <f>'[1]SHEET 1'!K1047:K1047</f>
        <v>THROAT BUSHING</v>
      </c>
      <c r="L1047" s="24" t="str">
        <f>'[1]SHEET 1'!L1047:L1047</f>
        <v>ASTM A276 Type 316L Cond A</v>
      </c>
      <c r="M1047" s="24" t="str">
        <f>'[1]SHEET 1'!M1047:M1047</f>
        <v>BAGF0039--03I6L</v>
      </c>
      <c r="N1047" s="24" t="str">
        <f>'[1]SHEET 1'!N1047:N1047</f>
        <v>EM-493596</v>
      </c>
      <c r="O1047" s="24">
        <f>'[1]SHEET 1'!O1047:O1047</f>
        <v>3</v>
      </c>
      <c r="P1047" s="24">
        <f>'[1]SHEET 1'!P1047:P1047</f>
        <v>0</v>
      </c>
      <c r="Q1047" s="24">
        <f>'[1]SHEET 1'!Q1047:Q1047</f>
        <v>0</v>
      </c>
      <c r="R1047" s="24">
        <f>'[1]SHEET 1'!R1047:R1047</f>
        <v>4</v>
      </c>
      <c r="S1047" s="24">
        <f>'[1]SHEET 1'!S1047:S1047</f>
        <v>4</v>
      </c>
      <c r="T1047" s="24">
        <f>'[1]SHEET 1'!T1047:T1047</f>
        <v>25397</v>
      </c>
      <c r="U1047" s="24">
        <f>'[1]SHEET 1'!U1047:U1047</f>
        <v>46109</v>
      </c>
      <c r="V1047" s="24">
        <f>'[1]SHEET 1'!V1047:V1047</f>
        <v>0</v>
      </c>
      <c r="W1047" s="24" t="str">
        <f>'[1]SHEET 1'!W1047:W1047</f>
        <v>COMPLETE</v>
      </c>
      <c r="X1047" s="24">
        <f>'[1]SHEET 1'!X1047:X1047</f>
        <v>30.5</v>
      </c>
      <c r="Y1047" s="24">
        <f>'[1]SHEET 1'!Y1047:Y1047</f>
        <v>0</v>
      </c>
      <c r="Z1047" s="24" t="str">
        <f>'[1]SHEET 1'!Z1047:Z1047</f>
        <v>EURO</v>
      </c>
      <c r="AA1047" s="24">
        <f>'[1]SHEET 1'!AA1047:AA1047</f>
        <v>0</v>
      </c>
      <c r="AB1047" s="27">
        <f>'[1]SHEET 1'!AB1047:AB1047</f>
        <v>46108</v>
      </c>
      <c r="AC1047" s="24">
        <f>'[1]SHEET 1'!AC1047:AC1047</f>
        <v>0</v>
      </c>
      <c r="AD1047" s="24">
        <f>'[1]SHEET 1'!AD1047:AD1047</f>
        <v>0</v>
      </c>
      <c r="AE1047" s="24">
        <f>'[1]SHEET 1'!AE1047:AE1047</f>
        <v>0</v>
      </c>
      <c r="AF1047" s="24">
        <f>'[1]SHEET 1'!AF1047:AF1047</f>
        <v>53</v>
      </c>
      <c r="AG1047" s="24">
        <f>'[1]SHEET 1'!AG1047:AG1047</f>
        <v>40.6</v>
      </c>
      <c r="AH1047" s="24">
        <f>'[1]SHEET 1'!AH1047:AH1047</f>
        <v>15</v>
      </c>
      <c r="BG1047" s="6">
        <v>4</v>
      </c>
      <c r="BH1047" s="18">
        <f t="shared" si="47"/>
        <v>122</v>
      </c>
      <c r="BI1047" s="6">
        <v>1</v>
      </c>
      <c r="BK1047" s="6">
        <v>4</v>
      </c>
      <c r="BL1047" s="65">
        <f t="shared" si="46"/>
        <v>-4</v>
      </c>
      <c r="BM1047" s="24" t="s">
        <v>71</v>
      </c>
      <c r="BN1047" s="24" t="s">
        <v>123</v>
      </c>
      <c r="BO1047" s="29">
        <v>46087</v>
      </c>
      <c r="BP1047" s="27" t="s">
        <v>108</v>
      </c>
      <c r="BQ1047" s="29"/>
      <c r="BR1047" s="29">
        <v>46087</v>
      </c>
    </row>
    <row r="1048" spans="1:73" hidden="1" x14ac:dyDescent="0.25">
      <c r="A1048" s="24">
        <f>'[1]SHEET 1'!A1048:A1048</f>
        <v>260884</v>
      </c>
      <c r="B1048" s="24">
        <f>'[1]SHEET 1'!B1048:B1048</f>
        <v>4502420458</v>
      </c>
      <c r="C1048" s="24">
        <f>'[1]SHEET 1'!C1048:C1048</f>
        <v>46041</v>
      </c>
      <c r="D1048" s="24">
        <f>'[1]SHEET 1'!D1048:D1048</f>
        <v>46051</v>
      </c>
      <c r="E1048" s="24">
        <f>'[1]SHEET 1'!E1048:E1048</f>
        <v>46106</v>
      </c>
      <c r="F1048" s="24">
        <f>'[1]SHEET 1'!F1048:F1048</f>
        <v>46111</v>
      </c>
      <c r="G1048" s="24">
        <f>'[1]SHEET 1'!G1048:G1048</f>
        <v>0</v>
      </c>
      <c r="H1048" s="24" t="str">
        <f>'[1]SHEET 1'!H1048:H1048</f>
        <v>260884-310</v>
      </c>
      <c r="I1048" s="24" t="str">
        <f>'[1]SHEET 1'!I1048:I1048</f>
        <v>Sulzer Pompes France</v>
      </c>
      <c r="J1048" s="24">
        <f>'[1]SHEET 1'!J1048:J1048</f>
        <v>310</v>
      </c>
      <c r="K1048" s="24" t="str">
        <f>'[1]SHEET 1'!K1048:K1048</f>
        <v>THROAT BUSHING</v>
      </c>
      <c r="L1048" s="24" t="str">
        <f>'[1]SHEET 1'!L1048:L1048</f>
        <v>ASTM A276 Type 316L Cond A</v>
      </c>
      <c r="M1048" s="24" t="str">
        <f>'[1]SHEET 1'!M1048:M1048</f>
        <v>BAGF0039--03I6LQ01</v>
      </c>
      <c r="N1048" s="24" t="str">
        <f>'[1]SHEET 1'!N1048:N1048</f>
        <v>EM-493596</v>
      </c>
      <c r="O1048" s="24">
        <f>'[1]SHEET 1'!O1048:O1048</f>
        <v>3</v>
      </c>
      <c r="P1048" s="24">
        <f>'[1]SHEET 1'!P1048:P1048</f>
        <v>0</v>
      </c>
      <c r="Q1048" s="24">
        <f>'[1]SHEET 1'!Q1048:Q1048</f>
        <v>0</v>
      </c>
      <c r="R1048" s="24">
        <f>'[1]SHEET 1'!R1048:R1048</f>
        <v>2</v>
      </c>
      <c r="S1048" s="24">
        <f>'[1]SHEET 1'!S1048:S1048</f>
        <v>2</v>
      </c>
      <c r="T1048" s="24">
        <f>'[1]SHEET 1'!T1048:T1048</f>
        <v>25397</v>
      </c>
      <c r="U1048" s="24">
        <f>'[1]SHEET 1'!U1048:U1048</f>
        <v>46109</v>
      </c>
      <c r="V1048" s="24">
        <f>'[1]SHEET 1'!V1048:V1048</f>
        <v>0</v>
      </c>
      <c r="W1048" s="24" t="str">
        <f>'[1]SHEET 1'!W1048:W1048</f>
        <v>COMPLETE</v>
      </c>
      <c r="X1048" s="24">
        <f>'[1]SHEET 1'!X1048:X1048</f>
        <v>54.2</v>
      </c>
      <c r="Y1048" s="24">
        <f>'[1]SHEET 1'!Y1048:Y1048</f>
        <v>0</v>
      </c>
      <c r="Z1048" s="24" t="str">
        <f>'[1]SHEET 1'!Z1048:Z1048</f>
        <v>EURO</v>
      </c>
      <c r="AA1048" s="24">
        <f>'[1]SHEET 1'!AA1048:AA1048</f>
        <v>0</v>
      </c>
      <c r="AB1048" s="27">
        <f>'[1]SHEET 1'!AB1048:AB1048</f>
        <v>46108</v>
      </c>
      <c r="AC1048" s="24">
        <f>'[1]SHEET 1'!AC1048:AC1048</f>
        <v>0</v>
      </c>
      <c r="AD1048" s="24">
        <f>'[1]SHEET 1'!AD1048:AD1048</f>
        <v>0</v>
      </c>
      <c r="AE1048" s="24">
        <f>'[1]SHEET 1'!AE1048:AE1048</f>
        <v>0</v>
      </c>
      <c r="AF1048" s="24">
        <f>'[1]SHEET 1'!AF1048:AF1048</f>
        <v>53</v>
      </c>
      <c r="AG1048" s="24">
        <f>'[1]SHEET 1'!AG1048:AG1048</f>
        <v>40.6</v>
      </c>
      <c r="AH1048" s="24">
        <f>'[1]SHEET 1'!AH1048:AH1048</f>
        <v>15</v>
      </c>
      <c r="BG1048" s="6">
        <v>2</v>
      </c>
      <c r="BH1048" s="18">
        <f t="shared" si="47"/>
        <v>108.4</v>
      </c>
      <c r="BI1048" s="6">
        <v>1</v>
      </c>
      <c r="BK1048" s="6">
        <v>2</v>
      </c>
      <c r="BL1048" s="65">
        <f t="shared" si="46"/>
        <v>-2</v>
      </c>
      <c r="BM1048" s="24" t="s">
        <v>71</v>
      </c>
      <c r="BN1048" s="24" t="s">
        <v>116</v>
      </c>
      <c r="BO1048" s="29">
        <v>46107</v>
      </c>
      <c r="BP1048" s="27" t="s">
        <v>108</v>
      </c>
      <c r="BQ1048" s="29"/>
      <c r="BR1048" s="29">
        <v>46087</v>
      </c>
      <c r="BS1048" s="33" t="s">
        <v>157</v>
      </c>
      <c r="BT1048" s="30">
        <v>46100</v>
      </c>
      <c r="BU1048" s="30">
        <v>46100</v>
      </c>
    </row>
    <row r="1049" spans="1:73" hidden="1" x14ac:dyDescent="0.25">
      <c r="A1049" s="24">
        <f>'[1]SHEET 1'!A1049:A1049</f>
        <v>260884</v>
      </c>
      <c r="B1049" s="24">
        <f>'[1]SHEET 1'!B1049:B1049</f>
        <v>4502420458</v>
      </c>
      <c r="C1049" s="24">
        <f>'[1]SHEET 1'!C1049:C1049</f>
        <v>46041</v>
      </c>
      <c r="D1049" s="24">
        <f>'[1]SHEET 1'!D1049:D1049</f>
        <v>46051</v>
      </c>
      <c r="E1049" s="24">
        <f>'[1]SHEET 1'!E1049:E1049</f>
        <v>46106</v>
      </c>
      <c r="F1049" s="24">
        <f>'[1]SHEET 1'!F1049:F1049</f>
        <v>46111</v>
      </c>
      <c r="G1049" s="24">
        <f>'[1]SHEET 1'!G1049:G1049</f>
        <v>0</v>
      </c>
      <c r="H1049" s="24" t="str">
        <f>'[1]SHEET 1'!H1049:H1049</f>
        <v>260884-320</v>
      </c>
      <c r="I1049" s="24" t="str">
        <f>'[1]SHEET 1'!I1049:I1049</f>
        <v>Sulzer Pompes France</v>
      </c>
      <c r="J1049" s="24">
        <f>'[1]SHEET 1'!J1049:J1049</f>
        <v>320</v>
      </c>
      <c r="K1049" s="24" t="str">
        <f>'[1]SHEET 1'!K1049:K1049</f>
        <v>BAGUE FOND D110xd70x15  MNVC1---</v>
      </c>
      <c r="L1049" s="24" t="str">
        <f>'[1]SHEET 1'!L1049:L1049</f>
        <v>ASTM A276 Type 316L Cond A</v>
      </c>
      <c r="M1049" s="24" t="str">
        <f>'[1]SHEET 1'!M1049:M1049</f>
        <v>BAGF0054--03I6L</v>
      </c>
      <c r="N1049" s="24" t="str">
        <f>'[1]SHEET 1'!N1049:N1049</f>
        <v>EM-496837</v>
      </c>
      <c r="O1049" s="24">
        <f>'[1]SHEET 1'!O1049:O1049</f>
        <v>0</v>
      </c>
      <c r="P1049" s="24">
        <f>'[1]SHEET 1'!P1049:P1049</f>
        <v>0</v>
      </c>
      <c r="Q1049" s="24">
        <f>'[1]SHEET 1'!Q1049:Q1049</f>
        <v>0</v>
      </c>
      <c r="R1049" s="24">
        <f>'[1]SHEET 1'!R1049:R1049</f>
        <v>2</v>
      </c>
      <c r="S1049" s="24">
        <f>'[1]SHEET 1'!S1049:S1049</f>
        <v>2</v>
      </c>
      <c r="T1049" s="24">
        <f>'[1]SHEET 1'!T1049:T1049</f>
        <v>25397</v>
      </c>
      <c r="U1049" s="24">
        <f>'[1]SHEET 1'!U1049:U1049</f>
        <v>46109</v>
      </c>
      <c r="V1049" s="24">
        <f>'[1]SHEET 1'!V1049:V1049</f>
        <v>0</v>
      </c>
      <c r="W1049" s="24" t="str">
        <f>'[1]SHEET 1'!W1049:W1049</f>
        <v>COMPLETE</v>
      </c>
      <c r="X1049" s="24">
        <f>'[1]SHEET 1'!X1049:X1049</f>
        <v>76.7</v>
      </c>
      <c r="Y1049" s="24">
        <f>'[1]SHEET 1'!Y1049:Y1049</f>
        <v>0</v>
      </c>
      <c r="Z1049" s="24" t="str">
        <f>'[1]SHEET 1'!Z1049:Z1049</f>
        <v>EURO</v>
      </c>
      <c r="AA1049" s="24">
        <f>'[1]SHEET 1'!AA1049:AA1049</f>
        <v>0</v>
      </c>
      <c r="AB1049" s="27">
        <f>'[1]SHEET 1'!AB1049:AB1049</f>
        <v>46108</v>
      </c>
      <c r="AC1049" s="24">
        <f>'[1]SHEET 1'!AC1049:AC1049</f>
        <v>0</v>
      </c>
      <c r="AD1049" s="24">
        <f>'[1]SHEET 1'!AD1049:AD1049</f>
        <v>0</v>
      </c>
      <c r="AE1049" s="24">
        <f>'[1]SHEET 1'!AE1049:AE1049</f>
        <v>0</v>
      </c>
      <c r="AF1049" s="24">
        <f>'[1]SHEET 1'!AF1049:AF1049</f>
        <v>110</v>
      </c>
      <c r="AG1049" s="24">
        <f>'[1]SHEET 1'!AG1049:AG1049</f>
        <v>70</v>
      </c>
      <c r="AH1049" s="24">
        <f>'[1]SHEET 1'!AH1049:AH1049</f>
        <v>15</v>
      </c>
      <c r="BG1049" s="6">
        <v>2</v>
      </c>
      <c r="BH1049" s="18">
        <f t="shared" si="47"/>
        <v>153.4</v>
      </c>
      <c r="BI1049" s="6">
        <v>1</v>
      </c>
      <c r="BK1049" s="6">
        <v>2</v>
      </c>
      <c r="BL1049" s="65">
        <f t="shared" si="46"/>
        <v>-2</v>
      </c>
      <c r="BM1049" s="24" t="s">
        <v>71</v>
      </c>
      <c r="BN1049" s="24" t="s">
        <v>123</v>
      </c>
      <c r="BO1049" s="29">
        <v>46102</v>
      </c>
      <c r="BP1049" s="27" t="s">
        <v>156</v>
      </c>
      <c r="BQ1049" s="27">
        <v>46102</v>
      </c>
      <c r="BR1049" s="29">
        <v>46102</v>
      </c>
    </row>
    <row r="1050" spans="1:73" hidden="1" x14ac:dyDescent="0.25">
      <c r="A1050" s="24">
        <f>'[1]SHEET 1'!A1050:A1050</f>
        <v>260884</v>
      </c>
      <c r="B1050" s="24">
        <f>'[1]SHEET 1'!B1050:B1050</f>
        <v>4502420458</v>
      </c>
      <c r="C1050" s="24">
        <f>'[1]SHEET 1'!C1050:C1050</f>
        <v>46041</v>
      </c>
      <c r="D1050" s="24">
        <f>'[1]SHEET 1'!D1050:D1050</f>
        <v>46051</v>
      </c>
      <c r="E1050" s="24">
        <f>'[1]SHEET 1'!E1050:E1050</f>
        <v>46106</v>
      </c>
      <c r="F1050" s="24">
        <f>'[1]SHEET 1'!F1050:F1050</f>
        <v>46111</v>
      </c>
      <c r="G1050" s="24">
        <f>'[1]SHEET 1'!G1050:G1050</f>
        <v>0</v>
      </c>
      <c r="H1050" s="24" t="str">
        <f>'[1]SHEET 1'!H1050:H1050</f>
        <v>260884-330</v>
      </c>
      <c r="I1050" s="24" t="str">
        <f>'[1]SHEET 1'!I1050:I1050</f>
        <v>Sulzer Pompes France</v>
      </c>
      <c r="J1050" s="24">
        <f>'[1]SHEET 1'!J1050:J1050</f>
        <v>330</v>
      </c>
      <c r="K1050" s="24" t="str">
        <f>'[1]SHEET 1'!K1050:K1050</f>
        <v>BAGUE FOND D110xd70x15  MNVC1---</v>
      </c>
      <c r="L1050" s="24" t="str">
        <f>'[1]SHEET 1'!L1050:L1050</f>
        <v>ASTM A276 Type 316L Cond A</v>
      </c>
      <c r="M1050" s="24" t="str">
        <f>'[1]SHEET 1'!M1050:M1050</f>
        <v>BAGF0054--03I6L</v>
      </c>
      <c r="N1050" s="24" t="str">
        <f>'[1]SHEET 1'!N1050:N1050</f>
        <v>EM-496837</v>
      </c>
      <c r="O1050" s="24">
        <f>'[1]SHEET 1'!O1050:O1050</f>
        <v>0</v>
      </c>
      <c r="P1050" s="24">
        <f>'[1]SHEET 1'!P1050:P1050</f>
        <v>0</v>
      </c>
      <c r="Q1050" s="24">
        <f>'[1]SHEET 1'!Q1050:Q1050</f>
        <v>0</v>
      </c>
      <c r="R1050" s="24">
        <f>'[1]SHEET 1'!R1050:R1050</f>
        <v>2</v>
      </c>
      <c r="S1050" s="24">
        <f>'[1]SHEET 1'!S1050:S1050</f>
        <v>2</v>
      </c>
      <c r="T1050" s="24">
        <f>'[1]SHEET 1'!T1050:T1050</f>
        <v>25397</v>
      </c>
      <c r="U1050" s="24">
        <f>'[1]SHEET 1'!U1050:U1050</f>
        <v>46109</v>
      </c>
      <c r="V1050" s="24">
        <f>'[1]SHEET 1'!V1050:V1050</f>
        <v>0</v>
      </c>
      <c r="W1050" s="24" t="str">
        <f>'[1]SHEET 1'!W1050:W1050</f>
        <v>COMPLETE</v>
      </c>
      <c r="X1050" s="24">
        <f>'[1]SHEET 1'!X1050:X1050</f>
        <v>76.7</v>
      </c>
      <c r="Y1050" s="24">
        <f>'[1]SHEET 1'!Y1050:Y1050</f>
        <v>0</v>
      </c>
      <c r="Z1050" s="24" t="str">
        <f>'[1]SHEET 1'!Z1050:Z1050</f>
        <v>EURO</v>
      </c>
      <c r="AA1050" s="24">
        <f>'[1]SHEET 1'!AA1050:AA1050</f>
        <v>0</v>
      </c>
      <c r="AB1050" s="27">
        <f>'[1]SHEET 1'!AB1050:AB1050</f>
        <v>46108</v>
      </c>
      <c r="AC1050" s="24">
        <f>'[1]SHEET 1'!AC1050:AC1050</f>
        <v>0</v>
      </c>
      <c r="AD1050" s="24">
        <f>'[1]SHEET 1'!AD1050:AD1050</f>
        <v>0</v>
      </c>
      <c r="AE1050" s="24">
        <f>'[1]SHEET 1'!AE1050:AE1050</f>
        <v>0</v>
      </c>
      <c r="AF1050" s="24">
        <f>'[1]SHEET 1'!AF1050:AF1050</f>
        <v>110</v>
      </c>
      <c r="AG1050" s="24">
        <f>'[1]SHEET 1'!AG1050:AG1050</f>
        <v>70</v>
      </c>
      <c r="AH1050" s="24">
        <f>'[1]SHEET 1'!AH1050:AH1050</f>
        <v>15</v>
      </c>
      <c r="BG1050" s="6">
        <v>2</v>
      </c>
      <c r="BH1050" s="18">
        <f t="shared" si="47"/>
        <v>153.4</v>
      </c>
      <c r="BI1050" s="6">
        <v>1</v>
      </c>
      <c r="BK1050" s="6">
        <v>2</v>
      </c>
      <c r="BL1050" s="65">
        <f t="shared" ref="BL1050:BL1051" si="48">V1050-BG1050</f>
        <v>-2</v>
      </c>
      <c r="BM1050" s="24" t="s">
        <v>71</v>
      </c>
      <c r="BN1050" s="24" t="s">
        <v>123</v>
      </c>
      <c r="BO1050" s="29">
        <v>46102</v>
      </c>
      <c r="BP1050" s="27" t="s">
        <v>156</v>
      </c>
      <c r="BQ1050" s="27">
        <v>46102</v>
      </c>
      <c r="BR1050" s="29">
        <v>46102</v>
      </c>
    </row>
    <row r="1051" spans="1:73" hidden="1" x14ac:dyDescent="0.25">
      <c r="A1051" s="24">
        <f>'[1]SHEET 1'!A1051:A1051</f>
        <v>260884</v>
      </c>
      <c r="B1051" s="24">
        <f>'[1]SHEET 1'!B1051:B1051</f>
        <v>4502420458</v>
      </c>
      <c r="C1051" s="24">
        <f>'[1]SHEET 1'!C1051:C1051</f>
        <v>46041</v>
      </c>
      <c r="D1051" s="24">
        <f>'[1]SHEET 1'!D1051:D1051</f>
        <v>46051</v>
      </c>
      <c r="E1051" s="24">
        <f>'[1]SHEET 1'!E1051:E1051</f>
        <v>46106</v>
      </c>
      <c r="F1051" s="24">
        <f>'[1]SHEET 1'!F1051:F1051</f>
        <v>46111</v>
      </c>
      <c r="G1051" s="24">
        <f>'[1]SHEET 1'!G1051:G1051</f>
        <v>0</v>
      </c>
      <c r="H1051" s="24" t="str">
        <f>'[1]SHEET 1'!H1051:H1051</f>
        <v>260884-340</v>
      </c>
      <c r="I1051" s="24" t="str">
        <f>'[1]SHEET 1'!I1051:I1051</f>
        <v>Sulzer Pompes France</v>
      </c>
      <c r="J1051" s="24">
        <f>'[1]SHEET 1'!J1051:J1051</f>
        <v>340</v>
      </c>
      <c r="K1051" s="24" t="str">
        <f>'[1]SHEET 1'!K1051:K1051</f>
        <v>BAGUE FOND D110xd70x15  MNVC1---</v>
      </c>
      <c r="L1051" s="24" t="str">
        <f>'[1]SHEET 1'!L1051:L1051</f>
        <v>ASTM A276 Type 316L Cond A</v>
      </c>
      <c r="M1051" s="24" t="str">
        <f>'[1]SHEET 1'!M1051:M1051</f>
        <v>BAGF0054--03I6L</v>
      </c>
      <c r="N1051" s="24" t="str">
        <f>'[1]SHEET 1'!N1051:N1051</f>
        <v>EM-496837</v>
      </c>
      <c r="O1051" s="24">
        <f>'[1]SHEET 1'!O1051:O1051</f>
        <v>0</v>
      </c>
      <c r="P1051" s="24">
        <f>'[1]SHEET 1'!P1051:P1051</f>
        <v>0</v>
      </c>
      <c r="Q1051" s="24">
        <f>'[1]SHEET 1'!Q1051:Q1051</f>
        <v>0</v>
      </c>
      <c r="R1051" s="24">
        <f>'[1]SHEET 1'!R1051:R1051</f>
        <v>2</v>
      </c>
      <c r="S1051" s="24">
        <f>'[1]SHEET 1'!S1051:S1051</f>
        <v>2</v>
      </c>
      <c r="T1051" s="24">
        <f>'[1]SHEET 1'!T1051:T1051</f>
        <v>25397</v>
      </c>
      <c r="U1051" s="24">
        <f>'[1]SHEET 1'!U1051:U1051</f>
        <v>46109</v>
      </c>
      <c r="V1051" s="24">
        <f>'[1]SHEET 1'!V1051:V1051</f>
        <v>0</v>
      </c>
      <c r="W1051" s="24" t="str">
        <f>'[1]SHEET 1'!W1051:W1051</f>
        <v>COMPLETE</v>
      </c>
      <c r="X1051" s="24">
        <f>'[1]SHEET 1'!X1051:X1051</f>
        <v>76.7</v>
      </c>
      <c r="Y1051" s="24">
        <f>'[1]SHEET 1'!Y1051:Y1051</f>
        <v>0</v>
      </c>
      <c r="Z1051" s="24" t="str">
        <f>'[1]SHEET 1'!Z1051:Z1051</f>
        <v>EURO</v>
      </c>
      <c r="AA1051" s="24">
        <f>'[1]SHEET 1'!AA1051:AA1051</f>
        <v>0</v>
      </c>
      <c r="AB1051" s="27">
        <f>'[1]SHEET 1'!AB1051:AB1051</f>
        <v>46108</v>
      </c>
      <c r="AC1051" s="24">
        <f>'[1]SHEET 1'!AC1051:AC1051</f>
        <v>0</v>
      </c>
      <c r="AD1051" s="24">
        <f>'[1]SHEET 1'!AD1051:AD1051</f>
        <v>0</v>
      </c>
      <c r="AE1051" s="24">
        <f>'[1]SHEET 1'!AE1051:AE1051</f>
        <v>0</v>
      </c>
      <c r="AF1051" s="24">
        <f>'[1]SHEET 1'!AF1051:AF1051</f>
        <v>110</v>
      </c>
      <c r="AG1051" s="24">
        <f>'[1]SHEET 1'!AG1051:AG1051</f>
        <v>70</v>
      </c>
      <c r="AH1051" s="24">
        <f>'[1]SHEET 1'!AH1051:AH1051</f>
        <v>15</v>
      </c>
      <c r="BG1051" s="6">
        <v>2</v>
      </c>
      <c r="BH1051" s="18">
        <f t="shared" si="47"/>
        <v>153.4</v>
      </c>
      <c r="BI1051" s="6">
        <v>1</v>
      </c>
      <c r="BK1051" s="6">
        <v>2</v>
      </c>
      <c r="BL1051" s="65">
        <f t="shared" si="48"/>
        <v>-2</v>
      </c>
      <c r="BM1051" s="24" t="s">
        <v>71</v>
      </c>
      <c r="BN1051" s="24" t="s">
        <v>123</v>
      </c>
      <c r="BO1051" s="29">
        <v>46102</v>
      </c>
      <c r="BP1051" s="27" t="s">
        <v>156</v>
      </c>
      <c r="BQ1051" s="27">
        <v>46102</v>
      </c>
      <c r="BR1051" s="29">
        <v>46102</v>
      </c>
    </row>
    <row r="1052" spans="1:73" hidden="1" x14ac:dyDescent="0.25">
      <c r="A1052" s="24">
        <f>'[1]SHEET 1'!A1052:A1052</f>
        <v>260884</v>
      </c>
      <c r="B1052" s="24">
        <f>'[1]SHEET 1'!B1052:B1052</f>
        <v>4502420458</v>
      </c>
      <c r="C1052" s="24">
        <f>'[1]SHEET 1'!C1052:C1052</f>
        <v>46041</v>
      </c>
      <c r="D1052" s="24">
        <f>'[1]SHEET 1'!D1052:D1052</f>
        <v>46051</v>
      </c>
      <c r="E1052" s="24">
        <f>'[1]SHEET 1'!E1052:E1052</f>
        <v>46106</v>
      </c>
      <c r="F1052" s="24">
        <f>'[1]SHEET 1'!F1052:F1052</f>
        <v>46111</v>
      </c>
      <c r="G1052" s="24">
        <f>'[1]SHEET 1'!G1052:G1052</f>
        <v>0</v>
      </c>
      <c r="H1052" s="24" t="str">
        <f>'[1]SHEET 1'!H1052:H1052</f>
        <v>260884-350</v>
      </c>
      <c r="I1052" s="24" t="str">
        <f>'[1]SHEET 1'!I1052:I1052</f>
        <v>Sulzer Pompes France</v>
      </c>
      <c r="J1052" s="24">
        <f>'[1]SHEET 1'!J1052:J1052</f>
        <v>350</v>
      </c>
      <c r="K1052" s="24" t="str">
        <f>'[1]SHEET 1'!K1052:K1052</f>
        <v>THROAT BUSHING</v>
      </c>
      <c r="L1052" s="24" t="str">
        <f>'[1]SHEET 1'!L1052:L1052</f>
        <v>ASTM A276 Type 316L Cond A</v>
      </c>
      <c r="M1052" s="24" t="str">
        <f>'[1]SHEET 1'!M1052:M1052</f>
        <v>BAGF0060--08I6L</v>
      </c>
      <c r="N1052" s="24" t="str">
        <f>'[1]SHEET 1'!N1052:N1052</f>
        <v>EM-496600</v>
      </c>
      <c r="O1052" s="24">
        <f>'[1]SHEET 1'!O1052:O1052</f>
        <v>2</v>
      </c>
      <c r="P1052" s="24">
        <f>'[1]SHEET 1'!P1052:P1052</f>
        <v>0</v>
      </c>
      <c r="Q1052" s="24">
        <f>'[1]SHEET 1'!Q1052:Q1052</f>
        <v>0</v>
      </c>
      <c r="R1052" s="24">
        <f>'[1]SHEET 1'!R1052:R1052</f>
        <v>2</v>
      </c>
      <c r="S1052" s="24">
        <f>'[1]SHEET 1'!S1052:S1052</f>
        <v>2</v>
      </c>
      <c r="T1052" s="24">
        <f>'[1]SHEET 1'!T1052:T1052</f>
        <v>25397</v>
      </c>
      <c r="U1052" s="24">
        <f>'[1]SHEET 1'!U1052:U1052</f>
        <v>46109</v>
      </c>
      <c r="V1052" s="24">
        <f>'[1]SHEET 1'!V1052:V1052</f>
        <v>0</v>
      </c>
      <c r="W1052" s="24" t="str">
        <f>'[1]SHEET 1'!W1052:W1052</f>
        <v>COMPLETE</v>
      </c>
      <c r="X1052" s="24">
        <f>'[1]SHEET 1'!X1052:X1052</f>
        <v>74.599999999999994</v>
      </c>
      <c r="Y1052" s="24">
        <f>'[1]SHEET 1'!Y1052:Y1052</f>
        <v>0</v>
      </c>
      <c r="Z1052" s="24" t="str">
        <f>'[1]SHEET 1'!Z1052:Z1052</f>
        <v>EURO</v>
      </c>
      <c r="AA1052" s="24">
        <f>'[1]SHEET 1'!AA1052:AA1052</f>
        <v>0</v>
      </c>
      <c r="AB1052" s="27">
        <f>'[1]SHEET 1'!AB1052:AB1052</f>
        <v>46108</v>
      </c>
      <c r="AC1052" s="24">
        <f>'[1]SHEET 1'!AC1052:AC1052</f>
        <v>0</v>
      </c>
      <c r="AD1052" s="24">
        <f>'[1]SHEET 1'!AD1052:AD1052</f>
        <v>0</v>
      </c>
      <c r="AE1052" s="24">
        <f>'[1]SHEET 1'!AE1052:AE1052</f>
        <v>0</v>
      </c>
      <c r="AF1052" s="24">
        <f>'[1]SHEET 1'!AF1052:AF1052</f>
        <v>73</v>
      </c>
      <c r="AG1052" s="24">
        <f>'[1]SHEET 1'!AG1052:AG1052</f>
        <v>60.7</v>
      </c>
      <c r="AH1052" s="24">
        <f>'[1]SHEET 1'!AH1052:AH1052</f>
        <v>31.5</v>
      </c>
      <c r="BG1052" s="6">
        <v>2</v>
      </c>
      <c r="BH1052" s="18">
        <f t="shared" si="47"/>
        <v>149.19999999999999</v>
      </c>
      <c r="BI1052" s="6">
        <v>1</v>
      </c>
      <c r="BK1052" s="6">
        <v>2</v>
      </c>
      <c r="BL1052" s="65">
        <f t="shared" si="46"/>
        <v>-2</v>
      </c>
      <c r="BM1052" s="24" t="s">
        <v>71</v>
      </c>
      <c r="BN1052" s="24" t="s">
        <v>97</v>
      </c>
      <c r="BO1052" s="29">
        <v>46099</v>
      </c>
      <c r="BP1052" s="27" t="s">
        <v>92</v>
      </c>
      <c r="BQ1052" s="29"/>
      <c r="BR1052" s="29"/>
    </row>
    <row r="1053" spans="1:73" hidden="1" x14ac:dyDescent="0.25">
      <c r="A1053" s="24">
        <f>'[1]SHEET 1'!A1053:A1053</f>
        <v>260884</v>
      </c>
      <c r="B1053" s="24">
        <f>'[1]SHEET 1'!B1053:B1053</f>
        <v>4502420458</v>
      </c>
      <c r="C1053" s="24">
        <f>'[1]SHEET 1'!C1053:C1053</f>
        <v>46041</v>
      </c>
      <c r="D1053" s="24">
        <f>'[1]SHEET 1'!D1053:D1053</f>
        <v>46051</v>
      </c>
      <c r="E1053" s="24">
        <f>'[1]SHEET 1'!E1053:E1053</f>
        <v>46106</v>
      </c>
      <c r="F1053" s="24">
        <f>'[1]SHEET 1'!F1053:F1053</f>
        <v>46111</v>
      </c>
      <c r="G1053" s="24">
        <f>'[1]SHEET 1'!G1053:G1053</f>
        <v>0</v>
      </c>
      <c r="H1053" s="24" t="str">
        <f>'[1]SHEET 1'!H1053:H1053</f>
        <v>260884-360</v>
      </c>
      <c r="I1053" s="24" t="str">
        <f>'[1]SHEET 1'!I1053:I1053</f>
        <v>Sulzer Pompes France</v>
      </c>
      <c r="J1053" s="24">
        <f>'[1]SHEET 1'!J1053:J1053</f>
        <v>360</v>
      </c>
      <c r="K1053" s="24" t="str">
        <f>'[1]SHEET 1'!K1053:K1053</f>
        <v>THROTTLE RING;MACH</v>
      </c>
      <c r="L1053" s="24" t="str">
        <f>'[1]SHEET 1'!L1053:L1053</f>
        <v>ASTM A276 Type 316L Cond A</v>
      </c>
      <c r="M1053" s="24" t="str">
        <f>'[1]SHEET 1'!M1053:M1053</f>
        <v>BAGF0061--18I6L</v>
      </c>
      <c r="N1053" s="24" t="str">
        <f>'[1]SHEET 1'!N1053:N1053</f>
        <v>EM-1141546</v>
      </c>
      <c r="O1053" s="24">
        <f>'[1]SHEET 1'!O1053:O1053</f>
        <v>0</v>
      </c>
      <c r="P1053" s="24">
        <f>'[1]SHEET 1'!P1053:P1053</f>
        <v>0</v>
      </c>
      <c r="Q1053" s="24">
        <f>'[1]SHEET 1'!Q1053:Q1053</f>
        <v>0</v>
      </c>
      <c r="R1053" s="24">
        <f>'[1]SHEET 1'!R1053:R1053</f>
        <v>2</v>
      </c>
      <c r="S1053" s="24">
        <f>'[1]SHEET 1'!S1053:S1053</f>
        <v>2</v>
      </c>
      <c r="T1053" s="24">
        <f>'[1]SHEET 1'!T1053:T1053</f>
        <v>25397</v>
      </c>
      <c r="U1053" s="24">
        <f>'[1]SHEET 1'!U1053:U1053</f>
        <v>46109</v>
      </c>
      <c r="V1053" s="24">
        <f>'[1]SHEET 1'!V1053:V1053</f>
        <v>0</v>
      </c>
      <c r="W1053" s="24" t="str">
        <f>'[1]SHEET 1'!W1053:W1053</f>
        <v>COMPLETE</v>
      </c>
      <c r="X1053" s="24">
        <f>'[1]SHEET 1'!X1053:X1053</f>
        <v>73.7</v>
      </c>
      <c r="Y1053" s="24">
        <f>'[1]SHEET 1'!Y1053:Y1053</f>
        <v>0</v>
      </c>
      <c r="Z1053" s="24" t="str">
        <f>'[1]SHEET 1'!Z1053:Z1053</f>
        <v>EURO</v>
      </c>
      <c r="AA1053" s="24">
        <f>'[1]SHEET 1'!AA1053:AA1053</f>
        <v>0</v>
      </c>
      <c r="AB1053" s="27">
        <f>'[1]SHEET 1'!AB1053:AB1053</f>
        <v>46108</v>
      </c>
      <c r="AC1053" s="24">
        <f>'[1]SHEET 1'!AC1053:AC1053</f>
        <v>0</v>
      </c>
      <c r="AD1053" s="24">
        <f>'[1]SHEET 1'!AD1053:AD1053</f>
        <v>0</v>
      </c>
      <c r="AE1053" s="24">
        <f>'[1]SHEET 1'!AE1053:AE1053</f>
        <v>0</v>
      </c>
      <c r="AF1053" s="24">
        <f>'[1]SHEET 1'!AF1053:AF1053</f>
        <v>85</v>
      </c>
      <c r="AG1053" s="24">
        <f>'[1]SHEET 1'!AG1053:AG1053</f>
        <v>70.7</v>
      </c>
      <c r="AH1053" s="24">
        <f>'[1]SHEET 1'!AH1053:AH1053</f>
        <v>16.5</v>
      </c>
      <c r="BG1053" s="6">
        <v>2</v>
      </c>
      <c r="BH1053" s="18">
        <f t="shared" si="47"/>
        <v>147.4</v>
      </c>
      <c r="BI1053" s="6">
        <v>1</v>
      </c>
      <c r="BK1053" s="6">
        <v>2</v>
      </c>
      <c r="BL1053" s="65">
        <f t="shared" si="46"/>
        <v>-2</v>
      </c>
      <c r="BM1053" s="24" t="s">
        <v>71</v>
      </c>
      <c r="BN1053" s="24" t="s">
        <v>116</v>
      </c>
      <c r="BO1053" s="29">
        <v>46107</v>
      </c>
      <c r="BP1053" s="27"/>
      <c r="BQ1053" s="29"/>
      <c r="BR1053" s="29"/>
    </row>
    <row r="1054" spans="1:73" hidden="1" x14ac:dyDescent="0.25">
      <c r="A1054" s="24">
        <f>'[1]SHEET 1'!A1054:A1054</f>
        <v>260884</v>
      </c>
      <c r="B1054" s="24">
        <f>'[1]SHEET 1'!B1054:B1054</f>
        <v>4502420458</v>
      </c>
      <c r="C1054" s="24">
        <f>'[1]SHEET 1'!C1054:C1054</f>
        <v>46041</v>
      </c>
      <c r="D1054" s="24">
        <f>'[1]SHEET 1'!D1054:D1054</f>
        <v>46051</v>
      </c>
      <c r="E1054" s="24">
        <f>'[1]SHEET 1'!E1054:E1054</f>
        <v>46106</v>
      </c>
      <c r="F1054" s="24">
        <f>'[1]SHEET 1'!F1054:F1054</f>
        <v>46111</v>
      </c>
      <c r="G1054" s="24">
        <f>'[1]SHEET 1'!G1054:G1054</f>
        <v>0</v>
      </c>
      <c r="H1054" s="24" t="str">
        <f>'[1]SHEET 1'!H1054:H1054</f>
        <v>260884-370</v>
      </c>
      <c r="I1054" s="24" t="str">
        <f>'[1]SHEET 1'!I1054:I1054</f>
        <v>Sulzer Pompes France</v>
      </c>
      <c r="J1054" s="24">
        <f>'[1]SHEET 1'!J1054:J1054</f>
        <v>370</v>
      </c>
      <c r="K1054" s="24" t="str">
        <f>'[1]SHEET 1'!K1054:K1054</f>
        <v>BAGUE FOND MN1</v>
      </c>
      <c r="L1054" s="24" t="str">
        <f>'[1]SHEET 1'!L1054:L1054</f>
        <v>ASTM A276 Type 316L Cond A</v>
      </c>
      <c r="M1054" s="24" t="str">
        <f>'[1]SHEET 1'!M1054:M1054</f>
        <v>BAGF0162--00I6L</v>
      </c>
      <c r="N1054" s="24" t="str">
        <f>'[1]SHEET 1'!N1054:N1054</f>
        <v>EM-496512</v>
      </c>
      <c r="O1054" s="24">
        <f>'[1]SHEET 1'!O1054:O1054</f>
        <v>1</v>
      </c>
      <c r="P1054" s="24">
        <f>'[1]SHEET 1'!P1054:P1054</f>
        <v>0</v>
      </c>
      <c r="Q1054" s="24">
        <f>'[1]SHEET 1'!Q1054:Q1054</f>
        <v>0</v>
      </c>
      <c r="R1054" s="24">
        <f>'[1]SHEET 1'!R1054:R1054</f>
        <v>2</v>
      </c>
      <c r="S1054" s="24">
        <f>'[1]SHEET 1'!S1054:S1054</f>
        <v>2</v>
      </c>
      <c r="T1054" s="24">
        <f>'[1]SHEET 1'!T1054:T1054</f>
        <v>25397</v>
      </c>
      <c r="U1054" s="24">
        <f>'[1]SHEET 1'!U1054:U1054</f>
        <v>46109</v>
      </c>
      <c r="V1054" s="24">
        <f>'[1]SHEET 1'!V1054:V1054</f>
        <v>0</v>
      </c>
      <c r="W1054" s="24" t="str">
        <f>'[1]SHEET 1'!W1054:W1054</f>
        <v>COMPLETE</v>
      </c>
      <c r="X1054" s="24">
        <f>'[1]SHEET 1'!X1054:X1054</f>
        <v>49.1</v>
      </c>
      <c r="Y1054" s="24">
        <f>'[1]SHEET 1'!Y1054:Y1054</f>
        <v>0</v>
      </c>
      <c r="Z1054" s="24" t="str">
        <f>'[1]SHEET 1'!Z1054:Z1054</f>
        <v>EURO</v>
      </c>
      <c r="AA1054" s="24">
        <f>'[1]SHEET 1'!AA1054:AA1054</f>
        <v>0</v>
      </c>
      <c r="AB1054" s="27">
        <f>'[1]SHEET 1'!AB1054:AB1054</f>
        <v>46108</v>
      </c>
      <c r="AC1054" s="24">
        <f>'[1]SHEET 1'!AC1054:AC1054</f>
        <v>0</v>
      </c>
      <c r="AD1054" s="24">
        <f>'[1]SHEET 1'!AD1054:AD1054</f>
        <v>0</v>
      </c>
      <c r="AE1054" s="24">
        <f>'[1]SHEET 1'!AE1054:AE1054</f>
        <v>0</v>
      </c>
      <c r="AF1054" s="24">
        <f>'[1]SHEET 1'!AF1054:AF1054</f>
        <v>81</v>
      </c>
      <c r="AG1054" s="24">
        <f>'[1]SHEET 1'!AG1054:AG1054</f>
        <v>60.5</v>
      </c>
      <c r="AH1054" s="24">
        <f>'[1]SHEET 1'!AH1054:AH1054</f>
        <v>17.5</v>
      </c>
      <c r="BG1054" s="6">
        <v>2</v>
      </c>
      <c r="BH1054" s="18">
        <f t="shared" si="47"/>
        <v>98.2</v>
      </c>
      <c r="BI1054" s="6">
        <v>1</v>
      </c>
      <c r="BK1054" s="6">
        <v>2</v>
      </c>
      <c r="BL1054" s="65">
        <f t="shared" si="46"/>
        <v>-2</v>
      </c>
      <c r="BM1054" s="24" t="s">
        <v>71</v>
      </c>
      <c r="BN1054" s="24" t="s">
        <v>123</v>
      </c>
      <c r="BO1054" s="29">
        <v>46102</v>
      </c>
      <c r="BP1054" s="27" t="s">
        <v>156</v>
      </c>
      <c r="BQ1054" s="29">
        <v>46102</v>
      </c>
      <c r="BR1054" s="29">
        <v>46102</v>
      </c>
    </row>
    <row r="1055" spans="1:73" hidden="1" x14ac:dyDescent="0.25">
      <c r="A1055" s="24">
        <f>'[1]SHEET 1'!A1055:A1055</f>
        <v>260884</v>
      </c>
      <c r="B1055" s="24">
        <f>'[1]SHEET 1'!B1055:B1055</f>
        <v>4502420458</v>
      </c>
      <c r="C1055" s="24">
        <f>'[1]SHEET 1'!C1055:C1055</f>
        <v>46041</v>
      </c>
      <c r="D1055" s="24">
        <f>'[1]SHEET 1'!D1055:D1055</f>
        <v>46051</v>
      </c>
      <c r="E1055" s="24">
        <f>'[1]SHEET 1'!E1055:E1055</f>
        <v>46106</v>
      </c>
      <c r="F1055" s="24">
        <f>'[1]SHEET 1'!F1055:F1055</f>
        <v>46111</v>
      </c>
      <c r="G1055" s="24">
        <f>'[1]SHEET 1'!G1055:G1055</f>
        <v>0</v>
      </c>
      <c r="H1055" s="24" t="str">
        <f>'[1]SHEET 1'!H1055:H1055</f>
        <v>260884-380</v>
      </c>
      <c r="I1055" s="24" t="str">
        <f>'[1]SHEET 1'!I1055:I1055</f>
        <v>Sulzer Pompes France</v>
      </c>
      <c r="J1055" s="24">
        <f>'[1]SHEET 1'!J1055:J1055</f>
        <v>380</v>
      </c>
      <c r="K1055" s="24" t="str">
        <f>'[1]SHEET 1'!K1055:K1055</f>
        <v>BAGUE FOND MN1</v>
      </c>
      <c r="L1055" s="24" t="str">
        <f>'[1]SHEET 1'!L1055:L1055</f>
        <v>ASTM A276 Type 316L Cond A</v>
      </c>
      <c r="M1055" s="24" t="str">
        <f>'[1]SHEET 1'!M1055:M1055</f>
        <v>BAGF0162--00I6L</v>
      </c>
      <c r="N1055" s="24" t="str">
        <f>'[1]SHEET 1'!N1055:N1055</f>
        <v>EM-496512</v>
      </c>
      <c r="O1055" s="24">
        <f>'[1]SHEET 1'!O1055:O1055</f>
        <v>1</v>
      </c>
      <c r="P1055" s="24">
        <f>'[1]SHEET 1'!P1055:P1055</f>
        <v>0</v>
      </c>
      <c r="Q1055" s="24">
        <f>'[1]SHEET 1'!Q1055:Q1055</f>
        <v>0</v>
      </c>
      <c r="R1055" s="24">
        <f>'[1]SHEET 1'!R1055:R1055</f>
        <v>2</v>
      </c>
      <c r="S1055" s="24">
        <f>'[1]SHEET 1'!S1055:S1055</f>
        <v>2</v>
      </c>
      <c r="T1055" s="24">
        <f>'[1]SHEET 1'!T1055:T1055</f>
        <v>25397</v>
      </c>
      <c r="U1055" s="24">
        <f>'[1]SHEET 1'!U1055:U1055</f>
        <v>46109</v>
      </c>
      <c r="V1055" s="24">
        <f>'[1]SHEET 1'!V1055:V1055</f>
        <v>0</v>
      </c>
      <c r="W1055" s="24" t="str">
        <f>'[1]SHEET 1'!W1055:W1055</f>
        <v>COMPLETE</v>
      </c>
      <c r="X1055" s="24">
        <f>'[1]SHEET 1'!X1055:X1055</f>
        <v>49.1</v>
      </c>
      <c r="Y1055" s="24">
        <f>'[1]SHEET 1'!Y1055:Y1055</f>
        <v>0</v>
      </c>
      <c r="Z1055" s="24" t="str">
        <f>'[1]SHEET 1'!Z1055:Z1055</f>
        <v>EURO</v>
      </c>
      <c r="AA1055" s="24">
        <f>'[1]SHEET 1'!AA1055:AA1055</f>
        <v>0</v>
      </c>
      <c r="AB1055" s="27">
        <f>'[1]SHEET 1'!AB1055:AB1055</f>
        <v>46108</v>
      </c>
      <c r="AC1055" s="24">
        <f>'[1]SHEET 1'!AC1055:AC1055</f>
        <v>0</v>
      </c>
      <c r="AD1055" s="24">
        <f>'[1]SHEET 1'!AD1055:AD1055</f>
        <v>0</v>
      </c>
      <c r="AE1055" s="24">
        <f>'[1]SHEET 1'!AE1055:AE1055</f>
        <v>0</v>
      </c>
      <c r="AF1055" s="24">
        <f>'[1]SHEET 1'!AF1055:AF1055</f>
        <v>81</v>
      </c>
      <c r="AG1055" s="24">
        <f>'[1]SHEET 1'!AG1055:AG1055</f>
        <v>60.5</v>
      </c>
      <c r="AH1055" s="24">
        <f>'[1]SHEET 1'!AH1055:AH1055</f>
        <v>17.5</v>
      </c>
      <c r="BG1055" s="6">
        <v>2</v>
      </c>
      <c r="BH1055" s="18">
        <f t="shared" si="47"/>
        <v>98.2</v>
      </c>
      <c r="BI1055" s="6">
        <v>1</v>
      </c>
      <c r="BK1055" s="6">
        <v>2</v>
      </c>
      <c r="BL1055" s="65">
        <f t="shared" si="46"/>
        <v>-2</v>
      </c>
      <c r="BM1055" s="24" t="s">
        <v>71</v>
      </c>
      <c r="BN1055" s="24" t="s">
        <v>123</v>
      </c>
      <c r="BO1055" s="29">
        <v>46102</v>
      </c>
      <c r="BP1055" s="27" t="s">
        <v>156</v>
      </c>
      <c r="BQ1055" s="29">
        <v>46102</v>
      </c>
      <c r="BR1055" s="29">
        <v>46102</v>
      </c>
    </row>
    <row r="1056" spans="1:73" hidden="1" x14ac:dyDescent="0.25">
      <c r="A1056" s="24">
        <f>'[1]SHEET 1'!A1056:A1056</f>
        <v>260884</v>
      </c>
      <c r="B1056" s="24">
        <f>'[1]SHEET 1'!B1056:B1056</f>
        <v>4502420458</v>
      </c>
      <c r="C1056" s="24">
        <f>'[1]SHEET 1'!C1056:C1056</f>
        <v>46041</v>
      </c>
      <c r="D1056" s="24">
        <f>'[1]SHEET 1'!D1056:D1056</f>
        <v>46051</v>
      </c>
      <c r="E1056" s="24">
        <f>'[1]SHEET 1'!E1056:E1056</f>
        <v>46106</v>
      </c>
      <c r="F1056" s="24">
        <f>'[1]SHEET 1'!F1056:F1056</f>
        <v>46111</v>
      </c>
      <c r="G1056" s="24">
        <f>'[1]SHEET 1'!G1056:G1056</f>
        <v>0</v>
      </c>
      <c r="H1056" s="24" t="str">
        <f>'[1]SHEET 1'!H1056:H1056</f>
        <v>260884-390</v>
      </c>
      <c r="I1056" s="24" t="str">
        <f>'[1]SHEET 1'!I1056:I1056</f>
        <v>Sulzer Pompes France</v>
      </c>
      <c r="J1056" s="24">
        <f>'[1]SHEET 1'!J1056:J1056</f>
        <v>390</v>
      </c>
      <c r="K1056" s="24" t="str">
        <f>'[1]SHEET 1'!K1056:K1056</f>
        <v>BAGUE FOND MN1</v>
      </c>
      <c r="L1056" s="24" t="str">
        <f>'[1]SHEET 1'!L1056:L1056</f>
        <v>ASTM A276 Type 316L Cond A</v>
      </c>
      <c r="M1056" s="24" t="str">
        <f>'[1]SHEET 1'!M1056:M1056</f>
        <v>BAGF0162--00I6L</v>
      </c>
      <c r="N1056" s="24" t="str">
        <f>'[1]SHEET 1'!N1056:N1056</f>
        <v>EM-496512</v>
      </c>
      <c r="O1056" s="24">
        <f>'[1]SHEET 1'!O1056:O1056</f>
        <v>1</v>
      </c>
      <c r="P1056" s="24">
        <f>'[1]SHEET 1'!P1056:P1056</f>
        <v>0</v>
      </c>
      <c r="Q1056" s="24">
        <f>'[1]SHEET 1'!Q1056:Q1056</f>
        <v>0</v>
      </c>
      <c r="R1056" s="24">
        <f>'[1]SHEET 1'!R1056:R1056</f>
        <v>7</v>
      </c>
      <c r="S1056" s="24">
        <f>'[1]SHEET 1'!S1056:S1056</f>
        <v>7</v>
      </c>
      <c r="T1056" s="24">
        <f>'[1]SHEET 1'!T1056:T1056</f>
        <v>25397</v>
      </c>
      <c r="U1056" s="24">
        <f>'[1]SHEET 1'!U1056:U1056</f>
        <v>46109</v>
      </c>
      <c r="V1056" s="24">
        <f>'[1]SHEET 1'!V1056:V1056</f>
        <v>0</v>
      </c>
      <c r="W1056" s="24" t="str">
        <f>'[1]SHEET 1'!W1056:W1056</f>
        <v>COMPLETE</v>
      </c>
      <c r="X1056" s="24">
        <f>'[1]SHEET 1'!X1056:X1056</f>
        <v>49.1</v>
      </c>
      <c r="Y1056" s="24">
        <f>'[1]SHEET 1'!Y1056:Y1056</f>
        <v>0</v>
      </c>
      <c r="Z1056" s="24" t="str">
        <f>'[1]SHEET 1'!Z1056:Z1056</f>
        <v>EURO</v>
      </c>
      <c r="AA1056" s="24">
        <f>'[1]SHEET 1'!AA1056:AA1056</f>
        <v>0</v>
      </c>
      <c r="AB1056" s="27">
        <f>'[1]SHEET 1'!AB1056:AB1056</f>
        <v>46108</v>
      </c>
      <c r="AC1056" s="24">
        <f>'[1]SHEET 1'!AC1056:AC1056</f>
        <v>0</v>
      </c>
      <c r="AD1056" s="24">
        <f>'[1]SHEET 1'!AD1056:AD1056</f>
        <v>0</v>
      </c>
      <c r="AE1056" s="24">
        <f>'[1]SHEET 1'!AE1056:AE1056</f>
        <v>0</v>
      </c>
      <c r="AF1056" s="24">
        <f>'[1]SHEET 1'!AF1056:AF1056</f>
        <v>81</v>
      </c>
      <c r="AG1056" s="24">
        <f>'[1]SHEET 1'!AG1056:AG1056</f>
        <v>60.5</v>
      </c>
      <c r="AH1056" s="24">
        <f>'[1]SHEET 1'!AH1056:AH1056</f>
        <v>17.5</v>
      </c>
      <c r="BG1056" s="6">
        <v>7</v>
      </c>
      <c r="BH1056" s="18">
        <f t="shared" si="47"/>
        <v>343.7</v>
      </c>
      <c r="BI1056" s="6">
        <v>1</v>
      </c>
      <c r="BK1056" s="6">
        <v>7</v>
      </c>
      <c r="BL1056" s="65">
        <f t="shared" si="46"/>
        <v>-7</v>
      </c>
      <c r="BM1056" s="24" t="s">
        <v>71</v>
      </c>
      <c r="BN1056" s="24" t="s">
        <v>123</v>
      </c>
      <c r="BO1056" s="29">
        <v>46102</v>
      </c>
      <c r="BP1056" s="27" t="s">
        <v>156</v>
      </c>
      <c r="BQ1056" s="29">
        <v>46102</v>
      </c>
      <c r="BR1056" s="29">
        <v>46102</v>
      </c>
    </row>
    <row r="1057" spans="1:70" hidden="1" x14ac:dyDescent="0.25">
      <c r="A1057" s="24">
        <f>'[1]SHEET 1'!A1057:A1057</f>
        <v>260884</v>
      </c>
      <c r="B1057" s="24">
        <f>'[1]SHEET 1'!B1057:B1057</f>
        <v>4502420458</v>
      </c>
      <c r="C1057" s="24">
        <f>'[1]SHEET 1'!C1057:C1057</f>
        <v>46041</v>
      </c>
      <c r="D1057" s="24">
        <f>'[1]SHEET 1'!D1057:D1057</f>
        <v>46051</v>
      </c>
      <c r="E1057" s="24">
        <f>'[1]SHEET 1'!E1057:E1057</f>
        <v>46106</v>
      </c>
      <c r="F1057" s="24">
        <f>'[1]SHEET 1'!F1057:F1057</f>
        <v>46111</v>
      </c>
      <c r="G1057" s="24">
        <f>'[1]SHEET 1'!G1057:G1057</f>
        <v>0</v>
      </c>
      <c r="H1057" s="24" t="str">
        <f>'[1]SHEET 1'!H1057:H1057</f>
        <v>260884-400</v>
      </c>
      <c r="I1057" s="24" t="str">
        <f>'[1]SHEET 1'!I1057:I1057</f>
        <v>Sulzer Pompes France</v>
      </c>
      <c r="J1057" s="24">
        <f>'[1]SHEET 1'!J1057:J1057</f>
        <v>400</v>
      </c>
      <c r="K1057" s="24" t="str">
        <f>'[1]SHEET 1'!K1057:K1057</f>
        <v>THROAT BUSHING</v>
      </c>
      <c r="L1057" s="24" t="str">
        <f>'[1]SHEET 1'!L1057:L1057</f>
        <v>ASTM A276 Type 316L Cond A</v>
      </c>
      <c r="M1057" s="24" t="str">
        <f>'[1]SHEET 1'!M1057:M1057</f>
        <v>BAGF0224--00I6L</v>
      </c>
      <c r="N1057" s="24" t="str">
        <f>'[1]SHEET 1'!N1057:N1057</f>
        <v>EM-1083871</v>
      </c>
      <c r="O1057" s="24">
        <f>'[1]SHEET 1'!O1057:O1057</f>
        <v>1</v>
      </c>
      <c r="P1057" s="24">
        <f>'[1]SHEET 1'!P1057:P1057</f>
        <v>0</v>
      </c>
      <c r="Q1057" s="24">
        <f>'[1]SHEET 1'!Q1057:Q1057</f>
        <v>0</v>
      </c>
      <c r="R1057" s="24">
        <f>'[1]SHEET 1'!R1057:R1057</f>
        <v>5</v>
      </c>
      <c r="S1057" s="24">
        <f>'[1]SHEET 1'!S1057:S1057</f>
        <v>5</v>
      </c>
      <c r="T1057" s="24">
        <f>'[1]SHEET 1'!T1057:T1057</f>
        <v>25397</v>
      </c>
      <c r="U1057" s="24">
        <f>'[1]SHEET 1'!U1057:U1057</f>
        <v>46109</v>
      </c>
      <c r="V1057" s="24">
        <f>'[1]SHEET 1'!V1057:V1057</f>
        <v>0</v>
      </c>
      <c r="W1057" s="24" t="str">
        <f>'[1]SHEET 1'!W1057:W1057</f>
        <v>COMPLETE</v>
      </c>
      <c r="X1057" s="24">
        <f>'[1]SHEET 1'!X1057:X1057</f>
        <v>88</v>
      </c>
      <c r="Y1057" s="24">
        <f>'[1]SHEET 1'!Y1057:Y1057</f>
        <v>0</v>
      </c>
      <c r="Z1057" s="24" t="str">
        <f>'[1]SHEET 1'!Z1057:Z1057</f>
        <v>EURO</v>
      </c>
      <c r="AA1057" s="24">
        <f>'[1]SHEET 1'!AA1057:AA1057</f>
        <v>0</v>
      </c>
      <c r="AB1057" s="27">
        <f>'[1]SHEET 1'!AB1057:AB1057</f>
        <v>46108</v>
      </c>
      <c r="AC1057" s="24">
        <f>'[1]SHEET 1'!AC1057:AC1057</f>
        <v>0</v>
      </c>
      <c r="AD1057" s="24">
        <f>'[1]SHEET 1'!AD1057:AD1057</f>
        <v>0</v>
      </c>
      <c r="AE1057" s="24">
        <f>'[1]SHEET 1'!AE1057:AE1057</f>
        <v>0</v>
      </c>
      <c r="AF1057" s="24">
        <f>'[1]SHEET 1'!AF1057:AF1057</f>
        <v>136</v>
      </c>
      <c r="AG1057" s="24">
        <f>'[1]SHEET 1'!AG1057:AG1057</f>
        <v>89</v>
      </c>
      <c r="AH1057" s="24">
        <f>'[1]SHEET 1'!AH1057:AH1057</f>
        <v>13.5</v>
      </c>
      <c r="BG1057" s="6">
        <v>5</v>
      </c>
      <c r="BH1057" s="18">
        <f t="shared" si="47"/>
        <v>440</v>
      </c>
      <c r="BI1057" s="6">
        <v>1</v>
      </c>
      <c r="BK1057" s="6">
        <v>5</v>
      </c>
      <c r="BL1057" s="65">
        <f t="shared" si="46"/>
        <v>-5</v>
      </c>
      <c r="BM1057" s="24" t="s">
        <v>71</v>
      </c>
      <c r="BN1057" s="24" t="s">
        <v>116</v>
      </c>
      <c r="BO1057" s="29">
        <v>46105</v>
      </c>
      <c r="BP1057" s="27"/>
      <c r="BQ1057" s="29"/>
      <c r="BR1057" s="29"/>
    </row>
    <row r="1058" spans="1:70" hidden="1" x14ac:dyDescent="0.25">
      <c r="A1058" s="24">
        <f>'[1]SHEET 1'!A1058:A1058</f>
        <v>260884</v>
      </c>
      <c r="B1058" s="24">
        <f>'[1]SHEET 1'!B1058:B1058</f>
        <v>4502420458</v>
      </c>
      <c r="C1058" s="24">
        <f>'[1]SHEET 1'!C1058:C1058</f>
        <v>46041</v>
      </c>
      <c r="D1058" s="24">
        <f>'[1]SHEET 1'!D1058:D1058</f>
        <v>46051</v>
      </c>
      <c r="E1058" s="24">
        <f>'[1]SHEET 1'!E1058:E1058</f>
        <v>46106</v>
      </c>
      <c r="F1058" s="24">
        <f>'[1]SHEET 1'!F1058:F1058</f>
        <v>46111</v>
      </c>
      <c r="G1058" s="24">
        <f>'[1]SHEET 1'!G1058:G1058</f>
        <v>0</v>
      </c>
      <c r="H1058" s="24" t="str">
        <f>'[1]SHEET 1'!H1058:H1058</f>
        <v>260884-410</v>
      </c>
      <c r="I1058" s="24" t="str">
        <f>'[1]SHEET 1'!I1058:I1058</f>
        <v>Sulzer Pompes France</v>
      </c>
      <c r="J1058" s="24">
        <f>'[1]SHEET 1'!J1058:J1058</f>
        <v>410</v>
      </c>
      <c r="K1058" s="24" t="str">
        <f>'[1]SHEET 1'!K1058:K1058</f>
        <v>BAGUE LISSE SUR EN 2PIECES</v>
      </c>
      <c r="L1058" s="24" t="str">
        <f>'[1]SHEET 1'!L1058:L1058</f>
        <v>ASTM A276 Type 316L Cond A</v>
      </c>
      <c r="M1058" s="24" t="str">
        <f>'[1]SHEET 1'!M1058:M1058</f>
        <v>BAGL0269--01I6L</v>
      </c>
      <c r="N1058" s="24" t="str">
        <f>'[1]SHEET 1'!N1058:N1058</f>
        <v>EM-490012</v>
      </c>
      <c r="O1058" s="24">
        <f>'[1]SHEET 1'!O1058:O1058</f>
        <v>0</v>
      </c>
      <c r="P1058" s="24">
        <f>'[1]SHEET 1'!P1058:P1058</f>
        <v>0</v>
      </c>
      <c r="Q1058" s="24">
        <f>'[1]SHEET 1'!Q1058:Q1058</f>
        <v>0</v>
      </c>
      <c r="R1058" s="24">
        <f>'[1]SHEET 1'!R1058:R1058</f>
        <v>2</v>
      </c>
      <c r="S1058" s="24">
        <f>'[1]SHEET 1'!S1058:S1058</f>
        <v>2</v>
      </c>
      <c r="T1058" s="24">
        <f>'[1]SHEET 1'!T1058:T1058</f>
        <v>25397</v>
      </c>
      <c r="U1058" s="24">
        <f>'[1]SHEET 1'!U1058:U1058</f>
        <v>46109</v>
      </c>
      <c r="V1058" s="24">
        <f>'[1]SHEET 1'!V1058:V1058</f>
        <v>0</v>
      </c>
      <c r="W1058" s="24" t="str">
        <f>'[1]SHEET 1'!W1058:W1058</f>
        <v>COMPLETE</v>
      </c>
      <c r="X1058" s="24">
        <f>'[1]SHEET 1'!X1058:X1058</f>
        <v>46</v>
      </c>
      <c r="Y1058" s="24">
        <f>'[1]SHEET 1'!Y1058:Y1058</f>
        <v>0</v>
      </c>
      <c r="Z1058" s="24" t="str">
        <f>'[1]SHEET 1'!Z1058:Z1058</f>
        <v>EURO</v>
      </c>
      <c r="AA1058" s="24">
        <f>'[1]SHEET 1'!AA1058:AA1058</f>
        <v>0</v>
      </c>
      <c r="AB1058" s="27">
        <f>'[1]SHEET 1'!AB1058:AB1058</f>
        <v>46108</v>
      </c>
      <c r="AC1058" s="24">
        <f>'[1]SHEET 1'!AC1058:AC1058</f>
        <v>0</v>
      </c>
      <c r="AD1058" s="24">
        <f>'[1]SHEET 1'!AD1058:AD1058</f>
        <v>0</v>
      </c>
      <c r="AE1058" s="24">
        <f>'[1]SHEET 1'!AE1058:AE1058</f>
        <v>0</v>
      </c>
      <c r="AF1058" s="24">
        <f>'[1]SHEET 1'!AF1058:AF1058</f>
        <v>60</v>
      </c>
      <c r="AG1058" s="24">
        <f>'[1]SHEET 1'!AG1058:AG1058</f>
        <v>48.8</v>
      </c>
      <c r="AH1058" s="24">
        <f>'[1]SHEET 1'!AH1058:AH1058</f>
        <v>24</v>
      </c>
      <c r="BG1058" s="6">
        <v>2</v>
      </c>
      <c r="BH1058" s="18">
        <f t="shared" si="47"/>
        <v>92</v>
      </c>
      <c r="BI1058" s="6">
        <v>1</v>
      </c>
      <c r="BK1058" s="6">
        <v>2</v>
      </c>
      <c r="BL1058" s="65">
        <f t="shared" si="46"/>
        <v>-2</v>
      </c>
      <c r="BM1058" s="24" t="s">
        <v>71</v>
      </c>
      <c r="BN1058" s="24" t="s">
        <v>116</v>
      </c>
      <c r="BO1058" s="29">
        <v>46102</v>
      </c>
      <c r="BP1058" s="27" t="s">
        <v>138</v>
      </c>
      <c r="BQ1058" s="29"/>
      <c r="BR1058" s="29">
        <v>46095</v>
      </c>
    </row>
    <row r="1059" spans="1:70" hidden="1" x14ac:dyDescent="0.25">
      <c r="A1059" s="24">
        <f>'[1]SHEET 1'!A1059:A1059</f>
        <v>260884</v>
      </c>
      <c r="B1059" s="24">
        <f>'[1]SHEET 1'!B1059:B1059</f>
        <v>4502420458</v>
      </c>
      <c r="C1059" s="24">
        <f>'[1]SHEET 1'!C1059:C1059</f>
        <v>46041</v>
      </c>
      <c r="D1059" s="24">
        <f>'[1]SHEET 1'!D1059:D1059</f>
        <v>46051</v>
      </c>
      <c r="E1059" s="24">
        <f>'[1]SHEET 1'!E1059:E1059</f>
        <v>46106</v>
      </c>
      <c r="F1059" s="24">
        <f>'[1]SHEET 1'!F1059:F1059</f>
        <v>46111</v>
      </c>
      <c r="G1059" s="24">
        <f>'[1]SHEET 1'!G1059:G1059</f>
        <v>0</v>
      </c>
      <c r="H1059" s="24" t="str">
        <f>'[1]SHEET 1'!H1059:H1059</f>
        <v>260884-420</v>
      </c>
      <c r="I1059" s="24" t="str">
        <f>'[1]SHEET 1'!I1059:I1059</f>
        <v>Sulzer Pompes France</v>
      </c>
      <c r="J1059" s="24">
        <f>'[1]SHEET 1'!J1059:J1059</f>
        <v>420</v>
      </c>
      <c r="K1059" s="24" t="str">
        <f>'[1]SHEET 1'!K1059:K1059</f>
        <v>BAGUE LISSE SUR EN 2PIECES</v>
      </c>
      <c r="L1059" s="24" t="str">
        <f>'[1]SHEET 1'!L1059:L1059</f>
        <v>ASTM A276 Type 316L Cond A</v>
      </c>
      <c r="M1059" s="24" t="str">
        <f>'[1]SHEET 1'!M1059:M1059</f>
        <v>BAGL0269--01I6L</v>
      </c>
      <c r="N1059" s="24" t="str">
        <f>'[1]SHEET 1'!N1059:N1059</f>
        <v>EM-490012</v>
      </c>
      <c r="O1059" s="24">
        <f>'[1]SHEET 1'!O1059:O1059</f>
        <v>0</v>
      </c>
      <c r="P1059" s="24">
        <f>'[1]SHEET 1'!P1059:P1059</f>
        <v>0</v>
      </c>
      <c r="Q1059" s="24">
        <f>'[1]SHEET 1'!Q1059:Q1059</f>
        <v>0</v>
      </c>
      <c r="R1059" s="24">
        <f>'[1]SHEET 1'!R1059:R1059</f>
        <v>2</v>
      </c>
      <c r="S1059" s="24">
        <f>'[1]SHEET 1'!S1059:S1059</f>
        <v>2</v>
      </c>
      <c r="T1059" s="24">
        <f>'[1]SHEET 1'!T1059:T1059</f>
        <v>25397</v>
      </c>
      <c r="U1059" s="24">
        <f>'[1]SHEET 1'!U1059:U1059</f>
        <v>46109</v>
      </c>
      <c r="V1059" s="24">
        <f>'[1]SHEET 1'!V1059:V1059</f>
        <v>0</v>
      </c>
      <c r="W1059" s="24" t="str">
        <f>'[1]SHEET 1'!W1059:W1059</f>
        <v>COMPLETE</v>
      </c>
      <c r="X1059" s="24">
        <f>'[1]SHEET 1'!X1059:X1059</f>
        <v>46</v>
      </c>
      <c r="Y1059" s="24">
        <f>'[1]SHEET 1'!Y1059:Y1059</f>
        <v>0</v>
      </c>
      <c r="Z1059" s="24" t="str">
        <f>'[1]SHEET 1'!Z1059:Z1059</f>
        <v>EURO</v>
      </c>
      <c r="AA1059" s="24">
        <f>'[1]SHEET 1'!AA1059:AA1059</f>
        <v>0</v>
      </c>
      <c r="AB1059" s="27">
        <f>'[1]SHEET 1'!AB1059:AB1059</f>
        <v>46108</v>
      </c>
      <c r="AC1059" s="24">
        <f>'[1]SHEET 1'!AC1059:AC1059</f>
        <v>0</v>
      </c>
      <c r="AD1059" s="24">
        <f>'[1]SHEET 1'!AD1059:AD1059</f>
        <v>0</v>
      </c>
      <c r="AE1059" s="24">
        <f>'[1]SHEET 1'!AE1059:AE1059</f>
        <v>0</v>
      </c>
      <c r="AF1059" s="24">
        <f>'[1]SHEET 1'!AF1059:AF1059</f>
        <v>60</v>
      </c>
      <c r="AG1059" s="24">
        <f>'[1]SHEET 1'!AG1059:AG1059</f>
        <v>48.8</v>
      </c>
      <c r="AH1059" s="24">
        <f>'[1]SHEET 1'!AH1059:AH1059</f>
        <v>24</v>
      </c>
      <c r="BG1059" s="6">
        <v>2</v>
      </c>
      <c r="BH1059" s="18">
        <f t="shared" si="47"/>
        <v>92</v>
      </c>
      <c r="BI1059" s="6">
        <v>1</v>
      </c>
      <c r="BK1059" s="6">
        <v>2</v>
      </c>
      <c r="BL1059" s="65">
        <f t="shared" si="46"/>
        <v>-2</v>
      </c>
      <c r="BM1059" s="24" t="s">
        <v>71</v>
      </c>
      <c r="BN1059" s="24" t="s">
        <v>116</v>
      </c>
      <c r="BO1059" s="29">
        <v>46102</v>
      </c>
      <c r="BP1059" s="27" t="s">
        <v>138</v>
      </c>
      <c r="BQ1059" s="29"/>
      <c r="BR1059" s="29">
        <v>46095</v>
      </c>
    </row>
    <row r="1060" spans="1:70" hidden="1" x14ac:dyDescent="0.25">
      <c r="A1060" s="24">
        <f>'[1]SHEET 1'!A1060:A1060</f>
        <v>260884</v>
      </c>
      <c r="B1060" s="24">
        <f>'[1]SHEET 1'!B1060:B1060</f>
        <v>4502420458</v>
      </c>
      <c r="C1060" s="24">
        <f>'[1]SHEET 1'!C1060:C1060</f>
        <v>46041</v>
      </c>
      <c r="D1060" s="24">
        <f>'[1]SHEET 1'!D1060:D1060</f>
        <v>46051</v>
      </c>
      <c r="E1060" s="24">
        <f>'[1]SHEET 1'!E1060:E1060</f>
        <v>46106</v>
      </c>
      <c r="F1060" s="24">
        <f>'[1]SHEET 1'!F1060:F1060</f>
        <v>46111</v>
      </c>
      <c r="G1060" s="24">
        <f>'[1]SHEET 1'!G1060:G1060</f>
        <v>0</v>
      </c>
      <c r="H1060" s="24" t="str">
        <f>'[1]SHEET 1'!H1060:H1060</f>
        <v>260884-430</v>
      </c>
      <c r="I1060" s="24" t="str">
        <f>'[1]SHEET 1'!I1060:I1060</f>
        <v>Sulzer Pompes France</v>
      </c>
      <c r="J1060" s="24">
        <f>'[1]SHEET 1'!J1060:J1060</f>
        <v>430</v>
      </c>
      <c r="K1060" s="24" t="str">
        <f>'[1]SHEET 1'!K1060:K1060</f>
        <v>BAGUE LISSE SUR EN 2PIECES</v>
      </c>
      <c r="L1060" s="24" t="str">
        <f>'[1]SHEET 1'!L1060:L1060</f>
        <v>ASTM A276 Type 316L Cond A</v>
      </c>
      <c r="M1060" s="24" t="str">
        <f>'[1]SHEET 1'!M1060:M1060</f>
        <v>BAGL0269--01I6L</v>
      </c>
      <c r="N1060" s="24" t="str">
        <f>'[1]SHEET 1'!N1060:N1060</f>
        <v>EM-490012</v>
      </c>
      <c r="O1060" s="24">
        <f>'[1]SHEET 1'!O1060:O1060</f>
        <v>0</v>
      </c>
      <c r="P1060" s="24">
        <f>'[1]SHEET 1'!P1060:P1060</f>
        <v>0</v>
      </c>
      <c r="Q1060" s="24">
        <f>'[1]SHEET 1'!Q1060:Q1060</f>
        <v>0</v>
      </c>
      <c r="R1060" s="24">
        <f>'[1]SHEET 1'!R1060:R1060</f>
        <v>2</v>
      </c>
      <c r="S1060" s="24">
        <f>'[1]SHEET 1'!S1060:S1060</f>
        <v>2</v>
      </c>
      <c r="T1060" s="24">
        <f>'[1]SHEET 1'!T1060:T1060</f>
        <v>25397</v>
      </c>
      <c r="U1060" s="24">
        <f>'[1]SHEET 1'!U1060:U1060</f>
        <v>46109</v>
      </c>
      <c r="V1060" s="24">
        <f>'[1]SHEET 1'!V1060:V1060</f>
        <v>0</v>
      </c>
      <c r="W1060" s="24" t="str">
        <f>'[1]SHEET 1'!W1060:W1060</f>
        <v>COMPLETE</v>
      </c>
      <c r="X1060" s="24">
        <f>'[1]SHEET 1'!X1060:X1060</f>
        <v>46</v>
      </c>
      <c r="Y1060" s="24">
        <f>'[1]SHEET 1'!Y1060:Y1060</f>
        <v>0</v>
      </c>
      <c r="Z1060" s="24" t="str">
        <f>'[1]SHEET 1'!Z1060:Z1060</f>
        <v>EURO</v>
      </c>
      <c r="AA1060" s="24">
        <f>'[1]SHEET 1'!AA1060:AA1060</f>
        <v>0</v>
      </c>
      <c r="AB1060" s="27">
        <f>'[1]SHEET 1'!AB1060:AB1060</f>
        <v>46108</v>
      </c>
      <c r="AC1060" s="24">
        <f>'[1]SHEET 1'!AC1060:AC1060</f>
        <v>0</v>
      </c>
      <c r="AD1060" s="24">
        <f>'[1]SHEET 1'!AD1060:AD1060</f>
        <v>0</v>
      </c>
      <c r="AE1060" s="24">
        <f>'[1]SHEET 1'!AE1060:AE1060</f>
        <v>0</v>
      </c>
      <c r="AF1060" s="24">
        <f>'[1]SHEET 1'!AF1060:AF1060</f>
        <v>60</v>
      </c>
      <c r="AG1060" s="24">
        <f>'[1]SHEET 1'!AG1060:AG1060</f>
        <v>48.8</v>
      </c>
      <c r="AH1060" s="24">
        <f>'[1]SHEET 1'!AH1060:AH1060</f>
        <v>24</v>
      </c>
      <c r="BG1060" s="6">
        <v>2</v>
      </c>
      <c r="BH1060" s="18">
        <f t="shared" si="47"/>
        <v>92</v>
      </c>
      <c r="BI1060" s="6">
        <v>1</v>
      </c>
      <c r="BK1060" s="6">
        <v>2</v>
      </c>
      <c r="BL1060" s="65">
        <f t="shared" si="46"/>
        <v>-2</v>
      </c>
      <c r="BM1060" s="24" t="s">
        <v>71</v>
      </c>
      <c r="BN1060" s="24" t="s">
        <v>116</v>
      </c>
      <c r="BO1060" s="29">
        <v>46102</v>
      </c>
      <c r="BP1060" s="27" t="s">
        <v>138</v>
      </c>
      <c r="BQ1060" s="29"/>
      <c r="BR1060" s="29">
        <v>46095</v>
      </c>
    </row>
    <row r="1061" spans="1:70" hidden="1" x14ac:dyDescent="0.25">
      <c r="A1061" s="24">
        <f>'[1]SHEET 1'!A1061:A1061</f>
        <v>260884</v>
      </c>
      <c r="B1061" s="24">
        <f>'[1]SHEET 1'!B1061:B1061</f>
        <v>4502420458</v>
      </c>
      <c r="C1061" s="24">
        <f>'[1]SHEET 1'!C1061:C1061</f>
        <v>46041</v>
      </c>
      <c r="D1061" s="24">
        <f>'[1]SHEET 1'!D1061:D1061</f>
        <v>46051</v>
      </c>
      <c r="E1061" s="24">
        <f>'[1]SHEET 1'!E1061:E1061</f>
        <v>46106</v>
      </c>
      <c r="F1061" s="24">
        <f>'[1]SHEET 1'!F1061:F1061</f>
        <v>46111</v>
      </c>
      <c r="G1061" s="24">
        <f>'[1]SHEET 1'!G1061:G1061</f>
        <v>0</v>
      </c>
      <c r="H1061" s="24" t="str">
        <f>'[1]SHEET 1'!H1061:H1061</f>
        <v>260884-440</v>
      </c>
      <c r="I1061" s="24" t="str">
        <f>'[1]SHEET 1'!I1061:I1061</f>
        <v>Sulzer Pompes France</v>
      </c>
      <c r="J1061" s="24">
        <f>'[1]SHEET 1'!J1061:J1061</f>
        <v>440</v>
      </c>
      <c r="K1061" s="24" t="str">
        <f>'[1]SHEET 1'!K1061:K1061</f>
        <v>STATIONARY RING;MACH</v>
      </c>
      <c r="L1061" s="24" t="str">
        <f>'[1]SHEET 1'!L1061:L1061</f>
        <v>ASTM A276 Type 316L Cond A</v>
      </c>
      <c r="M1061" s="24" t="str">
        <f>'[1]SHEET 1'!M1061:M1061</f>
        <v>CERL0015AA02I6LQ01</v>
      </c>
      <c r="N1061" s="24" t="str">
        <f>'[1]SHEET 1'!N1061:N1061</f>
        <v>EM-482702</v>
      </c>
      <c r="O1061" s="24">
        <f>'[1]SHEET 1'!O1061:O1061</f>
        <v>4</v>
      </c>
      <c r="P1061" s="24">
        <f>'[1]SHEET 1'!P1061:P1061</f>
        <v>0</v>
      </c>
      <c r="Q1061" s="24">
        <f>'[1]SHEET 1'!Q1061:Q1061</f>
        <v>0</v>
      </c>
      <c r="R1061" s="24">
        <f>'[1]SHEET 1'!R1061:R1061</f>
        <v>2</v>
      </c>
      <c r="S1061" s="24">
        <f>'[1]SHEET 1'!S1061:S1061</f>
        <v>2</v>
      </c>
      <c r="T1061" s="24">
        <f>'[1]SHEET 1'!T1061:T1061</f>
        <v>25397</v>
      </c>
      <c r="U1061" s="24">
        <f>'[1]SHEET 1'!U1061:U1061</f>
        <v>46109</v>
      </c>
      <c r="V1061" s="24">
        <f>'[1]SHEET 1'!V1061:V1061</f>
        <v>0</v>
      </c>
      <c r="W1061" s="24" t="str">
        <f>'[1]SHEET 1'!W1061:W1061</f>
        <v>COMPLETE</v>
      </c>
      <c r="X1061" s="24">
        <f>'[1]SHEET 1'!X1061:X1061</f>
        <v>113.6</v>
      </c>
      <c r="Y1061" s="24">
        <f>'[1]SHEET 1'!Y1061:Y1061</f>
        <v>0</v>
      </c>
      <c r="Z1061" s="24" t="str">
        <f>'[1]SHEET 1'!Z1061:Z1061</f>
        <v>EURO</v>
      </c>
      <c r="AA1061" s="24">
        <f>'[1]SHEET 1'!AA1061:AA1061</f>
        <v>0</v>
      </c>
      <c r="AB1061" s="27">
        <f>'[1]SHEET 1'!AB1061:AB1061</f>
        <v>46108</v>
      </c>
      <c r="AC1061" s="24">
        <f>'[1]SHEET 1'!AC1061:AC1061</f>
        <v>0</v>
      </c>
      <c r="AD1061" s="24">
        <f>'[1]SHEET 1'!AD1061:AD1061</f>
        <v>0</v>
      </c>
      <c r="AE1061" s="24">
        <f>'[1]SHEET 1'!AE1061:AE1061</f>
        <v>0</v>
      </c>
      <c r="AF1061" s="24">
        <f>'[1]SHEET 1'!AF1061:AF1061</f>
        <v>107</v>
      </c>
      <c r="AG1061" s="24">
        <f>'[1]SHEET 1'!AG1061:AG1061</f>
        <v>97</v>
      </c>
      <c r="AH1061" s="24">
        <f>'[1]SHEET 1'!AH1061:AH1061</f>
        <v>15</v>
      </c>
      <c r="BG1061" s="6">
        <v>2</v>
      </c>
      <c r="BH1061" s="18">
        <f t="shared" si="47"/>
        <v>227.2</v>
      </c>
      <c r="BI1061" s="6">
        <v>1</v>
      </c>
      <c r="BK1061" s="6">
        <v>2</v>
      </c>
      <c r="BL1061" s="65">
        <f t="shared" si="46"/>
        <v>-2</v>
      </c>
      <c r="BM1061" s="24" t="s">
        <v>71</v>
      </c>
      <c r="BN1061" s="24" t="s">
        <v>116</v>
      </c>
      <c r="BO1061" s="29">
        <v>46091</v>
      </c>
      <c r="BP1061" s="27" t="s">
        <v>145</v>
      </c>
      <c r="BQ1061" s="29"/>
      <c r="BR1061" s="29">
        <v>46084</v>
      </c>
    </row>
    <row r="1062" spans="1:70" hidden="1" x14ac:dyDescent="0.25">
      <c r="A1062" s="24">
        <f>'[1]SHEET 1'!A1062:A1062</f>
        <v>260884</v>
      </c>
      <c r="B1062" s="24">
        <f>'[1]SHEET 1'!B1062:B1062</f>
        <v>4502420458</v>
      </c>
      <c r="C1062" s="24">
        <f>'[1]SHEET 1'!C1062:C1062</f>
        <v>46041</v>
      </c>
      <c r="D1062" s="24">
        <f>'[1]SHEET 1'!D1062:D1062</f>
        <v>46051</v>
      </c>
      <c r="E1062" s="24">
        <f>'[1]SHEET 1'!E1062:E1062</f>
        <v>46106</v>
      </c>
      <c r="F1062" s="24">
        <f>'[1]SHEET 1'!F1062:F1062</f>
        <v>46111</v>
      </c>
      <c r="G1062" s="24">
        <f>'[1]SHEET 1'!G1062:G1062</f>
        <v>0</v>
      </c>
      <c r="H1062" s="24" t="str">
        <f>'[1]SHEET 1'!H1062:H1062</f>
        <v>260884-450</v>
      </c>
      <c r="I1062" s="24" t="str">
        <f>'[1]SHEET 1'!I1062:I1062</f>
        <v>Sulzer Pompes France</v>
      </c>
      <c r="J1062" s="24">
        <f>'[1]SHEET 1'!J1062:J1062</f>
        <v>450</v>
      </c>
      <c r="K1062" s="24" t="str">
        <f>'[1]SHEET 1'!K1062:K1062</f>
        <v>STATIONARY RING;MACH</v>
      </c>
      <c r="L1062" s="24" t="str">
        <f>'[1]SHEET 1'!L1062:L1062</f>
        <v>ASTM A276 Type 316L Cond A</v>
      </c>
      <c r="M1062" s="24" t="str">
        <f>'[1]SHEET 1'!M1062:M1062</f>
        <v>CERL0015AA08I6L</v>
      </c>
      <c r="N1062" s="24" t="str">
        <f>'[1]SHEET 1'!N1062:N1062</f>
        <v>EM-496566</v>
      </c>
      <c r="O1062" s="24">
        <f>'[1]SHEET 1'!O1062:O1062</f>
        <v>1</v>
      </c>
      <c r="P1062" s="24">
        <f>'[1]SHEET 1'!P1062:P1062</f>
        <v>0</v>
      </c>
      <c r="Q1062" s="24">
        <f>'[1]SHEET 1'!Q1062:Q1062</f>
        <v>0</v>
      </c>
      <c r="R1062" s="24">
        <f>'[1]SHEET 1'!R1062:R1062</f>
        <v>2</v>
      </c>
      <c r="S1062" s="24">
        <f>'[1]SHEET 1'!S1062:S1062</f>
        <v>2</v>
      </c>
      <c r="T1062" s="24">
        <f>'[1]SHEET 1'!T1062:T1062</f>
        <v>25397</v>
      </c>
      <c r="U1062" s="24">
        <f>'[1]SHEET 1'!U1062:U1062</f>
        <v>46109</v>
      </c>
      <c r="V1062" s="24">
        <f>'[1]SHEET 1'!V1062:V1062</f>
        <v>0</v>
      </c>
      <c r="W1062" s="24" t="str">
        <f>'[1]SHEET 1'!W1062:W1062</f>
        <v>COMPLETE</v>
      </c>
      <c r="X1062" s="24">
        <f>'[1]SHEET 1'!X1062:X1062</f>
        <v>81.900000000000006</v>
      </c>
      <c r="Y1062" s="24">
        <f>'[1]SHEET 1'!Y1062:Y1062</f>
        <v>0</v>
      </c>
      <c r="Z1062" s="24" t="str">
        <f>'[1]SHEET 1'!Z1062:Z1062</f>
        <v>EURO</v>
      </c>
      <c r="AA1062" s="24">
        <f>'[1]SHEET 1'!AA1062:AA1062</f>
        <v>0</v>
      </c>
      <c r="AB1062" s="27">
        <f>'[1]SHEET 1'!AB1062:AB1062</f>
        <v>46108</v>
      </c>
      <c r="AC1062" s="24">
        <f>'[1]SHEET 1'!AC1062:AC1062</f>
        <v>0</v>
      </c>
      <c r="AD1062" s="24">
        <f>'[1]SHEET 1'!AD1062:AD1062</f>
        <v>0</v>
      </c>
      <c r="AE1062" s="24">
        <f>'[1]SHEET 1'!AE1062:AE1062</f>
        <v>0</v>
      </c>
      <c r="AF1062" s="24">
        <f>'[1]SHEET 1'!AF1062:AF1062</f>
        <v>105</v>
      </c>
      <c r="AG1062" s="24">
        <f>'[1]SHEET 1'!AG1062:AG1062</f>
        <v>95</v>
      </c>
      <c r="AH1062" s="24">
        <f>'[1]SHEET 1'!AH1062:AH1062</f>
        <v>15</v>
      </c>
      <c r="BG1062" s="6">
        <v>2</v>
      </c>
      <c r="BH1062" s="18">
        <f t="shared" si="47"/>
        <v>163.80000000000001</v>
      </c>
      <c r="BI1062" s="6">
        <v>1</v>
      </c>
      <c r="BK1062" s="6">
        <v>2</v>
      </c>
      <c r="BL1062" s="65">
        <f t="shared" si="46"/>
        <v>-2</v>
      </c>
      <c r="BM1062" s="24" t="s">
        <v>71</v>
      </c>
      <c r="BN1062" s="24" t="s">
        <v>97</v>
      </c>
      <c r="BO1062" s="29">
        <v>46100</v>
      </c>
      <c r="BP1062" s="27" t="s">
        <v>104</v>
      </c>
      <c r="BQ1062" s="29"/>
      <c r="BR1062" s="29"/>
    </row>
    <row r="1063" spans="1:70" hidden="1" x14ac:dyDescent="0.25">
      <c r="A1063" s="24">
        <f>'[1]SHEET 1'!A1063:A1063</f>
        <v>260884</v>
      </c>
      <c r="B1063" s="24">
        <f>'[1]SHEET 1'!B1063:B1063</f>
        <v>4502420458</v>
      </c>
      <c r="C1063" s="24">
        <f>'[1]SHEET 1'!C1063:C1063</f>
        <v>46041</v>
      </c>
      <c r="D1063" s="24">
        <f>'[1]SHEET 1'!D1063:D1063</f>
        <v>46051</v>
      </c>
      <c r="E1063" s="24">
        <f>'[1]SHEET 1'!E1063:E1063</f>
        <v>46106</v>
      </c>
      <c r="F1063" s="24">
        <f>'[1]SHEET 1'!F1063:F1063</f>
        <v>46111</v>
      </c>
      <c r="G1063" s="24">
        <f>'[1]SHEET 1'!G1063:G1063</f>
        <v>0</v>
      </c>
      <c r="H1063" s="24" t="str">
        <f>'[1]SHEET 1'!H1063:H1063</f>
        <v>260884-460</v>
      </c>
      <c r="I1063" s="24" t="str">
        <f>'[1]SHEET 1'!I1063:I1063</f>
        <v>Sulzer Pompes France</v>
      </c>
      <c r="J1063" s="24">
        <f>'[1]SHEET 1'!J1063:J1063</f>
        <v>460</v>
      </c>
      <c r="K1063" s="24" t="str">
        <f>'[1]SHEET 1'!K1063:K1063</f>
        <v>STATIONARY RING;MACH</v>
      </c>
      <c r="L1063" s="24" t="str">
        <f>'[1]SHEET 1'!L1063:L1063</f>
        <v>ASTM A276 Type 316L Cond A</v>
      </c>
      <c r="M1063" s="24" t="str">
        <f>'[1]SHEET 1'!M1063:M1063</f>
        <v>CERL0015AA08I6L</v>
      </c>
      <c r="N1063" s="24" t="str">
        <f>'[1]SHEET 1'!N1063:N1063</f>
        <v>EM-496566</v>
      </c>
      <c r="O1063" s="24">
        <f>'[1]SHEET 1'!O1063:O1063</f>
        <v>1</v>
      </c>
      <c r="P1063" s="24">
        <f>'[1]SHEET 1'!P1063:P1063</f>
        <v>0</v>
      </c>
      <c r="Q1063" s="24">
        <f>'[1]SHEET 1'!Q1063:Q1063</f>
        <v>0</v>
      </c>
      <c r="R1063" s="24">
        <f>'[1]SHEET 1'!R1063:R1063</f>
        <v>4</v>
      </c>
      <c r="S1063" s="24">
        <f>'[1]SHEET 1'!S1063:S1063</f>
        <v>4</v>
      </c>
      <c r="T1063" s="24">
        <f>'[1]SHEET 1'!T1063:T1063</f>
        <v>25397</v>
      </c>
      <c r="U1063" s="24">
        <f>'[1]SHEET 1'!U1063:U1063</f>
        <v>46109</v>
      </c>
      <c r="V1063" s="24">
        <f>'[1]SHEET 1'!V1063:V1063</f>
        <v>0</v>
      </c>
      <c r="W1063" s="24" t="str">
        <f>'[1]SHEET 1'!W1063:W1063</f>
        <v>COMPLETE</v>
      </c>
      <c r="X1063" s="24">
        <f>'[1]SHEET 1'!X1063:X1063</f>
        <v>81.900000000000006</v>
      </c>
      <c r="Y1063" s="24">
        <f>'[1]SHEET 1'!Y1063:Y1063</f>
        <v>0</v>
      </c>
      <c r="Z1063" s="24" t="str">
        <f>'[1]SHEET 1'!Z1063:Z1063</f>
        <v>EURO</v>
      </c>
      <c r="AA1063" s="24">
        <f>'[1]SHEET 1'!AA1063:AA1063</f>
        <v>0</v>
      </c>
      <c r="AB1063" s="27">
        <f>'[1]SHEET 1'!AB1063:AB1063</f>
        <v>46108</v>
      </c>
      <c r="AC1063" s="24">
        <f>'[1]SHEET 1'!AC1063:AC1063</f>
        <v>0</v>
      </c>
      <c r="AD1063" s="24">
        <f>'[1]SHEET 1'!AD1063:AD1063</f>
        <v>0</v>
      </c>
      <c r="AE1063" s="24">
        <f>'[1]SHEET 1'!AE1063:AE1063</f>
        <v>0</v>
      </c>
      <c r="AF1063" s="24">
        <f>'[1]SHEET 1'!AF1063:AF1063</f>
        <v>105</v>
      </c>
      <c r="AG1063" s="24">
        <f>'[1]SHEET 1'!AG1063:AG1063</f>
        <v>95</v>
      </c>
      <c r="AH1063" s="24">
        <f>'[1]SHEET 1'!AH1063:AH1063</f>
        <v>15</v>
      </c>
      <c r="BG1063" s="6">
        <v>4</v>
      </c>
      <c r="BH1063" s="18">
        <f t="shared" si="47"/>
        <v>327.60000000000002</v>
      </c>
      <c r="BI1063" s="6">
        <v>1</v>
      </c>
      <c r="BK1063" s="6">
        <v>4</v>
      </c>
      <c r="BL1063" s="65">
        <f t="shared" si="46"/>
        <v>-4</v>
      </c>
      <c r="BM1063" s="24" t="s">
        <v>71</v>
      </c>
      <c r="BN1063" s="24" t="s">
        <v>97</v>
      </c>
      <c r="BO1063" s="29">
        <v>46100</v>
      </c>
      <c r="BP1063" s="27" t="s">
        <v>104</v>
      </c>
      <c r="BQ1063" s="29"/>
      <c r="BR1063" s="29"/>
    </row>
    <row r="1064" spans="1:70" hidden="1" x14ac:dyDescent="0.25">
      <c r="A1064" s="24">
        <f>'[1]SHEET 1'!A1064:A1064</f>
        <v>260884</v>
      </c>
      <c r="B1064" s="24">
        <f>'[1]SHEET 1'!B1064:B1064</f>
        <v>4502420458</v>
      </c>
      <c r="C1064" s="24">
        <f>'[1]SHEET 1'!C1064:C1064</f>
        <v>46041</v>
      </c>
      <c r="D1064" s="24">
        <f>'[1]SHEET 1'!D1064:D1064</f>
        <v>46051</v>
      </c>
      <c r="E1064" s="24">
        <f>'[1]SHEET 1'!E1064:E1064</f>
        <v>46106</v>
      </c>
      <c r="F1064" s="24">
        <f>'[1]SHEET 1'!F1064:F1064</f>
        <v>46111</v>
      </c>
      <c r="G1064" s="24">
        <f>'[1]SHEET 1'!G1064:G1064</f>
        <v>0</v>
      </c>
      <c r="H1064" s="24" t="str">
        <f>'[1]SHEET 1'!H1064:H1064</f>
        <v>260884-470</v>
      </c>
      <c r="I1064" s="24" t="str">
        <f>'[1]SHEET 1'!I1064:I1064</f>
        <v>Sulzer Pompes France</v>
      </c>
      <c r="J1064" s="24">
        <f>'[1]SHEET 1'!J1064:J1064</f>
        <v>470</v>
      </c>
      <c r="K1064" s="24" t="str">
        <f>'[1]SHEET 1'!K1064:K1064</f>
        <v>STATIONARY RING;MACH</v>
      </c>
      <c r="L1064" s="24" t="str">
        <f>'[1]SHEET 1'!L1064:L1064</f>
        <v>ASTM A276 Type 316L Cond A</v>
      </c>
      <c r="M1064" s="24" t="str">
        <f>'[1]SHEET 1'!M1064:M1064</f>
        <v>CERL0015AA08I6L</v>
      </c>
      <c r="N1064" s="24" t="str">
        <f>'[1]SHEET 1'!N1064:N1064</f>
        <v>EM-496566</v>
      </c>
      <c r="O1064" s="24">
        <f>'[1]SHEET 1'!O1064:O1064</f>
        <v>1</v>
      </c>
      <c r="P1064" s="24">
        <f>'[1]SHEET 1'!P1064:P1064</f>
        <v>0</v>
      </c>
      <c r="Q1064" s="24">
        <f>'[1]SHEET 1'!Q1064:Q1064</f>
        <v>0</v>
      </c>
      <c r="R1064" s="24">
        <f>'[1]SHEET 1'!R1064:R1064</f>
        <v>2</v>
      </c>
      <c r="S1064" s="24">
        <f>'[1]SHEET 1'!S1064:S1064</f>
        <v>2</v>
      </c>
      <c r="T1064" s="24">
        <f>'[1]SHEET 1'!T1064:T1064</f>
        <v>25397</v>
      </c>
      <c r="U1064" s="24">
        <f>'[1]SHEET 1'!U1064:U1064</f>
        <v>46109</v>
      </c>
      <c r="V1064" s="24">
        <f>'[1]SHEET 1'!V1064:V1064</f>
        <v>0</v>
      </c>
      <c r="W1064" s="24" t="str">
        <f>'[1]SHEET 1'!W1064:W1064</f>
        <v>COMPLETE</v>
      </c>
      <c r="X1064" s="24">
        <f>'[1]SHEET 1'!X1064:X1064</f>
        <v>81.900000000000006</v>
      </c>
      <c r="Y1064" s="24">
        <f>'[1]SHEET 1'!Y1064:Y1064</f>
        <v>0</v>
      </c>
      <c r="Z1064" s="24" t="str">
        <f>'[1]SHEET 1'!Z1064:Z1064</f>
        <v>EURO</v>
      </c>
      <c r="AA1064" s="24">
        <f>'[1]SHEET 1'!AA1064:AA1064</f>
        <v>0</v>
      </c>
      <c r="AB1064" s="27">
        <f>'[1]SHEET 1'!AB1064:AB1064</f>
        <v>46108</v>
      </c>
      <c r="AC1064" s="24">
        <f>'[1]SHEET 1'!AC1064:AC1064</f>
        <v>0</v>
      </c>
      <c r="AD1064" s="24">
        <f>'[1]SHEET 1'!AD1064:AD1064</f>
        <v>0</v>
      </c>
      <c r="AE1064" s="24">
        <f>'[1]SHEET 1'!AE1064:AE1064</f>
        <v>0</v>
      </c>
      <c r="AF1064" s="24">
        <f>'[1]SHEET 1'!AF1064:AF1064</f>
        <v>105</v>
      </c>
      <c r="AG1064" s="24">
        <f>'[1]SHEET 1'!AG1064:AG1064</f>
        <v>95</v>
      </c>
      <c r="AH1064" s="24">
        <f>'[1]SHEET 1'!AH1064:AH1064</f>
        <v>15</v>
      </c>
      <c r="BG1064" s="6">
        <v>2</v>
      </c>
      <c r="BH1064" s="18">
        <f t="shared" si="47"/>
        <v>163.80000000000001</v>
      </c>
      <c r="BI1064" s="6">
        <v>1</v>
      </c>
      <c r="BK1064" s="6">
        <v>2</v>
      </c>
      <c r="BL1064" s="65">
        <f t="shared" si="46"/>
        <v>-2</v>
      </c>
      <c r="BM1064" s="24" t="s">
        <v>71</v>
      </c>
      <c r="BN1064" s="24" t="s">
        <v>97</v>
      </c>
      <c r="BO1064" s="29">
        <v>46100</v>
      </c>
      <c r="BP1064" s="27" t="s">
        <v>104</v>
      </c>
      <c r="BQ1064" s="29"/>
      <c r="BR1064" s="29"/>
    </row>
    <row r="1065" spans="1:70" hidden="1" x14ac:dyDescent="0.25">
      <c r="A1065" s="24">
        <f>'[1]SHEET 1'!A1065:A1065</f>
        <v>260884</v>
      </c>
      <c r="B1065" s="24">
        <f>'[1]SHEET 1'!B1065:B1065</f>
        <v>4502420458</v>
      </c>
      <c r="C1065" s="24">
        <f>'[1]SHEET 1'!C1065:C1065</f>
        <v>46041</v>
      </c>
      <c r="D1065" s="24">
        <f>'[1]SHEET 1'!D1065:D1065</f>
        <v>46051</v>
      </c>
      <c r="E1065" s="24">
        <f>'[1]SHEET 1'!E1065:E1065</f>
        <v>46106</v>
      </c>
      <c r="F1065" s="24">
        <f>'[1]SHEET 1'!F1065:F1065</f>
        <v>46111</v>
      </c>
      <c r="G1065" s="24">
        <f>'[1]SHEET 1'!G1065:G1065</f>
        <v>0</v>
      </c>
      <c r="H1065" s="24" t="str">
        <f>'[1]SHEET 1'!H1065:H1065</f>
        <v>260884-480</v>
      </c>
      <c r="I1065" s="24" t="str">
        <f>'[1]SHEET 1'!I1065:I1065</f>
        <v>Sulzer Pompes France</v>
      </c>
      <c r="J1065" s="24">
        <f>'[1]SHEET 1'!J1065:J1065</f>
        <v>480</v>
      </c>
      <c r="K1065" s="24" t="str">
        <f>'[1]SHEET 1'!K1065:K1065</f>
        <v>IMPELLER RING;MACH</v>
      </c>
      <c r="L1065" s="24" t="str">
        <f>'[1]SHEET 1'!L1065:L1065</f>
        <v>ASTM A276 Type 316L Cond A</v>
      </c>
      <c r="M1065" s="24" t="str">
        <f>'[1]SHEET 1'!M1065:M1065</f>
        <v>CERL0016AA01I6L</v>
      </c>
      <c r="N1065" s="24" t="str">
        <f>'[1]SHEET 1'!N1065:N1065</f>
        <v>EM-482714 Version A2</v>
      </c>
      <c r="O1065" s="24">
        <f>'[1]SHEET 1'!O1065:O1065</f>
        <v>5</v>
      </c>
      <c r="P1065" s="24">
        <f>'[1]SHEET 1'!P1065:P1065</f>
        <v>0</v>
      </c>
      <c r="Q1065" s="24">
        <f>'[1]SHEET 1'!Q1065:Q1065</f>
        <v>0</v>
      </c>
      <c r="R1065" s="24">
        <f>'[1]SHEET 1'!R1065:R1065</f>
        <v>2</v>
      </c>
      <c r="S1065" s="24">
        <f>'[1]SHEET 1'!S1065:S1065</f>
        <v>2</v>
      </c>
      <c r="T1065" s="24">
        <f>'[1]SHEET 1'!T1065:T1065</f>
        <v>25397</v>
      </c>
      <c r="U1065" s="24">
        <f>'[1]SHEET 1'!U1065:U1065</f>
        <v>46109</v>
      </c>
      <c r="V1065" s="24">
        <f>'[1]SHEET 1'!V1065:V1065</f>
        <v>0</v>
      </c>
      <c r="W1065" s="24" t="str">
        <f>'[1]SHEET 1'!W1065:W1065</f>
        <v>COMPLETE</v>
      </c>
      <c r="X1065" s="24">
        <f>'[1]SHEET 1'!X1065:X1065</f>
        <v>101.4</v>
      </c>
      <c r="Y1065" s="24">
        <f>'[1]SHEET 1'!Y1065:Y1065</f>
        <v>0</v>
      </c>
      <c r="Z1065" s="24" t="str">
        <f>'[1]SHEET 1'!Z1065:Z1065</f>
        <v>EURO</v>
      </c>
      <c r="AA1065" s="24">
        <f>'[1]SHEET 1'!AA1065:AA1065</f>
        <v>0</v>
      </c>
      <c r="AB1065" s="27">
        <f>'[1]SHEET 1'!AB1065:AB1065</f>
        <v>46108</v>
      </c>
      <c r="AC1065" s="24">
        <f>'[1]SHEET 1'!AC1065:AC1065</f>
        <v>0</v>
      </c>
      <c r="AD1065" s="24">
        <f>'[1]SHEET 1'!AD1065:AD1065</f>
        <v>0</v>
      </c>
      <c r="AE1065" s="24">
        <f>'[1]SHEET 1'!AE1065:AE1065</f>
        <v>0</v>
      </c>
      <c r="AF1065" s="24">
        <f>'[1]SHEET 1'!AF1065:AF1065</f>
        <v>97</v>
      </c>
      <c r="AG1065" s="24">
        <f>'[1]SHEET 1'!AG1065:AG1065</f>
        <v>87</v>
      </c>
      <c r="AH1065" s="24">
        <f>'[1]SHEET 1'!AH1065:AH1065</f>
        <v>15</v>
      </c>
      <c r="BG1065" s="6">
        <v>2</v>
      </c>
      <c r="BH1065" s="18">
        <f t="shared" si="47"/>
        <v>202.8</v>
      </c>
      <c r="BI1065" s="6">
        <v>1</v>
      </c>
      <c r="BK1065" s="6">
        <v>2</v>
      </c>
      <c r="BL1065" s="65">
        <f t="shared" si="46"/>
        <v>-2</v>
      </c>
      <c r="BM1065" s="24" t="s">
        <v>71</v>
      </c>
      <c r="BN1065" s="24" t="s">
        <v>116</v>
      </c>
      <c r="BO1065" s="29">
        <v>46102</v>
      </c>
      <c r="BP1065" s="27" t="s">
        <v>138</v>
      </c>
      <c r="BQ1065" s="29"/>
      <c r="BR1065" s="29">
        <v>46095</v>
      </c>
    </row>
    <row r="1066" spans="1:70" hidden="1" x14ac:dyDescent="0.25">
      <c r="A1066" s="24">
        <f>'[1]SHEET 1'!A1066:A1066</f>
        <v>260884</v>
      </c>
      <c r="B1066" s="24">
        <f>'[1]SHEET 1'!B1066:B1066</f>
        <v>4502420458</v>
      </c>
      <c r="C1066" s="24">
        <f>'[1]SHEET 1'!C1066:C1066</f>
        <v>46041</v>
      </c>
      <c r="D1066" s="24">
        <f>'[1]SHEET 1'!D1066:D1066</f>
        <v>46051</v>
      </c>
      <c r="E1066" s="24">
        <f>'[1]SHEET 1'!E1066:E1066</f>
        <v>46106</v>
      </c>
      <c r="F1066" s="24">
        <f>'[1]SHEET 1'!F1066:F1066</f>
        <v>46111</v>
      </c>
      <c r="G1066" s="24">
        <f>'[1]SHEET 1'!G1066:G1066</f>
        <v>0</v>
      </c>
      <c r="H1066" s="24" t="str">
        <f>'[1]SHEET 1'!H1066:H1066</f>
        <v>260884-490</v>
      </c>
      <c r="I1066" s="24" t="str">
        <f>'[1]SHEET 1'!I1066:I1066</f>
        <v>Sulzer Pompes France</v>
      </c>
      <c r="J1066" s="24">
        <f>'[1]SHEET 1'!J1066:J1066</f>
        <v>490</v>
      </c>
      <c r="K1066" s="24" t="str">
        <f>'[1]SHEET 1'!K1066:K1066</f>
        <v>CERCLE LISSE MALE D95X87X15</v>
      </c>
      <c r="L1066" s="24" t="str">
        <f>'[1]SHEET 1'!L1066:L1066</f>
        <v>EN 10088-3/1.4462+AT/UNS S31803</v>
      </c>
      <c r="M1066" s="24" t="str">
        <f>'[1]SHEET 1'!M1066:M1066</f>
        <v>CERL0016AA03U45</v>
      </c>
      <c r="N1066" s="24" t="str">
        <f>'[1]SHEET 1'!N1066:N1066</f>
        <v>EM-496565 Version A2</v>
      </c>
      <c r="O1066" s="24">
        <f>'[1]SHEET 1'!O1066:O1066</f>
        <v>2</v>
      </c>
      <c r="P1066" s="24">
        <f>'[1]SHEET 1'!P1066:P1066</f>
        <v>0</v>
      </c>
      <c r="Q1066" s="24">
        <f>'[1]SHEET 1'!Q1066:Q1066</f>
        <v>0</v>
      </c>
      <c r="R1066" s="24">
        <f>'[1]SHEET 1'!R1066:R1066</f>
        <v>2</v>
      </c>
      <c r="S1066" s="24">
        <f>'[1]SHEET 1'!S1066:S1066</f>
        <v>2</v>
      </c>
      <c r="T1066" s="24">
        <f>'[1]SHEET 1'!T1066:T1066</f>
        <v>25397</v>
      </c>
      <c r="U1066" s="24">
        <f>'[1]SHEET 1'!U1066:U1066</f>
        <v>46109</v>
      </c>
      <c r="V1066" s="24">
        <f>'[1]SHEET 1'!V1066:V1066</f>
        <v>0</v>
      </c>
      <c r="W1066" s="24" t="str">
        <f>'[1]SHEET 1'!W1066:W1066</f>
        <v>COMPLETE</v>
      </c>
      <c r="X1066" s="24">
        <f>'[1]SHEET 1'!X1066:X1066</f>
        <v>83.5</v>
      </c>
      <c r="Y1066" s="24">
        <f>'[1]SHEET 1'!Y1066:Y1066</f>
        <v>0</v>
      </c>
      <c r="Z1066" s="24" t="str">
        <f>'[1]SHEET 1'!Z1066:Z1066</f>
        <v>EURO</v>
      </c>
      <c r="AA1066" s="24">
        <f>'[1]SHEET 1'!AA1066:AA1066</f>
        <v>0</v>
      </c>
      <c r="AB1066" s="27">
        <f>'[1]SHEET 1'!AB1066:AB1066</f>
        <v>46108</v>
      </c>
      <c r="AC1066" s="24">
        <f>'[1]SHEET 1'!AC1066:AC1066</f>
        <v>0</v>
      </c>
      <c r="AD1066" s="24">
        <f>'[1]SHEET 1'!AD1066:AD1066</f>
        <v>0</v>
      </c>
      <c r="AE1066" s="24">
        <f>'[1]SHEET 1'!AE1066:AE1066</f>
        <v>0</v>
      </c>
      <c r="AF1066" s="24">
        <f>'[1]SHEET 1'!AF1066:AF1066</f>
        <v>94.45</v>
      </c>
      <c r="AG1066" s="24">
        <f>'[1]SHEET 1'!AG1066:AG1066</f>
        <v>87</v>
      </c>
      <c r="AH1066" s="24">
        <f>'[1]SHEET 1'!AH1066:AH1066</f>
        <v>15</v>
      </c>
      <c r="BG1066" s="6">
        <v>2</v>
      </c>
      <c r="BH1066" s="18">
        <f t="shared" si="47"/>
        <v>167</v>
      </c>
      <c r="BI1066" s="6">
        <v>1</v>
      </c>
      <c r="BK1066" s="6">
        <v>2</v>
      </c>
      <c r="BL1066" s="65">
        <f t="shared" si="46"/>
        <v>-2</v>
      </c>
      <c r="BM1066" s="24" t="s">
        <v>71</v>
      </c>
      <c r="BN1066" s="24" t="s">
        <v>116</v>
      </c>
      <c r="BO1066" s="29">
        <v>46102</v>
      </c>
      <c r="BP1066" s="27" t="s">
        <v>138</v>
      </c>
      <c r="BQ1066" s="29"/>
      <c r="BR1066" s="29">
        <v>46094</v>
      </c>
    </row>
    <row r="1067" spans="1:70" hidden="1" x14ac:dyDescent="0.25">
      <c r="A1067" s="24">
        <f>'[1]SHEET 1'!A1067:A1067</f>
        <v>260884</v>
      </c>
      <c r="B1067" s="24">
        <f>'[1]SHEET 1'!B1067:B1067</f>
        <v>4502420458</v>
      </c>
      <c r="C1067" s="24">
        <f>'[1]SHEET 1'!C1067:C1067</f>
        <v>46041</v>
      </c>
      <c r="D1067" s="24">
        <f>'[1]SHEET 1'!D1067:D1067</f>
        <v>46051</v>
      </c>
      <c r="E1067" s="24">
        <f>'[1]SHEET 1'!E1067:E1067</f>
        <v>46106</v>
      </c>
      <c r="F1067" s="24">
        <f>'[1]SHEET 1'!F1067:F1067</f>
        <v>46111</v>
      </c>
      <c r="G1067" s="24">
        <f>'[1]SHEET 1'!G1067:G1067</f>
        <v>0</v>
      </c>
      <c r="H1067" s="24" t="str">
        <f>'[1]SHEET 1'!H1067:H1067</f>
        <v>260884-500</v>
      </c>
      <c r="I1067" s="24" t="str">
        <f>'[1]SHEET 1'!I1067:I1067</f>
        <v>Sulzer Pompes France</v>
      </c>
      <c r="J1067" s="24">
        <f>'[1]SHEET 1'!J1067:J1067</f>
        <v>500</v>
      </c>
      <c r="K1067" s="24" t="str">
        <f>'[1]SHEET 1'!K1067:K1067</f>
        <v>CERCLE LISSE MALE D95X87X15</v>
      </c>
      <c r="L1067" s="24" t="str">
        <f>'[1]SHEET 1'!L1067:L1067</f>
        <v>EN 10088-3/1.4462+AT/UNS S31803</v>
      </c>
      <c r="M1067" s="24" t="str">
        <f>'[1]SHEET 1'!M1067:M1067</f>
        <v>CERL0016AA03U45</v>
      </c>
      <c r="N1067" s="24" t="str">
        <f>'[1]SHEET 1'!N1067:N1067</f>
        <v>EM-496565 Version A2</v>
      </c>
      <c r="O1067" s="24">
        <f>'[1]SHEET 1'!O1067:O1067</f>
        <v>2</v>
      </c>
      <c r="P1067" s="24">
        <f>'[1]SHEET 1'!P1067:P1067</f>
        <v>0</v>
      </c>
      <c r="Q1067" s="24">
        <f>'[1]SHEET 1'!Q1067:Q1067</f>
        <v>0</v>
      </c>
      <c r="R1067" s="24">
        <f>'[1]SHEET 1'!R1067:R1067</f>
        <v>4</v>
      </c>
      <c r="S1067" s="24">
        <f>'[1]SHEET 1'!S1067:S1067</f>
        <v>4</v>
      </c>
      <c r="T1067" s="24">
        <f>'[1]SHEET 1'!T1067:T1067</f>
        <v>25397</v>
      </c>
      <c r="U1067" s="24">
        <f>'[1]SHEET 1'!U1067:U1067</f>
        <v>46109</v>
      </c>
      <c r="V1067" s="24">
        <f>'[1]SHEET 1'!V1067:V1067</f>
        <v>0</v>
      </c>
      <c r="W1067" s="24" t="str">
        <f>'[1]SHEET 1'!W1067:W1067</f>
        <v>COMPLETE</v>
      </c>
      <c r="X1067" s="24">
        <f>'[1]SHEET 1'!X1067:X1067</f>
        <v>83.5</v>
      </c>
      <c r="Y1067" s="24">
        <f>'[1]SHEET 1'!Y1067:Y1067</f>
        <v>0</v>
      </c>
      <c r="Z1067" s="24" t="str">
        <f>'[1]SHEET 1'!Z1067:Z1067</f>
        <v>EURO</v>
      </c>
      <c r="AA1067" s="24">
        <f>'[1]SHEET 1'!AA1067:AA1067</f>
        <v>0</v>
      </c>
      <c r="AB1067" s="27">
        <f>'[1]SHEET 1'!AB1067:AB1067</f>
        <v>46108</v>
      </c>
      <c r="AC1067" s="24">
        <f>'[1]SHEET 1'!AC1067:AC1067</f>
        <v>0</v>
      </c>
      <c r="AD1067" s="24">
        <f>'[1]SHEET 1'!AD1067:AD1067</f>
        <v>0</v>
      </c>
      <c r="AE1067" s="24">
        <f>'[1]SHEET 1'!AE1067:AE1067</f>
        <v>0</v>
      </c>
      <c r="AF1067" s="24">
        <f>'[1]SHEET 1'!AF1067:AF1067</f>
        <v>94.45</v>
      </c>
      <c r="AG1067" s="24">
        <f>'[1]SHEET 1'!AG1067:AG1067</f>
        <v>87</v>
      </c>
      <c r="AH1067" s="24">
        <f>'[1]SHEET 1'!AH1067:AH1067</f>
        <v>15</v>
      </c>
      <c r="BG1067" s="6">
        <v>4</v>
      </c>
      <c r="BH1067" s="18">
        <f t="shared" si="47"/>
        <v>334</v>
      </c>
      <c r="BI1067" s="6">
        <v>1</v>
      </c>
      <c r="BK1067" s="6">
        <v>4</v>
      </c>
      <c r="BL1067" s="65">
        <f t="shared" si="46"/>
        <v>-4</v>
      </c>
      <c r="BM1067" s="24" t="s">
        <v>71</v>
      </c>
      <c r="BN1067" s="24" t="s">
        <v>116</v>
      </c>
      <c r="BO1067" s="29">
        <v>46102</v>
      </c>
      <c r="BP1067" s="27" t="s">
        <v>138</v>
      </c>
      <c r="BQ1067" s="29"/>
      <c r="BR1067" s="29">
        <v>46094</v>
      </c>
    </row>
    <row r="1068" spans="1:70" hidden="1" x14ac:dyDescent="0.25">
      <c r="A1068" s="24">
        <f>'[1]SHEET 1'!A1068:A1068</f>
        <v>260884</v>
      </c>
      <c r="B1068" s="24">
        <f>'[1]SHEET 1'!B1068:B1068</f>
        <v>4502420458</v>
      </c>
      <c r="C1068" s="24">
        <f>'[1]SHEET 1'!C1068:C1068</f>
        <v>46041</v>
      </c>
      <c r="D1068" s="24">
        <f>'[1]SHEET 1'!D1068:D1068</f>
        <v>46051</v>
      </c>
      <c r="E1068" s="24">
        <f>'[1]SHEET 1'!E1068:E1068</f>
        <v>46106</v>
      </c>
      <c r="F1068" s="24">
        <f>'[1]SHEET 1'!F1068:F1068</f>
        <v>46111</v>
      </c>
      <c r="G1068" s="24">
        <f>'[1]SHEET 1'!G1068:G1068</f>
        <v>0</v>
      </c>
      <c r="H1068" s="24" t="str">
        <f>'[1]SHEET 1'!H1068:H1068</f>
        <v>260884-510</v>
      </c>
      <c r="I1068" s="24" t="str">
        <f>'[1]SHEET 1'!I1068:I1068</f>
        <v>Sulzer Pompes France</v>
      </c>
      <c r="J1068" s="24">
        <f>'[1]SHEET 1'!J1068:J1068</f>
        <v>510</v>
      </c>
      <c r="K1068" s="24" t="str">
        <f>'[1]SHEET 1'!K1068:K1068</f>
        <v>CERCLE LISSE MALE D95X87X15</v>
      </c>
      <c r="L1068" s="24" t="str">
        <f>'[1]SHEET 1'!L1068:L1068</f>
        <v>EN 10088-3/1.4462+AT/UNS S31803</v>
      </c>
      <c r="M1068" s="24" t="str">
        <f>'[1]SHEET 1'!M1068:M1068</f>
        <v>CERL0016AA03U45</v>
      </c>
      <c r="N1068" s="24" t="str">
        <f>'[1]SHEET 1'!N1068:N1068</f>
        <v>EM-496565 Version A2</v>
      </c>
      <c r="O1068" s="24">
        <f>'[1]SHEET 1'!O1068:O1068</f>
        <v>2</v>
      </c>
      <c r="P1068" s="24">
        <f>'[1]SHEET 1'!P1068:P1068</f>
        <v>0</v>
      </c>
      <c r="Q1068" s="24">
        <f>'[1]SHEET 1'!Q1068:Q1068</f>
        <v>0</v>
      </c>
      <c r="R1068" s="24">
        <f>'[1]SHEET 1'!R1068:R1068</f>
        <v>2</v>
      </c>
      <c r="S1068" s="24">
        <f>'[1]SHEET 1'!S1068:S1068</f>
        <v>2</v>
      </c>
      <c r="T1068" s="24">
        <f>'[1]SHEET 1'!T1068:T1068</f>
        <v>25397</v>
      </c>
      <c r="U1068" s="24">
        <f>'[1]SHEET 1'!U1068:U1068</f>
        <v>46109</v>
      </c>
      <c r="V1068" s="24">
        <f>'[1]SHEET 1'!V1068:V1068</f>
        <v>0</v>
      </c>
      <c r="W1068" s="24" t="str">
        <f>'[1]SHEET 1'!W1068:W1068</f>
        <v>COMPLETE</v>
      </c>
      <c r="X1068" s="24">
        <f>'[1]SHEET 1'!X1068:X1068</f>
        <v>83.5</v>
      </c>
      <c r="Y1068" s="24">
        <f>'[1]SHEET 1'!Y1068:Y1068</f>
        <v>0</v>
      </c>
      <c r="Z1068" s="24" t="str">
        <f>'[1]SHEET 1'!Z1068:Z1068</f>
        <v>EURO</v>
      </c>
      <c r="AA1068" s="24">
        <f>'[1]SHEET 1'!AA1068:AA1068</f>
        <v>0</v>
      </c>
      <c r="AB1068" s="27">
        <f>'[1]SHEET 1'!AB1068:AB1068</f>
        <v>46108</v>
      </c>
      <c r="AC1068" s="24">
        <f>'[1]SHEET 1'!AC1068:AC1068</f>
        <v>0</v>
      </c>
      <c r="AD1068" s="24">
        <f>'[1]SHEET 1'!AD1068:AD1068</f>
        <v>0</v>
      </c>
      <c r="AE1068" s="24">
        <f>'[1]SHEET 1'!AE1068:AE1068</f>
        <v>0</v>
      </c>
      <c r="AF1068" s="24">
        <f>'[1]SHEET 1'!AF1068:AF1068</f>
        <v>94.45</v>
      </c>
      <c r="AG1068" s="24">
        <f>'[1]SHEET 1'!AG1068:AG1068</f>
        <v>87</v>
      </c>
      <c r="AH1068" s="24">
        <f>'[1]SHEET 1'!AH1068:AH1068</f>
        <v>15</v>
      </c>
      <c r="BG1068" s="6">
        <v>2</v>
      </c>
      <c r="BH1068" s="18">
        <f t="shared" si="47"/>
        <v>167</v>
      </c>
      <c r="BI1068" s="6">
        <v>1</v>
      </c>
      <c r="BK1068" s="6">
        <v>2</v>
      </c>
      <c r="BL1068" s="65">
        <f t="shared" si="46"/>
        <v>-2</v>
      </c>
      <c r="BM1068" s="24" t="s">
        <v>71</v>
      </c>
      <c r="BN1068" s="24" t="s">
        <v>116</v>
      </c>
      <c r="BO1068" s="29">
        <v>46102</v>
      </c>
      <c r="BP1068" s="27" t="s">
        <v>138</v>
      </c>
      <c r="BQ1068" s="29"/>
      <c r="BR1068" s="29">
        <v>46094</v>
      </c>
    </row>
    <row r="1069" spans="1:70" hidden="1" x14ac:dyDescent="0.25">
      <c r="A1069" s="24">
        <f>'[1]SHEET 1'!A1069:A1069</f>
        <v>260884</v>
      </c>
      <c r="B1069" s="24">
        <f>'[1]SHEET 1'!B1069:B1069</f>
        <v>4502420458</v>
      </c>
      <c r="C1069" s="24">
        <f>'[1]SHEET 1'!C1069:C1069</f>
        <v>46041</v>
      </c>
      <c r="D1069" s="24">
        <f>'[1]SHEET 1'!D1069:D1069</f>
        <v>46051</v>
      </c>
      <c r="E1069" s="24">
        <f>'[1]SHEET 1'!E1069:E1069</f>
        <v>46106</v>
      </c>
      <c r="F1069" s="24">
        <f>'[1]SHEET 1'!F1069:F1069</f>
        <v>46111</v>
      </c>
      <c r="G1069" s="24">
        <f>'[1]SHEET 1'!G1069:G1069</f>
        <v>0</v>
      </c>
      <c r="H1069" s="24" t="str">
        <f>'[1]SHEET 1'!H1069:H1069</f>
        <v>260884-520</v>
      </c>
      <c r="I1069" s="24" t="str">
        <f>'[1]SHEET 1'!I1069:I1069</f>
        <v>Sulzer Pompes France</v>
      </c>
      <c r="J1069" s="24">
        <f>'[1]SHEET 1'!J1069:J1069</f>
        <v>520</v>
      </c>
      <c r="K1069" s="24" t="str">
        <f>'[1]SHEET 1'!K1069:K1069</f>
        <v>IMPELLER RING;MACH</v>
      </c>
      <c r="L1069" s="24" t="str">
        <f>'[1]SHEET 1'!L1069:L1069</f>
        <v>EN 10088-3/1.4462+AT/UNS S31803</v>
      </c>
      <c r="M1069" s="24" t="str">
        <f>'[1]SHEET 1'!M1069:M1069</f>
        <v>CERL0018AA01U45</v>
      </c>
      <c r="N1069" s="24" t="str">
        <f>'[1]SHEET 1'!N1069:N1069</f>
        <v>EM-482725 Version A2</v>
      </c>
      <c r="O1069" s="24">
        <f>'[1]SHEET 1'!O1069:O1069</f>
        <v>7</v>
      </c>
      <c r="P1069" s="24">
        <f>'[1]SHEET 1'!P1069:P1069</f>
        <v>0</v>
      </c>
      <c r="Q1069" s="24">
        <f>'[1]SHEET 1'!Q1069:Q1069</f>
        <v>0</v>
      </c>
      <c r="R1069" s="24">
        <f>'[1]SHEET 1'!R1069:R1069</f>
        <v>2</v>
      </c>
      <c r="S1069" s="24">
        <f>'[1]SHEET 1'!S1069:S1069</f>
        <v>2</v>
      </c>
      <c r="T1069" s="24">
        <f>'[1]SHEET 1'!T1069:T1069</f>
        <v>25397</v>
      </c>
      <c r="U1069" s="24">
        <f>'[1]SHEET 1'!U1069:U1069</f>
        <v>46109</v>
      </c>
      <c r="V1069" s="24">
        <f>'[1]SHEET 1'!V1069:V1069</f>
        <v>0</v>
      </c>
      <c r="W1069" s="24" t="str">
        <f>'[1]SHEET 1'!W1069:W1069</f>
        <v>COMPLETE</v>
      </c>
      <c r="X1069" s="24">
        <f>'[1]SHEET 1'!X1069:X1069</f>
        <v>158.30000000000001</v>
      </c>
      <c r="Y1069" s="24">
        <f>'[1]SHEET 1'!Y1069:Y1069</f>
        <v>0</v>
      </c>
      <c r="Z1069" s="24" t="str">
        <f>'[1]SHEET 1'!Z1069:Z1069</f>
        <v>EURO</v>
      </c>
      <c r="AA1069" s="24">
        <f>'[1]SHEET 1'!AA1069:AA1069</f>
        <v>0</v>
      </c>
      <c r="AB1069" s="27">
        <f>'[1]SHEET 1'!AB1069:AB1069</f>
        <v>46108</v>
      </c>
      <c r="AC1069" s="24">
        <f>'[1]SHEET 1'!AC1069:AC1069</f>
        <v>0</v>
      </c>
      <c r="AD1069" s="24">
        <f>'[1]SHEET 1'!AD1069:AD1069</f>
        <v>0</v>
      </c>
      <c r="AE1069" s="24">
        <f>'[1]SHEET 1'!AE1069:AE1069</f>
        <v>0</v>
      </c>
      <c r="AF1069" s="24">
        <f>'[1]SHEET 1'!AF1069:AF1069</f>
        <v>151.4</v>
      </c>
      <c r="AG1069" s="24">
        <f>'[1]SHEET 1'!AG1069:AG1069</f>
        <v>142</v>
      </c>
      <c r="AH1069" s="24">
        <f>'[1]SHEET 1'!AH1069:AH1069</f>
        <v>20</v>
      </c>
      <c r="BG1069" s="6">
        <v>2</v>
      </c>
      <c r="BH1069" s="18">
        <f t="shared" si="47"/>
        <v>316.60000000000002</v>
      </c>
      <c r="BI1069" s="6">
        <v>1</v>
      </c>
      <c r="BK1069" s="6">
        <v>2</v>
      </c>
      <c r="BL1069" s="65">
        <f t="shared" si="46"/>
        <v>-2</v>
      </c>
      <c r="BM1069" s="24" t="s">
        <v>71</v>
      </c>
      <c r="BN1069" s="24" t="s">
        <v>116</v>
      </c>
      <c r="BO1069" s="29">
        <v>46101</v>
      </c>
      <c r="BP1069" s="27" t="s">
        <v>145</v>
      </c>
      <c r="BQ1069" s="29"/>
      <c r="BR1069" s="29">
        <v>46087</v>
      </c>
    </row>
    <row r="1070" spans="1:70" hidden="1" x14ac:dyDescent="0.25">
      <c r="A1070" s="24">
        <f>'[1]SHEET 1'!A1070:A1070</f>
        <v>260884</v>
      </c>
      <c r="B1070" s="24">
        <f>'[1]SHEET 1'!B1070:B1070</f>
        <v>4502420458</v>
      </c>
      <c r="C1070" s="24">
        <f>'[1]SHEET 1'!C1070:C1070</f>
        <v>46041</v>
      </c>
      <c r="D1070" s="24">
        <f>'[1]SHEET 1'!D1070:D1070</f>
        <v>46051</v>
      </c>
      <c r="E1070" s="24">
        <f>'[1]SHEET 1'!E1070:E1070</f>
        <v>46106</v>
      </c>
      <c r="F1070" s="24">
        <f>'[1]SHEET 1'!F1070:F1070</f>
        <v>46111</v>
      </c>
      <c r="G1070" s="24">
        <f>'[1]SHEET 1'!G1070:G1070</f>
        <v>0</v>
      </c>
      <c r="H1070" s="24" t="str">
        <f>'[1]SHEET 1'!H1070:H1070</f>
        <v>260884-530</v>
      </c>
      <c r="I1070" s="24" t="str">
        <f>'[1]SHEET 1'!I1070:I1070</f>
        <v>Sulzer Pompes France</v>
      </c>
      <c r="J1070" s="24">
        <f>'[1]SHEET 1'!J1070:J1070</f>
        <v>530</v>
      </c>
      <c r="K1070" s="24" t="str">
        <f>'[1]SHEET 1'!K1070:K1070</f>
        <v>IMPELLER RING;MACH</v>
      </c>
      <c r="L1070" s="24" t="str">
        <f>'[1]SHEET 1'!L1070:L1070</f>
        <v>EN 10088-3/1.4462+AT/UNS S31803</v>
      </c>
      <c r="M1070" s="24" t="str">
        <f>'[1]SHEET 1'!M1070:M1070</f>
        <v>CERL0018AA01U45</v>
      </c>
      <c r="N1070" s="24" t="str">
        <f>'[1]SHEET 1'!N1070:N1070</f>
        <v>EM-482725 Version A2</v>
      </c>
      <c r="O1070" s="24">
        <f>'[1]SHEET 1'!O1070:O1070</f>
        <v>7</v>
      </c>
      <c r="P1070" s="24">
        <f>'[1]SHEET 1'!P1070:P1070</f>
        <v>0</v>
      </c>
      <c r="Q1070" s="24">
        <f>'[1]SHEET 1'!Q1070:Q1070</f>
        <v>0</v>
      </c>
      <c r="R1070" s="24">
        <f>'[1]SHEET 1'!R1070:R1070</f>
        <v>2</v>
      </c>
      <c r="S1070" s="24">
        <f>'[1]SHEET 1'!S1070:S1070</f>
        <v>2</v>
      </c>
      <c r="T1070" s="24">
        <f>'[1]SHEET 1'!T1070:T1070</f>
        <v>25397</v>
      </c>
      <c r="U1070" s="24">
        <f>'[1]SHEET 1'!U1070:U1070</f>
        <v>46109</v>
      </c>
      <c r="V1070" s="24">
        <f>'[1]SHEET 1'!V1070:V1070</f>
        <v>0</v>
      </c>
      <c r="W1070" s="24" t="str">
        <f>'[1]SHEET 1'!W1070:W1070</f>
        <v>COMPLETE</v>
      </c>
      <c r="X1070" s="24">
        <f>'[1]SHEET 1'!X1070:X1070</f>
        <v>158.30000000000001</v>
      </c>
      <c r="Y1070" s="24">
        <f>'[1]SHEET 1'!Y1070:Y1070</f>
        <v>0</v>
      </c>
      <c r="Z1070" s="24" t="str">
        <f>'[1]SHEET 1'!Z1070:Z1070</f>
        <v>EURO</v>
      </c>
      <c r="AA1070" s="24">
        <f>'[1]SHEET 1'!AA1070:AA1070</f>
        <v>0</v>
      </c>
      <c r="AB1070" s="27">
        <f>'[1]SHEET 1'!AB1070:AB1070</f>
        <v>46108</v>
      </c>
      <c r="AC1070" s="24">
        <f>'[1]SHEET 1'!AC1070:AC1070</f>
        <v>0</v>
      </c>
      <c r="AD1070" s="24">
        <f>'[1]SHEET 1'!AD1070:AD1070</f>
        <v>0</v>
      </c>
      <c r="AE1070" s="24">
        <f>'[1]SHEET 1'!AE1070:AE1070</f>
        <v>0</v>
      </c>
      <c r="AF1070" s="24">
        <f>'[1]SHEET 1'!AF1070:AF1070</f>
        <v>151.4</v>
      </c>
      <c r="AG1070" s="24">
        <f>'[1]SHEET 1'!AG1070:AG1070</f>
        <v>142</v>
      </c>
      <c r="AH1070" s="24">
        <f>'[1]SHEET 1'!AH1070:AH1070</f>
        <v>20</v>
      </c>
      <c r="BG1070" s="6">
        <v>2</v>
      </c>
      <c r="BH1070" s="18">
        <f t="shared" si="47"/>
        <v>316.60000000000002</v>
      </c>
      <c r="BI1070" s="6">
        <v>1</v>
      </c>
      <c r="BK1070" s="6">
        <v>2</v>
      </c>
      <c r="BL1070" s="65">
        <f t="shared" si="46"/>
        <v>-2</v>
      </c>
      <c r="BM1070" s="24" t="s">
        <v>71</v>
      </c>
      <c r="BN1070" s="24" t="s">
        <v>116</v>
      </c>
      <c r="BO1070" s="29">
        <v>46101</v>
      </c>
      <c r="BP1070" s="27" t="s">
        <v>145</v>
      </c>
      <c r="BQ1070" s="29"/>
      <c r="BR1070" s="29">
        <v>46087</v>
      </c>
    </row>
    <row r="1071" spans="1:70" hidden="1" x14ac:dyDescent="0.25">
      <c r="A1071" s="24">
        <f>'[1]SHEET 1'!A1071:A1071</f>
        <v>260884</v>
      </c>
      <c r="B1071" s="24">
        <f>'[1]SHEET 1'!B1071:B1071</f>
        <v>4502420458</v>
      </c>
      <c r="C1071" s="24">
        <f>'[1]SHEET 1'!C1071:C1071</f>
        <v>46041</v>
      </c>
      <c r="D1071" s="24">
        <f>'[1]SHEET 1'!D1071:D1071</f>
        <v>46051</v>
      </c>
      <c r="E1071" s="24">
        <f>'[1]SHEET 1'!E1071:E1071</f>
        <v>46106</v>
      </c>
      <c r="F1071" s="24">
        <f>'[1]SHEET 1'!F1071:F1071</f>
        <v>46111</v>
      </c>
      <c r="G1071" s="24">
        <f>'[1]SHEET 1'!G1071:G1071</f>
        <v>0</v>
      </c>
      <c r="H1071" s="24" t="str">
        <f>'[1]SHEET 1'!H1071:H1071</f>
        <v>260884-540</v>
      </c>
      <c r="I1071" s="24" t="str">
        <f>'[1]SHEET 1'!I1071:I1071</f>
        <v>Sulzer Pompes France</v>
      </c>
      <c r="J1071" s="24">
        <f>'[1]SHEET 1'!J1071:J1071</f>
        <v>540</v>
      </c>
      <c r="K1071" s="24" t="str">
        <f>'[1]SHEET 1'!K1071:K1071</f>
        <v>IMPELLER RING;MACH</v>
      </c>
      <c r="L1071" s="24" t="str">
        <f>'[1]SHEET 1'!L1071:L1071</f>
        <v>EN 10088-3/1.4462+AT/UNS S31803</v>
      </c>
      <c r="M1071" s="24" t="str">
        <f>'[1]SHEET 1'!M1071:M1071</f>
        <v>CERL0018AA01U45</v>
      </c>
      <c r="N1071" s="24" t="str">
        <f>'[1]SHEET 1'!N1071:N1071</f>
        <v>EM-482725 Version A2</v>
      </c>
      <c r="O1071" s="24">
        <f>'[1]SHEET 1'!O1071:O1071</f>
        <v>7</v>
      </c>
      <c r="P1071" s="24">
        <f>'[1]SHEET 1'!P1071:P1071</f>
        <v>0</v>
      </c>
      <c r="Q1071" s="24">
        <f>'[1]SHEET 1'!Q1071:Q1071</f>
        <v>0</v>
      </c>
      <c r="R1071" s="24">
        <f>'[1]SHEET 1'!R1071:R1071</f>
        <v>2</v>
      </c>
      <c r="S1071" s="24">
        <f>'[1]SHEET 1'!S1071:S1071</f>
        <v>2</v>
      </c>
      <c r="T1071" s="24">
        <f>'[1]SHEET 1'!T1071:T1071</f>
        <v>25397</v>
      </c>
      <c r="U1071" s="24">
        <f>'[1]SHEET 1'!U1071:U1071</f>
        <v>46109</v>
      </c>
      <c r="V1071" s="24">
        <f>'[1]SHEET 1'!V1071:V1071</f>
        <v>0</v>
      </c>
      <c r="W1071" s="24" t="str">
        <f>'[1]SHEET 1'!W1071:W1071</f>
        <v>COMPLETE</v>
      </c>
      <c r="X1071" s="24">
        <f>'[1]SHEET 1'!X1071:X1071</f>
        <v>158.30000000000001</v>
      </c>
      <c r="Y1071" s="24">
        <f>'[1]SHEET 1'!Y1071:Y1071</f>
        <v>0</v>
      </c>
      <c r="Z1071" s="24" t="str">
        <f>'[1]SHEET 1'!Z1071:Z1071</f>
        <v>EURO</v>
      </c>
      <c r="AA1071" s="24">
        <f>'[1]SHEET 1'!AA1071:AA1071</f>
        <v>0</v>
      </c>
      <c r="AB1071" s="27">
        <f>'[1]SHEET 1'!AB1071:AB1071</f>
        <v>46108</v>
      </c>
      <c r="AC1071" s="24">
        <f>'[1]SHEET 1'!AC1071:AC1071</f>
        <v>0</v>
      </c>
      <c r="AD1071" s="24">
        <f>'[1]SHEET 1'!AD1071:AD1071</f>
        <v>0</v>
      </c>
      <c r="AE1071" s="24">
        <f>'[1]SHEET 1'!AE1071:AE1071</f>
        <v>0</v>
      </c>
      <c r="AF1071" s="24">
        <f>'[1]SHEET 1'!AF1071:AF1071</f>
        <v>151.4</v>
      </c>
      <c r="AG1071" s="24">
        <f>'[1]SHEET 1'!AG1071:AG1071</f>
        <v>142</v>
      </c>
      <c r="AH1071" s="24">
        <f>'[1]SHEET 1'!AH1071:AH1071</f>
        <v>20</v>
      </c>
      <c r="BG1071" s="6">
        <v>2</v>
      </c>
      <c r="BH1071" s="18">
        <f t="shared" si="47"/>
        <v>316.60000000000002</v>
      </c>
      <c r="BI1071" s="6">
        <v>1</v>
      </c>
      <c r="BK1071" s="6">
        <v>2</v>
      </c>
      <c r="BL1071" s="65">
        <f t="shared" si="46"/>
        <v>-2</v>
      </c>
      <c r="BM1071" s="24" t="s">
        <v>71</v>
      </c>
      <c r="BN1071" s="24" t="s">
        <v>116</v>
      </c>
      <c r="BO1071" s="29">
        <v>46101</v>
      </c>
      <c r="BP1071" s="27" t="s">
        <v>138</v>
      </c>
      <c r="BQ1071" s="29"/>
      <c r="BR1071" s="29">
        <v>46094</v>
      </c>
    </row>
    <row r="1072" spans="1:70" hidden="1" x14ac:dyDescent="0.25">
      <c r="A1072" s="24">
        <f>'[1]SHEET 1'!A1072:A1072</f>
        <v>260884</v>
      </c>
      <c r="B1072" s="24">
        <f>'[1]SHEET 1'!B1072:B1072</f>
        <v>4502420458</v>
      </c>
      <c r="C1072" s="24">
        <f>'[1]SHEET 1'!C1072:C1072</f>
        <v>46041</v>
      </c>
      <c r="D1072" s="24">
        <f>'[1]SHEET 1'!D1072:D1072</f>
        <v>46051</v>
      </c>
      <c r="E1072" s="24">
        <f>'[1]SHEET 1'!E1072:E1072</f>
        <v>46106</v>
      </c>
      <c r="F1072" s="24">
        <f>'[1]SHEET 1'!F1072:F1072</f>
        <v>46111</v>
      </c>
      <c r="G1072" s="24">
        <f>'[1]SHEET 1'!G1072:G1072</f>
        <v>0</v>
      </c>
      <c r="H1072" s="24" t="str">
        <f>'[1]SHEET 1'!H1072:H1072</f>
        <v>260884-550</v>
      </c>
      <c r="I1072" s="24" t="str">
        <f>'[1]SHEET 1'!I1072:I1072</f>
        <v>Sulzer Pompes France</v>
      </c>
      <c r="J1072" s="24">
        <f>'[1]SHEET 1'!J1072:J1072</f>
        <v>550</v>
      </c>
      <c r="K1072" s="24" t="str">
        <f>'[1]SHEET 1'!K1072:K1072</f>
        <v>IMPELLER RING;MACH</v>
      </c>
      <c r="L1072" s="24" t="str">
        <f>'[1]SHEET 1'!L1072:L1072</f>
        <v>EN 10088-3/1.4462+AT/UNS S31803</v>
      </c>
      <c r="M1072" s="24" t="str">
        <f>'[1]SHEET 1'!M1072:M1072</f>
        <v>CERL0018AA01U45</v>
      </c>
      <c r="N1072" s="24" t="str">
        <f>'[1]SHEET 1'!N1072:N1072</f>
        <v>EM-482725 Version A2</v>
      </c>
      <c r="O1072" s="24">
        <f>'[1]SHEET 1'!O1072:O1072</f>
        <v>7</v>
      </c>
      <c r="P1072" s="24">
        <f>'[1]SHEET 1'!P1072:P1072</f>
        <v>0</v>
      </c>
      <c r="Q1072" s="24">
        <f>'[1]SHEET 1'!Q1072:Q1072</f>
        <v>0</v>
      </c>
      <c r="R1072" s="24">
        <f>'[1]SHEET 1'!R1072:R1072</f>
        <v>2</v>
      </c>
      <c r="S1072" s="24">
        <f>'[1]SHEET 1'!S1072:S1072</f>
        <v>2</v>
      </c>
      <c r="T1072" s="24">
        <f>'[1]SHEET 1'!T1072:T1072</f>
        <v>25397</v>
      </c>
      <c r="U1072" s="24">
        <f>'[1]SHEET 1'!U1072:U1072</f>
        <v>46109</v>
      </c>
      <c r="V1072" s="24">
        <f>'[1]SHEET 1'!V1072:V1072</f>
        <v>0</v>
      </c>
      <c r="W1072" s="24" t="str">
        <f>'[1]SHEET 1'!W1072:W1072</f>
        <v>COMPLETE</v>
      </c>
      <c r="X1072" s="24">
        <f>'[1]SHEET 1'!X1072:X1072</f>
        <v>158.30000000000001</v>
      </c>
      <c r="Y1072" s="24">
        <f>'[1]SHEET 1'!Y1072:Y1072</f>
        <v>0</v>
      </c>
      <c r="Z1072" s="24" t="str">
        <f>'[1]SHEET 1'!Z1072:Z1072</f>
        <v>EURO</v>
      </c>
      <c r="AA1072" s="24">
        <f>'[1]SHEET 1'!AA1072:AA1072</f>
        <v>0</v>
      </c>
      <c r="AB1072" s="27">
        <f>'[1]SHEET 1'!AB1072:AB1072</f>
        <v>46108</v>
      </c>
      <c r="AC1072" s="24">
        <f>'[1]SHEET 1'!AC1072:AC1072</f>
        <v>0</v>
      </c>
      <c r="AD1072" s="24">
        <f>'[1]SHEET 1'!AD1072:AD1072</f>
        <v>0</v>
      </c>
      <c r="AE1072" s="24">
        <f>'[1]SHEET 1'!AE1072:AE1072</f>
        <v>0</v>
      </c>
      <c r="AF1072" s="24">
        <f>'[1]SHEET 1'!AF1072:AF1072</f>
        <v>151.4</v>
      </c>
      <c r="AG1072" s="24">
        <f>'[1]SHEET 1'!AG1072:AG1072</f>
        <v>142</v>
      </c>
      <c r="AH1072" s="24">
        <f>'[1]SHEET 1'!AH1072:AH1072</f>
        <v>20</v>
      </c>
      <c r="BG1072" s="6">
        <v>2</v>
      </c>
      <c r="BH1072" s="18">
        <f t="shared" si="47"/>
        <v>316.60000000000002</v>
      </c>
      <c r="BI1072" s="6">
        <v>1</v>
      </c>
      <c r="BK1072" s="6">
        <v>2</v>
      </c>
      <c r="BL1072" s="65">
        <f t="shared" si="46"/>
        <v>-2</v>
      </c>
      <c r="BM1072" s="24" t="s">
        <v>71</v>
      </c>
      <c r="BN1072" s="24" t="s">
        <v>116</v>
      </c>
      <c r="BO1072" s="29">
        <v>46101</v>
      </c>
      <c r="BP1072" s="27" t="s">
        <v>138</v>
      </c>
      <c r="BQ1072" s="29"/>
      <c r="BR1072" s="29">
        <v>46094</v>
      </c>
    </row>
    <row r="1073" spans="1:70" hidden="1" x14ac:dyDescent="0.25">
      <c r="A1073" s="24">
        <f>'[1]SHEET 1'!A1073:A1073</f>
        <v>260884</v>
      </c>
      <c r="B1073" s="24">
        <f>'[1]SHEET 1'!B1073:B1073</f>
        <v>4502420458</v>
      </c>
      <c r="C1073" s="24">
        <f>'[1]SHEET 1'!C1073:C1073</f>
        <v>46041</v>
      </c>
      <c r="D1073" s="24">
        <f>'[1]SHEET 1'!D1073:D1073</f>
        <v>46051</v>
      </c>
      <c r="E1073" s="24">
        <f>'[1]SHEET 1'!E1073:E1073</f>
        <v>46106</v>
      </c>
      <c r="F1073" s="24">
        <f>'[1]SHEET 1'!F1073:F1073</f>
        <v>46111</v>
      </c>
      <c r="G1073" s="24">
        <f>'[1]SHEET 1'!G1073:G1073</f>
        <v>0</v>
      </c>
      <c r="H1073" s="24" t="str">
        <f>'[1]SHEET 1'!H1073:H1073</f>
        <v>260884-560</v>
      </c>
      <c r="I1073" s="24" t="str">
        <f>'[1]SHEET 1'!I1073:I1073</f>
        <v>Sulzer Pompes France</v>
      </c>
      <c r="J1073" s="24">
        <f>'[1]SHEET 1'!J1073:J1073</f>
        <v>560</v>
      </c>
      <c r="K1073" s="24" t="str">
        <f>'[1]SHEET 1'!K1073:K1073</f>
        <v>CERCLE LISSE FEM D152x142x20 EMTECH</v>
      </c>
      <c r="L1073" s="24" t="str">
        <f>'[1]SHEET 1'!L1073:L1073</f>
        <v>ASTM A276 Type 316L Cond A</v>
      </c>
      <c r="M1073" s="24" t="str">
        <f>'[1]SHEET 1'!M1073:M1073</f>
        <v>CERL0018AA02I6L</v>
      </c>
      <c r="N1073" s="24" t="str">
        <f>'[1]SHEET 1'!N1073:N1073</f>
        <v>EM-482724</v>
      </c>
      <c r="O1073" s="24">
        <f>'[1]SHEET 1'!O1073:O1073</f>
        <v>2</v>
      </c>
      <c r="P1073" s="24">
        <f>'[1]SHEET 1'!P1073:P1073</f>
        <v>0</v>
      </c>
      <c r="Q1073" s="24">
        <f>'[1]SHEET 1'!Q1073:Q1073</f>
        <v>0</v>
      </c>
      <c r="R1073" s="24">
        <f>'[1]SHEET 1'!R1073:R1073</f>
        <v>2</v>
      </c>
      <c r="S1073" s="24">
        <f>'[1]SHEET 1'!S1073:S1073</f>
        <v>2</v>
      </c>
      <c r="T1073" s="24">
        <f>'[1]SHEET 1'!T1073:T1073</f>
        <v>25397</v>
      </c>
      <c r="U1073" s="24">
        <f>'[1]SHEET 1'!U1073:U1073</f>
        <v>46109</v>
      </c>
      <c r="V1073" s="24">
        <f>'[1]SHEET 1'!V1073:V1073</f>
        <v>0</v>
      </c>
      <c r="W1073" s="24" t="str">
        <f>'[1]SHEET 1'!W1073:W1073</f>
        <v>COMPLETE</v>
      </c>
      <c r="X1073" s="24">
        <f>'[1]SHEET 1'!X1073:X1073</f>
        <v>153</v>
      </c>
      <c r="Y1073" s="24">
        <f>'[1]SHEET 1'!Y1073:Y1073</f>
        <v>0</v>
      </c>
      <c r="Z1073" s="24" t="str">
        <f>'[1]SHEET 1'!Z1073:Z1073</f>
        <v>EURO</v>
      </c>
      <c r="AA1073" s="24">
        <f>'[1]SHEET 1'!AA1073:AA1073</f>
        <v>0</v>
      </c>
      <c r="AB1073" s="27">
        <f>'[1]SHEET 1'!AB1073:AB1073</f>
        <v>46108</v>
      </c>
      <c r="AC1073" s="24">
        <f>'[1]SHEET 1'!AC1073:AC1073</f>
        <v>0</v>
      </c>
      <c r="AD1073" s="24">
        <f>'[1]SHEET 1'!AD1073:AD1073</f>
        <v>0</v>
      </c>
      <c r="AE1073" s="24">
        <f>'[1]SHEET 1'!AE1073:AE1073</f>
        <v>0</v>
      </c>
      <c r="AF1073" s="24">
        <f>'[1]SHEET 1'!AF1073:AF1073</f>
        <v>152</v>
      </c>
      <c r="AG1073" s="24">
        <f>'[1]SHEET 1'!AG1073:AG1073</f>
        <v>142</v>
      </c>
      <c r="AH1073" s="24">
        <f>'[1]SHEET 1'!AH1073:AH1073</f>
        <v>20</v>
      </c>
      <c r="BG1073" s="6">
        <v>2</v>
      </c>
      <c r="BH1073" s="18">
        <f t="shared" si="47"/>
        <v>306</v>
      </c>
      <c r="BI1073" s="6">
        <v>1</v>
      </c>
      <c r="BK1073" s="6">
        <v>2</v>
      </c>
      <c r="BL1073" s="65">
        <f t="shared" si="46"/>
        <v>-2</v>
      </c>
      <c r="BM1073" s="24" t="s">
        <v>71</v>
      </c>
      <c r="BN1073" s="24" t="s">
        <v>116</v>
      </c>
      <c r="BO1073" s="29">
        <v>46101</v>
      </c>
      <c r="BP1073" s="27" t="s">
        <v>145</v>
      </c>
      <c r="BQ1073" s="29">
        <v>46095</v>
      </c>
      <c r="BR1073" s="29">
        <v>46094</v>
      </c>
    </row>
    <row r="1074" spans="1:70" hidden="1" x14ac:dyDescent="0.25">
      <c r="A1074" s="24">
        <f>'[1]SHEET 1'!A1074:A1074</f>
        <v>260884</v>
      </c>
      <c r="B1074" s="24">
        <f>'[1]SHEET 1'!B1074:B1074</f>
        <v>4502420458</v>
      </c>
      <c r="C1074" s="24">
        <f>'[1]SHEET 1'!C1074:C1074</f>
        <v>46041</v>
      </c>
      <c r="D1074" s="24">
        <f>'[1]SHEET 1'!D1074:D1074</f>
        <v>46051</v>
      </c>
      <c r="E1074" s="24">
        <f>'[1]SHEET 1'!E1074:E1074</f>
        <v>46106</v>
      </c>
      <c r="F1074" s="24">
        <f>'[1]SHEET 1'!F1074:F1074</f>
        <v>46111</v>
      </c>
      <c r="G1074" s="24">
        <f>'[1]SHEET 1'!G1074:G1074</f>
        <v>0</v>
      </c>
      <c r="H1074" s="24" t="str">
        <f>'[1]SHEET 1'!H1074:H1074</f>
        <v>260884-570</v>
      </c>
      <c r="I1074" s="24" t="str">
        <f>'[1]SHEET 1'!I1074:I1074</f>
        <v>Sulzer Pompes France</v>
      </c>
      <c r="J1074" s="24">
        <f>'[1]SHEET 1'!J1074:J1074</f>
        <v>570</v>
      </c>
      <c r="K1074" s="24" t="str">
        <f>'[1]SHEET 1'!K1074:K1074</f>
        <v>CERCLE LISSE FEM D152x142x20 EMTECH</v>
      </c>
      <c r="L1074" s="24" t="str">
        <f>'[1]SHEET 1'!L1074:L1074</f>
        <v>ASTM A276 Type 316L Cond A</v>
      </c>
      <c r="M1074" s="24" t="str">
        <f>'[1]SHEET 1'!M1074:M1074</f>
        <v>CERL0018AA02I6L</v>
      </c>
      <c r="N1074" s="24" t="str">
        <f>'[1]SHEET 1'!N1074:N1074</f>
        <v>EM-482724</v>
      </c>
      <c r="O1074" s="24">
        <f>'[1]SHEET 1'!O1074:O1074</f>
        <v>2</v>
      </c>
      <c r="P1074" s="24">
        <f>'[1]SHEET 1'!P1074:P1074</f>
        <v>0</v>
      </c>
      <c r="Q1074" s="24">
        <f>'[1]SHEET 1'!Q1074:Q1074</f>
        <v>0</v>
      </c>
      <c r="R1074" s="24">
        <f>'[1]SHEET 1'!R1074:R1074</f>
        <v>2</v>
      </c>
      <c r="S1074" s="24">
        <f>'[1]SHEET 1'!S1074:S1074</f>
        <v>2</v>
      </c>
      <c r="T1074" s="24">
        <f>'[1]SHEET 1'!T1074:T1074</f>
        <v>25397</v>
      </c>
      <c r="U1074" s="24">
        <f>'[1]SHEET 1'!U1074:U1074</f>
        <v>46109</v>
      </c>
      <c r="V1074" s="24">
        <f>'[1]SHEET 1'!V1074:V1074</f>
        <v>0</v>
      </c>
      <c r="W1074" s="24" t="str">
        <f>'[1]SHEET 1'!W1074:W1074</f>
        <v>COMPLETE</v>
      </c>
      <c r="X1074" s="24">
        <f>'[1]SHEET 1'!X1074:X1074</f>
        <v>153</v>
      </c>
      <c r="Y1074" s="24">
        <f>'[1]SHEET 1'!Y1074:Y1074</f>
        <v>0</v>
      </c>
      <c r="Z1074" s="24" t="str">
        <f>'[1]SHEET 1'!Z1074:Z1074</f>
        <v>EURO</v>
      </c>
      <c r="AA1074" s="24">
        <f>'[1]SHEET 1'!AA1074:AA1074</f>
        <v>0</v>
      </c>
      <c r="AB1074" s="27">
        <f>'[1]SHEET 1'!AB1074:AB1074</f>
        <v>46108</v>
      </c>
      <c r="AC1074" s="24">
        <f>'[1]SHEET 1'!AC1074:AC1074</f>
        <v>0</v>
      </c>
      <c r="AD1074" s="24">
        <f>'[1]SHEET 1'!AD1074:AD1074</f>
        <v>0</v>
      </c>
      <c r="AE1074" s="24">
        <f>'[1]SHEET 1'!AE1074:AE1074</f>
        <v>0</v>
      </c>
      <c r="AF1074" s="24">
        <f>'[1]SHEET 1'!AF1074:AF1074</f>
        <v>152</v>
      </c>
      <c r="AG1074" s="24">
        <f>'[1]SHEET 1'!AG1074:AG1074</f>
        <v>142</v>
      </c>
      <c r="AH1074" s="24">
        <f>'[1]SHEET 1'!AH1074:AH1074</f>
        <v>20</v>
      </c>
      <c r="BG1074" s="6">
        <v>2</v>
      </c>
      <c r="BH1074" s="18">
        <f t="shared" si="47"/>
        <v>306</v>
      </c>
      <c r="BI1074" s="6">
        <v>1</v>
      </c>
      <c r="BK1074" s="6">
        <v>2</v>
      </c>
      <c r="BL1074" s="65">
        <f t="shared" si="46"/>
        <v>-2</v>
      </c>
      <c r="BM1074" s="24" t="s">
        <v>71</v>
      </c>
      <c r="BN1074" s="24" t="s">
        <v>116</v>
      </c>
      <c r="BO1074" s="29">
        <v>46101</v>
      </c>
      <c r="BP1074" s="27" t="s">
        <v>145</v>
      </c>
      <c r="BQ1074" s="29">
        <v>46095</v>
      </c>
      <c r="BR1074" s="29">
        <v>46094</v>
      </c>
    </row>
    <row r="1075" spans="1:70" hidden="1" x14ac:dyDescent="0.25">
      <c r="A1075" s="24">
        <f>'[1]SHEET 1'!A1075:A1075</f>
        <v>260884</v>
      </c>
      <c r="B1075" s="24">
        <f>'[1]SHEET 1'!B1075:B1075</f>
        <v>4502420458</v>
      </c>
      <c r="C1075" s="24">
        <f>'[1]SHEET 1'!C1075:C1075</f>
        <v>46041</v>
      </c>
      <c r="D1075" s="24">
        <f>'[1]SHEET 1'!D1075:D1075</f>
        <v>46051</v>
      </c>
      <c r="E1075" s="24">
        <f>'[1]SHEET 1'!E1075:E1075</f>
        <v>46106</v>
      </c>
      <c r="F1075" s="24">
        <f>'[1]SHEET 1'!F1075:F1075</f>
        <v>46111</v>
      </c>
      <c r="G1075" s="24">
        <f>'[1]SHEET 1'!G1075:G1075</f>
        <v>0</v>
      </c>
      <c r="H1075" s="24" t="str">
        <f>'[1]SHEET 1'!H1075:H1075</f>
        <v>260884-580</v>
      </c>
      <c r="I1075" s="24" t="str">
        <f>'[1]SHEET 1'!I1075:I1075</f>
        <v>Sulzer Pompes France</v>
      </c>
      <c r="J1075" s="24">
        <f>'[1]SHEET 1'!J1075:J1075</f>
        <v>580</v>
      </c>
      <c r="K1075" s="24" t="str">
        <f>'[1]SHEET 1'!K1075:K1075</f>
        <v>CERCLE LISSE MALE D102xd95x10</v>
      </c>
      <c r="L1075" s="24" t="str">
        <f>'[1]SHEET 1'!L1075:L1075</f>
        <v>ASTM A276 Type 316L Cond A</v>
      </c>
      <c r="M1075" s="24" t="str">
        <f>'[1]SHEET 1'!M1075:M1075</f>
        <v>CERL0038AA03I6L</v>
      </c>
      <c r="N1075" s="24" t="str">
        <f>'[1]SHEET 1'!N1075:N1075</f>
        <v>EM-488733 Version A2</v>
      </c>
      <c r="O1075" s="24">
        <f>'[1]SHEET 1'!O1075:O1075</f>
        <v>6</v>
      </c>
      <c r="P1075" s="24">
        <f>'[1]SHEET 1'!P1075:P1075</f>
        <v>0</v>
      </c>
      <c r="Q1075" s="24">
        <f>'[1]SHEET 1'!Q1075:Q1075</f>
        <v>0</v>
      </c>
      <c r="R1075" s="24">
        <f>'[1]SHEET 1'!R1075:R1075</f>
        <v>4</v>
      </c>
      <c r="S1075" s="24">
        <f>'[1]SHEET 1'!S1075:S1075</f>
        <v>4</v>
      </c>
      <c r="T1075" s="24">
        <f>'[1]SHEET 1'!T1075:T1075</f>
        <v>25397</v>
      </c>
      <c r="U1075" s="24">
        <f>'[1]SHEET 1'!U1075:U1075</f>
        <v>46109</v>
      </c>
      <c r="V1075" s="24">
        <f>'[1]SHEET 1'!V1075:V1075</f>
        <v>0</v>
      </c>
      <c r="W1075" s="24" t="str">
        <f>'[1]SHEET 1'!W1075:W1075</f>
        <v>COMPLETE</v>
      </c>
      <c r="X1075" s="24">
        <f>'[1]SHEET 1'!X1075:X1075</f>
        <v>63.5</v>
      </c>
      <c r="Y1075" s="24">
        <f>'[1]SHEET 1'!Y1075:Y1075</f>
        <v>0</v>
      </c>
      <c r="Z1075" s="24" t="str">
        <f>'[1]SHEET 1'!Z1075:Z1075</f>
        <v>EURO</v>
      </c>
      <c r="AA1075" s="24">
        <f>'[1]SHEET 1'!AA1075:AA1075</f>
        <v>0</v>
      </c>
      <c r="AB1075" s="27">
        <f>'[1]SHEET 1'!AB1075:AB1075</f>
        <v>46108</v>
      </c>
      <c r="AC1075" s="24">
        <f>'[1]SHEET 1'!AC1075:AC1075</f>
        <v>0</v>
      </c>
      <c r="AD1075" s="24">
        <f>'[1]SHEET 1'!AD1075:AD1075</f>
        <v>0</v>
      </c>
      <c r="AE1075" s="24">
        <f>'[1]SHEET 1'!AE1075:AE1075</f>
        <v>0</v>
      </c>
      <c r="AF1075" s="24">
        <f>'[1]SHEET 1'!AF1075:AF1075</f>
        <v>101.55</v>
      </c>
      <c r="AG1075" s="24">
        <f>'[1]SHEET 1'!AG1075:AG1075</f>
        <v>95</v>
      </c>
      <c r="AH1075" s="24">
        <f>'[1]SHEET 1'!AH1075:AH1075</f>
        <v>10</v>
      </c>
      <c r="BG1075" s="6">
        <v>4</v>
      </c>
      <c r="BH1075" s="18">
        <f t="shared" si="47"/>
        <v>254</v>
      </c>
      <c r="BI1075" s="6">
        <v>1</v>
      </c>
      <c r="BK1075" s="6">
        <v>4</v>
      </c>
      <c r="BL1075" s="65">
        <f t="shared" si="46"/>
        <v>-4</v>
      </c>
      <c r="BM1075" s="24" t="s">
        <v>71</v>
      </c>
      <c r="BN1075" s="24" t="s">
        <v>116</v>
      </c>
      <c r="BO1075" s="29">
        <v>46108</v>
      </c>
      <c r="BP1075" s="27" t="s">
        <v>145</v>
      </c>
      <c r="BQ1075" s="29"/>
      <c r="BR1075" s="29">
        <v>46084</v>
      </c>
    </row>
    <row r="1076" spans="1:70" hidden="1" x14ac:dyDescent="0.25">
      <c r="A1076" s="24">
        <f>'[1]SHEET 1'!A1076:A1076</f>
        <v>260884</v>
      </c>
      <c r="B1076" s="24">
        <f>'[1]SHEET 1'!B1076:B1076</f>
        <v>4502420458</v>
      </c>
      <c r="C1076" s="24">
        <f>'[1]SHEET 1'!C1076:C1076</f>
        <v>46041</v>
      </c>
      <c r="D1076" s="24">
        <f>'[1]SHEET 1'!D1076:D1076</f>
        <v>46051</v>
      </c>
      <c r="E1076" s="24">
        <f>'[1]SHEET 1'!E1076:E1076</f>
        <v>46106</v>
      </c>
      <c r="F1076" s="24">
        <f>'[1]SHEET 1'!F1076:F1076</f>
        <v>46111</v>
      </c>
      <c r="G1076" s="24">
        <f>'[1]SHEET 1'!G1076:G1076</f>
        <v>0</v>
      </c>
      <c r="H1076" s="24" t="str">
        <f>'[1]SHEET 1'!H1076:H1076</f>
        <v>260884-590</v>
      </c>
      <c r="I1076" s="24" t="str">
        <f>'[1]SHEET 1'!I1076:I1076</f>
        <v>Sulzer Pompes France</v>
      </c>
      <c r="J1076" s="24">
        <f>'[1]SHEET 1'!J1076:J1076</f>
        <v>590</v>
      </c>
      <c r="K1076" s="24" t="str">
        <f>'[1]SHEET 1'!K1076:K1076</f>
        <v>CERCLE LISSE MALE D102xd95x10</v>
      </c>
      <c r="L1076" s="24" t="str">
        <f>'[1]SHEET 1'!L1076:L1076</f>
        <v>ASTM A276 Type 316L Cond A</v>
      </c>
      <c r="M1076" s="24" t="str">
        <f>'[1]SHEET 1'!M1076:M1076</f>
        <v>CERL0038AA03I6L</v>
      </c>
      <c r="N1076" s="24" t="str">
        <f>'[1]SHEET 1'!N1076:N1076</f>
        <v>EM-488733 Version A2</v>
      </c>
      <c r="O1076" s="24">
        <f>'[1]SHEET 1'!O1076:O1076</f>
        <v>6</v>
      </c>
      <c r="P1076" s="24">
        <f>'[1]SHEET 1'!P1076:P1076</f>
        <v>0</v>
      </c>
      <c r="Q1076" s="24">
        <f>'[1]SHEET 1'!Q1076:Q1076</f>
        <v>0</v>
      </c>
      <c r="R1076" s="24">
        <f>'[1]SHEET 1'!R1076:R1076</f>
        <v>3</v>
      </c>
      <c r="S1076" s="24">
        <f>'[1]SHEET 1'!S1076:S1076</f>
        <v>3</v>
      </c>
      <c r="T1076" s="24">
        <f>'[1]SHEET 1'!T1076:T1076</f>
        <v>25397</v>
      </c>
      <c r="U1076" s="24">
        <f>'[1]SHEET 1'!U1076:U1076</f>
        <v>46109</v>
      </c>
      <c r="V1076" s="24">
        <f>'[1]SHEET 1'!V1076:V1076</f>
        <v>0</v>
      </c>
      <c r="W1076" s="24" t="str">
        <f>'[1]SHEET 1'!W1076:W1076</f>
        <v>COMPLETE</v>
      </c>
      <c r="X1076" s="24">
        <f>'[1]SHEET 1'!X1076:X1076</f>
        <v>63.5</v>
      </c>
      <c r="Y1076" s="24">
        <f>'[1]SHEET 1'!Y1076:Y1076</f>
        <v>0</v>
      </c>
      <c r="Z1076" s="24" t="str">
        <f>'[1]SHEET 1'!Z1076:Z1076</f>
        <v>EURO</v>
      </c>
      <c r="AA1076" s="24">
        <f>'[1]SHEET 1'!AA1076:AA1076</f>
        <v>0</v>
      </c>
      <c r="AB1076" s="27">
        <f>'[1]SHEET 1'!AB1076:AB1076</f>
        <v>46108</v>
      </c>
      <c r="AC1076" s="24">
        <f>'[1]SHEET 1'!AC1076:AC1076</f>
        <v>0</v>
      </c>
      <c r="AD1076" s="24">
        <f>'[1]SHEET 1'!AD1076:AD1076</f>
        <v>0</v>
      </c>
      <c r="AE1076" s="24">
        <f>'[1]SHEET 1'!AE1076:AE1076</f>
        <v>0</v>
      </c>
      <c r="AF1076" s="24">
        <f>'[1]SHEET 1'!AF1076:AF1076</f>
        <v>101.55</v>
      </c>
      <c r="AG1076" s="24">
        <f>'[1]SHEET 1'!AG1076:AG1076</f>
        <v>95</v>
      </c>
      <c r="AH1076" s="24">
        <f>'[1]SHEET 1'!AH1076:AH1076</f>
        <v>10</v>
      </c>
      <c r="BG1076" s="6">
        <v>3</v>
      </c>
      <c r="BH1076" s="18">
        <f t="shared" si="47"/>
        <v>190.5</v>
      </c>
      <c r="BI1076" s="6">
        <v>1</v>
      </c>
      <c r="BK1076" s="6">
        <v>3</v>
      </c>
      <c r="BL1076" s="65">
        <f t="shared" si="46"/>
        <v>-3</v>
      </c>
      <c r="BM1076" s="24" t="s">
        <v>71</v>
      </c>
      <c r="BN1076" s="24" t="s">
        <v>116</v>
      </c>
      <c r="BO1076" s="29">
        <v>46108</v>
      </c>
      <c r="BP1076" s="27" t="s">
        <v>145</v>
      </c>
      <c r="BQ1076" s="29"/>
      <c r="BR1076" s="29">
        <v>46084</v>
      </c>
    </row>
    <row r="1077" spans="1:70" hidden="1" x14ac:dyDescent="0.25">
      <c r="A1077" s="24">
        <f>'[1]SHEET 1'!A1077:A1077</f>
        <v>260884</v>
      </c>
      <c r="B1077" s="24">
        <f>'[1]SHEET 1'!B1077:B1077</f>
        <v>4502420458</v>
      </c>
      <c r="C1077" s="24">
        <f>'[1]SHEET 1'!C1077:C1077</f>
        <v>46041</v>
      </c>
      <c r="D1077" s="24">
        <f>'[1]SHEET 1'!D1077:D1077</f>
        <v>46051</v>
      </c>
      <c r="E1077" s="24">
        <f>'[1]SHEET 1'!E1077:E1077</f>
        <v>46106</v>
      </c>
      <c r="F1077" s="24">
        <f>'[1]SHEET 1'!F1077:F1077</f>
        <v>46111</v>
      </c>
      <c r="G1077" s="24">
        <f>'[1]SHEET 1'!G1077:G1077</f>
        <v>0</v>
      </c>
      <c r="H1077" s="24" t="str">
        <f>'[1]SHEET 1'!H1077:H1077</f>
        <v>260884-600</v>
      </c>
      <c r="I1077" s="24" t="str">
        <f>'[1]SHEET 1'!I1077:I1077</f>
        <v>Sulzer Pompes France</v>
      </c>
      <c r="J1077" s="24">
        <f>'[1]SHEET 1'!J1077:J1077</f>
        <v>600</v>
      </c>
      <c r="K1077" s="24" t="str">
        <f>'[1]SHEET 1'!K1077:K1077</f>
        <v>CERCLE LISSE MALE D102xd95x10</v>
      </c>
      <c r="L1077" s="24" t="str">
        <f>'[1]SHEET 1'!L1077:L1077</f>
        <v>ASTM A276 Type 316L Cond A</v>
      </c>
      <c r="M1077" s="24" t="str">
        <f>'[1]SHEET 1'!M1077:M1077</f>
        <v>CERL0038AA03I6L</v>
      </c>
      <c r="N1077" s="24" t="str">
        <f>'[1]SHEET 1'!N1077:N1077</f>
        <v>EM-488733 Version A2</v>
      </c>
      <c r="O1077" s="24">
        <f>'[1]SHEET 1'!O1077:O1077</f>
        <v>6</v>
      </c>
      <c r="P1077" s="24">
        <f>'[1]SHEET 1'!P1077:P1077</f>
        <v>0</v>
      </c>
      <c r="Q1077" s="24">
        <f>'[1]SHEET 1'!Q1077:Q1077</f>
        <v>0</v>
      </c>
      <c r="R1077" s="24">
        <f>'[1]SHEET 1'!R1077:R1077</f>
        <v>9</v>
      </c>
      <c r="S1077" s="24">
        <f>'[1]SHEET 1'!S1077:S1077</f>
        <v>9</v>
      </c>
      <c r="T1077" s="24">
        <f>'[1]SHEET 1'!T1077:T1077</f>
        <v>25397</v>
      </c>
      <c r="U1077" s="24">
        <f>'[1]SHEET 1'!U1077:U1077</f>
        <v>46109</v>
      </c>
      <c r="V1077" s="24">
        <f>'[1]SHEET 1'!V1077:V1077</f>
        <v>0</v>
      </c>
      <c r="W1077" s="24" t="str">
        <f>'[1]SHEET 1'!W1077:W1077</f>
        <v>COMPLETE</v>
      </c>
      <c r="X1077" s="24">
        <f>'[1]SHEET 1'!X1077:X1077</f>
        <v>63.5</v>
      </c>
      <c r="Y1077" s="24">
        <f>'[1]SHEET 1'!Y1077:Y1077</f>
        <v>0</v>
      </c>
      <c r="Z1077" s="24" t="str">
        <f>'[1]SHEET 1'!Z1077:Z1077</f>
        <v>EURO</v>
      </c>
      <c r="AA1077" s="24">
        <f>'[1]SHEET 1'!AA1077:AA1077</f>
        <v>0</v>
      </c>
      <c r="AB1077" s="27">
        <f>'[1]SHEET 1'!AB1077:AB1077</f>
        <v>46108</v>
      </c>
      <c r="AC1077" s="24">
        <f>'[1]SHEET 1'!AC1077:AC1077</f>
        <v>0</v>
      </c>
      <c r="AD1077" s="24">
        <f>'[1]SHEET 1'!AD1077:AD1077</f>
        <v>0</v>
      </c>
      <c r="AE1077" s="24">
        <f>'[1]SHEET 1'!AE1077:AE1077</f>
        <v>0</v>
      </c>
      <c r="AF1077" s="24">
        <f>'[1]SHEET 1'!AF1077:AF1077</f>
        <v>101.55</v>
      </c>
      <c r="AG1077" s="24">
        <f>'[1]SHEET 1'!AG1077:AG1077</f>
        <v>95</v>
      </c>
      <c r="AH1077" s="24">
        <f>'[1]SHEET 1'!AH1077:AH1077</f>
        <v>10</v>
      </c>
      <c r="BG1077" s="6">
        <v>9</v>
      </c>
      <c r="BH1077" s="18">
        <f t="shared" si="47"/>
        <v>571.5</v>
      </c>
      <c r="BI1077" s="6">
        <v>1</v>
      </c>
      <c r="BK1077" s="6">
        <v>9</v>
      </c>
      <c r="BL1077" s="65">
        <f t="shared" si="46"/>
        <v>-9</v>
      </c>
      <c r="BM1077" s="24" t="s">
        <v>71</v>
      </c>
      <c r="BN1077" s="24" t="s">
        <v>116</v>
      </c>
      <c r="BO1077" s="27">
        <v>46108</v>
      </c>
      <c r="BP1077" s="27" t="s">
        <v>145</v>
      </c>
      <c r="BQ1077" s="29"/>
      <c r="BR1077" s="29">
        <v>46084</v>
      </c>
    </row>
    <row r="1078" spans="1:70" hidden="1" x14ac:dyDescent="0.25">
      <c r="A1078" s="24">
        <f>'[1]SHEET 1'!A1078:A1078</f>
        <v>260884</v>
      </c>
      <c r="B1078" s="24">
        <f>'[1]SHEET 1'!B1078:B1078</f>
        <v>4502420458</v>
      </c>
      <c r="C1078" s="24">
        <f>'[1]SHEET 1'!C1078:C1078</f>
        <v>46041</v>
      </c>
      <c r="D1078" s="24">
        <f>'[1]SHEET 1'!D1078:D1078</f>
        <v>46051</v>
      </c>
      <c r="E1078" s="24">
        <f>'[1]SHEET 1'!E1078:E1078</f>
        <v>46106</v>
      </c>
      <c r="F1078" s="24">
        <f>'[1]SHEET 1'!F1078:F1078</f>
        <v>46111</v>
      </c>
      <c r="G1078" s="24">
        <f>'[1]SHEET 1'!G1078:G1078</f>
        <v>0</v>
      </c>
      <c r="H1078" s="24" t="str">
        <f>'[1]SHEET 1'!H1078:H1078</f>
        <v>260884-610</v>
      </c>
      <c r="I1078" s="24" t="str">
        <f>'[1]SHEET 1'!I1078:I1078</f>
        <v>Sulzer Pompes France</v>
      </c>
      <c r="J1078" s="24">
        <f>'[1]SHEET 1'!J1078:J1078</f>
        <v>610</v>
      </c>
      <c r="K1078" s="24" t="str">
        <f>'[1]SHEET 1'!K1078:K1078</f>
        <v>CERCLE LISSE MALE D99,55d93x15</v>
      </c>
      <c r="L1078" s="24" t="str">
        <f>'[1]SHEET 1'!L1078:L1078</f>
        <v>EN 10088-3/1.4462+AT/UNS S31803</v>
      </c>
      <c r="M1078" s="24" t="str">
        <f>'[1]SHEET 1'!M1078:M1078</f>
        <v>CERL0038AA06U45</v>
      </c>
      <c r="N1078" s="24" t="str">
        <f>'[1]SHEET 1'!N1078:N1078</f>
        <v>EM-496568 Version A2</v>
      </c>
      <c r="O1078" s="24">
        <f>'[1]SHEET 1'!O1078:O1078</f>
        <v>2</v>
      </c>
      <c r="P1078" s="24">
        <f>'[1]SHEET 1'!P1078:P1078</f>
        <v>0</v>
      </c>
      <c r="Q1078" s="24">
        <f>'[1]SHEET 1'!Q1078:Q1078</f>
        <v>0</v>
      </c>
      <c r="R1078" s="24">
        <f>'[1]SHEET 1'!R1078:R1078</f>
        <v>2</v>
      </c>
      <c r="S1078" s="24">
        <f>'[1]SHEET 1'!S1078:S1078</f>
        <v>2</v>
      </c>
      <c r="T1078" s="24">
        <f>'[1]SHEET 1'!T1078:T1078</f>
        <v>25397</v>
      </c>
      <c r="U1078" s="24">
        <f>'[1]SHEET 1'!U1078:U1078</f>
        <v>46109</v>
      </c>
      <c r="V1078" s="24">
        <f>'[1]SHEET 1'!V1078:V1078</f>
        <v>0</v>
      </c>
      <c r="W1078" s="24" t="str">
        <f>'[1]SHEET 1'!W1078:W1078</f>
        <v>COMPLETE</v>
      </c>
      <c r="X1078" s="24">
        <f>'[1]SHEET 1'!X1078:X1078</f>
        <v>119.5</v>
      </c>
      <c r="Y1078" s="24">
        <f>'[1]SHEET 1'!Y1078:Y1078</f>
        <v>0</v>
      </c>
      <c r="Z1078" s="24" t="str">
        <f>'[1]SHEET 1'!Z1078:Z1078</f>
        <v>EURO</v>
      </c>
      <c r="AA1078" s="24">
        <f>'[1]SHEET 1'!AA1078:AA1078</f>
        <v>0</v>
      </c>
      <c r="AB1078" s="27">
        <f>'[1]SHEET 1'!AB1078:AB1078</f>
        <v>46108</v>
      </c>
      <c r="AC1078" s="24">
        <f>'[1]SHEET 1'!AC1078:AC1078</f>
        <v>0</v>
      </c>
      <c r="AD1078" s="24">
        <f>'[1]SHEET 1'!AD1078:AD1078</f>
        <v>0</v>
      </c>
      <c r="AE1078" s="24">
        <f>'[1]SHEET 1'!AE1078:AE1078</f>
        <v>0</v>
      </c>
      <c r="AF1078" s="24">
        <f>'[1]SHEET 1'!AF1078:AF1078</f>
        <v>99.45</v>
      </c>
      <c r="AG1078" s="24">
        <f>'[1]SHEET 1'!AG1078:AG1078</f>
        <v>93</v>
      </c>
      <c r="AH1078" s="24">
        <f>'[1]SHEET 1'!AH1078:AH1078</f>
        <v>15</v>
      </c>
      <c r="BG1078" s="6">
        <v>2</v>
      </c>
      <c r="BH1078" s="18">
        <f t="shared" si="47"/>
        <v>239</v>
      </c>
      <c r="BI1078" s="6">
        <v>1</v>
      </c>
      <c r="BK1078" s="6">
        <v>2</v>
      </c>
      <c r="BL1078" s="65">
        <f t="shared" si="46"/>
        <v>-2</v>
      </c>
      <c r="BM1078" s="24" t="s">
        <v>71</v>
      </c>
      <c r="BN1078" s="24" t="s">
        <v>116</v>
      </c>
      <c r="BO1078" s="29">
        <v>46101</v>
      </c>
      <c r="BP1078" s="27" t="s">
        <v>145</v>
      </c>
      <c r="BQ1078" s="29"/>
      <c r="BR1078" s="29">
        <v>46091</v>
      </c>
    </row>
    <row r="1079" spans="1:70" hidden="1" x14ac:dyDescent="0.25">
      <c r="A1079" s="24">
        <f>'[1]SHEET 1'!A1079:A1079</f>
        <v>260884</v>
      </c>
      <c r="B1079" s="24">
        <f>'[1]SHEET 1'!B1079:B1079</f>
        <v>4502420458</v>
      </c>
      <c r="C1079" s="24">
        <f>'[1]SHEET 1'!C1079:C1079</f>
        <v>46041</v>
      </c>
      <c r="D1079" s="24">
        <f>'[1]SHEET 1'!D1079:D1079</f>
        <v>46051</v>
      </c>
      <c r="E1079" s="24">
        <f>'[1]SHEET 1'!E1079:E1079</f>
        <v>46106</v>
      </c>
      <c r="F1079" s="24">
        <f>'[1]SHEET 1'!F1079:F1079</f>
        <v>46111</v>
      </c>
      <c r="G1079" s="24">
        <f>'[1]SHEET 1'!G1079:G1079</f>
        <v>0</v>
      </c>
      <c r="H1079" s="24" t="str">
        <f>'[1]SHEET 1'!H1079:H1079</f>
        <v>260884-620</v>
      </c>
      <c r="I1079" s="24" t="str">
        <f>'[1]SHEET 1'!I1079:I1079</f>
        <v>Sulzer Pompes France</v>
      </c>
      <c r="J1079" s="24">
        <f>'[1]SHEET 1'!J1079:J1079</f>
        <v>620</v>
      </c>
      <c r="K1079" s="24" t="str">
        <f>'[1]SHEET 1'!K1079:K1079</f>
        <v>STATIONARY RING;MACH</v>
      </c>
      <c r="L1079" s="24" t="str">
        <f>'[1]SHEET 1'!L1079:L1079</f>
        <v>EN 10088-3/1.4462+AT/UNS S31803</v>
      </c>
      <c r="M1079" s="24" t="str">
        <f>'[1]SHEET 1'!M1079:M1079</f>
        <v>CERL0038AA06U45Q01</v>
      </c>
      <c r="N1079" s="24" t="str">
        <f>'[1]SHEET 1'!N1079:N1079</f>
        <v>EM-496568 Version A2</v>
      </c>
      <c r="O1079" s="24">
        <f>'[1]SHEET 1'!O1079:O1079</f>
        <v>2</v>
      </c>
      <c r="P1079" s="24">
        <f>'[1]SHEET 1'!P1079:P1079</f>
        <v>0</v>
      </c>
      <c r="Q1079" s="24">
        <f>'[1]SHEET 1'!Q1079:Q1079</f>
        <v>0</v>
      </c>
      <c r="R1079" s="24">
        <f>'[1]SHEET 1'!R1079:R1079</f>
        <v>2</v>
      </c>
      <c r="S1079" s="24">
        <f>'[1]SHEET 1'!S1079:S1079</f>
        <v>2</v>
      </c>
      <c r="T1079" s="24">
        <f>'[1]SHEET 1'!T1079:T1079</f>
        <v>25397</v>
      </c>
      <c r="U1079" s="24">
        <f>'[1]SHEET 1'!U1079:U1079</f>
        <v>46109</v>
      </c>
      <c r="V1079" s="24">
        <f>'[1]SHEET 1'!V1079:V1079</f>
        <v>0</v>
      </c>
      <c r="W1079" s="24" t="str">
        <f>'[1]SHEET 1'!W1079:W1079</f>
        <v>COMPLETE</v>
      </c>
      <c r="X1079" s="24">
        <f>'[1]SHEET 1'!X1079:X1079</f>
        <v>119.8</v>
      </c>
      <c r="Y1079" s="24">
        <f>'[1]SHEET 1'!Y1079:Y1079</f>
        <v>0</v>
      </c>
      <c r="Z1079" s="24" t="str">
        <f>'[1]SHEET 1'!Z1079:Z1079</f>
        <v>EURO</v>
      </c>
      <c r="AA1079" s="24">
        <f>'[1]SHEET 1'!AA1079:AA1079</f>
        <v>0</v>
      </c>
      <c r="AB1079" s="27">
        <f>'[1]SHEET 1'!AB1079:AB1079</f>
        <v>46108</v>
      </c>
      <c r="AC1079" s="24">
        <f>'[1]SHEET 1'!AC1079:AC1079</f>
        <v>0</v>
      </c>
      <c r="AD1079" s="24">
        <f>'[1]SHEET 1'!AD1079:AD1079</f>
        <v>0</v>
      </c>
      <c r="AE1079" s="24">
        <f>'[1]SHEET 1'!AE1079:AE1079</f>
        <v>0</v>
      </c>
      <c r="AF1079" s="24">
        <f>'[1]SHEET 1'!AF1079:AF1079</f>
        <v>99.45</v>
      </c>
      <c r="AG1079" s="24">
        <f>'[1]SHEET 1'!AG1079:AG1079</f>
        <v>93</v>
      </c>
      <c r="AH1079" s="24">
        <f>'[1]SHEET 1'!AH1079:AH1079</f>
        <v>15</v>
      </c>
      <c r="BG1079" s="6">
        <v>2</v>
      </c>
      <c r="BH1079" s="18">
        <f t="shared" si="47"/>
        <v>239.6</v>
      </c>
      <c r="BI1079" s="6">
        <v>1</v>
      </c>
      <c r="BK1079" s="6">
        <v>2</v>
      </c>
      <c r="BL1079" s="65">
        <f t="shared" si="46"/>
        <v>-2</v>
      </c>
      <c r="BM1079" s="24" t="s">
        <v>71</v>
      </c>
      <c r="BN1079" s="24" t="s">
        <v>116</v>
      </c>
      <c r="BO1079" s="29">
        <v>46101</v>
      </c>
      <c r="BP1079" s="27" t="s">
        <v>145</v>
      </c>
      <c r="BQ1079" s="29"/>
      <c r="BR1079" s="29">
        <v>46091</v>
      </c>
    </row>
    <row r="1080" spans="1:70" hidden="1" x14ac:dyDescent="0.25">
      <c r="A1080" s="24">
        <f>'[1]SHEET 1'!A1080:A1080</f>
        <v>260884</v>
      </c>
      <c r="B1080" s="24">
        <f>'[1]SHEET 1'!B1080:B1080</f>
        <v>4502420458</v>
      </c>
      <c r="C1080" s="24">
        <f>'[1]SHEET 1'!C1080:C1080</f>
        <v>46041</v>
      </c>
      <c r="D1080" s="24">
        <f>'[1]SHEET 1'!D1080:D1080</f>
        <v>46051</v>
      </c>
      <c r="E1080" s="24">
        <f>'[1]SHEET 1'!E1080:E1080</f>
        <v>46106</v>
      </c>
      <c r="F1080" s="24">
        <f>'[1]SHEET 1'!F1080:F1080</f>
        <v>46111</v>
      </c>
      <c r="G1080" s="24">
        <f>'[1]SHEET 1'!G1080:G1080</f>
        <v>0</v>
      </c>
      <c r="H1080" s="24" t="str">
        <f>'[1]SHEET 1'!H1080:H1080</f>
        <v>260884-630</v>
      </c>
      <c r="I1080" s="24" t="str">
        <f>'[1]SHEET 1'!I1080:I1080</f>
        <v>Sulzer Pompes France</v>
      </c>
      <c r="J1080" s="24">
        <f>'[1]SHEET 1'!J1080:J1080</f>
        <v>630</v>
      </c>
      <c r="K1080" s="24" t="str">
        <f>'[1]SHEET 1'!K1080:K1080</f>
        <v>CERCLE LISSE FEMELLE D109x102x10</v>
      </c>
      <c r="L1080" s="24" t="str">
        <f>'[1]SHEET 1'!L1080:L1080</f>
        <v>EN 10088-3/1.4462+AT/UNS S31803</v>
      </c>
      <c r="M1080" s="24" t="str">
        <f>'[1]SHEET 1'!M1080:M1080</f>
        <v>CERL0039AA03U45</v>
      </c>
      <c r="N1080" s="24" t="str">
        <f>'[1]SHEET 1'!N1080:N1080</f>
        <v>EM-486650</v>
      </c>
      <c r="O1080" s="24">
        <f>'[1]SHEET 1'!O1080:O1080</f>
        <v>4</v>
      </c>
      <c r="P1080" s="24">
        <f>'[1]SHEET 1'!P1080:P1080</f>
        <v>0</v>
      </c>
      <c r="Q1080" s="24">
        <f>'[1]SHEET 1'!Q1080:Q1080</f>
        <v>0</v>
      </c>
      <c r="R1080" s="24">
        <f>'[1]SHEET 1'!R1080:R1080</f>
        <v>4</v>
      </c>
      <c r="S1080" s="24">
        <f>'[1]SHEET 1'!S1080:S1080</f>
        <v>4</v>
      </c>
      <c r="T1080" s="24">
        <f>'[1]SHEET 1'!T1080:T1080</f>
        <v>25397</v>
      </c>
      <c r="U1080" s="24">
        <f>'[1]SHEET 1'!U1080:U1080</f>
        <v>46109</v>
      </c>
      <c r="V1080" s="24">
        <f>'[1]SHEET 1'!V1080:V1080</f>
        <v>0</v>
      </c>
      <c r="W1080" s="24" t="str">
        <f>'[1]SHEET 1'!W1080:W1080</f>
        <v>COMPLETE</v>
      </c>
      <c r="X1080" s="24">
        <f>'[1]SHEET 1'!X1080:X1080</f>
        <v>70.7</v>
      </c>
      <c r="Y1080" s="24">
        <f>'[1]SHEET 1'!Y1080:Y1080</f>
        <v>0</v>
      </c>
      <c r="Z1080" s="24" t="str">
        <f>'[1]SHEET 1'!Z1080:Z1080</f>
        <v>EURO</v>
      </c>
      <c r="AA1080" s="24">
        <f>'[1]SHEET 1'!AA1080:AA1080</f>
        <v>0</v>
      </c>
      <c r="AB1080" s="27">
        <f>'[1]SHEET 1'!AB1080:AB1080</f>
        <v>46108</v>
      </c>
      <c r="AC1080" s="24">
        <f>'[1]SHEET 1'!AC1080:AC1080</f>
        <v>0</v>
      </c>
      <c r="AD1080" s="24">
        <f>'[1]SHEET 1'!AD1080:AD1080</f>
        <v>0</v>
      </c>
      <c r="AE1080" s="24">
        <f>'[1]SHEET 1'!AE1080:AE1080</f>
        <v>0</v>
      </c>
      <c r="AF1080" s="24">
        <f>'[1]SHEET 1'!AF1080:AF1080</f>
        <v>109</v>
      </c>
      <c r="AG1080" s="24">
        <f>'[1]SHEET 1'!AG1080:AG1080</f>
        <v>102</v>
      </c>
      <c r="AH1080" s="24">
        <f>'[1]SHEET 1'!AH1080:AH1080</f>
        <v>10</v>
      </c>
      <c r="BG1080" s="6">
        <v>4</v>
      </c>
      <c r="BH1080" s="18">
        <f t="shared" si="47"/>
        <v>282.8</v>
      </c>
      <c r="BI1080" s="6">
        <v>1</v>
      </c>
      <c r="BK1080" s="6">
        <v>4</v>
      </c>
      <c r="BL1080" s="65">
        <f t="shared" si="46"/>
        <v>-4</v>
      </c>
      <c r="BM1080" s="24" t="s">
        <v>71</v>
      </c>
      <c r="BN1080" s="24" t="s">
        <v>116</v>
      </c>
      <c r="BO1080" s="29">
        <v>46108</v>
      </c>
      <c r="BP1080" s="27" t="s">
        <v>145</v>
      </c>
      <c r="BQ1080" s="29"/>
      <c r="BR1080" s="29">
        <v>46094</v>
      </c>
    </row>
    <row r="1081" spans="1:70" hidden="1" x14ac:dyDescent="0.25">
      <c r="A1081" s="24">
        <f>'[1]SHEET 1'!A1081:A1081</f>
        <v>260884</v>
      </c>
      <c r="B1081" s="24">
        <f>'[1]SHEET 1'!B1081:B1081</f>
        <v>4502420458</v>
      </c>
      <c r="C1081" s="24">
        <f>'[1]SHEET 1'!C1081:C1081</f>
        <v>46041</v>
      </c>
      <c r="D1081" s="24">
        <f>'[1]SHEET 1'!D1081:D1081</f>
        <v>46051</v>
      </c>
      <c r="E1081" s="24">
        <f>'[1]SHEET 1'!E1081:E1081</f>
        <v>46106</v>
      </c>
      <c r="F1081" s="24">
        <f>'[1]SHEET 1'!F1081:F1081</f>
        <v>46111</v>
      </c>
      <c r="G1081" s="24">
        <f>'[1]SHEET 1'!G1081:G1081</f>
        <v>0</v>
      </c>
      <c r="H1081" s="24" t="str">
        <f>'[1]SHEET 1'!H1081:H1081</f>
        <v>260884-640</v>
      </c>
      <c r="I1081" s="24" t="str">
        <f>'[1]SHEET 1'!I1081:I1081</f>
        <v>Sulzer Pompes France</v>
      </c>
      <c r="J1081" s="24">
        <f>'[1]SHEET 1'!J1081:J1081</f>
        <v>640</v>
      </c>
      <c r="K1081" s="24" t="str">
        <f>'[1]SHEET 1'!K1081:K1081</f>
        <v>CERCLE LISSE FEMELLE D109x102x10</v>
      </c>
      <c r="L1081" s="24" t="str">
        <f>'[1]SHEET 1'!L1081:L1081</f>
        <v>EN 10088-3/1.4462+AT/UNS S31803</v>
      </c>
      <c r="M1081" s="24" t="str">
        <f>'[1]SHEET 1'!M1081:M1081</f>
        <v>CERL0039AA03U45</v>
      </c>
      <c r="N1081" s="24" t="str">
        <f>'[1]SHEET 1'!N1081:N1081</f>
        <v>EM-486650</v>
      </c>
      <c r="O1081" s="24">
        <f>'[1]SHEET 1'!O1081:O1081</f>
        <v>4</v>
      </c>
      <c r="P1081" s="24">
        <f>'[1]SHEET 1'!P1081:P1081</f>
        <v>0</v>
      </c>
      <c r="Q1081" s="24">
        <f>'[1]SHEET 1'!Q1081:Q1081</f>
        <v>0</v>
      </c>
      <c r="R1081" s="24">
        <f>'[1]SHEET 1'!R1081:R1081</f>
        <v>3</v>
      </c>
      <c r="S1081" s="24">
        <f>'[1]SHEET 1'!S1081:S1081</f>
        <v>3</v>
      </c>
      <c r="T1081" s="24">
        <f>'[1]SHEET 1'!T1081:T1081</f>
        <v>25397</v>
      </c>
      <c r="U1081" s="24">
        <f>'[1]SHEET 1'!U1081:U1081</f>
        <v>46109</v>
      </c>
      <c r="V1081" s="24">
        <f>'[1]SHEET 1'!V1081:V1081</f>
        <v>0</v>
      </c>
      <c r="W1081" s="24" t="str">
        <f>'[1]SHEET 1'!W1081:W1081</f>
        <v>COMPLETE</v>
      </c>
      <c r="X1081" s="24">
        <f>'[1]SHEET 1'!X1081:X1081</f>
        <v>70.7</v>
      </c>
      <c r="Y1081" s="24">
        <f>'[1]SHEET 1'!Y1081:Y1081</f>
        <v>0</v>
      </c>
      <c r="Z1081" s="24" t="str">
        <f>'[1]SHEET 1'!Z1081:Z1081</f>
        <v>EURO</v>
      </c>
      <c r="AA1081" s="24">
        <f>'[1]SHEET 1'!AA1081:AA1081</f>
        <v>0</v>
      </c>
      <c r="AB1081" s="27">
        <f>'[1]SHEET 1'!AB1081:AB1081</f>
        <v>46108</v>
      </c>
      <c r="AC1081" s="24">
        <f>'[1]SHEET 1'!AC1081:AC1081</f>
        <v>0</v>
      </c>
      <c r="AD1081" s="24">
        <f>'[1]SHEET 1'!AD1081:AD1081</f>
        <v>0</v>
      </c>
      <c r="AE1081" s="24">
        <f>'[1]SHEET 1'!AE1081:AE1081</f>
        <v>0</v>
      </c>
      <c r="AF1081" s="24">
        <f>'[1]SHEET 1'!AF1081:AF1081</f>
        <v>109</v>
      </c>
      <c r="AG1081" s="24">
        <f>'[1]SHEET 1'!AG1081:AG1081</f>
        <v>102</v>
      </c>
      <c r="AH1081" s="24">
        <f>'[1]SHEET 1'!AH1081:AH1081</f>
        <v>10</v>
      </c>
      <c r="BG1081" s="6">
        <v>3</v>
      </c>
      <c r="BH1081" s="18">
        <f t="shared" si="47"/>
        <v>212.10000000000002</v>
      </c>
      <c r="BI1081" s="6">
        <v>1</v>
      </c>
      <c r="BK1081" s="6">
        <v>3</v>
      </c>
      <c r="BL1081" s="65">
        <f t="shared" si="46"/>
        <v>-3</v>
      </c>
      <c r="BM1081" s="24" t="s">
        <v>71</v>
      </c>
      <c r="BN1081" s="24" t="s">
        <v>116</v>
      </c>
      <c r="BO1081" s="29">
        <v>46108</v>
      </c>
      <c r="BP1081" s="27" t="s">
        <v>145</v>
      </c>
      <c r="BQ1081" s="29"/>
      <c r="BR1081" s="29">
        <v>46094</v>
      </c>
    </row>
    <row r="1082" spans="1:70" hidden="1" x14ac:dyDescent="0.25">
      <c r="A1082" s="24">
        <f>'[1]SHEET 1'!A1082:A1082</f>
        <v>260884</v>
      </c>
      <c r="B1082" s="24">
        <f>'[1]SHEET 1'!B1082:B1082</f>
        <v>4502420458</v>
      </c>
      <c r="C1082" s="24">
        <f>'[1]SHEET 1'!C1082:C1082</f>
        <v>46041</v>
      </c>
      <c r="D1082" s="24">
        <f>'[1]SHEET 1'!D1082:D1082</f>
        <v>46051</v>
      </c>
      <c r="E1082" s="24">
        <f>'[1]SHEET 1'!E1082:E1082</f>
        <v>46106</v>
      </c>
      <c r="F1082" s="24">
        <f>'[1]SHEET 1'!F1082:F1082</f>
        <v>46111</v>
      </c>
      <c r="G1082" s="24">
        <f>'[1]SHEET 1'!G1082:G1082</f>
        <v>0</v>
      </c>
      <c r="H1082" s="24" t="str">
        <f>'[1]SHEET 1'!H1082:H1082</f>
        <v>260884-650</v>
      </c>
      <c r="I1082" s="24" t="str">
        <f>'[1]SHEET 1'!I1082:I1082</f>
        <v>Sulzer Pompes France</v>
      </c>
      <c r="J1082" s="24">
        <f>'[1]SHEET 1'!J1082:J1082</f>
        <v>650</v>
      </c>
      <c r="K1082" s="24" t="str">
        <f>'[1]SHEET 1'!K1082:K1082</f>
        <v>CERCLE LISSE FEMELLE D109x102x10</v>
      </c>
      <c r="L1082" s="24" t="str">
        <f>'[1]SHEET 1'!L1082:L1082</f>
        <v>EN 10088-3/1.4462+AT/UNS S31803</v>
      </c>
      <c r="M1082" s="24" t="str">
        <f>'[1]SHEET 1'!M1082:M1082</f>
        <v>CERL0039AA03U45</v>
      </c>
      <c r="N1082" s="24" t="str">
        <f>'[1]SHEET 1'!N1082:N1082</f>
        <v>EM-486650</v>
      </c>
      <c r="O1082" s="24">
        <f>'[1]SHEET 1'!O1082:O1082</f>
        <v>4</v>
      </c>
      <c r="P1082" s="24">
        <f>'[1]SHEET 1'!P1082:P1082</f>
        <v>0</v>
      </c>
      <c r="Q1082" s="24">
        <f>'[1]SHEET 1'!Q1082:Q1082</f>
        <v>0</v>
      </c>
      <c r="R1082" s="24">
        <f>'[1]SHEET 1'!R1082:R1082</f>
        <v>9</v>
      </c>
      <c r="S1082" s="24">
        <f>'[1]SHEET 1'!S1082:S1082</f>
        <v>9</v>
      </c>
      <c r="T1082" s="24">
        <f>'[1]SHEET 1'!T1082:T1082</f>
        <v>25397</v>
      </c>
      <c r="U1082" s="24">
        <f>'[1]SHEET 1'!U1082:U1082</f>
        <v>46109</v>
      </c>
      <c r="V1082" s="24">
        <f>'[1]SHEET 1'!V1082:V1082</f>
        <v>0</v>
      </c>
      <c r="W1082" s="24" t="str">
        <f>'[1]SHEET 1'!W1082:W1082</f>
        <v>COMPLETE</v>
      </c>
      <c r="X1082" s="24">
        <f>'[1]SHEET 1'!X1082:X1082</f>
        <v>70.7</v>
      </c>
      <c r="Y1082" s="24">
        <f>'[1]SHEET 1'!Y1082:Y1082</f>
        <v>0</v>
      </c>
      <c r="Z1082" s="24" t="str">
        <f>'[1]SHEET 1'!Z1082:Z1082</f>
        <v>EURO</v>
      </c>
      <c r="AA1082" s="24">
        <f>'[1]SHEET 1'!AA1082:AA1082</f>
        <v>0</v>
      </c>
      <c r="AB1082" s="27">
        <f>'[1]SHEET 1'!AB1082:AB1082</f>
        <v>46108</v>
      </c>
      <c r="AC1082" s="24">
        <f>'[1]SHEET 1'!AC1082:AC1082</f>
        <v>0</v>
      </c>
      <c r="AD1082" s="24">
        <f>'[1]SHEET 1'!AD1082:AD1082</f>
        <v>0</v>
      </c>
      <c r="AE1082" s="24">
        <f>'[1]SHEET 1'!AE1082:AE1082</f>
        <v>0</v>
      </c>
      <c r="AF1082" s="24">
        <f>'[1]SHEET 1'!AF1082:AF1082</f>
        <v>109</v>
      </c>
      <c r="AG1082" s="24">
        <f>'[1]SHEET 1'!AG1082:AG1082</f>
        <v>102</v>
      </c>
      <c r="AH1082" s="24">
        <f>'[1]SHEET 1'!AH1082:AH1082</f>
        <v>10</v>
      </c>
      <c r="BG1082" s="6">
        <v>9</v>
      </c>
      <c r="BH1082" s="18">
        <f t="shared" si="47"/>
        <v>636.30000000000007</v>
      </c>
      <c r="BI1082" s="6">
        <v>1</v>
      </c>
      <c r="BK1082" s="6">
        <v>9</v>
      </c>
      <c r="BL1082" s="65">
        <f t="shared" ref="BL1082:BL1097" si="49">V1082-BG1082</f>
        <v>-9</v>
      </c>
      <c r="BM1082" s="24" t="s">
        <v>71</v>
      </c>
      <c r="BN1082" s="24" t="s">
        <v>116</v>
      </c>
      <c r="BO1082" s="29">
        <v>46108</v>
      </c>
      <c r="BP1082" s="27" t="s">
        <v>145</v>
      </c>
      <c r="BQ1082" s="29"/>
      <c r="BR1082" s="29">
        <v>46094</v>
      </c>
    </row>
    <row r="1083" spans="1:70" hidden="1" x14ac:dyDescent="0.25">
      <c r="A1083" s="24">
        <f>'[1]SHEET 1'!A1083:A1083</f>
        <v>260884</v>
      </c>
      <c r="B1083" s="24">
        <f>'[1]SHEET 1'!B1083:B1083</f>
        <v>4502420458</v>
      </c>
      <c r="C1083" s="24">
        <f>'[1]SHEET 1'!C1083:C1083</f>
        <v>46041</v>
      </c>
      <c r="D1083" s="24">
        <f>'[1]SHEET 1'!D1083:D1083</f>
        <v>46051</v>
      </c>
      <c r="E1083" s="24">
        <f>'[1]SHEET 1'!E1083:E1083</f>
        <v>46106</v>
      </c>
      <c r="F1083" s="24">
        <f>'[1]SHEET 1'!F1083:F1083</f>
        <v>46111</v>
      </c>
      <c r="G1083" s="24">
        <f>'[1]SHEET 1'!G1083:G1083</f>
        <v>0</v>
      </c>
      <c r="H1083" s="24" t="str">
        <f>'[1]SHEET 1'!H1083:H1083</f>
        <v>260884-660</v>
      </c>
      <c r="I1083" s="24" t="str">
        <f>'[1]SHEET 1'!I1083:I1083</f>
        <v>Sulzer Pompes France</v>
      </c>
      <c r="J1083" s="24">
        <f>'[1]SHEET 1'!J1083:J1083</f>
        <v>660</v>
      </c>
      <c r="K1083" s="24" t="str">
        <f>'[1]SHEET 1'!K1083:K1083</f>
        <v>STATIONARY RING;MACH</v>
      </c>
      <c r="L1083" s="24" t="str">
        <f>'[1]SHEET 1'!L1083:L1083</f>
        <v>ASTM A276 Type 316L Cond A</v>
      </c>
      <c r="M1083" s="24" t="str">
        <f>'[1]SHEET 1'!M1083:M1083</f>
        <v>CERL0039AA06I6L/01</v>
      </c>
      <c r="N1083" s="24" t="str">
        <f>'[1]SHEET 1'!N1083:N1083</f>
        <v>EM-496567</v>
      </c>
      <c r="O1083" s="24">
        <f>'[1]SHEET 1'!O1083:O1083</f>
        <v>1</v>
      </c>
      <c r="P1083" s="24">
        <f>'[1]SHEET 1'!P1083:P1083</f>
        <v>0</v>
      </c>
      <c r="Q1083" s="24">
        <f>'[1]SHEET 1'!Q1083:Q1083</f>
        <v>0</v>
      </c>
      <c r="R1083" s="24">
        <f>'[1]SHEET 1'!R1083:R1083</f>
        <v>2</v>
      </c>
      <c r="S1083" s="24">
        <f>'[1]SHEET 1'!S1083:S1083</f>
        <v>2</v>
      </c>
      <c r="T1083" s="24">
        <f>'[1]SHEET 1'!T1083:T1083</f>
        <v>25397</v>
      </c>
      <c r="U1083" s="24">
        <f>'[1]SHEET 1'!U1083:U1083</f>
        <v>46109</v>
      </c>
      <c r="V1083" s="24">
        <f>'[1]SHEET 1'!V1083:V1083</f>
        <v>0</v>
      </c>
      <c r="W1083" s="24" t="str">
        <f>'[1]SHEET 1'!W1083:W1083</f>
        <v>COMPLETE</v>
      </c>
      <c r="X1083" s="24">
        <f>'[1]SHEET 1'!X1083:X1083</f>
        <v>116</v>
      </c>
      <c r="Y1083" s="24">
        <f>'[1]SHEET 1'!Y1083:Y1083</f>
        <v>0</v>
      </c>
      <c r="Z1083" s="24" t="str">
        <f>'[1]SHEET 1'!Z1083:Z1083</f>
        <v>EURO</v>
      </c>
      <c r="AA1083" s="24">
        <f>'[1]SHEET 1'!AA1083:AA1083</f>
        <v>0</v>
      </c>
      <c r="AB1083" s="27">
        <f>'[1]SHEET 1'!AB1083:AB1083</f>
        <v>46108</v>
      </c>
      <c r="AC1083" s="24">
        <f>'[1]SHEET 1'!AC1083:AC1083</f>
        <v>0</v>
      </c>
      <c r="AD1083" s="24">
        <f>'[1]SHEET 1'!AD1083:AD1083</f>
        <v>0</v>
      </c>
      <c r="AE1083" s="24">
        <f>'[1]SHEET 1'!AE1083:AE1083</f>
        <v>0</v>
      </c>
      <c r="AF1083" s="24">
        <f>'[1]SHEET 1'!AF1083:AF1083</f>
        <v>110</v>
      </c>
      <c r="AG1083" s="24">
        <f>'[1]SHEET 1'!AG1083:AG1083</f>
        <v>100</v>
      </c>
      <c r="AH1083" s="24">
        <f>'[1]SHEET 1'!AH1083:AH1083</f>
        <v>15</v>
      </c>
      <c r="BG1083" s="6">
        <v>2</v>
      </c>
      <c r="BH1083" s="18">
        <f t="shared" si="47"/>
        <v>232</v>
      </c>
      <c r="BI1083" s="6">
        <v>1</v>
      </c>
      <c r="BK1083" s="6">
        <v>2</v>
      </c>
      <c r="BL1083" s="65">
        <f t="shared" si="49"/>
        <v>-2</v>
      </c>
      <c r="BM1083" s="24" t="s">
        <v>71</v>
      </c>
      <c r="BN1083" s="24" t="s">
        <v>116</v>
      </c>
      <c r="BO1083" s="29">
        <v>46108</v>
      </c>
      <c r="BP1083" s="27" t="s">
        <v>138</v>
      </c>
      <c r="BQ1083" s="29"/>
      <c r="BR1083" s="29">
        <v>46090</v>
      </c>
    </row>
    <row r="1084" spans="1:70" hidden="1" x14ac:dyDescent="0.25">
      <c r="A1084" s="24">
        <f>'[1]SHEET 1'!A1084:A1084</f>
        <v>260884</v>
      </c>
      <c r="B1084" s="24">
        <f>'[1]SHEET 1'!B1084:B1084</f>
        <v>4502420458</v>
      </c>
      <c r="C1084" s="24">
        <f>'[1]SHEET 1'!C1084:C1084</f>
        <v>46041</v>
      </c>
      <c r="D1084" s="24">
        <f>'[1]SHEET 1'!D1084:D1084</f>
        <v>46051</v>
      </c>
      <c r="E1084" s="24">
        <f>'[1]SHEET 1'!E1084:E1084</f>
        <v>46106</v>
      </c>
      <c r="F1084" s="24">
        <f>'[1]SHEET 1'!F1084:F1084</f>
        <v>46111</v>
      </c>
      <c r="G1084" s="24">
        <f>'[1]SHEET 1'!G1084:G1084</f>
        <v>0</v>
      </c>
      <c r="H1084" s="24" t="str">
        <f>'[1]SHEET 1'!H1084:H1084</f>
        <v>260884-670</v>
      </c>
      <c r="I1084" s="24" t="str">
        <f>'[1]SHEET 1'!I1084:I1084</f>
        <v>Sulzer Pompes France</v>
      </c>
      <c r="J1084" s="24">
        <f>'[1]SHEET 1'!J1084:J1084</f>
        <v>670</v>
      </c>
      <c r="K1084" s="24" t="str">
        <f>'[1]SHEET 1'!K1084:K1084</f>
        <v>STATIONARY RING;MACH</v>
      </c>
      <c r="L1084" s="24" t="str">
        <f>'[1]SHEET 1'!L1084:L1084</f>
        <v>ASTM A276 Type 316L Cond A</v>
      </c>
      <c r="M1084" s="24" t="str">
        <f>'[1]SHEET 1'!M1084:M1084</f>
        <v>CERL0039AA06I6LQ01</v>
      </c>
      <c r="N1084" s="24" t="str">
        <f>'[1]SHEET 1'!N1084:N1084</f>
        <v>EM-496567</v>
      </c>
      <c r="O1084" s="24">
        <f>'[1]SHEET 1'!O1084:O1084</f>
        <v>1</v>
      </c>
      <c r="P1084" s="24">
        <f>'[1]SHEET 1'!P1084:P1084</f>
        <v>0</v>
      </c>
      <c r="Q1084" s="24">
        <f>'[1]SHEET 1'!Q1084:Q1084</f>
        <v>0</v>
      </c>
      <c r="R1084" s="24">
        <f>'[1]SHEET 1'!R1084:R1084</f>
        <v>2</v>
      </c>
      <c r="S1084" s="24">
        <f>'[1]SHEET 1'!S1084:S1084</f>
        <v>2</v>
      </c>
      <c r="T1084" s="24">
        <f>'[1]SHEET 1'!T1084:T1084</f>
        <v>25397</v>
      </c>
      <c r="U1084" s="24">
        <f>'[1]SHEET 1'!U1084:U1084</f>
        <v>46109</v>
      </c>
      <c r="V1084" s="24">
        <f>'[1]SHEET 1'!V1084:V1084</f>
        <v>0</v>
      </c>
      <c r="W1084" s="24" t="str">
        <f>'[1]SHEET 1'!W1084:W1084</f>
        <v>COMPLETE</v>
      </c>
      <c r="X1084" s="24">
        <f>'[1]SHEET 1'!X1084:X1084</f>
        <v>116</v>
      </c>
      <c r="Y1084" s="24">
        <f>'[1]SHEET 1'!Y1084:Y1084</f>
        <v>0</v>
      </c>
      <c r="Z1084" s="24" t="str">
        <f>'[1]SHEET 1'!Z1084:Z1084</f>
        <v>EURO</v>
      </c>
      <c r="AA1084" s="24">
        <f>'[1]SHEET 1'!AA1084:AA1084</f>
        <v>0</v>
      </c>
      <c r="AB1084" s="27">
        <f>'[1]SHEET 1'!AB1084:AB1084</f>
        <v>46108</v>
      </c>
      <c r="AC1084" s="24">
        <f>'[1]SHEET 1'!AC1084:AC1084</f>
        <v>0</v>
      </c>
      <c r="AD1084" s="24">
        <f>'[1]SHEET 1'!AD1084:AD1084</f>
        <v>0</v>
      </c>
      <c r="AE1084" s="24">
        <f>'[1]SHEET 1'!AE1084:AE1084</f>
        <v>0</v>
      </c>
      <c r="AF1084" s="24">
        <f>'[1]SHEET 1'!AF1084:AF1084</f>
        <v>110</v>
      </c>
      <c r="AG1084" s="24">
        <f>'[1]SHEET 1'!AG1084:AG1084</f>
        <v>100</v>
      </c>
      <c r="AH1084" s="24">
        <f>'[1]SHEET 1'!AH1084:AH1084</f>
        <v>15</v>
      </c>
      <c r="BG1084" s="6">
        <v>2</v>
      </c>
      <c r="BH1084" s="18">
        <f t="shared" si="47"/>
        <v>232</v>
      </c>
      <c r="BI1084" s="6">
        <v>1</v>
      </c>
      <c r="BK1084" s="6">
        <v>2</v>
      </c>
      <c r="BL1084" s="65">
        <f t="shared" si="49"/>
        <v>-2</v>
      </c>
      <c r="BM1084" s="24" t="s">
        <v>71</v>
      </c>
      <c r="BN1084" s="24" t="s">
        <v>116</v>
      </c>
      <c r="BO1084" s="29">
        <v>46108</v>
      </c>
      <c r="BP1084" s="27" t="s">
        <v>138</v>
      </c>
      <c r="BQ1084" s="29"/>
      <c r="BR1084" s="29">
        <v>46090</v>
      </c>
    </row>
    <row r="1085" spans="1:70" hidden="1" x14ac:dyDescent="0.25">
      <c r="A1085" s="24">
        <f>'[1]SHEET 1'!A1085:A1085</f>
        <v>260884</v>
      </c>
      <c r="B1085" s="24">
        <f>'[1]SHEET 1'!B1085:B1085</f>
        <v>4502420458</v>
      </c>
      <c r="C1085" s="24">
        <f>'[1]SHEET 1'!C1085:C1085</f>
        <v>46041</v>
      </c>
      <c r="D1085" s="24">
        <f>'[1]SHEET 1'!D1085:D1085</f>
        <v>46051</v>
      </c>
      <c r="E1085" s="24">
        <f>'[1]SHEET 1'!E1085:E1085</f>
        <v>46133</v>
      </c>
      <c r="F1085" s="24">
        <f>'[1]SHEET 1'!F1085:F1085</f>
        <v>46111</v>
      </c>
      <c r="G1085" s="24">
        <f>'[1]SHEET 1'!G1085:G1085</f>
        <v>0</v>
      </c>
      <c r="H1085" s="24" t="str">
        <f>'[1]SHEET 1'!H1085:H1085</f>
        <v>260884-680</v>
      </c>
      <c r="I1085" s="24" t="str">
        <f>'[1]SHEET 1'!I1085:I1085</f>
        <v>Sulzer Pompes France</v>
      </c>
      <c r="J1085" s="24">
        <f>'[1]SHEET 1'!J1085:J1085</f>
        <v>680</v>
      </c>
      <c r="K1085" s="24" t="str">
        <f>'[1]SHEET 1'!K1085:K1085</f>
        <v>CERCLE LISSE MALE D141xd132x20</v>
      </c>
      <c r="L1085" s="24" t="str">
        <f>'[1]SHEET 1'!L1085:L1085</f>
        <v>EN 10088-3/1.4462+AT/UNS S31803</v>
      </c>
      <c r="M1085" s="24" t="str">
        <f>'[1]SHEET 1'!M1085:M1085</f>
        <v>CERL0041AA03U45</v>
      </c>
      <c r="N1085" s="24" t="str">
        <f>'[1]SHEET 1'!N1085:N1085</f>
        <v>EM-487051 Version A2</v>
      </c>
      <c r="O1085" s="24">
        <f>'[1]SHEET 1'!O1085:O1085</f>
        <v>3</v>
      </c>
      <c r="P1085" s="24">
        <f>'[1]SHEET 1'!P1085:P1085</f>
        <v>0</v>
      </c>
      <c r="Q1085" s="24">
        <f>'[1]SHEET 1'!Q1085:Q1085</f>
        <v>0</v>
      </c>
      <c r="R1085" s="24">
        <f>'[1]SHEET 1'!R1085:R1085</f>
        <v>2</v>
      </c>
      <c r="S1085" s="24">
        <f>'[1]SHEET 1'!S1085:S1085</f>
        <v>2</v>
      </c>
      <c r="T1085" s="24">
        <f>'[1]SHEET 1'!T1085:T1085</f>
        <v>25397</v>
      </c>
      <c r="U1085" s="24">
        <f>'[1]SHEET 1'!U1085:U1085</f>
        <v>46109</v>
      </c>
      <c r="V1085" s="24">
        <f>'[1]SHEET 1'!V1085:V1085</f>
        <v>0</v>
      </c>
      <c r="W1085" s="24" t="str">
        <f>'[1]SHEET 1'!W1085:W1085</f>
        <v>COMPLETE</v>
      </c>
      <c r="X1085" s="24">
        <f>'[1]SHEET 1'!X1085:X1085</f>
        <v>169.7</v>
      </c>
      <c r="Y1085" s="24">
        <f>'[1]SHEET 1'!Y1085:Y1085</f>
        <v>0</v>
      </c>
      <c r="Z1085" s="24" t="str">
        <f>'[1]SHEET 1'!Z1085:Z1085</f>
        <v>EURO</v>
      </c>
      <c r="AA1085" s="24">
        <f>'[1]SHEET 1'!AA1085:AA1085</f>
        <v>0</v>
      </c>
      <c r="AB1085" s="27">
        <f>'[1]SHEET 1'!AB1085:AB1085</f>
        <v>46108</v>
      </c>
      <c r="AC1085" s="24">
        <f>'[1]SHEET 1'!AC1085:AC1085</f>
        <v>0</v>
      </c>
      <c r="AD1085" s="24">
        <f>'[1]SHEET 1'!AD1085:AD1085</f>
        <v>0</v>
      </c>
      <c r="AE1085" s="24">
        <f>'[1]SHEET 1'!AE1085:AE1085</f>
        <v>0</v>
      </c>
      <c r="AF1085" s="24">
        <f>'[1]SHEET 1'!AF1085:AF1085</f>
        <v>141.4</v>
      </c>
      <c r="AG1085" s="24">
        <f>'[1]SHEET 1'!AG1085:AG1085</f>
        <v>131.80000000000001</v>
      </c>
      <c r="AH1085" s="24">
        <f>'[1]SHEET 1'!AH1085:AH1085</f>
        <v>20</v>
      </c>
      <c r="BG1085" s="6">
        <v>2</v>
      </c>
      <c r="BH1085" s="18">
        <f t="shared" si="47"/>
        <v>339.4</v>
      </c>
      <c r="BI1085" s="6">
        <v>1</v>
      </c>
      <c r="BK1085" s="6">
        <v>2</v>
      </c>
      <c r="BL1085" s="65">
        <f t="shared" si="49"/>
        <v>-2</v>
      </c>
      <c r="BM1085" s="24" t="s">
        <v>71</v>
      </c>
      <c r="BN1085" s="24" t="s">
        <v>116</v>
      </c>
      <c r="BO1085" s="29">
        <v>46102</v>
      </c>
      <c r="BP1085" s="27" t="s">
        <v>145</v>
      </c>
      <c r="BQ1085" s="29"/>
      <c r="BR1085" s="29">
        <v>46084</v>
      </c>
    </row>
    <row r="1086" spans="1:70" hidden="1" x14ac:dyDescent="0.25">
      <c r="A1086" s="24">
        <f>'[1]SHEET 1'!A1086:A1086</f>
        <v>260884</v>
      </c>
      <c r="B1086" s="24">
        <f>'[1]SHEET 1'!B1086:B1086</f>
        <v>4502420458</v>
      </c>
      <c r="C1086" s="24">
        <f>'[1]SHEET 1'!C1086:C1086</f>
        <v>46041</v>
      </c>
      <c r="D1086" s="24">
        <f>'[1]SHEET 1'!D1086:D1086</f>
        <v>46051</v>
      </c>
      <c r="E1086" s="24">
        <f>'[1]SHEET 1'!E1086:E1086</f>
        <v>46106</v>
      </c>
      <c r="F1086" s="24">
        <f>'[1]SHEET 1'!F1086:F1086</f>
        <v>46111</v>
      </c>
      <c r="G1086" s="24">
        <f>'[1]SHEET 1'!G1086:G1086</f>
        <v>0</v>
      </c>
      <c r="H1086" s="24" t="str">
        <f>'[1]SHEET 1'!H1086:H1086</f>
        <v>260884-690</v>
      </c>
      <c r="I1086" s="24" t="str">
        <f>'[1]SHEET 1'!I1086:I1086</f>
        <v>Sulzer Pompes France</v>
      </c>
      <c r="J1086" s="24">
        <f>'[1]SHEET 1'!J1086:J1086</f>
        <v>690</v>
      </c>
      <c r="K1086" s="24" t="str">
        <f>'[1]SHEET 1'!K1086:K1086</f>
        <v>CERCLE LISSE MALE D141xd132x20</v>
      </c>
      <c r="L1086" s="24" t="str">
        <f>'[1]SHEET 1'!L1086:L1086</f>
        <v>EN 10088-3/1.4462+AT/UNS S31803</v>
      </c>
      <c r="M1086" s="24" t="str">
        <f>'[1]SHEET 1'!M1086:M1086</f>
        <v>CERL0041AA03U45</v>
      </c>
      <c r="N1086" s="24" t="str">
        <f>'[1]SHEET 1'!N1086:N1086</f>
        <v>EM-487051 Version A2</v>
      </c>
      <c r="O1086" s="24">
        <f>'[1]SHEET 1'!O1086:O1086</f>
        <v>3</v>
      </c>
      <c r="P1086" s="24">
        <f>'[1]SHEET 1'!P1086:P1086</f>
        <v>0</v>
      </c>
      <c r="Q1086" s="24">
        <f>'[1]SHEET 1'!Q1086:Q1086</f>
        <v>0</v>
      </c>
      <c r="R1086" s="24">
        <f>'[1]SHEET 1'!R1086:R1086</f>
        <v>2</v>
      </c>
      <c r="S1086" s="24">
        <f>'[1]SHEET 1'!S1086:S1086</f>
        <v>2</v>
      </c>
      <c r="T1086" s="24">
        <f>'[1]SHEET 1'!T1086:T1086</f>
        <v>25397</v>
      </c>
      <c r="U1086" s="24">
        <f>'[1]SHEET 1'!U1086:U1086</f>
        <v>46109</v>
      </c>
      <c r="V1086" s="24">
        <f>'[1]SHEET 1'!V1086:V1086</f>
        <v>0</v>
      </c>
      <c r="W1086" s="24" t="str">
        <f>'[1]SHEET 1'!W1086:W1086</f>
        <v>COMPLETE</v>
      </c>
      <c r="X1086" s="24">
        <f>'[1]SHEET 1'!X1086:X1086</f>
        <v>169.7</v>
      </c>
      <c r="Y1086" s="24">
        <f>'[1]SHEET 1'!Y1086:Y1086</f>
        <v>0</v>
      </c>
      <c r="Z1086" s="24" t="str">
        <f>'[1]SHEET 1'!Z1086:Z1086</f>
        <v>EURO</v>
      </c>
      <c r="AA1086" s="24">
        <f>'[1]SHEET 1'!AA1086:AA1086</f>
        <v>0</v>
      </c>
      <c r="AB1086" s="27">
        <f>'[1]SHEET 1'!AB1086:AB1086</f>
        <v>46108</v>
      </c>
      <c r="AC1086" s="24">
        <f>'[1]SHEET 1'!AC1086:AC1086</f>
        <v>0</v>
      </c>
      <c r="AD1086" s="24">
        <f>'[1]SHEET 1'!AD1086:AD1086</f>
        <v>0</v>
      </c>
      <c r="AE1086" s="24">
        <f>'[1]SHEET 1'!AE1086:AE1086</f>
        <v>0</v>
      </c>
      <c r="AF1086" s="24">
        <f>'[1]SHEET 1'!AF1086:AF1086</f>
        <v>141.4</v>
      </c>
      <c r="AG1086" s="24">
        <f>'[1]SHEET 1'!AG1086:AG1086</f>
        <v>131.80000000000001</v>
      </c>
      <c r="AH1086" s="24">
        <f>'[1]SHEET 1'!AH1086:AH1086</f>
        <v>20</v>
      </c>
      <c r="BG1086" s="6">
        <v>2</v>
      </c>
      <c r="BH1086" s="18">
        <f t="shared" si="47"/>
        <v>339.4</v>
      </c>
      <c r="BI1086" s="6">
        <v>1</v>
      </c>
      <c r="BK1086" s="6">
        <v>2</v>
      </c>
      <c r="BL1086" s="65">
        <f t="shared" si="49"/>
        <v>-2</v>
      </c>
      <c r="BM1086" s="24" t="s">
        <v>71</v>
      </c>
      <c r="BN1086" s="24" t="s">
        <v>116</v>
      </c>
      <c r="BO1086" s="27">
        <v>46108</v>
      </c>
      <c r="BP1086" s="27" t="s">
        <v>138</v>
      </c>
      <c r="BQ1086" s="29"/>
      <c r="BR1086" s="29">
        <v>46094</v>
      </c>
    </row>
    <row r="1087" spans="1:70" hidden="1" x14ac:dyDescent="0.25">
      <c r="A1087" s="24">
        <f>'[1]SHEET 1'!A1087:A1087</f>
        <v>260884</v>
      </c>
      <c r="B1087" s="24">
        <f>'[1]SHEET 1'!B1087:B1087</f>
        <v>4502420458</v>
      </c>
      <c r="C1087" s="24">
        <f>'[1]SHEET 1'!C1087:C1087</f>
        <v>46041</v>
      </c>
      <c r="D1087" s="24">
        <f>'[1]SHEET 1'!D1087:D1087</f>
        <v>46051</v>
      </c>
      <c r="E1087" s="24">
        <f>'[1]SHEET 1'!E1087:E1087</f>
        <v>46106</v>
      </c>
      <c r="F1087" s="24">
        <f>'[1]SHEET 1'!F1087:F1087</f>
        <v>46111</v>
      </c>
      <c r="G1087" s="24">
        <f>'[1]SHEET 1'!G1087:G1087</f>
        <v>0</v>
      </c>
      <c r="H1087" s="24" t="str">
        <f>'[1]SHEET 1'!H1087:H1087</f>
        <v>260884-700</v>
      </c>
      <c r="I1087" s="24" t="str">
        <f>'[1]SHEET 1'!I1087:I1087</f>
        <v>Sulzer Pompes France</v>
      </c>
      <c r="J1087" s="24">
        <f>'[1]SHEET 1'!J1087:J1087</f>
        <v>700</v>
      </c>
      <c r="K1087" s="24" t="str">
        <f>'[1]SHEET 1'!K1087:K1087</f>
        <v>SHAFT SLEEVE;BUY-OUT PART;VN</v>
      </c>
      <c r="L1087" s="24" t="str">
        <f>'[1]SHEET 1'!L1087:L1087</f>
        <v>EN 10088-3/1.4462+AT/UNS S31803</v>
      </c>
      <c r="M1087" s="24" t="str">
        <f>'[1]SHEET 1'!M1087:M1087</f>
        <v>CHEL0444--00U45</v>
      </c>
      <c r="N1087" s="24" t="str">
        <f>'[1]SHEET 1'!N1087:N1087</f>
        <v>EM-496124</v>
      </c>
      <c r="O1087" s="24">
        <f>'[1]SHEET 1'!O1087:O1087</f>
        <v>1</v>
      </c>
      <c r="P1087" s="24">
        <f>'[1]SHEET 1'!P1087:P1087</f>
        <v>0</v>
      </c>
      <c r="Q1087" s="24">
        <f>'[1]SHEET 1'!Q1087:Q1087</f>
        <v>0</v>
      </c>
      <c r="R1087" s="24">
        <f>'[1]SHEET 1'!R1087:R1087</f>
        <v>2</v>
      </c>
      <c r="S1087" s="24">
        <f>'[1]SHEET 1'!S1087:S1087</f>
        <v>2</v>
      </c>
      <c r="T1087" s="24">
        <f>'[1]SHEET 1'!T1087:T1087</f>
        <v>25397</v>
      </c>
      <c r="U1087" s="24">
        <f>'[1]SHEET 1'!U1087:U1087</f>
        <v>46109</v>
      </c>
      <c r="V1087" s="24">
        <f>'[1]SHEET 1'!V1087:V1087</f>
        <v>0</v>
      </c>
      <c r="W1087" s="24" t="str">
        <f>'[1]SHEET 1'!W1087:W1087</f>
        <v>COMPLETE</v>
      </c>
      <c r="X1087" s="24">
        <f>'[1]SHEET 1'!X1087:X1087</f>
        <v>106.9</v>
      </c>
      <c r="Y1087" s="24">
        <f>'[1]SHEET 1'!Y1087:Y1087</f>
        <v>0</v>
      </c>
      <c r="Z1087" s="24" t="str">
        <f>'[1]SHEET 1'!Z1087:Z1087</f>
        <v>EURO</v>
      </c>
      <c r="AA1087" s="24">
        <f>'[1]SHEET 1'!AA1087:AA1087</f>
        <v>0</v>
      </c>
      <c r="AB1087" s="27">
        <f>'[1]SHEET 1'!AB1087:AB1087</f>
        <v>46108</v>
      </c>
      <c r="AC1087" s="24">
        <f>'[1]SHEET 1'!AC1087:AC1087</f>
        <v>0</v>
      </c>
      <c r="AD1087" s="24">
        <f>'[1]SHEET 1'!AD1087:AD1087</f>
        <v>0</v>
      </c>
      <c r="AE1087" s="24">
        <f>'[1]SHEET 1'!AE1087:AE1087</f>
        <v>0</v>
      </c>
      <c r="AF1087" s="24">
        <f>'[1]SHEET 1'!AF1087:AF1087</f>
        <v>46</v>
      </c>
      <c r="AG1087" s="24">
        <f>'[1]SHEET 1'!AG1087:AG1087</f>
        <v>38.5</v>
      </c>
      <c r="AH1087" s="24">
        <f>'[1]SHEET 1'!AH1087:AH1087</f>
        <v>85</v>
      </c>
      <c r="BG1087" s="6">
        <v>2</v>
      </c>
      <c r="BH1087" s="18">
        <f t="shared" si="47"/>
        <v>213.8</v>
      </c>
      <c r="BI1087" s="6">
        <v>1</v>
      </c>
      <c r="BK1087" s="6">
        <v>2</v>
      </c>
      <c r="BL1087" s="65">
        <f t="shared" si="49"/>
        <v>-2</v>
      </c>
      <c r="BM1087" s="24" t="s">
        <v>71</v>
      </c>
      <c r="BN1087" s="24" t="s">
        <v>116</v>
      </c>
      <c r="BO1087" s="29">
        <v>46108</v>
      </c>
      <c r="BP1087" s="27" t="s">
        <v>104</v>
      </c>
      <c r="BQ1087" s="29"/>
      <c r="BR1087" s="29"/>
    </row>
    <row r="1088" spans="1:70" hidden="1" x14ac:dyDescent="0.25">
      <c r="A1088" s="24">
        <f>'[1]SHEET 1'!A1088:A1088</f>
        <v>260884</v>
      </c>
      <c r="B1088" s="24">
        <f>'[1]SHEET 1'!B1088:B1088</f>
        <v>4502420458</v>
      </c>
      <c r="C1088" s="24">
        <f>'[1]SHEET 1'!C1088:C1088</f>
        <v>46041</v>
      </c>
      <c r="D1088" s="24">
        <f>'[1]SHEET 1'!D1088:D1088</f>
        <v>46051</v>
      </c>
      <c r="E1088" s="24">
        <f>'[1]SHEET 1'!E1088:E1088</f>
        <v>46106</v>
      </c>
      <c r="F1088" s="24">
        <f>'[1]SHEET 1'!F1088:F1088</f>
        <v>46111</v>
      </c>
      <c r="G1088" s="24">
        <f>'[1]SHEET 1'!G1088:G1088</f>
        <v>0</v>
      </c>
      <c r="H1088" s="24" t="str">
        <f>'[1]SHEET 1'!H1088:H1088</f>
        <v>260884-710</v>
      </c>
      <c r="I1088" s="24" t="str">
        <f>'[1]SHEET 1'!I1088:I1088</f>
        <v>Sulzer Pompes France</v>
      </c>
      <c r="J1088" s="24">
        <f>'[1]SHEET 1'!J1088:J1088</f>
        <v>710</v>
      </c>
      <c r="K1088" s="24" t="str">
        <f>'[1]SHEET 1'!K1088:K1088</f>
        <v>CAP NUT;M55X2</v>
      </c>
      <c r="L1088" s="24" t="str">
        <f>'[1]SHEET 1'!L1088:L1088</f>
        <v>EN 10088-3/1.4462+AT/UNS S31803</v>
      </c>
      <c r="M1088" s="24" t="str">
        <f>'[1]SHEET 1'!M1088:M1088</f>
        <v>CUVE0004--00U45</v>
      </c>
      <c r="N1088" s="24" t="str">
        <f>'[1]SHEET 1'!N1088:N1088</f>
        <v>EM-482767</v>
      </c>
      <c r="O1088" s="24">
        <f>'[1]SHEET 1'!O1088:O1088</f>
        <v>4</v>
      </c>
      <c r="P1088" s="24">
        <f>'[1]SHEET 1'!P1088:P1088</f>
        <v>0</v>
      </c>
      <c r="Q1088" s="24">
        <f>'[1]SHEET 1'!Q1088:Q1088</f>
        <v>0</v>
      </c>
      <c r="R1088" s="24">
        <f>'[1]SHEET 1'!R1088:R1088</f>
        <v>2</v>
      </c>
      <c r="S1088" s="24">
        <f>'[1]SHEET 1'!S1088:S1088</f>
        <v>2</v>
      </c>
      <c r="T1088" s="24">
        <f>'[1]SHEET 1'!T1088:T1088</f>
        <v>25397</v>
      </c>
      <c r="U1088" s="24">
        <f>'[1]SHEET 1'!U1088:U1088</f>
        <v>46109</v>
      </c>
      <c r="V1088" s="24">
        <f>'[1]SHEET 1'!V1088:V1088</f>
        <v>0</v>
      </c>
      <c r="W1088" s="24" t="str">
        <f>'[1]SHEET 1'!W1088:W1088</f>
        <v>COMPLETE</v>
      </c>
      <c r="X1088" s="24">
        <f>'[1]SHEET 1'!X1088:X1088</f>
        <v>129.4</v>
      </c>
      <c r="Y1088" s="24">
        <f>'[1]SHEET 1'!Y1088:Y1088</f>
        <v>0</v>
      </c>
      <c r="Z1088" s="24" t="str">
        <f>'[1]SHEET 1'!Z1088:Z1088</f>
        <v>EURO</v>
      </c>
      <c r="AA1088" s="24">
        <f>'[1]SHEET 1'!AA1088:AA1088</f>
        <v>0</v>
      </c>
      <c r="AB1088" s="27">
        <f>'[1]SHEET 1'!AB1088:AB1088</f>
        <v>46108</v>
      </c>
      <c r="AC1088" s="24">
        <f>'[1]SHEET 1'!AC1088:AC1088</f>
        <v>0</v>
      </c>
      <c r="AD1088" s="24">
        <f>'[1]SHEET 1'!AD1088:AD1088</f>
        <v>0</v>
      </c>
      <c r="AE1088" s="24">
        <f>'[1]SHEET 1'!AE1088:AE1088</f>
        <v>0</v>
      </c>
      <c r="AF1088" s="24">
        <f>'[1]SHEET 1'!AF1088:AF1088</f>
        <v>65</v>
      </c>
      <c r="AG1088" s="24">
        <f>'[1]SHEET 1'!AG1088:AG1088</f>
        <v>39</v>
      </c>
      <c r="AH1088" s="24">
        <f>'[1]SHEET 1'!AH1088:AH1088</f>
        <v>35</v>
      </c>
      <c r="BG1088" s="6">
        <v>2</v>
      </c>
      <c r="BH1088" s="18">
        <f t="shared" si="47"/>
        <v>258.8</v>
      </c>
      <c r="BI1088" s="6">
        <v>1</v>
      </c>
      <c r="BK1088" s="6">
        <v>2</v>
      </c>
      <c r="BL1088" s="65">
        <f t="shared" si="49"/>
        <v>-2</v>
      </c>
      <c r="BM1088" s="24" t="s">
        <v>71</v>
      </c>
      <c r="BN1088" s="24" t="s">
        <v>116</v>
      </c>
      <c r="BO1088" s="29">
        <v>46108</v>
      </c>
      <c r="BP1088" s="27" t="s">
        <v>145</v>
      </c>
      <c r="BQ1088" s="29">
        <v>46104</v>
      </c>
      <c r="BR1088" s="29">
        <v>46104</v>
      </c>
    </row>
    <row r="1089" spans="1:73" hidden="1" x14ac:dyDescent="0.25">
      <c r="A1089" s="24">
        <f>'[1]SHEET 1'!A1089:A1089</f>
        <v>260884</v>
      </c>
      <c r="B1089" s="24">
        <f>'[1]SHEET 1'!B1089:B1089</f>
        <v>4502420458</v>
      </c>
      <c r="C1089" s="24">
        <f>'[1]SHEET 1'!C1089:C1089</f>
        <v>46041</v>
      </c>
      <c r="D1089" s="24">
        <f>'[1]SHEET 1'!D1089:D1089</f>
        <v>46051</v>
      </c>
      <c r="E1089" s="24">
        <f>'[1]SHEET 1'!E1089:E1089</f>
        <v>46106</v>
      </c>
      <c r="F1089" s="24">
        <f>'[1]SHEET 1'!F1089:F1089</f>
        <v>46111</v>
      </c>
      <c r="G1089" s="24">
        <f>'[1]SHEET 1'!G1089:G1089</f>
        <v>0</v>
      </c>
      <c r="H1089" s="24" t="str">
        <f>'[1]SHEET 1'!H1089:H1089</f>
        <v>260884-720</v>
      </c>
      <c r="I1089" s="24" t="str">
        <f>'[1]SHEET 1'!I1089:I1089</f>
        <v>Sulzer Pompes France</v>
      </c>
      <c r="J1089" s="24">
        <f>'[1]SHEET 1'!J1089:J1089</f>
        <v>720</v>
      </c>
      <c r="K1089" s="24" t="str">
        <f>'[1]SHEET 1'!K1089:K1089</f>
        <v>CAP NUT;M65X2</v>
      </c>
      <c r="L1089" s="24" t="str">
        <f>'[1]SHEET 1'!L1089:L1089</f>
        <v>EN 10088-3/1.4462+AT/UNS S31803</v>
      </c>
      <c r="M1089" s="24" t="str">
        <f>'[1]SHEET 1'!M1089:M1089</f>
        <v>CUVE0005--00U45</v>
      </c>
      <c r="N1089" s="24" t="str">
        <f>'[1]SHEET 1'!N1089:N1089</f>
        <v>EM-482786</v>
      </c>
      <c r="O1089" s="24">
        <f>'[1]SHEET 1'!O1089:O1089</f>
        <v>5</v>
      </c>
      <c r="P1089" s="24">
        <f>'[1]SHEET 1'!P1089:P1089</f>
        <v>0</v>
      </c>
      <c r="Q1089" s="24">
        <f>'[1]SHEET 1'!Q1089:Q1089</f>
        <v>0</v>
      </c>
      <c r="R1089" s="24">
        <f>'[1]SHEET 1'!R1089:R1089</f>
        <v>4</v>
      </c>
      <c r="S1089" s="24">
        <f>'[1]SHEET 1'!S1089:S1089</f>
        <v>4</v>
      </c>
      <c r="T1089" s="24">
        <f>'[1]SHEET 1'!T1089:T1089</f>
        <v>25397</v>
      </c>
      <c r="U1089" s="24">
        <f>'[1]SHEET 1'!U1089:U1089</f>
        <v>46109</v>
      </c>
      <c r="V1089" s="24">
        <f>'[1]SHEET 1'!V1089:V1089</f>
        <v>0</v>
      </c>
      <c r="W1089" s="24" t="str">
        <f>'[1]SHEET 1'!W1089:W1089</f>
        <v>COMPLETE</v>
      </c>
      <c r="X1089" s="24">
        <f>'[1]SHEET 1'!X1089:X1089</f>
        <v>114.7</v>
      </c>
      <c r="Y1089" s="24">
        <f>'[1]SHEET 1'!Y1089:Y1089</f>
        <v>0</v>
      </c>
      <c r="Z1089" s="24" t="str">
        <f>'[1]SHEET 1'!Z1089:Z1089</f>
        <v>EURO</v>
      </c>
      <c r="AA1089" s="24">
        <f>'[1]SHEET 1'!AA1089:AA1089</f>
        <v>0</v>
      </c>
      <c r="AB1089" s="27">
        <f>'[1]SHEET 1'!AB1089:AB1089</f>
        <v>46108</v>
      </c>
      <c r="AC1089" s="24">
        <f>'[1]SHEET 1'!AC1089:AC1089</f>
        <v>0</v>
      </c>
      <c r="AD1089" s="24">
        <f>'[1]SHEET 1'!AD1089:AD1089</f>
        <v>0</v>
      </c>
      <c r="AE1089" s="24">
        <f>'[1]SHEET 1'!AE1089:AE1089</f>
        <v>0</v>
      </c>
      <c r="AF1089" s="24">
        <f>'[1]SHEET 1'!AF1089:AF1089</f>
        <v>75</v>
      </c>
      <c r="AG1089" s="24">
        <f>'[1]SHEET 1'!AG1089:AG1089</f>
        <v>49</v>
      </c>
      <c r="AH1089" s="24">
        <f>'[1]SHEET 1'!AH1089:AH1089</f>
        <v>35</v>
      </c>
      <c r="BG1089" s="6">
        <v>4</v>
      </c>
      <c r="BH1089" s="18">
        <f t="shared" si="47"/>
        <v>458.8</v>
      </c>
      <c r="BI1089" s="6">
        <v>1</v>
      </c>
      <c r="BK1089" s="6">
        <v>4</v>
      </c>
      <c r="BL1089" s="65">
        <f t="shared" si="49"/>
        <v>-4</v>
      </c>
      <c r="BM1089" s="24" t="s">
        <v>71</v>
      </c>
      <c r="BN1089" s="24" t="s">
        <v>116</v>
      </c>
      <c r="BO1089" s="29">
        <v>46104</v>
      </c>
      <c r="BP1089" s="27" t="s">
        <v>138</v>
      </c>
      <c r="BQ1089" s="29"/>
      <c r="BR1089" s="29">
        <v>46095</v>
      </c>
    </row>
    <row r="1090" spans="1:73" hidden="1" x14ac:dyDescent="0.25">
      <c r="A1090" s="24">
        <f>'[1]SHEET 1'!A1090:A1090</f>
        <v>260884</v>
      </c>
      <c r="B1090" s="24">
        <f>'[1]SHEET 1'!B1090:B1090</f>
        <v>4502420458</v>
      </c>
      <c r="C1090" s="24">
        <f>'[1]SHEET 1'!C1090:C1090</f>
        <v>46041</v>
      </c>
      <c r="D1090" s="24">
        <f>'[1]SHEET 1'!D1090:D1090</f>
        <v>46051</v>
      </c>
      <c r="E1090" s="24">
        <f>'[1]SHEET 1'!E1090:E1090</f>
        <v>46106</v>
      </c>
      <c r="F1090" s="24">
        <f>'[1]SHEET 1'!F1090:F1090</f>
        <v>46111</v>
      </c>
      <c r="G1090" s="24">
        <f>'[1]SHEET 1'!G1090:G1090</f>
        <v>0</v>
      </c>
      <c r="H1090" s="24" t="str">
        <f>'[1]SHEET 1'!H1090:H1090</f>
        <v>260884-730</v>
      </c>
      <c r="I1090" s="24" t="str">
        <f>'[1]SHEET 1'!I1090:I1090</f>
        <v>Sulzer Pompes France</v>
      </c>
      <c r="J1090" s="24">
        <f>'[1]SHEET 1'!J1090:J1090</f>
        <v>730</v>
      </c>
      <c r="K1090" s="24" t="str">
        <f>'[1]SHEET 1'!K1090:K1090</f>
        <v>CAP NUT;M65X2</v>
      </c>
      <c r="L1090" s="24" t="str">
        <f>'[1]SHEET 1'!L1090:L1090</f>
        <v>EN 10088-3/1.4462+AT/UNS S31803</v>
      </c>
      <c r="M1090" s="24" t="str">
        <f>'[1]SHEET 1'!M1090:M1090</f>
        <v>CUVE0005--00U45</v>
      </c>
      <c r="N1090" s="24" t="str">
        <f>'[1]SHEET 1'!N1090:N1090</f>
        <v>EM-482786</v>
      </c>
      <c r="O1090" s="24">
        <f>'[1]SHEET 1'!O1090:O1090</f>
        <v>5</v>
      </c>
      <c r="P1090" s="24">
        <f>'[1]SHEET 1'!P1090:P1090</f>
        <v>0</v>
      </c>
      <c r="Q1090" s="24">
        <f>'[1]SHEET 1'!Q1090:Q1090</f>
        <v>0</v>
      </c>
      <c r="R1090" s="24">
        <f>'[1]SHEET 1'!R1090:R1090</f>
        <v>2</v>
      </c>
      <c r="S1090" s="24">
        <f>'[1]SHEET 1'!S1090:S1090</f>
        <v>2</v>
      </c>
      <c r="T1090" s="24">
        <f>'[1]SHEET 1'!T1090:T1090</f>
        <v>25397</v>
      </c>
      <c r="U1090" s="24">
        <f>'[1]SHEET 1'!U1090:U1090</f>
        <v>46109</v>
      </c>
      <c r="V1090" s="24">
        <f>'[1]SHEET 1'!V1090:V1090</f>
        <v>0</v>
      </c>
      <c r="W1090" s="24" t="str">
        <f>'[1]SHEET 1'!W1090:W1090</f>
        <v>COMPLETE</v>
      </c>
      <c r="X1090" s="24">
        <f>'[1]SHEET 1'!X1090:X1090</f>
        <v>114.7</v>
      </c>
      <c r="Y1090" s="24">
        <f>'[1]SHEET 1'!Y1090:Y1090</f>
        <v>0</v>
      </c>
      <c r="Z1090" s="24" t="str">
        <f>'[1]SHEET 1'!Z1090:Z1090</f>
        <v>EURO</v>
      </c>
      <c r="AA1090" s="24">
        <f>'[1]SHEET 1'!AA1090:AA1090</f>
        <v>0</v>
      </c>
      <c r="AB1090" s="27">
        <f>'[1]SHEET 1'!AB1090:AB1090</f>
        <v>46108</v>
      </c>
      <c r="AC1090" s="24">
        <f>'[1]SHEET 1'!AC1090:AC1090</f>
        <v>0</v>
      </c>
      <c r="AD1090" s="24">
        <f>'[1]SHEET 1'!AD1090:AD1090</f>
        <v>0</v>
      </c>
      <c r="AE1090" s="24">
        <f>'[1]SHEET 1'!AE1090:AE1090</f>
        <v>0</v>
      </c>
      <c r="AF1090" s="24">
        <f>'[1]SHEET 1'!AF1090:AF1090</f>
        <v>75</v>
      </c>
      <c r="AG1090" s="24">
        <f>'[1]SHEET 1'!AG1090:AG1090</f>
        <v>49</v>
      </c>
      <c r="AH1090" s="24">
        <f>'[1]SHEET 1'!AH1090:AH1090</f>
        <v>35</v>
      </c>
      <c r="BG1090" s="6">
        <v>2</v>
      </c>
      <c r="BH1090" s="18">
        <f t="shared" si="47"/>
        <v>229.4</v>
      </c>
      <c r="BI1090" s="6">
        <v>1</v>
      </c>
      <c r="BK1090" s="6">
        <v>2</v>
      </c>
      <c r="BL1090" s="65">
        <f t="shared" si="49"/>
        <v>-2</v>
      </c>
      <c r="BM1090" s="24" t="s">
        <v>71</v>
      </c>
      <c r="BN1090" s="24" t="s">
        <v>116</v>
      </c>
      <c r="BO1090" s="29">
        <v>46104</v>
      </c>
      <c r="BP1090" s="27" t="s">
        <v>138</v>
      </c>
      <c r="BQ1090" s="29"/>
      <c r="BR1090" s="29">
        <v>46095</v>
      </c>
    </row>
    <row r="1091" spans="1:73" hidden="1" x14ac:dyDescent="0.25">
      <c r="A1091" s="24">
        <f>'[1]SHEET 1'!A1091:A1091</f>
        <v>260884</v>
      </c>
      <c r="B1091" s="24">
        <f>'[1]SHEET 1'!B1091:B1091</f>
        <v>4502420458</v>
      </c>
      <c r="C1091" s="24">
        <f>'[1]SHEET 1'!C1091:C1091</f>
        <v>46041</v>
      </c>
      <c r="D1091" s="24">
        <f>'[1]SHEET 1'!D1091:D1091</f>
        <v>46051</v>
      </c>
      <c r="E1091" s="24">
        <f>'[1]SHEET 1'!E1091:E1091</f>
        <v>46106</v>
      </c>
      <c r="F1091" s="24">
        <f>'[1]SHEET 1'!F1091:F1091</f>
        <v>46111</v>
      </c>
      <c r="G1091" s="24">
        <f>'[1]SHEET 1'!G1091:G1091</f>
        <v>0</v>
      </c>
      <c r="H1091" s="24" t="str">
        <f>'[1]SHEET 1'!H1091:H1091</f>
        <v>260884-740</v>
      </c>
      <c r="I1091" s="24" t="str">
        <f>'[1]SHEET 1'!I1091:I1091</f>
        <v>Sulzer Pompes France</v>
      </c>
      <c r="J1091" s="24">
        <f>'[1]SHEET 1'!J1091:J1091</f>
        <v>740</v>
      </c>
      <c r="K1091" s="24" t="str">
        <f>'[1]SHEET 1'!K1091:K1091</f>
        <v>CAP NUT;M65X2</v>
      </c>
      <c r="L1091" s="24" t="str">
        <f>'[1]SHEET 1'!L1091:L1091</f>
        <v>EN 10088-3/1.4462+AT/UNS S31803</v>
      </c>
      <c r="M1091" s="24" t="str">
        <f>'[1]SHEET 1'!M1091:M1091</f>
        <v>CUVE0005--00U45</v>
      </c>
      <c r="N1091" s="24" t="str">
        <f>'[1]SHEET 1'!N1091:N1091</f>
        <v>EM-482786</v>
      </c>
      <c r="O1091" s="24">
        <f>'[1]SHEET 1'!O1091:O1091</f>
        <v>5</v>
      </c>
      <c r="P1091" s="24">
        <f>'[1]SHEET 1'!P1091:P1091</f>
        <v>0</v>
      </c>
      <c r="Q1091" s="24">
        <f>'[1]SHEET 1'!Q1091:Q1091</f>
        <v>0</v>
      </c>
      <c r="R1091" s="24">
        <f>'[1]SHEET 1'!R1091:R1091</f>
        <v>2</v>
      </c>
      <c r="S1091" s="24">
        <f>'[1]SHEET 1'!S1091:S1091</f>
        <v>2</v>
      </c>
      <c r="T1091" s="24">
        <f>'[1]SHEET 1'!T1091:T1091</f>
        <v>25397</v>
      </c>
      <c r="U1091" s="24">
        <f>'[1]SHEET 1'!U1091:U1091</f>
        <v>46109</v>
      </c>
      <c r="V1091" s="24">
        <f>'[1]SHEET 1'!V1091:V1091</f>
        <v>0</v>
      </c>
      <c r="W1091" s="24" t="str">
        <f>'[1]SHEET 1'!W1091:W1091</f>
        <v>COMPLETE</v>
      </c>
      <c r="X1091" s="24">
        <f>'[1]SHEET 1'!X1091:X1091</f>
        <v>114.7</v>
      </c>
      <c r="Y1091" s="24">
        <f>'[1]SHEET 1'!Y1091:Y1091</f>
        <v>0</v>
      </c>
      <c r="Z1091" s="24" t="str">
        <f>'[1]SHEET 1'!Z1091:Z1091</f>
        <v>EURO</v>
      </c>
      <c r="AA1091" s="24">
        <f>'[1]SHEET 1'!AA1091:AA1091</f>
        <v>0</v>
      </c>
      <c r="AB1091" s="27">
        <f>'[1]SHEET 1'!AB1091:AB1091</f>
        <v>46108</v>
      </c>
      <c r="AC1091" s="24">
        <f>'[1]SHEET 1'!AC1091:AC1091</f>
        <v>0</v>
      </c>
      <c r="AD1091" s="24">
        <f>'[1]SHEET 1'!AD1091:AD1091</f>
        <v>0</v>
      </c>
      <c r="AE1091" s="24">
        <f>'[1]SHEET 1'!AE1091:AE1091</f>
        <v>0</v>
      </c>
      <c r="AF1091" s="24">
        <f>'[1]SHEET 1'!AF1091:AF1091</f>
        <v>75</v>
      </c>
      <c r="AG1091" s="24">
        <f>'[1]SHEET 1'!AG1091:AG1091</f>
        <v>49</v>
      </c>
      <c r="AH1091" s="24">
        <f>'[1]SHEET 1'!AH1091:AH1091</f>
        <v>35</v>
      </c>
      <c r="BG1091" s="6">
        <v>2</v>
      </c>
      <c r="BH1091" s="18">
        <f t="shared" si="47"/>
        <v>229.4</v>
      </c>
      <c r="BI1091" s="6">
        <v>1</v>
      </c>
      <c r="BK1091" s="6">
        <v>2</v>
      </c>
      <c r="BL1091" s="65">
        <f t="shared" si="49"/>
        <v>-2</v>
      </c>
      <c r="BM1091" s="24" t="s">
        <v>71</v>
      </c>
      <c r="BN1091" s="24" t="s">
        <v>116</v>
      </c>
      <c r="BO1091" s="29">
        <v>46107</v>
      </c>
      <c r="BP1091" s="27" t="s">
        <v>138</v>
      </c>
      <c r="BQ1091" s="29"/>
      <c r="BR1091" s="29">
        <v>46095</v>
      </c>
    </row>
    <row r="1092" spans="1:73" hidden="1" x14ac:dyDescent="0.25">
      <c r="A1092" s="24">
        <f>'[1]SHEET 1'!A1092:A1092</f>
        <v>260884</v>
      </c>
      <c r="B1092" s="24">
        <f>'[1]SHEET 1'!B1092:B1092</f>
        <v>4502420458</v>
      </c>
      <c r="C1092" s="24">
        <f>'[1]SHEET 1'!C1092:C1092</f>
        <v>46041</v>
      </c>
      <c r="D1092" s="24">
        <f>'[1]SHEET 1'!D1092:D1092</f>
        <v>46051</v>
      </c>
      <c r="E1092" s="24">
        <f>'[1]SHEET 1'!E1092:E1092</f>
        <v>46106</v>
      </c>
      <c r="F1092" s="24">
        <f>'[1]SHEET 1'!F1092:F1092</f>
        <v>46111</v>
      </c>
      <c r="G1092" s="24">
        <f>'[1]SHEET 1'!G1092:G1092</f>
        <v>0</v>
      </c>
      <c r="H1092" s="24" t="str">
        <f>'[1]SHEET 1'!H1092:H1092</f>
        <v>260884-750</v>
      </c>
      <c r="I1092" s="24" t="str">
        <f>'[1]SHEET 1'!I1092:I1092</f>
        <v>Sulzer Pompes France</v>
      </c>
      <c r="J1092" s="24">
        <f>'[1]SHEET 1'!J1092:J1092</f>
        <v>750</v>
      </c>
      <c r="K1092" s="24" t="str">
        <f>'[1]SHEET 1'!K1092:K1092</f>
        <v>BALANCE DRUM;MACH;MNVC</v>
      </c>
      <c r="L1092" s="24" t="str">
        <f>'[1]SHEET 1'!L1092:L1092</f>
        <v>EN 10088-3/1.4462+AT/UNS S31803</v>
      </c>
      <c r="M1092" s="24" t="str">
        <f>'[1]SHEET 1'!M1092:M1092</f>
        <v>PIST0018--06U45</v>
      </c>
      <c r="N1092" s="24" t="str">
        <f>'[1]SHEET 1'!N1092:N1092</f>
        <v>EM-1005316</v>
      </c>
      <c r="O1092" s="24">
        <f>'[1]SHEET 1'!O1092:O1092</f>
        <v>0</v>
      </c>
      <c r="P1092" s="24">
        <f>'[1]SHEET 1'!P1092:P1092</f>
        <v>0</v>
      </c>
      <c r="Q1092" s="24">
        <f>'[1]SHEET 1'!Q1092:Q1092</f>
        <v>0</v>
      </c>
      <c r="R1092" s="24">
        <f>'[1]SHEET 1'!R1092:R1092</f>
        <v>2</v>
      </c>
      <c r="S1092" s="24">
        <f>'[1]SHEET 1'!S1092:S1092</f>
        <v>2</v>
      </c>
      <c r="T1092" s="24">
        <f>'[1]SHEET 1'!T1092:T1092</f>
        <v>26001</v>
      </c>
      <c r="U1092" s="24">
        <f>'[1]SHEET 1'!U1092:U1092</f>
        <v>46113</v>
      </c>
      <c r="V1092" s="24">
        <f>'[1]SHEET 1'!V1092:V1092</f>
        <v>0</v>
      </c>
      <c r="W1092" s="24" t="str">
        <f>'[1]SHEET 1'!W1092:W1092</f>
        <v>COMPLETE</v>
      </c>
      <c r="X1092" s="24">
        <f>'[1]SHEET 1'!X1092:X1092</f>
        <v>280.89999999999998</v>
      </c>
      <c r="Y1092" s="24">
        <f>'[1]SHEET 1'!Y1092:Y1092</f>
        <v>0</v>
      </c>
      <c r="Z1092" s="24" t="str">
        <f>'[1]SHEET 1'!Z1092:Z1092</f>
        <v>EURO</v>
      </c>
      <c r="AA1092" s="24">
        <f>'[1]SHEET 1'!AA1092:AA1092</f>
        <v>0</v>
      </c>
      <c r="AB1092" s="27">
        <f>'[1]SHEET 1'!AB1092:AB1092</f>
        <v>46108</v>
      </c>
      <c r="AC1092" s="24">
        <f>'[1]SHEET 1'!AC1092:AC1092</f>
        <v>0</v>
      </c>
      <c r="AD1092" s="24">
        <f>'[1]SHEET 1'!AD1092:AD1092</f>
        <v>0</v>
      </c>
      <c r="AE1092" s="24">
        <f>'[1]SHEET 1'!AE1092:AE1092</f>
        <v>0</v>
      </c>
      <c r="AF1092" s="24">
        <f>'[1]SHEET 1'!AF1092:AF1092</f>
        <v>94.7</v>
      </c>
      <c r="AG1092" s="24">
        <f>'[1]SHEET 1'!AG1092:AG1092</f>
        <v>48.8</v>
      </c>
      <c r="AH1092" s="24">
        <f>'[1]SHEET 1'!AH1092:AH1092</f>
        <v>87</v>
      </c>
      <c r="BG1092" s="6">
        <v>2</v>
      </c>
      <c r="BH1092" s="18">
        <f t="shared" si="47"/>
        <v>561.79999999999995</v>
      </c>
      <c r="BI1092" s="6">
        <v>1</v>
      </c>
      <c r="BK1092" s="6">
        <v>2</v>
      </c>
      <c r="BL1092" s="65">
        <f t="shared" si="49"/>
        <v>-2</v>
      </c>
      <c r="BM1092" s="24" t="s">
        <v>71</v>
      </c>
      <c r="BN1092" s="24" t="s">
        <v>116</v>
      </c>
      <c r="BO1092" s="29">
        <v>46115</v>
      </c>
      <c r="BP1092" s="27" t="s">
        <v>145</v>
      </c>
      <c r="BQ1092" s="27">
        <v>46104</v>
      </c>
      <c r="BR1092" s="29">
        <v>46104</v>
      </c>
    </row>
    <row r="1093" spans="1:73" hidden="1" x14ac:dyDescent="0.25">
      <c r="A1093" s="24">
        <f>'[1]SHEET 1'!A1093:A1093</f>
        <v>260884</v>
      </c>
      <c r="B1093" s="24">
        <f>'[1]SHEET 1'!B1093:B1093</f>
        <v>4502420458</v>
      </c>
      <c r="C1093" s="24">
        <f>'[1]SHEET 1'!C1093:C1093</f>
        <v>46041</v>
      </c>
      <c r="D1093" s="24">
        <f>'[1]SHEET 1'!D1093:D1093</f>
        <v>46051</v>
      </c>
      <c r="E1093" s="24">
        <f>'[1]SHEET 1'!E1093:E1093</f>
        <v>46106</v>
      </c>
      <c r="F1093" s="24">
        <f>'[1]SHEET 1'!F1093:F1093</f>
        <v>46111</v>
      </c>
      <c r="G1093" s="24">
        <f>'[1]SHEET 1'!G1093:G1093</f>
        <v>0</v>
      </c>
      <c r="H1093" s="24" t="str">
        <f>'[1]SHEET 1'!H1093:H1093</f>
        <v>260884-760</v>
      </c>
      <c r="I1093" s="24" t="str">
        <f>'[1]SHEET 1'!I1093:I1093</f>
        <v>Sulzer Pompes France</v>
      </c>
      <c r="J1093" s="24">
        <f>'[1]SHEET 1'!J1093:J1093</f>
        <v>760</v>
      </c>
      <c r="K1093" s="24" t="str">
        <f>'[1]SHEET 1'!K1093:K1093</f>
        <v>BALANCE DRUM;MACH;MNVC</v>
      </c>
      <c r="L1093" s="24" t="str">
        <f>'[1]SHEET 1'!L1093:L1093</f>
        <v>EN 10088-3/1.4462+AT/UNS S31803</v>
      </c>
      <c r="M1093" s="24" t="str">
        <f>'[1]SHEET 1'!M1093:M1093</f>
        <v>PIST0018--06U45</v>
      </c>
      <c r="N1093" s="24" t="str">
        <f>'[1]SHEET 1'!N1093:N1093</f>
        <v>EM-1005316</v>
      </c>
      <c r="O1093" s="24">
        <f>'[1]SHEET 1'!O1093:O1093</f>
        <v>0</v>
      </c>
      <c r="P1093" s="24">
        <f>'[1]SHEET 1'!P1093:P1093</f>
        <v>0</v>
      </c>
      <c r="Q1093" s="24">
        <f>'[1]SHEET 1'!Q1093:Q1093</f>
        <v>0</v>
      </c>
      <c r="R1093" s="24">
        <f>'[1]SHEET 1'!R1093:R1093</f>
        <v>2</v>
      </c>
      <c r="S1093" s="24">
        <f>'[1]SHEET 1'!S1093:S1093</f>
        <v>2</v>
      </c>
      <c r="T1093" s="24">
        <f>'[1]SHEET 1'!T1093:T1093</f>
        <v>26001</v>
      </c>
      <c r="U1093" s="24">
        <f>'[1]SHEET 1'!U1093:U1093</f>
        <v>46113</v>
      </c>
      <c r="V1093" s="24">
        <f>'[1]SHEET 1'!V1093:V1093</f>
        <v>0</v>
      </c>
      <c r="W1093" s="24" t="str">
        <f>'[1]SHEET 1'!W1093:W1093</f>
        <v>COMPLETE</v>
      </c>
      <c r="X1093" s="24">
        <f>'[1]SHEET 1'!X1093:X1093</f>
        <v>280.89999999999998</v>
      </c>
      <c r="Y1093" s="24">
        <f>'[1]SHEET 1'!Y1093:Y1093</f>
        <v>0</v>
      </c>
      <c r="Z1093" s="24" t="str">
        <f>'[1]SHEET 1'!Z1093:Z1093</f>
        <v>EURO</v>
      </c>
      <c r="AA1093" s="24">
        <f>'[1]SHEET 1'!AA1093:AA1093</f>
        <v>0</v>
      </c>
      <c r="AB1093" s="27">
        <f>'[1]SHEET 1'!AB1093:AB1093</f>
        <v>46108</v>
      </c>
      <c r="AC1093" s="24">
        <f>'[1]SHEET 1'!AC1093:AC1093</f>
        <v>0</v>
      </c>
      <c r="AD1093" s="24">
        <f>'[1]SHEET 1'!AD1093:AD1093</f>
        <v>0</v>
      </c>
      <c r="AE1093" s="24">
        <f>'[1]SHEET 1'!AE1093:AE1093</f>
        <v>0</v>
      </c>
      <c r="AF1093" s="24">
        <f>'[1]SHEET 1'!AF1093:AF1093</f>
        <v>94.7</v>
      </c>
      <c r="AG1093" s="24">
        <f>'[1]SHEET 1'!AG1093:AG1093</f>
        <v>48.8</v>
      </c>
      <c r="AH1093" s="24">
        <f>'[1]SHEET 1'!AH1093:AH1093</f>
        <v>87</v>
      </c>
      <c r="BG1093" s="6">
        <v>2</v>
      </c>
      <c r="BH1093" s="18">
        <f t="shared" si="47"/>
        <v>561.79999999999995</v>
      </c>
      <c r="BI1093" s="6">
        <v>1</v>
      </c>
      <c r="BK1093" s="6">
        <v>2</v>
      </c>
      <c r="BL1093" s="65">
        <f t="shared" si="49"/>
        <v>-2</v>
      </c>
      <c r="BM1093" s="24" t="s">
        <v>71</v>
      </c>
      <c r="BN1093" s="24" t="s">
        <v>116</v>
      </c>
      <c r="BO1093" s="29">
        <v>46115</v>
      </c>
      <c r="BP1093" s="27" t="s">
        <v>145</v>
      </c>
      <c r="BQ1093" s="29">
        <v>46104</v>
      </c>
      <c r="BR1093" s="29">
        <v>46104</v>
      </c>
    </row>
    <row r="1094" spans="1:73" hidden="1" x14ac:dyDescent="0.25">
      <c r="A1094" s="24">
        <f>'[1]SHEET 1'!A1094:A1094</f>
        <v>260890</v>
      </c>
      <c r="B1094" s="24">
        <f>'[1]SHEET 1'!B1094:B1094</f>
        <v>4502425668</v>
      </c>
      <c r="C1094" s="24">
        <f>'[1]SHEET 1'!C1094:C1094</f>
        <v>46052</v>
      </c>
      <c r="D1094" s="24">
        <f>'[1]SHEET 1'!D1094:D1094</f>
        <v>46053</v>
      </c>
      <c r="E1094" s="24">
        <f>'[1]SHEET 1'!E1094:E1094</f>
        <v>46115</v>
      </c>
      <c r="F1094" s="24">
        <f>'[1]SHEET 1'!F1094:F1094</f>
        <v>46111</v>
      </c>
      <c r="G1094" s="24">
        <f>'[1]SHEET 1'!G1094:G1094</f>
        <v>0</v>
      </c>
      <c r="H1094" s="24" t="str">
        <f>'[1]SHEET 1'!H1094:H1094</f>
        <v>260890-10</v>
      </c>
      <c r="I1094" s="24" t="str">
        <f>'[1]SHEET 1'!I1094:I1094</f>
        <v>SULZER PUMPS (CANADA) INC</v>
      </c>
      <c r="J1094" s="24">
        <f>'[1]SHEET 1'!J1094:J1094</f>
        <v>10</v>
      </c>
      <c r="K1094" s="24" t="str">
        <f>'[1]SHEET 1'!K1094:K1094</f>
        <v>RING,CASE WEAR</v>
      </c>
      <c r="L1094" s="24" t="str">
        <f>'[1]SHEET 1'!L1094:L1094</f>
        <v>AISI Gr 316L+COL.6</v>
      </c>
      <c r="M1094" s="24">
        <f>'[1]SHEET 1'!M1094:M1094</f>
        <v>1400164</v>
      </c>
      <c r="N1094" s="24" t="str">
        <f>'[1]SHEET 1'!N1094:N1094</f>
        <v>A33703-000</v>
      </c>
      <c r="O1094" s="24" t="str">
        <f>'[1]SHEET 1'!O1094:O1094</f>
        <v>D</v>
      </c>
      <c r="P1094" s="24" t="str">
        <f>'[1]SHEET 1'!P1094:P1094</f>
        <v>COL.6 (ID+Face)</v>
      </c>
      <c r="Q1094" s="24">
        <f>'[1]SHEET 1'!Q1094:Q1094</f>
        <v>0</v>
      </c>
      <c r="R1094" s="24">
        <f>'[1]SHEET 1'!R1094:R1094</f>
        <v>2</v>
      </c>
      <c r="S1094" s="24">
        <f>'[1]SHEET 1'!S1094:S1094</f>
        <v>2</v>
      </c>
      <c r="T1094" s="24" t="str">
        <f>'[1]SHEET 1'!T1094:T1094</f>
        <v>25372/26023</v>
      </c>
      <c r="U1094" s="24" t="str">
        <f>'[1]SHEET 1'!U1094:U1094</f>
        <v>20/03/2026/27/04/2026</v>
      </c>
      <c r="V1094" s="24">
        <f>'[1]SHEET 1'!V1094:V1094</f>
        <v>0</v>
      </c>
      <c r="W1094" s="24" t="str">
        <f>'[1]SHEET 1'!W1094:W1094</f>
        <v>COMPLETE</v>
      </c>
      <c r="X1094" s="24">
        <f>'[1]SHEET 1'!X1094:X1094</f>
        <v>1033.5</v>
      </c>
      <c r="Y1094" s="24">
        <f>'[1]SHEET 1'!Y1094:Y1094</f>
        <v>0</v>
      </c>
      <c r="Z1094" s="24" t="str">
        <f>'[1]SHEET 1'!Z1094:Z1094</f>
        <v>USD</v>
      </c>
      <c r="AA1094" s="24">
        <f>'[1]SHEET 1'!AA1094:AA1094</f>
        <v>0</v>
      </c>
      <c r="AB1094" s="27">
        <f>'[1]SHEET 1'!AB1094:AB1094</f>
        <v>46108</v>
      </c>
      <c r="AC1094" s="24">
        <f>'[1]SHEET 1'!AC1094:AC1094</f>
        <v>0</v>
      </c>
      <c r="AD1094" s="24">
        <f>'[1]SHEET 1'!AD1094:AD1094</f>
        <v>0</v>
      </c>
      <c r="AE1094" s="24">
        <f>'[1]SHEET 1'!AE1094:AE1094</f>
        <v>0</v>
      </c>
      <c r="AF1094" s="24">
        <f>'[1]SHEET 1'!AF1094:AF1094</f>
        <v>222.27539999999996</v>
      </c>
      <c r="AG1094" s="24">
        <f>'[1]SHEET 1'!AG1094:AG1094</f>
        <v>203.2</v>
      </c>
      <c r="AH1094" s="24">
        <f>'[1]SHEET 1'!AH1094:AH1094</f>
        <v>28.448</v>
      </c>
      <c r="BG1094" s="6">
        <v>1</v>
      </c>
      <c r="BH1094" s="18">
        <f t="shared" si="47"/>
        <v>1033.5</v>
      </c>
      <c r="BI1094" s="6">
        <v>2</v>
      </c>
      <c r="BK1094" s="6">
        <v>1</v>
      </c>
      <c r="BL1094" s="65">
        <f t="shared" si="49"/>
        <v>-1</v>
      </c>
      <c r="BM1094" s="24" t="s">
        <v>71</v>
      </c>
      <c r="BN1094" s="24" t="s">
        <v>116</v>
      </c>
      <c r="BO1094" s="29">
        <v>46136</v>
      </c>
      <c r="BP1094" s="27"/>
      <c r="BQ1094" s="29"/>
      <c r="BR1094" s="29"/>
    </row>
    <row r="1095" spans="1:73" hidden="1" x14ac:dyDescent="0.25">
      <c r="A1095" s="24">
        <f>'[1]SHEET 1'!A1095:A1095</f>
        <v>260890</v>
      </c>
      <c r="B1095" s="24">
        <f>'[1]SHEET 1'!B1095:B1095</f>
        <v>4502425668</v>
      </c>
      <c r="C1095" s="24">
        <f>'[1]SHEET 1'!C1095:C1095</f>
        <v>46052</v>
      </c>
      <c r="D1095" s="24">
        <f>'[1]SHEET 1'!D1095:D1095</f>
        <v>46053</v>
      </c>
      <c r="E1095" s="24">
        <f>'[1]SHEET 1'!E1095:E1095</f>
        <v>46115</v>
      </c>
      <c r="F1095" s="24">
        <f>'[1]SHEET 1'!F1095:F1095</f>
        <v>46111</v>
      </c>
      <c r="G1095" s="24">
        <f>'[1]SHEET 1'!G1095:G1095</f>
        <v>0</v>
      </c>
      <c r="H1095" s="24" t="str">
        <f>'[1]SHEET 1'!H1095:H1095</f>
        <v>260890-20</v>
      </c>
      <c r="I1095" s="24" t="str">
        <f>'[1]SHEET 1'!I1095:I1095</f>
        <v>SULZER PUMPS (CANADA) INC</v>
      </c>
      <c r="J1095" s="24">
        <f>'[1]SHEET 1'!J1095:J1095</f>
        <v>20</v>
      </c>
      <c r="K1095" s="24" t="str">
        <f>'[1]SHEET 1'!K1095:K1095</f>
        <v>THROTTLE SLEEVE;MACH</v>
      </c>
      <c r="L1095" s="24" t="str">
        <f>'[1]SHEET 1'!L1095:L1095</f>
        <v>ASTM A276 TP 410 Cond A+COL.6</v>
      </c>
      <c r="M1095" s="24">
        <f>'[1]SHEET 1'!M1095:M1095</f>
        <v>204711977005</v>
      </c>
      <c r="N1095" s="24" t="str">
        <f>'[1]SHEET 1'!N1095:N1095</f>
        <v>B46648-017</v>
      </c>
      <c r="O1095" s="24" t="str">
        <f>'[1]SHEET 1'!O1095:O1095</f>
        <v>C</v>
      </c>
      <c r="P1095" s="24" t="str">
        <f>'[1]SHEET 1'!P1095:P1095</f>
        <v>COL.6 (THK 0.8mm)</v>
      </c>
      <c r="Q1095" s="24" t="str">
        <f>'[1]SHEET 1'!Q1095:Q1095</f>
        <v>PS-2000-000 REV 00</v>
      </c>
      <c r="R1095" s="24">
        <f>'[1]SHEET 1'!R1095:R1095</f>
        <v>1</v>
      </c>
      <c r="S1095" s="24">
        <f>'[1]SHEET 1'!S1095:S1095</f>
        <v>1</v>
      </c>
      <c r="T1095" s="24">
        <f>'[1]SHEET 1'!T1095:T1095</f>
        <v>25372</v>
      </c>
      <c r="U1095" s="24">
        <f>'[1]SHEET 1'!U1095:U1095</f>
        <v>46101</v>
      </c>
      <c r="V1095" s="24">
        <f>'[1]SHEET 1'!V1095:V1095</f>
        <v>0</v>
      </c>
      <c r="W1095" s="24" t="str">
        <f>'[1]SHEET 1'!W1095:W1095</f>
        <v>COMPLETE</v>
      </c>
      <c r="X1095" s="24">
        <f>'[1]SHEET 1'!X1095:X1095</f>
        <v>511.5</v>
      </c>
      <c r="Y1095" s="24">
        <f>'[1]SHEET 1'!Y1095:Y1095</f>
        <v>0</v>
      </c>
      <c r="Z1095" s="24" t="str">
        <f>'[1]SHEET 1'!Z1095:Z1095</f>
        <v>USD</v>
      </c>
      <c r="AA1095" s="24">
        <f>'[1]SHEET 1'!AA1095:AA1095</f>
        <v>0</v>
      </c>
      <c r="AB1095" s="27">
        <f>'[1]SHEET 1'!AB1095:AB1095</f>
        <v>46108</v>
      </c>
      <c r="AC1095" s="24">
        <f>'[1]SHEET 1'!AC1095:AC1095</f>
        <v>0</v>
      </c>
      <c r="AD1095" s="24">
        <f>'[1]SHEET 1'!AD1095:AD1095</f>
        <v>0</v>
      </c>
      <c r="AE1095" s="24">
        <f>'[1]SHEET 1'!AE1095:AE1095</f>
        <v>0</v>
      </c>
      <c r="AF1095" s="24">
        <f>'[1]SHEET 1'!AF1095:AF1095</f>
        <v>98.145599999999988</v>
      </c>
      <c r="AG1095" s="24">
        <f>'[1]SHEET 1'!AG1095:AG1095</f>
        <v>72.897999999999996</v>
      </c>
      <c r="AH1095" s="24">
        <f>'[1]SHEET 1'!AH1095:AH1095</f>
        <v>66.674999999999997</v>
      </c>
      <c r="BG1095" s="6">
        <v>1</v>
      </c>
      <c r="BH1095" s="18">
        <f t="shared" si="47"/>
        <v>511.5</v>
      </c>
      <c r="BI1095" s="6">
        <v>1</v>
      </c>
      <c r="BK1095" s="6">
        <v>1</v>
      </c>
      <c r="BL1095" s="65">
        <f t="shared" si="49"/>
        <v>-1</v>
      </c>
      <c r="BM1095" s="24" t="s">
        <v>71</v>
      </c>
      <c r="BN1095" s="24" t="s">
        <v>116</v>
      </c>
      <c r="BO1095" s="29">
        <v>46104</v>
      </c>
      <c r="BP1095" s="27" t="s">
        <v>106</v>
      </c>
      <c r="BQ1095" s="29"/>
      <c r="BR1095" s="29">
        <v>46091</v>
      </c>
      <c r="BS1095" s="33" t="s">
        <v>85</v>
      </c>
      <c r="BU1095" s="30">
        <v>46082</v>
      </c>
    </row>
    <row r="1096" spans="1:73" hidden="1" x14ac:dyDescent="0.25">
      <c r="A1096" s="24">
        <f>'[1]SHEET 1'!A1096:A1096</f>
        <v>260903</v>
      </c>
      <c r="B1096" s="24">
        <f>'[1]SHEET 1'!B1096:B1096</f>
        <v>4502424419</v>
      </c>
      <c r="C1096" s="24">
        <f>'[1]SHEET 1'!C1096:C1096</f>
        <v>46050</v>
      </c>
      <c r="D1096" s="24">
        <f>'[1]SHEET 1'!D1096:D1096</f>
        <v>46058</v>
      </c>
      <c r="E1096" s="24">
        <f>'[1]SHEET 1'!E1096:E1096</f>
        <v>46100</v>
      </c>
      <c r="F1096" s="24">
        <f>'[1]SHEET 1'!F1096:F1096</f>
        <v>46142</v>
      </c>
      <c r="G1096" s="24">
        <f>'[1]SHEET 1'!G1096:G1096</f>
        <v>0</v>
      </c>
      <c r="H1096" s="24" t="str">
        <f>'[1]SHEET 1'!H1096:H1096</f>
        <v>260903-10</v>
      </c>
      <c r="I1096" s="24" t="str">
        <f>'[1]SHEET 1'!I1096:I1096</f>
        <v>Sulzer Pumps (UK) Ltd OEM (Sulzer Saudi Pump Company (LLC))</v>
      </c>
      <c r="J1096" s="24">
        <f>'[1]SHEET 1'!J1096:J1096</f>
        <v>10</v>
      </c>
      <c r="K1096" s="24" t="str">
        <f>'[1]SHEET 1'!K1096:K1096</f>
        <v>IMPELLER RING;MACH</v>
      </c>
      <c r="L1096" s="24" t="str">
        <f>'[1]SHEET 1'!L1096:L1096</f>
        <v xml:space="preserve"> ASTM A182 F53</v>
      </c>
      <c r="M1096" s="24" t="str">
        <f>'[1]SHEET 1'!M1096:M1096</f>
        <v>507494676003Q01</v>
      </c>
      <c r="N1096" s="24">
        <f>'[1]SHEET 1'!N1096:N1096</f>
        <v>507494676</v>
      </c>
      <c r="O1096" s="24" t="str">
        <f>'[1]SHEET 1'!O1096:O1096</f>
        <v>-</v>
      </c>
      <c r="P1096" s="24">
        <f>'[1]SHEET 1'!P1096:P1096</f>
        <v>0</v>
      </c>
      <c r="Q1096" s="24" t="str">
        <f>'[1]SHEET 1'!Q1096:Q1096</f>
        <v>40-504 REV 16/PS-2000 REV 00</v>
      </c>
      <c r="R1096" s="24">
        <f>'[1]SHEET 1'!R1096:R1096</f>
        <v>2</v>
      </c>
      <c r="S1096" s="24">
        <f>'[1]SHEET 1'!S1096:S1096</f>
        <v>0</v>
      </c>
      <c r="T1096" s="24">
        <f>'[1]SHEET 1'!T1096:T1096</f>
        <v>0</v>
      </c>
      <c r="U1096" s="24">
        <f>'[1]SHEET 1'!U1096:U1096</f>
        <v>0</v>
      </c>
      <c r="V1096" s="24">
        <f>'[1]SHEET 1'!V1096:V1096</f>
        <v>2</v>
      </c>
      <c r="W1096" s="24" t="str">
        <f>'[1]SHEET 1'!W1096:W1096</f>
        <v>PENDING</v>
      </c>
      <c r="X1096" s="24">
        <f>'[1]SHEET 1'!X1096:X1096</f>
        <v>3548.9</v>
      </c>
      <c r="Y1096" s="24">
        <f>'[1]SHEET 1'!Y1096:Y1096</f>
        <v>0</v>
      </c>
      <c r="Z1096" s="24" t="str">
        <f>'[1]SHEET 1'!Z1096:Z1096</f>
        <v>GBP</v>
      </c>
      <c r="AA1096" s="24">
        <f>'[1]SHEET 1'!AA1096:AA1096</f>
        <v>7097.8</v>
      </c>
      <c r="AB1096" s="27">
        <f>'[1]SHEET 1'!AB1096:AB1096</f>
        <v>46139</v>
      </c>
      <c r="AC1096" s="24">
        <f>'[1]SHEET 1'!AC1096:AC1096</f>
        <v>0</v>
      </c>
      <c r="AD1096" s="24">
        <f>'[1]SHEET 1'!AD1096:AD1096</f>
        <v>0</v>
      </c>
      <c r="AE1096" s="24">
        <f>'[1]SHEET 1'!AE1096:AE1096</f>
        <v>0</v>
      </c>
      <c r="AF1096" s="24">
        <f>'[1]SHEET 1'!AF1096:AF1096</f>
        <v>788.83</v>
      </c>
      <c r="AG1096" s="24">
        <f>'[1]SHEET 1'!AG1096:AG1096</f>
        <v>738</v>
      </c>
      <c r="AH1096" s="24">
        <f>'[1]SHEET 1'!AH1096:AH1096</f>
        <v>95</v>
      </c>
      <c r="BG1096" s="6">
        <v>2</v>
      </c>
      <c r="BH1096" s="18">
        <f t="shared" si="47"/>
        <v>7097.8</v>
      </c>
      <c r="BI1096" s="6">
        <v>2</v>
      </c>
      <c r="BK1096" s="6">
        <v>2</v>
      </c>
      <c r="BL1096" s="65">
        <f t="shared" si="49"/>
        <v>0</v>
      </c>
      <c r="BM1096" s="24" t="s">
        <v>71</v>
      </c>
      <c r="BN1096" s="24" t="s">
        <v>116</v>
      </c>
      <c r="BO1096" s="29">
        <v>46146</v>
      </c>
      <c r="BP1096" s="27" t="s">
        <v>106</v>
      </c>
      <c r="BQ1096" s="29">
        <v>46122</v>
      </c>
      <c r="BR1096" s="29">
        <v>46118</v>
      </c>
    </row>
    <row r="1097" spans="1:73" hidden="1" x14ac:dyDescent="0.25">
      <c r="A1097" s="24">
        <f>'[1]SHEET 1'!A1097:A1097</f>
        <v>260903</v>
      </c>
      <c r="B1097" s="24">
        <f>'[1]SHEET 1'!B1097:B1097</f>
        <v>4502424419</v>
      </c>
      <c r="C1097" s="24">
        <f>'[1]SHEET 1'!C1097:C1097</f>
        <v>46050</v>
      </c>
      <c r="D1097" s="24">
        <f>'[1]SHEET 1'!D1097:D1097</f>
        <v>46058</v>
      </c>
      <c r="E1097" s="24">
        <f>'[1]SHEET 1'!E1097:E1097</f>
        <v>46100</v>
      </c>
      <c r="F1097" s="24">
        <f>'[1]SHEET 1'!F1097:F1097</f>
        <v>46142</v>
      </c>
      <c r="G1097" s="24">
        <f>'[1]SHEET 1'!G1097:G1097</f>
        <v>0</v>
      </c>
      <c r="H1097" s="24" t="str">
        <f>'[1]SHEET 1'!H1097:H1097</f>
        <v>260903-20</v>
      </c>
      <c r="I1097" s="24" t="str">
        <f>'[1]SHEET 1'!I1097:I1097</f>
        <v>Sulzer Pumps (UK) Ltd OEM (Sulzer Saudi Pump Company (LLC))</v>
      </c>
      <c r="J1097" s="24">
        <f>'[1]SHEET 1'!J1097:J1097</f>
        <v>20</v>
      </c>
      <c r="K1097" s="24" t="str">
        <f>'[1]SHEET 1'!K1097:K1097</f>
        <v>STATIONARY RING;MACH</v>
      </c>
      <c r="L1097" s="24" t="str">
        <f>'[1]SHEET 1'!L1097:L1097</f>
        <v xml:space="preserve"> ASTM A182 F53+STEL.6</v>
      </c>
      <c r="M1097" s="24" t="str">
        <f>'[1]SHEET 1'!M1097:M1097</f>
        <v>507494678003Q01</v>
      </c>
      <c r="N1097" s="24">
        <f>'[1]SHEET 1'!N1097:N1097</f>
        <v>507494678</v>
      </c>
      <c r="O1097" s="24" t="str">
        <f>'[1]SHEET 1'!O1097:O1097</f>
        <v>-</v>
      </c>
      <c r="P1097" s="24" t="str">
        <f>'[1]SHEET 1'!P1097:P1097</f>
        <v>STEL.6</v>
      </c>
      <c r="Q1097" s="24" t="str">
        <f>'[1]SHEET 1'!Q1097:Q1097</f>
        <v xml:space="preserve">40-434 REV 02/40-504 REV 16/PS-2000 REV 00 </v>
      </c>
      <c r="R1097" s="24">
        <f>'[1]SHEET 1'!R1097:R1097</f>
        <v>2</v>
      </c>
      <c r="S1097" s="24">
        <f>'[1]SHEET 1'!S1097:S1097</f>
        <v>0</v>
      </c>
      <c r="T1097" s="24">
        <f>'[1]SHEET 1'!T1097:T1097</f>
        <v>0</v>
      </c>
      <c r="U1097" s="24">
        <f>'[1]SHEET 1'!U1097:U1097</f>
        <v>0</v>
      </c>
      <c r="V1097" s="24">
        <f>'[1]SHEET 1'!V1097:V1097</f>
        <v>2</v>
      </c>
      <c r="W1097" s="24" t="str">
        <f>'[1]SHEET 1'!W1097:W1097</f>
        <v>PENDING</v>
      </c>
      <c r="X1097" s="24">
        <f>'[1]SHEET 1'!X1097:X1097</f>
        <v>7731</v>
      </c>
      <c r="Y1097" s="24">
        <f>'[1]SHEET 1'!Y1097:Y1097</f>
        <v>0</v>
      </c>
      <c r="Z1097" s="24" t="str">
        <f>'[1]SHEET 1'!Z1097:Z1097</f>
        <v>GBP</v>
      </c>
      <c r="AA1097" s="24">
        <f>'[1]SHEET 1'!AA1097:AA1097</f>
        <v>15462</v>
      </c>
      <c r="AB1097" s="27">
        <f>'[1]SHEET 1'!AB1097:AB1097</f>
        <v>46139</v>
      </c>
      <c r="AC1097" s="24">
        <f>'[1]SHEET 1'!AC1097:AC1097</f>
        <v>0</v>
      </c>
      <c r="AD1097" s="24">
        <f>'[1]SHEET 1'!AD1097:AD1097</f>
        <v>0</v>
      </c>
      <c r="AE1097" s="24">
        <f>'[1]SHEET 1'!AE1097:AE1097</f>
        <v>0</v>
      </c>
      <c r="AF1097" s="24">
        <f>'[1]SHEET 1'!AF1097:AF1097</f>
        <v>840</v>
      </c>
      <c r="AG1097" s="24">
        <f>'[1]SHEET 1'!AG1097:AG1097</f>
        <v>790</v>
      </c>
      <c r="AH1097" s="24">
        <f>'[1]SHEET 1'!AH1097:AH1097</f>
        <v>95</v>
      </c>
      <c r="BG1097" s="6">
        <v>2</v>
      </c>
      <c r="BH1097" s="18">
        <f t="shared" si="47"/>
        <v>15462</v>
      </c>
      <c r="BI1097" s="6">
        <v>2</v>
      </c>
      <c r="BK1097" s="6">
        <v>2</v>
      </c>
      <c r="BL1097" s="65">
        <f t="shared" si="49"/>
        <v>0</v>
      </c>
      <c r="BM1097" s="24" t="s">
        <v>71</v>
      </c>
      <c r="BN1097" s="24" t="s">
        <v>116</v>
      </c>
      <c r="BO1097" s="29">
        <v>46146</v>
      </c>
      <c r="BP1097" s="27" t="s">
        <v>106</v>
      </c>
      <c r="BQ1097" s="29">
        <v>46122</v>
      </c>
      <c r="BR1097" s="29">
        <v>46118</v>
      </c>
    </row>
    <row r="1098" spans="1:73" hidden="1" x14ac:dyDescent="0.25">
      <c r="A1098" s="24">
        <f>'[1]SHEET 1'!A1098:A1098</f>
        <v>260904</v>
      </c>
      <c r="B1098" s="24">
        <f>'[1]SHEET 1'!B1098:B1098</f>
        <v>4502425636</v>
      </c>
      <c r="C1098" s="24">
        <f>'[1]SHEET 1'!C1098:C1098</f>
        <v>46052</v>
      </c>
      <c r="D1098" s="24">
        <f>'[1]SHEET 1'!D1098:D1098</f>
        <v>46058</v>
      </c>
      <c r="E1098" s="24">
        <f>'[1]SHEET 1'!E1098:E1098</f>
        <v>46049</v>
      </c>
      <c r="F1098" s="24">
        <f>'[1]SHEET 1'!F1098:F1098</f>
        <v>46096</v>
      </c>
      <c r="G1098" s="24">
        <f>'[1]SHEET 1'!G1098:G1098</f>
        <v>0</v>
      </c>
      <c r="H1098" s="24" t="str">
        <f>'[1]SHEET 1'!H1098:H1098</f>
        <v>260904-10</v>
      </c>
      <c r="I1098" s="24" t="str">
        <f>'[1]SHEET 1'!I1098:I1098</f>
        <v>SULZER PUMPS MEXICO, SA de CV</v>
      </c>
      <c r="J1098" s="24">
        <f>'[1]SHEET 1'!J1098:J1098</f>
        <v>10</v>
      </c>
      <c r="K1098" s="24" t="str">
        <f>'[1]SHEET 1'!K1098:K1098</f>
        <v>STATIONARY RING;MACH</v>
      </c>
      <c r="L1098" s="24" t="str">
        <f>'[1]SHEET 1'!L1098:L1098</f>
        <v>AISI 316L+STEL.1</v>
      </c>
      <c r="M1098" s="24">
        <f>'[1]SHEET 1'!M1098:M1098</f>
        <v>204704801002</v>
      </c>
      <c r="N1098" s="24" t="str">
        <f>'[1]SHEET 1'!N1098:N1098</f>
        <v>A42212 - 000</v>
      </c>
      <c r="O1098" s="24" t="str">
        <f>'[1]SHEET 1'!O1098:O1098</f>
        <v>B</v>
      </c>
      <c r="P1098" s="24" t="str">
        <f>'[1]SHEET 1'!P1098:P1098</f>
        <v>STEL.1</v>
      </c>
      <c r="Q1098" s="24" t="str">
        <f>'[1]SHEET 1'!Q1098:Q1098</f>
        <v>PS-2000 - 000 REV 00</v>
      </c>
      <c r="R1098" s="24">
        <f>'[1]SHEET 1'!R1098:R1098</f>
        <v>1</v>
      </c>
      <c r="S1098" s="24">
        <f>'[1]SHEET 1'!S1098:S1098</f>
        <v>1</v>
      </c>
      <c r="T1098" s="24">
        <f>'[1]SHEET 1'!T1098:T1098</f>
        <v>25356</v>
      </c>
      <c r="U1098" s="24">
        <f>'[1]SHEET 1'!U1098:U1098</f>
        <v>46094</v>
      </c>
      <c r="V1098" s="24">
        <f>'[1]SHEET 1'!V1098:V1098</f>
        <v>0</v>
      </c>
      <c r="W1098" s="24" t="str">
        <f>'[1]SHEET 1'!W1098:W1098</f>
        <v>COMPLETE</v>
      </c>
      <c r="X1098" s="24">
        <f>'[1]SHEET 1'!X1098:X1098</f>
        <v>686.9</v>
      </c>
      <c r="Y1098" s="24">
        <f>'[1]SHEET 1'!Y1098:Y1098</f>
        <v>0</v>
      </c>
      <c r="Z1098" s="24" t="str">
        <f>'[1]SHEET 1'!Z1098:Z1098</f>
        <v>USD</v>
      </c>
      <c r="AA1098" s="24">
        <f>'[1]SHEET 1'!AA1098:AA1098</f>
        <v>0</v>
      </c>
      <c r="AB1098" s="27">
        <f>'[1]SHEET 1'!AB1098:AB1098</f>
        <v>46093</v>
      </c>
      <c r="AC1098" s="24">
        <f>'[1]SHEET 1'!AC1098:AC1098</f>
        <v>0</v>
      </c>
      <c r="AD1098" s="24">
        <f>'[1]SHEET 1'!AD1098:AD1098</f>
        <v>0</v>
      </c>
      <c r="AE1098" s="24">
        <f>'[1]SHEET 1'!AE1098:AE1098</f>
        <v>0</v>
      </c>
      <c r="AF1098" s="24">
        <f>'[1]SHEET 1'!AF1098:AF1098</f>
        <v>203.27619999999999</v>
      </c>
      <c r="AG1098" s="24">
        <f>'[1]SHEET 1'!AG1098:AG1098</f>
        <v>190.5</v>
      </c>
      <c r="AH1098" s="24">
        <f>'[1]SHEET 1'!AH1098:AH1098</f>
        <v>19.049999999999997</v>
      </c>
      <c r="BG1098" s="6">
        <v>1</v>
      </c>
      <c r="BH1098" s="18">
        <f t="shared" si="47"/>
        <v>686.9</v>
      </c>
      <c r="BI1098" s="26" t="s">
        <v>151</v>
      </c>
      <c r="BK1098" s="6">
        <v>1</v>
      </c>
      <c r="BL1098" s="6"/>
      <c r="BM1098" s="24" t="s">
        <v>71</v>
      </c>
      <c r="BN1098" s="24" t="s">
        <v>116</v>
      </c>
      <c r="BO1098" s="29">
        <v>46093</v>
      </c>
      <c r="BP1098" s="27" t="s">
        <v>85</v>
      </c>
      <c r="BQ1098" s="29"/>
      <c r="BR1098" s="29">
        <v>46088</v>
      </c>
    </row>
    <row r="1099" spans="1:73" hidden="1" x14ac:dyDescent="0.25">
      <c r="A1099" s="24">
        <f>'[1]SHEET 1'!A1099:A1099</f>
        <v>260915</v>
      </c>
      <c r="B1099" s="24">
        <f>'[1]SHEET 1'!B1099:B1099</f>
        <v>4502427243</v>
      </c>
      <c r="C1099" s="24">
        <f>'[1]SHEET 1'!C1099:C1099</f>
        <v>46057</v>
      </c>
      <c r="D1099" s="24">
        <f>'[1]SHEET 1'!D1099:D1099</f>
        <v>46060</v>
      </c>
      <c r="E1099" s="24">
        <f>'[1]SHEET 1'!E1099:E1099</f>
        <v>46094</v>
      </c>
      <c r="F1099" s="24">
        <f>'[1]SHEET 1'!F1099:F1099</f>
        <v>46096</v>
      </c>
      <c r="G1099" s="24">
        <f>'[1]SHEET 1'!G1099:G1099</f>
        <v>0</v>
      </c>
      <c r="H1099" s="24" t="str">
        <f>'[1]SHEET 1'!H1099:H1099</f>
        <v>260915-10</v>
      </c>
      <c r="I1099" s="24" t="str">
        <f>'[1]SHEET 1'!I1099:I1099</f>
        <v>SULZER PUMPS (US) INC</v>
      </c>
      <c r="J1099" s="24">
        <f>'[1]SHEET 1'!J1099:J1099</f>
        <v>10</v>
      </c>
      <c r="K1099" s="24" t="str">
        <f>'[1]SHEET 1'!K1099:K1099</f>
        <v>STATIONARY RING;MACH</v>
      </c>
      <c r="L1099" s="24" t="str">
        <f>'[1]SHEET 1'!L1099:L1099</f>
        <v>UNS S32760 NACE MR0103+STEL.6</v>
      </c>
      <c r="M1099" s="24">
        <f>'[1]SHEET 1'!M1099:M1099</f>
        <v>204501177006</v>
      </c>
      <c r="N1099" s="24" t="str">
        <f>'[1]SHEET 1'!N1099:N1099</f>
        <v>3-204501177-000</v>
      </c>
      <c r="O1099" s="24" t="str">
        <f>'[1]SHEET 1'!O1099:O1099</f>
        <v>-</v>
      </c>
      <c r="P1099" s="24" t="str">
        <f>'[1]SHEET 1'!P1099:P1099</f>
        <v>STEL.6</v>
      </c>
      <c r="Q1099" s="24" t="str">
        <f>'[1]SHEET 1'!Q1099:Q1099</f>
        <v>&lt; 269 HB; &lt; 28 HRc; Hv &lt; 310/PS-2000-000 REV 00</v>
      </c>
      <c r="R1099" s="24">
        <f>'[1]SHEET 1'!R1099:R1099</f>
        <v>1</v>
      </c>
      <c r="S1099" s="24">
        <f>'[1]SHEET 1'!S1099:S1099</f>
        <v>1</v>
      </c>
      <c r="T1099" s="24">
        <f>'[1]SHEET 1'!T1099:T1099</f>
        <v>25385</v>
      </c>
      <c r="U1099" s="24">
        <f>'[1]SHEET 1'!U1099:U1099</f>
        <v>46107</v>
      </c>
      <c r="V1099" s="24">
        <f>'[1]SHEET 1'!V1099:V1099</f>
        <v>0</v>
      </c>
      <c r="W1099" s="24" t="str">
        <f>'[1]SHEET 1'!W1099:W1099</f>
        <v>COMPLETE</v>
      </c>
      <c r="X1099" s="24">
        <f>'[1]SHEET 1'!X1099:X1099</f>
        <v>759.6</v>
      </c>
      <c r="Y1099" s="24">
        <f>'[1]SHEET 1'!Y1099:Y1099</f>
        <v>0</v>
      </c>
      <c r="Z1099" s="24" t="str">
        <f>'[1]SHEET 1'!Z1099:Z1099</f>
        <v>USD</v>
      </c>
      <c r="AA1099" s="24">
        <f>'[1]SHEET 1'!AA1099:AA1099</f>
        <v>0</v>
      </c>
      <c r="AB1099" s="27">
        <f>'[1]SHEET 1'!AB1099:AB1099</f>
        <v>46093</v>
      </c>
      <c r="AC1099" s="24">
        <f>'[1]SHEET 1'!AC1099:AC1099</f>
        <v>0</v>
      </c>
      <c r="AD1099" s="24">
        <f>'[1]SHEET 1'!AD1099:AD1099</f>
        <v>0</v>
      </c>
      <c r="AE1099" s="24">
        <f>'[1]SHEET 1'!AE1099:AE1099</f>
        <v>0</v>
      </c>
      <c r="AF1099" s="24">
        <f>'[1]SHEET 1'!AF1099:AF1099</f>
        <v>165</v>
      </c>
      <c r="AG1099" s="24">
        <f>'[1]SHEET 1'!AG1099:AG1099</f>
        <v>150.49</v>
      </c>
      <c r="AH1099" s="24">
        <f>'[1]SHEET 1'!AH1099:AH1099</f>
        <v>20</v>
      </c>
      <c r="BG1099" s="6">
        <v>1</v>
      </c>
      <c r="BH1099" s="18">
        <f t="shared" si="47"/>
        <v>759.6</v>
      </c>
      <c r="BI1099" s="6">
        <v>2</v>
      </c>
      <c r="BK1099" s="6">
        <v>1</v>
      </c>
      <c r="BL1099" s="65">
        <f t="shared" ref="BL1099:BL1162" si="50">V1099-BG1099</f>
        <v>-1</v>
      </c>
      <c r="BM1099" s="24" t="s">
        <v>71</v>
      </c>
      <c r="BN1099" s="24" t="s">
        <v>116</v>
      </c>
      <c r="BO1099" s="29">
        <v>46108</v>
      </c>
      <c r="BP1099" s="27" t="s">
        <v>85</v>
      </c>
      <c r="BQ1099" s="29">
        <v>46102</v>
      </c>
      <c r="BR1099" s="29">
        <v>46102</v>
      </c>
    </row>
    <row r="1100" spans="1:73" hidden="1" x14ac:dyDescent="0.25">
      <c r="A1100" s="24">
        <f>'[1]SHEET 1'!A1100:A1100</f>
        <v>260915</v>
      </c>
      <c r="B1100" s="24">
        <f>'[1]SHEET 1'!B1100:B1100</f>
        <v>4502427243</v>
      </c>
      <c r="C1100" s="24">
        <f>'[1]SHEET 1'!C1100:C1100</f>
        <v>46057</v>
      </c>
      <c r="D1100" s="24">
        <f>'[1]SHEET 1'!D1100:D1100</f>
        <v>46060</v>
      </c>
      <c r="E1100" s="24">
        <f>'[1]SHEET 1'!E1100:E1100</f>
        <v>46094</v>
      </c>
      <c r="F1100" s="24">
        <f>'[1]SHEET 1'!F1100:F1100</f>
        <v>46096</v>
      </c>
      <c r="G1100" s="24">
        <f>'[1]SHEET 1'!G1100:G1100</f>
        <v>0</v>
      </c>
      <c r="H1100" s="24" t="str">
        <f>'[1]SHEET 1'!H1100:H1100</f>
        <v>260915-20</v>
      </c>
      <c r="I1100" s="24" t="str">
        <f>'[1]SHEET 1'!I1100:I1100</f>
        <v>SULZER PUMPS (US) INC</v>
      </c>
      <c r="J1100" s="24">
        <f>'[1]SHEET 1'!J1100:J1100</f>
        <v>20</v>
      </c>
      <c r="K1100" s="24" t="str">
        <f>'[1]SHEET 1'!K1100:K1100</f>
        <v>IMPELLER RING;MACH</v>
      </c>
      <c r="L1100" s="24" t="str">
        <f>'[1]SHEET 1'!L1100:L1100</f>
        <v>UNS S32760 NACE MR0103+STEL.6</v>
      </c>
      <c r="M1100" s="24">
        <f>'[1]SHEET 1'!M1100:M1100</f>
        <v>204500994004</v>
      </c>
      <c r="N1100" s="24" t="str">
        <f>'[1]SHEET 1'!N1100:N1100</f>
        <v>3-204500994-000/A-104753749-000-D</v>
      </c>
      <c r="O1100" s="24" t="str">
        <f>'[1]SHEET 1'!O1100:O1100</f>
        <v>-</v>
      </c>
      <c r="P1100" s="24" t="str">
        <f>'[1]SHEET 1'!P1100:P1100</f>
        <v>STEL.6</v>
      </c>
      <c r="Q1100" s="24" t="str">
        <f>'[1]SHEET 1'!Q1100:Q1100</f>
        <v>&lt; 269 HB; &lt; 28 HRc; Hv &lt; 310/PS-2000-000 REV 00</v>
      </c>
      <c r="R1100" s="24">
        <f>'[1]SHEET 1'!R1100:R1100</f>
        <v>1</v>
      </c>
      <c r="S1100" s="24">
        <f>'[1]SHEET 1'!S1100:S1100</f>
        <v>1</v>
      </c>
      <c r="T1100" s="24">
        <f>'[1]SHEET 1'!T1100:T1100</f>
        <v>25385</v>
      </c>
      <c r="U1100" s="24">
        <f>'[1]SHEET 1'!U1100:U1100</f>
        <v>46107</v>
      </c>
      <c r="V1100" s="24">
        <f>'[1]SHEET 1'!V1100:V1100</f>
        <v>0</v>
      </c>
      <c r="W1100" s="24" t="str">
        <f>'[1]SHEET 1'!W1100:W1100</f>
        <v>COMPLETE</v>
      </c>
      <c r="X1100" s="24">
        <f>'[1]SHEET 1'!X1100:X1100</f>
        <v>605.1</v>
      </c>
      <c r="Y1100" s="24">
        <f>'[1]SHEET 1'!Y1100:Y1100</f>
        <v>0</v>
      </c>
      <c r="Z1100" s="24" t="str">
        <f>'[1]SHEET 1'!Z1100:Z1100</f>
        <v>USD</v>
      </c>
      <c r="AA1100" s="24">
        <f>'[1]SHEET 1'!AA1100:AA1100</f>
        <v>0</v>
      </c>
      <c r="AB1100" s="27">
        <f>'[1]SHEET 1'!AB1100:AB1100</f>
        <v>46093</v>
      </c>
      <c r="AC1100" s="24">
        <f>'[1]SHEET 1'!AC1100:AC1100</f>
        <v>0</v>
      </c>
      <c r="AD1100" s="24">
        <f>'[1]SHEET 1'!AD1100:AD1100</f>
        <v>0</v>
      </c>
      <c r="AE1100" s="24">
        <f>'[1]SHEET 1'!AE1100:AE1100</f>
        <v>0</v>
      </c>
      <c r="AF1100" s="24">
        <f>'[1]SHEET 1'!AF1100:AF1100</f>
        <v>149.47999999999999</v>
      </c>
      <c r="AG1100" s="24">
        <f>'[1]SHEET 1'!AG1100:AG1100</f>
        <v>135</v>
      </c>
      <c r="AH1100" s="24">
        <f>'[1]SHEET 1'!AH1100:AH1100</f>
        <v>25</v>
      </c>
      <c r="BG1100" s="6">
        <v>1</v>
      </c>
      <c r="BH1100" s="18">
        <f t="shared" si="47"/>
        <v>605.1</v>
      </c>
      <c r="BI1100" s="6">
        <v>2</v>
      </c>
      <c r="BK1100" s="6">
        <v>1</v>
      </c>
      <c r="BL1100" s="65">
        <f t="shared" si="50"/>
        <v>-1</v>
      </c>
      <c r="BM1100" s="24" t="s">
        <v>71</v>
      </c>
      <c r="BN1100" s="24" t="s">
        <v>116</v>
      </c>
      <c r="BO1100" s="29">
        <v>46108</v>
      </c>
      <c r="BP1100" s="27" t="s">
        <v>85</v>
      </c>
      <c r="BQ1100" s="29">
        <v>46102</v>
      </c>
      <c r="BR1100" s="29">
        <v>46102</v>
      </c>
    </row>
    <row r="1101" spans="1:73" hidden="1" x14ac:dyDescent="0.25">
      <c r="A1101" s="24">
        <f>'[1]SHEET 1'!A1101:A1101</f>
        <v>260915</v>
      </c>
      <c r="B1101" s="24">
        <f>'[1]SHEET 1'!B1101:B1101</f>
        <v>4502427243</v>
      </c>
      <c r="C1101" s="24">
        <f>'[1]SHEET 1'!C1101:C1101</f>
        <v>46057</v>
      </c>
      <c r="D1101" s="24">
        <f>'[1]SHEET 1'!D1101:D1101</f>
        <v>46060</v>
      </c>
      <c r="E1101" s="24">
        <f>'[1]SHEET 1'!E1101:E1101</f>
        <v>46094</v>
      </c>
      <c r="F1101" s="24">
        <f>'[1]SHEET 1'!F1101:F1101</f>
        <v>46096</v>
      </c>
      <c r="G1101" s="24">
        <f>'[1]SHEET 1'!G1101:G1101</f>
        <v>0</v>
      </c>
      <c r="H1101" s="24" t="str">
        <f>'[1]SHEET 1'!H1101:H1101</f>
        <v>260915-30</v>
      </c>
      <c r="I1101" s="24" t="str">
        <f>'[1]SHEET 1'!I1101:I1101</f>
        <v>SULZER PUMPS (US) INC</v>
      </c>
      <c r="J1101" s="24">
        <f>'[1]SHEET 1'!J1101:J1101</f>
        <v>30</v>
      </c>
      <c r="K1101" s="24" t="str">
        <f>'[1]SHEET 1'!K1101:K1101</f>
        <v>IMPELLER RING;MACH</v>
      </c>
      <c r="L1101" s="24" t="str">
        <f>'[1]SHEET 1'!L1101:L1101</f>
        <v>UNS S32760 NACE MR0103+STEL.6</v>
      </c>
      <c r="M1101" s="24">
        <f>'[1]SHEET 1'!M1101:M1101</f>
        <v>204500993004</v>
      </c>
      <c r="N1101" s="24" t="str">
        <f>'[1]SHEET 1'!N1101:N1101</f>
        <v>3-204500993-000/A-104753749-000-D</v>
      </c>
      <c r="O1101" s="24" t="str">
        <f>'[1]SHEET 1'!O1101:O1101</f>
        <v>-</v>
      </c>
      <c r="P1101" s="24" t="str">
        <f>'[1]SHEET 1'!P1101:P1101</f>
        <v>STEL.6</v>
      </c>
      <c r="Q1101" s="24" t="str">
        <f>'[1]SHEET 1'!Q1101:Q1101</f>
        <v>&lt; 269 HB; &lt; 28 HRc; Hv &lt; 310/PS-2000-000 REV 00</v>
      </c>
      <c r="R1101" s="24">
        <f>'[1]SHEET 1'!R1101:R1101</f>
        <v>1</v>
      </c>
      <c r="S1101" s="24">
        <f>'[1]SHEET 1'!S1101:S1101</f>
        <v>1</v>
      </c>
      <c r="T1101" s="24">
        <f>'[1]SHEET 1'!T1101:T1101</f>
        <v>25368</v>
      </c>
      <c r="U1101" s="24">
        <f>'[1]SHEET 1'!U1101:U1101</f>
        <v>46099</v>
      </c>
      <c r="V1101" s="24">
        <f>'[1]SHEET 1'!V1101:V1101</f>
        <v>0</v>
      </c>
      <c r="W1101" s="24" t="str">
        <f>'[1]SHEET 1'!W1101:W1101</f>
        <v>COMPLETE</v>
      </c>
      <c r="X1101" s="24">
        <f>'[1]SHEET 1'!X1101:X1101</f>
        <v>547</v>
      </c>
      <c r="Y1101" s="24">
        <f>'[1]SHEET 1'!Y1101:Y1101</f>
        <v>0</v>
      </c>
      <c r="Z1101" s="24" t="str">
        <f>'[1]SHEET 1'!Z1101:Z1101</f>
        <v>USD</v>
      </c>
      <c r="AA1101" s="24">
        <f>'[1]SHEET 1'!AA1101:AA1101</f>
        <v>0</v>
      </c>
      <c r="AB1101" s="27">
        <f>'[1]SHEET 1'!AB1101:AB1101</f>
        <v>46093</v>
      </c>
      <c r="AC1101" s="24">
        <f>'[1]SHEET 1'!AC1101:AC1101</f>
        <v>0</v>
      </c>
      <c r="AD1101" s="24">
        <f>'[1]SHEET 1'!AD1101:AD1101</f>
        <v>0</v>
      </c>
      <c r="AE1101" s="24">
        <f>'[1]SHEET 1'!AE1101:AE1101</f>
        <v>0</v>
      </c>
      <c r="AF1101" s="24">
        <f>'[1]SHEET 1'!AF1101:AF1101</f>
        <v>150</v>
      </c>
      <c r="AG1101" s="24">
        <f>'[1]SHEET 1'!AG1101:AG1101</f>
        <v>135</v>
      </c>
      <c r="AH1101" s="24">
        <f>'[1]SHEET 1'!AH1101:AH1101</f>
        <v>20</v>
      </c>
      <c r="BG1101" s="6">
        <v>1</v>
      </c>
      <c r="BH1101" s="18">
        <f t="shared" si="47"/>
        <v>547</v>
      </c>
      <c r="BI1101" s="6">
        <v>5</v>
      </c>
      <c r="BK1101" s="6">
        <v>1</v>
      </c>
      <c r="BL1101" s="65">
        <f t="shared" si="50"/>
        <v>-1</v>
      </c>
      <c r="BM1101" s="24" t="s">
        <v>71</v>
      </c>
      <c r="BN1101" s="24" t="s">
        <v>116</v>
      </c>
      <c r="BO1101" s="29">
        <v>46091</v>
      </c>
      <c r="BP1101" s="29"/>
      <c r="BQ1101" s="29"/>
      <c r="BR1101" s="29"/>
    </row>
    <row r="1102" spans="1:73" hidden="1" x14ac:dyDescent="0.25">
      <c r="A1102" s="24">
        <f>'[1]SHEET 1'!A1102:A1102</f>
        <v>260916</v>
      </c>
      <c r="B1102" s="24">
        <f>'[1]SHEET 1'!B1102:B1102</f>
        <v>4502429304</v>
      </c>
      <c r="C1102" s="24">
        <f>'[1]SHEET 1'!C1102:C1102</f>
        <v>46062</v>
      </c>
      <c r="D1102" s="24">
        <f>'[1]SHEET 1'!D1102:D1102</f>
        <v>46063</v>
      </c>
      <c r="E1102" s="24">
        <f>'[1]SHEET 1'!E1102:E1102</f>
        <v>46101</v>
      </c>
      <c r="F1102" s="24">
        <f>'[1]SHEET 1'!F1102:F1102</f>
        <v>46096</v>
      </c>
      <c r="G1102" s="24">
        <f>'[1]SHEET 1'!G1102:G1102</f>
        <v>0</v>
      </c>
      <c r="H1102" s="24" t="str">
        <f>'[1]SHEET 1'!H1102:H1102</f>
        <v>260916-10</v>
      </c>
      <c r="I1102" s="24" t="str">
        <f>'[1]SHEET 1'!I1102:I1102</f>
        <v>SULZER PUMPS (US) INC</v>
      </c>
      <c r="J1102" s="24">
        <f>'[1]SHEET 1'!J1102:J1102</f>
        <v>10</v>
      </c>
      <c r="K1102" s="24" t="str">
        <f>'[1]SHEET 1'!K1102:K1102</f>
        <v>RING,CASE</v>
      </c>
      <c r="L1102" s="24" t="str">
        <f>'[1]SHEET 1'!L1102:L1102</f>
        <v>AISI Gr 316L+COL.6</v>
      </c>
      <c r="M1102" s="24">
        <f>'[1]SHEET 1'!M1102:M1102</f>
        <v>1272918</v>
      </c>
      <c r="N1102" s="24" t="str">
        <f>'[1]SHEET 1'!N1102:N1102</f>
        <v>A38352-000</v>
      </c>
      <c r="O1102" s="24" t="str">
        <f>'[1]SHEET 1'!O1102:O1102</f>
        <v>C</v>
      </c>
      <c r="P1102" s="24" t="str">
        <f>'[1]SHEET 1'!P1102:P1102</f>
        <v>COL.6</v>
      </c>
      <c r="Q1102" s="24">
        <f>'[1]SHEET 1'!Q1102:Q1102</f>
        <v>0</v>
      </c>
      <c r="R1102" s="24">
        <f>'[1]SHEET 1'!R1102:R1102</f>
        <v>2</v>
      </c>
      <c r="S1102" s="24">
        <f>'[1]SHEET 1'!S1102:S1102</f>
        <v>2</v>
      </c>
      <c r="T1102" s="24" t="str">
        <f>'[1]SHEET 1'!T1102:T1102</f>
        <v>25385/26006</v>
      </c>
      <c r="U1102" s="24" t="str">
        <f>'[1]SHEET 1'!U1102:U1102</f>
        <v>26/03/2026/14/04/2026</v>
      </c>
      <c r="V1102" s="24">
        <f>'[1]SHEET 1'!V1102:V1102</f>
        <v>0</v>
      </c>
      <c r="W1102" s="24" t="str">
        <f>'[1]SHEET 1'!W1102:W1102</f>
        <v>COMPLETE</v>
      </c>
      <c r="X1102" s="24">
        <f>'[1]SHEET 1'!X1102:X1102</f>
        <v>1522.5</v>
      </c>
      <c r="Y1102" s="24">
        <f>'[1]SHEET 1'!Y1102:Y1102</f>
        <v>0</v>
      </c>
      <c r="Z1102" s="24" t="str">
        <f>'[1]SHEET 1'!Z1102:Z1102</f>
        <v>USD</v>
      </c>
      <c r="AA1102" s="24">
        <f>'[1]SHEET 1'!AA1102:AA1102</f>
        <v>0</v>
      </c>
      <c r="AB1102" s="27">
        <f>'[1]SHEET 1'!AB1102:AB1102</f>
        <v>46093</v>
      </c>
      <c r="AC1102" s="24">
        <f>'[1]SHEET 1'!AC1102:AC1102</f>
        <v>0</v>
      </c>
      <c r="AD1102" s="24">
        <f>'[1]SHEET 1'!AD1102:AD1102</f>
        <v>0</v>
      </c>
      <c r="AE1102" s="24">
        <f>'[1]SHEET 1'!AE1102:AE1102</f>
        <v>0</v>
      </c>
      <c r="AF1102" s="24">
        <f>'[1]SHEET 1'!AF1102:AF1102</f>
        <v>311.09919999999994</v>
      </c>
      <c r="AG1102" s="24">
        <f>'[1]SHEET 1'!AG1102:AG1102</f>
        <v>174.625</v>
      </c>
      <c r="AH1102" s="24">
        <f>'[1]SHEET 1'!AH1102:AH1102</f>
        <v>49</v>
      </c>
      <c r="BG1102" s="6">
        <v>1</v>
      </c>
      <c r="BH1102" s="18">
        <f t="shared" si="47"/>
        <v>1522.5</v>
      </c>
      <c r="BI1102" s="6">
        <v>1</v>
      </c>
      <c r="BK1102" s="6">
        <v>1</v>
      </c>
      <c r="BL1102" s="65">
        <f t="shared" si="50"/>
        <v>-1</v>
      </c>
      <c r="BM1102" s="24" t="s">
        <v>71</v>
      </c>
      <c r="BN1102" s="24" t="s">
        <v>116</v>
      </c>
      <c r="BO1102" s="29">
        <v>46133</v>
      </c>
      <c r="BP1102" s="27" t="s">
        <v>84</v>
      </c>
      <c r="BQ1102" s="29"/>
      <c r="BR1102" s="29">
        <v>46118</v>
      </c>
    </row>
    <row r="1103" spans="1:73" hidden="1" x14ac:dyDescent="0.25">
      <c r="A1103" s="24">
        <f>'[1]SHEET 1'!A1103:A1103</f>
        <v>260916</v>
      </c>
      <c r="B1103" s="24">
        <f>'[1]SHEET 1'!B1103:B1103</f>
        <v>4502429304</v>
      </c>
      <c r="C1103" s="24">
        <f>'[1]SHEET 1'!C1103:C1103</f>
        <v>46062</v>
      </c>
      <c r="D1103" s="24">
        <f>'[1]SHEET 1'!D1103:D1103</f>
        <v>46063</v>
      </c>
      <c r="E1103" s="24">
        <f>'[1]SHEET 1'!E1103:E1103</f>
        <v>46101</v>
      </c>
      <c r="F1103" s="24">
        <f>'[1]SHEET 1'!F1103:F1103</f>
        <v>46096</v>
      </c>
      <c r="G1103" s="24">
        <f>'[1]SHEET 1'!G1103:G1103</f>
        <v>0</v>
      </c>
      <c r="H1103" s="24" t="str">
        <f>'[1]SHEET 1'!H1103:H1103</f>
        <v>260916-20</v>
      </c>
      <c r="I1103" s="24" t="str">
        <f>'[1]SHEET 1'!I1103:I1103</f>
        <v>SULZER PUMPS (US) INC</v>
      </c>
      <c r="J1103" s="24">
        <f>'[1]SHEET 1'!J1103:J1103</f>
        <v>20</v>
      </c>
      <c r="K1103" s="24" t="str">
        <f>'[1]SHEET 1'!K1103:K1103</f>
        <v>IMPELLER RING;MACH</v>
      </c>
      <c r="L1103" s="24" t="str">
        <f>'[1]SHEET 1'!L1103:L1103</f>
        <v>AISI Gr 304L+COL.6</v>
      </c>
      <c r="M1103" s="24">
        <f>'[1]SHEET 1'!M1103:M1103</f>
        <v>204704835001</v>
      </c>
      <c r="N1103" s="24" t="str">
        <f>'[1]SHEET 1'!N1103:N1103</f>
        <v>A42275-000</v>
      </c>
      <c r="O1103" s="24" t="str">
        <f>'[1]SHEET 1'!O1103:O1103</f>
        <v>C</v>
      </c>
      <c r="P1103" s="24" t="str">
        <f>'[1]SHEET 1'!P1103:P1103</f>
        <v>COL.6</v>
      </c>
      <c r="Q1103" s="24">
        <f>'[1]SHEET 1'!Q1103:Q1103</f>
        <v>0</v>
      </c>
      <c r="R1103" s="24">
        <f>'[1]SHEET 1'!R1103:R1103</f>
        <v>1</v>
      </c>
      <c r="S1103" s="24">
        <f>'[1]SHEET 1'!S1103:S1103</f>
        <v>1</v>
      </c>
      <c r="T1103" s="24">
        <f>'[1]SHEET 1'!T1103:T1103</f>
        <v>25376</v>
      </c>
      <c r="U1103" s="24">
        <f>'[1]SHEET 1'!U1103:U1103</f>
        <v>46104</v>
      </c>
      <c r="V1103" s="24">
        <f>'[1]SHEET 1'!V1103:V1103</f>
        <v>0</v>
      </c>
      <c r="W1103" s="24" t="str">
        <f>'[1]SHEET 1'!W1103:W1103</f>
        <v>COMPLETE</v>
      </c>
      <c r="X1103" s="24">
        <f>'[1]SHEET 1'!X1103:X1103</f>
        <v>1143.5</v>
      </c>
      <c r="Y1103" s="24">
        <f>'[1]SHEET 1'!Y1103:Y1103</f>
        <v>0</v>
      </c>
      <c r="Z1103" s="24" t="str">
        <f>'[1]SHEET 1'!Z1103:Z1103</f>
        <v>USD</v>
      </c>
      <c r="AA1103" s="24">
        <f>'[1]SHEET 1'!AA1103:AA1103</f>
        <v>0</v>
      </c>
      <c r="AB1103" s="27">
        <f>'[1]SHEET 1'!AB1103:AB1103</f>
        <v>46093</v>
      </c>
      <c r="AC1103" s="24">
        <f>'[1]SHEET 1'!AC1103:AC1103</f>
        <v>0</v>
      </c>
      <c r="AD1103" s="24">
        <f>'[1]SHEET 1'!AD1103:AD1103</f>
        <v>0</v>
      </c>
      <c r="AE1103" s="24">
        <f>'[1]SHEET 1'!AE1103:AE1103</f>
        <v>0</v>
      </c>
      <c r="AF1103" s="24">
        <f>'[1]SHEET 1'!AF1103:AF1103</f>
        <v>288.28999999999996</v>
      </c>
      <c r="AG1103" s="24">
        <f>'[1]SHEET 1'!AG1103:AG1103</f>
        <v>276.22499999999997</v>
      </c>
      <c r="AH1103" s="24">
        <f>'[1]SHEET 1'!AH1103:AH1103</f>
        <v>31.75</v>
      </c>
      <c r="BG1103" s="6">
        <v>1</v>
      </c>
      <c r="BH1103" s="18">
        <f t="shared" si="47"/>
        <v>1143.5</v>
      </c>
      <c r="BI1103" s="6">
        <v>1</v>
      </c>
      <c r="BK1103" s="6">
        <v>1</v>
      </c>
      <c r="BL1103" s="65">
        <f t="shared" si="50"/>
        <v>-1</v>
      </c>
      <c r="BM1103" s="24" t="s">
        <v>71</v>
      </c>
      <c r="BN1103" s="24" t="s">
        <v>116</v>
      </c>
      <c r="BO1103" s="29">
        <v>46108</v>
      </c>
      <c r="BP1103" s="27" t="s">
        <v>85</v>
      </c>
      <c r="BQ1103" s="29"/>
      <c r="BR1103" s="29">
        <v>46091</v>
      </c>
    </row>
    <row r="1104" spans="1:73" hidden="1" x14ac:dyDescent="0.25">
      <c r="A1104" s="24">
        <f>'[1]SHEET 1'!A1104:A1104</f>
        <v>260918</v>
      </c>
      <c r="B1104" s="24">
        <f>'[1]SHEET 1'!B1104:B1104</f>
        <v>4502428985</v>
      </c>
      <c r="C1104" s="24">
        <f>'[1]SHEET 1'!C1104:C1104</f>
        <v>46062</v>
      </c>
      <c r="D1104" s="24">
        <f>'[1]SHEET 1'!D1104:D1104</f>
        <v>46063</v>
      </c>
      <c r="E1104" s="24">
        <f>'[1]SHEET 1'!E1104:E1104</f>
        <v>46185</v>
      </c>
      <c r="F1104" s="24">
        <f>'[1]SHEET 1'!F1104:F1104</f>
        <v>46127</v>
      </c>
      <c r="G1104" s="24">
        <f>'[1]SHEET 1'!G1104:G1104</f>
        <v>0</v>
      </c>
      <c r="H1104" s="24" t="str">
        <f>'[1]SHEET 1'!H1104:H1104</f>
        <v>260918-10</v>
      </c>
      <c r="I1104" s="24" t="str">
        <f>'[1]SHEET 1'!I1104:I1104</f>
        <v>Sulzer Pumps (UK) Ltd OEM</v>
      </c>
      <c r="J1104" s="24">
        <f>'[1]SHEET 1'!J1104:J1104</f>
        <v>10</v>
      </c>
      <c r="K1104" s="24" t="str">
        <f>'[1]SHEET 1'!K1104:K1104</f>
        <v>IMPELLER RING;MACH</v>
      </c>
      <c r="L1104" s="24" t="str">
        <f>'[1]SHEET 1'!L1104:L1104</f>
        <v>ASTM A276 Type 316L+STEL.6</v>
      </c>
      <c r="M1104" s="24" t="str">
        <f>'[1]SHEET 1'!M1104:M1104</f>
        <v>204248650009Q01</v>
      </c>
      <c r="N1104" s="24" t="str">
        <f>'[1]SHEET 1'!N1104:N1104</f>
        <v>2-204248650</v>
      </c>
      <c r="O1104" s="24" t="str">
        <f>'[1]SHEET 1'!O1104:O1104</f>
        <v>D</v>
      </c>
      <c r="P1104" s="24" t="str">
        <f>'[1]SHEET 1'!P1104:P1104</f>
        <v>STEL.6</v>
      </c>
      <c r="Q1104" s="24" t="str">
        <f>'[1]SHEET 1'!Q1104:Q1104</f>
        <v>QQP1005937800010-01 TASK 260</v>
      </c>
      <c r="R1104" s="24">
        <f>'[1]SHEET 1'!R1104:R1104</f>
        <v>1</v>
      </c>
      <c r="S1104" s="24">
        <f>'[1]SHEET 1'!S1104:S1104</f>
        <v>1</v>
      </c>
      <c r="T1104" s="24">
        <f>'[1]SHEET 1'!T1104:T1104</f>
        <v>26005</v>
      </c>
      <c r="U1104" s="24">
        <f>'[1]SHEET 1'!U1104:U1104</f>
        <v>46126</v>
      </c>
      <c r="V1104" s="24">
        <f>'[1]SHEET 1'!V1104:V1104</f>
        <v>0</v>
      </c>
      <c r="W1104" s="24" t="str">
        <f>'[1]SHEET 1'!W1104:W1104</f>
        <v>COMPLETE</v>
      </c>
      <c r="X1104" s="24">
        <f>'[1]SHEET 1'!X1104:X1104</f>
        <v>187.5</v>
      </c>
      <c r="Y1104" s="24">
        <f>'[1]SHEET 1'!Y1104:Y1104</f>
        <v>0</v>
      </c>
      <c r="Z1104" s="24" t="str">
        <f>'[1]SHEET 1'!Z1104:Z1104</f>
        <v>GBP</v>
      </c>
      <c r="AA1104" s="24">
        <f>'[1]SHEET 1'!AA1104:AA1104</f>
        <v>0</v>
      </c>
      <c r="AB1104" s="27">
        <f>'[1]SHEET 1'!AB1104:AB1104</f>
        <v>46124</v>
      </c>
      <c r="AC1104" s="24">
        <f>'[1]SHEET 1'!AC1104:AC1104</f>
        <v>0</v>
      </c>
      <c r="AD1104" s="24">
        <f>'[1]SHEET 1'!AD1104:AD1104</f>
        <v>0</v>
      </c>
      <c r="AE1104" s="24">
        <f>'[1]SHEET 1'!AE1104:AE1104</f>
        <v>0</v>
      </c>
      <c r="AF1104" s="24">
        <f>'[1]SHEET 1'!AF1104:AF1104</f>
        <v>109.5</v>
      </c>
      <c r="AG1104" s="24">
        <f>'[1]SHEET 1'!AG1104:AG1104</f>
        <v>100</v>
      </c>
      <c r="AH1104" s="24">
        <f>'[1]SHEET 1'!AH1104:AH1104</f>
        <v>19</v>
      </c>
      <c r="BG1104" s="6">
        <v>1</v>
      </c>
      <c r="BH1104" s="18">
        <f t="shared" si="47"/>
        <v>187.5</v>
      </c>
      <c r="BI1104" s="6">
        <v>1</v>
      </c>
      <c r="BK1104" s="6">
        <v>1</v>
      </c>
      <c r="BL1104" s="65">
        <f t="shared" si="50"/>
        <v>-1</v>
      </c>
      <c r="BM1104" s="24" t="s">
        <v>71</v>
      </c>
      <c r="BN1104" s="24" t="s">
        <v>116</v>
      </c>
      <c r="BO1104" s="29">
        <v>46111</v>
      </c>
      <c r="BP1104" s="29"/>
      <c r="BQ1104" s="29"/>
      <c r="BR1104" s="29"/>
    </row>
    <row r="1105" spans="1:73" hidden="1" x14ac:dyDescent="0.25">
      <c r="A1105" s="24">
        <f>'[1]SHEET 1'!A1105:A1105</f>
        <v>260918</v>
      </c>
      <c r="B1105" s="24">
        <f>'[1]SHEET 1'!B1105:B1105</f>
        <v>4502428985</v>
      </c>
      <c r="C1105" s="24">
        <f>'[1]SHEET 1'!C1105:C1105</f>
        <v>46062</v>
      </c>
      <c r="D1105" s="24">
        <f>'[1]SHEET 1'!D1105:D1105</f>
        <v>46063</v>
      </c>
      <c r="E1105" s="24">
        <f>'[1]SHEET 1'!E1105:E1105</f>
        <v>46185</v>
      </c>
      <c r="F1105" s="24">
        <f>'[1]SHEET 1'!F1105:F1105</f>
        <v>46127</v>
      </c>
      <c r="G1105" s="24">
        <f>'[1]SHEET 1'!G1105:G1105</f>
        <v>0</v>
      </c>
      <c r="H1105" s="24" t="str">
        <f>'[1]SHEET 1'!H1105:H1105</f>
        <v>260918-20</v>
      </c>
      <c r="I1105" s="24" t="str">
        <f>'[1]SHEET 1'!I1105:I1105</f>
        <v>Sulzer Pumps (UK) Ltd OEM</v>
      </c>
      <c r="J1105" s="24">
        <f>'[1]SHEET 1'!J1105:J1105</f>
        <v>20</v>
      </c>
      <c r="K1105" s="24" t="str">
        <f>'[1]SHEET 1'!K1105:K1105</f>
        <v>IMPELLER RING;MACH</v>
      </c>
      <c r="L1105" s="24" t="str">
        <f>'[1]SHEET 1'!L1105:L1105</f>
        <v>ASTM A276 Type 316L+STEL.6</v>
      </c>
      <c r="M1105" s="24" t="str">
        <f>'[1]SHEET 1'!M1105:M1105</f>
        <v>204248650010Q01</v>
      </c>
      <c r="N1105" s="24" t="str">
        <f>'[1]SHEET 1'!N1105:N1105</f>
        <v>2-204248650</v>
      </c>
      <c r="O1105" s="24" t="str">
        <f>'[1]SHEET 1'!O1105:O1105</f>
        <v>D</v>
      </c>
      <c r="P1105" s="24" t="str">
        <f>'[1]SHEET 1'!P1105:P1105</f>
        <v>STEL.6</v>
      </c>
      <c r="Q1105" s="24" t="str">
        <f>'[1]SHEET 1'!Q1105:Q1105</f>
        <v>QQP1005937800010-01 TASK 260</v>
      </c>
      <c r="R1105" s="24">
        <f>'[1]SHEET 1'!R1105:R1105</f>
        <v>14</v>
      </c>
      <c r="S1105" s="24">
        <f>'[1]SHEET 1'!S1105:S1105</f>
        <v>14</v>
      </c>
      <c r="T1105" s="24">
        <f>'[1]SHEET 1'!T1105:T1105</f>
        <v>25394</v>
      </c>
      <c r="U1105" s="24">
        <f>'[1]SHEET 1'!U1105:U1105</f>
        <v>46109</v>
      </c>
      <c r="V1105" s="24">
        <f>'[1]SHEET 1'!V1105:V1105</f>
        <v>0</v>
      </c>
      <c r="W1105" s="24" t="str">
        <f>'[1]SHEET 1'!W1105:W1105</f>
        <v>COMPLETE</v>
      </c>
      <c r="X1105" s="24">
        <f>'[1]SHEET 1'!X1105:X1105</f>
        <v>114.7</v>
      </c>
      <c r="Y1105" s="24">
        <f>'[1]SHEET 1'!Y1105:Y1105</f>
        <v>0</v>
      </c>
      <c r="Z1105" s="24" t="str">
        <f>'[1]SHEET 1'!Z1105:Z1105</f>
        <v>GBP</v>
      </c>
      <c r="AA1105" s="24">
        <f>'[1]SHEET 1'!AA1105:AA1105</f>
        <v>0</v>
      </c>
      <c r="AB1105" s="27">
        <f>'[1]SHEET 1'!AB1105:AB1105</f>
        <v>46124</v>
      </c>
      <c r="AC1105" s="24">
        <f>'[1]SHEET 1'!AC1105:AC1105</f>
        <v>0</v>
      </c>
      <c r="AD1105" s="24">
        <f>'[1]SHEET 1'!AD1105:AD1105</f>
        <v>0</v>
      </c>
      <c r="AE1105" s="24">
        <f>'[1]SHEET 1'!AE1105:AE1105</f>
        <v>0</v>
      </c>
      <c r="AF1105" s="24">
        <f>'[1]SHEET 1'!AF1105:AF1105</f>
        <v>89.54</v>
      </c>
      <c r="AG1105" s="24">
        <f>'[1]SHEET 1'!AG1105:AG1105</f>
        <v>80</v>
      </c>
      <c r="AH1105" s="24">
        <f>'[1]SHEET 1'!AH1105:AH1105</f>
        <v>19</v>
      </c>
      <c r="BG1105" s="6">
        <v>14</v>
      </c>
      <c r="BH1105" s="18">
        <f t="shared" si="47"/>
        <v>1605.8</v>
      </c>
      <c r="BI1105" s="6">
        <v>6</v>
      </c>
      <c r="BK1105" s="6">
        <v>14</v>
      </c>
      <c r="BL1105" s="65">
        <f t="shared" si="50"/>
        <v>-14</v>
      </c>
      <c r="BM1105" s="24" t="s">
        <v>71</v>
      </c>
      <c r="BN1105" s="24" t="s">
        <v>116</v>
      </c>
      <c r="BO1105" s="29">
        <v>46112</v>
      </c>
      <c r="BP1105" s="29"/>
      <c r="BQ1105" s="29"/>
      <c r="BR1105" s="29"/>
    </row>
    <row r="1106" spans="1:73" hidden="1" x14ac:dyDescent="0.25">
      <c r="A1106" s="24">
        <f>'[1]SHEET 1'!A1106:A1106</f>
        <v>260918</v>
      </c>
      <c r="B1106" s="24">
        <f>'[1]SHEET 1'!B1106:B1106</f>
        <v>4502428985</v>
      </c>
      <c r="C1106" s="24">
        <f>'[1]SHEET 1'!C1106:C1106</f>
        <v>46062</v>
      </c>
      <c r="D1106" s="24">
        <f>'[1]SHEET 1'!D1106:D1106</f>
        <v>46063</v>
      </c>
      <c r="E1106" s="24">
        <f>'[1]SHEET 1'!E1106:E1106</f>
        <v>46185</v>
      </c>
      <c r="F1106" s="24">
        <f>'[1]SHEET 1'!F1106:F1106</f>
        <v>46127</v>
      </c>
      <c r="G1106" s="24">
        <f>'[1]SHEET 1'!G1106:G1106</f>
        <v>0</v>
      </c>
      <c r="H1106" s="24" t="str">
        <f>'[1]SHEET 1'!H1106:H1106</f>
        <v>260918-30</v>
      </c>
      <c r="I1106" s="24" t="str">
        <f>'[1]SHEET 1'!I1106:I1106</f>
        <v>Sulzer Pumps (UK) Ltd OEM</v>
      </c>
      <c r="J1106" s="24">
        <f>'[1]SHEET 1'!J1106:J1106</f>
        <v>30</v>
      </c>
      <c r="K1106" s="24" t="str">
        <f>'[1]SHEET 1'!K1106:K1106</f>
        <v>IMPELLER RING;MACH</v>
      </c>
      <c r="L1106" s="24" t="str">
        <f>'[1]SHEET 1'!L1106:L1106</f>
        <v>ASTM A276 Type 316L+STEL.6</v>
      </c>
      <c r="M1106" s="24" t="str">
        <f>'[1]SHEET 1'!M1106:M1106</f>
        <v>204248650011Q01</v>
      </c>
      <c r="N1106" s="24" t="str">
        <f>'[1]SHEET 1'!N1106:N1106</f>
        <v>2-204248650</v>
      </c>
      <c r="O1106" s="24" t="str">
        <f>'[1]SHEET 1'!O1106:O1106</f>
        <v>D</v>
      </c>
      <c r="P1106" s="24" t="str">
        <f>'[1]SHEET 1'!P1106:P1106</f>
        <v>STEL.6</v>
      </c>
      <c r="Q1106" s="24" t="str">
        <f>'[1]SHEET 1'!Q1106:Q1106</f>
        <v>QQP1005937800010-01 TASK 260</v>
      </c>
      <c r="R1106" s="24">
        <f>'[1]SHEET 1'!R1106:R1106</f>
        <v>13</v>
      </c>
      <c r="S1106" s="24">
        <f>'[1]SHEET 1'!S1106:S1106</f>
        <v>13</v>
      </c>
      <c r="T1106" s="24">
        <f>'[1]SHEET 1'!T1106:T1106</f>
        <v>25394</v>
      </c>
      <c r="U1106" s="24">
        <f>'[1]SHEET 1'!U1106:U1106</f>
        <v>46109</v>
      </c>
      <c r="V1106" s="24">
        <f>'[1]SHEET 1'!V1106:V1106</f>
        <v>0</v>
      </c>
      <c r="W1106" s="24" t="str">
        <f>'[1]SHEET 1'!W1106:W1106</f>
        <v>COMPLETE</v>
      </c>
      <c r="X1106" s="24">
        <f>'[1]SHEET 1'!X1106:X1106</f>
        <v>122.4</v>
      </c>
      <c r="Y1106" s="24">
        <f>'[1]SHEET 1'!Y1106:Y1106</f>
        <v>0</v>
      </c>
      <c r="Z1106" s="24" t="str">
        <f>'[1]SHEET 1'!Z1106:Z1106</f>
        <v>GBP</v>
      </c>
      <c r="AA1106" s="24">
        <f>'[1]SHEET 1'!AA1106:AA1106</f>
        <v>0</v>
      </c>
      <c r="AB1106" s="27">
        <f>'[1]SHEET 1'!AB1106:AB1106</f>
        <v>46124</v>
      </c>
      <c r="AC1106" s="24">
        <f>'[1]SHEET 1'!AC1106:AC1106</f>
        <v>0</v>
      </c>
      <c r="AD1106" s="24">
        <f>'[1]SHEET 1'!AD1106:AD1106</f>
        <v>0</v>
      </c>
      <c r="AE1106" s="24">
        <f>'[1]SHEET 1'!AE1106:AE1106</f>
        <v>0</v>
      </c>
      <c r="AF1106" s="24">
        <f>'[1]SHEET 1'!AF1106:AF1106</f>
        <v>99.52</v>
      </c>
      <c r="AG1106" s="24">
        <f>'[1]SHEET 1'!AG1106:AG1106</f>
        <v>85</v>
      </c>
      <c r="AH1106" s="24">
        <f>'[1]SHEET 1'!AH1106:AH1106</f>
        <v>19</v>
      </c>
      <c r="BG1106" s="6">
        <v>13</v>
      </c>
      <c r="BH1106" s="18">
        <f t="shared" si="47"/>
        <v>1591.2</v>
      </c>
      <c r="BI1106" s="6">
        <v>6</v>
      </c>
      <c r="BK1106" s="6">
        <v>13</v>
      </c>
      <c r="BL1106" s="65">
        <f t="shared" si="50"/>
        <v>-13</v>
      </c>
      <c r="BM1106" s="24" t="s">
        <v>71</v>
      </c>
      <c r="BN1106" s="24" t="s">
        <v>116</v>
      </c>
      <c r="BO1106" s="29">
        <v>46111</v>
      </c>
      <c r="BP1106" s="29"/>
      <c r="BQ1106" s="29"/>
      <c r="BR1106" s="29"/>
    </row>
    <row r="1107" spans="1:73" hidden="1" x14ac:dyDescent="0.25">
      <c r="A1107" s="24">
        <f>'[1]SHEET 1'!A1107:A1107</f>
        <v>260918</v>
      </c>
      <c r="B1107" s="24">
        <f>'[1]SHEET 1'!B1107:B1107</f>
        <v>4502428985</v>
      </c>
      <c r="C1107" s="24">
        <f>'[1]SHEET 1'!C1107:C1107</f>
        <v>46062</v>
      </c>
      <c r="D1107" s="24">
        <f>'[1]SHEET 1'!D1107:D1107</f>
        <v>46063</v>
      </c>
      <c r="E1107" s="24">
        <f>'[1]SHEET 1'!E1107:E1107</f>
        <v>46185</v>
      </c>
      <c r="F1107" s="24">
        <f>'[1]SHEET 1'!F1107:F1107</f>
        <v>46127</v>
      </c>
      <c r="G1107" s="24">
        <f>'[1]SHEET 1'!G1107:G1107</f>
        <v>0</v>
      </c>
      <c r="H1107" s="24" t="str">
        <f>'[1]SHEET 1'!H1107:H1107</f>
        <v>260918-40</v>
      </c>
      <c r="I1107" s="24" t="str">
        <f>'[1]SHEET 1'!I1107:I1107</f>
        <v>Sulzer Pumps (UK) Ltd OEM</v>
      </c>
      <c r="J1107" s="24">
        <f>'[1]SHEET 1'!J1107:J1107</f>
        <v>40</v>
      </c>
      <c r="K1107" s="24" t="str">
        <f>'[1]SHEET 1'!K1107:K1107</f>
        <v>BEARING SLEEVE;MACH</v>
      </c>
      <c r="L1107" s="24" t="str">
        <f>'[1]SHEET 1'!L1107:L1107</f>
        <v>ASTM A276 UNS S31803 Cond A</v>
      </c>
      <c r="M1107" s="24">
        <f>'[1]SHEET 1'!M1107:M1107</f>
        <v>204257503001</v>
      </c>
      <c r="N1107" s="24" t="str">
        <f>'[1]SHEET 1'!N1107:N1107</f>
        <v>3-204257503</v>
      </c>
      <c r="O1107" s="24" t="str">
        <f>'[1]SHEET 1'!O1107:O1107</f>
        <v>-</v>
      </c>
      <c r="P1107" s="24">
        <f>'[1]SHEET 1'!P1107:P1107</f>
        <v>0</v>
      </c>
      <c r="Q1107" s="24" t="str">
        <f>'[1]SHEET 1'!Q1107:Q1107</f>
        <v>40-504 REV 16/PS-1001 REV 00</v>
      </c>
      <c r="R1107" s="24">
        <f>'[1]SHEET 1'!R1107:R1107</f>
        <v>14</v>
      </c>
      <c r="S1107" s="24">
        <f>'[1]SHEET 1'!S1107:S1107</f>
        <v>14</v>
      </c>
      <c r="T1107" s="24">
        <f>'[1]SHEET 1'!T1107:T1107</f>
        <v>25394</v>
      </c>
      <c r="U1107" s="24">
        <f>'[1]SHEET 1'!U1107:U1107</f>
        <v>46109</v>
      </c>
      <c r="V1107" s="24">
        <f>'[1]SHEET 1'!V1107:V1107</f>
        <v>0</v>
      </c>
      <c r="W1107" s="24" t="str">
        <f>'[1]SHEET 1'!W1107:W1107</f>
        <v>COMPLETE</v>
      </c>
      <c r="X1107" s="24">
        <f>'[1]SHEET 1'!X1107:X1107</f>
        <v>75.5</v>
      </c>
      <c r="Y1107" s="24">
        <f>'[1]SHEET 1'!Y1107:Y1107</f>
        <v>0</v>
      </c>
      <c r="Z1107" s="24" t="str">
        <f>'[1]SHEET 1'!Z1107:Z1107</f>
        <v>GBP</v>
      </c>
      <c r="AA1107" s="24">
        <f>'[1]SHEET 1'!AA1107:AA1107</f>
        <v>0</v>
      </c>
      <c r="AB1107" s="27">
        <f>'[1]SHEET 1'!AB1107:AB1107</f>
        <v>46124</v>
      </c>
      <c r="AC1107" s="24">
        <f>'[1]SHEET 1'!AC1107:AC1107</f>
        <v>0</v>
      </c>
      <c r="AD1107" s="24">
        <f>'[1]SHEET 1'!AD1107:AD1107</f>
        <v>0</v>
      </c>
      <c r="AE1107" s="24">
        <f>'[1]SHEET 1'!AE1107:AE1107</f>
        <v>0</v>
      </c>
      <c r="AF1107" s="24">
        <f>'[1]SHEET 1'!AF1107:AF1107</f>
        <v>45</v>
      </c>
      <c r="AG1107" s="24">
        <f>'[1]SHEET 1'!AG1107:AG1107</f>
        <v>35</v>
      </c>
      <c r="AH1107" s="24">
        <f>'[1]SHEET 1'!AH1107:AH1107</f>
        <v>117</v>
      </c>
      <c r="BG1107" s="6">
        <v>14</v>
      </c>
      <c r="BH1107" s="18">
        <f t="shared" si="47"/>
        <v>1057</v>
      </c>
      <c r="BI1107" s="6">
        <v>6</v>
      </c>
      <c r="BK1107" s="6">
        <v>14</v>
      </c>
      <c r="BL1107" s="65">
        <f t="shared" si="50"/>
        <v>-14</v>
      </c>
      <c r="BM1107" s="24" t="s">
        <v>71</v>
      </c>
      <c r="BN1107" s="24" t="s">
        <v>116</v>
      </c>
      <c r="BO1107" s="29">
        <v>46112</v>
      </c>
      <c r="BP1107" s="29"/>
      <c r="BQ1107" s="29"/>
      <c r="BR1107" s="29"/>
    </row>
    <row r="1108" spans="1:73" hidden="1" x14ac:dyDescent="0.25">
      <c r="A1108" s="24">
        <f>'[1]SHEET 1'!A1108:A1108</f>
        <v>260918</v>
      </c>
      <c r="B1108" s="24">
        <f>'[1]SHEET 1'!B1108:B1108</f>
        <v>4502428985</v>
      </c>
      <c r="C1108" s="24">
        <f>'[1]SHEET 1'!C1108:C1108</f>
        <v>46062</v>
      </c>
      <c r="D1108" s="24">
        <f>'[1]SHEET 1'!D1108:D1108</f>
        <v>46063</v>
      </c>
      <c r="E1108" s="24">
        <f>'[1]SHEET 1'!E1108:E1108</f>
        <v>46185</v>
      </c>
      <c r="F1108" s="24">
        <f>'[1]SHEET 1'!F1108:F1108</f>
        <v>46127</v>
      </c>
      <c r="G1108" s="24">
        <f>'[1]SHEET 1'!G1108:G1108</f>
        <v>0</v>
      </c>
      <c r="H1108" s="24" t="str">
        <f>'[1]SHEET 1'!H1108:H1108</f>
        <v>260918-50</v>
      </c>
      <c r="I1108" s="24" t="str">
        <f>'[1]SHEET 1'!I1108:I1108</f>
        <v>Sulzer Pumps (UK) Ltd OEM</v>
      </c>
      <c r="J1108" s="24">
        <f>'[1]SHEET 1'!J1108:J1108</f>
        <v>50</v>
      </c>
      <c r="K1108" s="24" t="str">
        <f>'[1]SHEET 1'!K1108:K1108</f>
        <v>BEARING SLEEVE;MACH</v>
      </c>
      <c r="L1108" s="24" t="str">
        <f>'[1]SHEET 1'!L1108:L1108</f>
        <v>ASTM A276 UNS S31803 Cond A</v>
      </c>
      <c r="M1108" s="24">
        <f>'[1]SHEET 1'!M1108:M1108</f>
        <v>204257509001</v>
      </c>
      <c r="N1108" s="24" t="str">
        <f>'[1]SHEET 1'!N1108:N1108</f>
        <v>3-204257509</v>
      </c>
      <c r="O1108" s="24" t="str">
        <f>'[1]SHEET 1'!O1108:O1108</f>
        <v>-</v>
      </c>
      <c r="P1108" s="24">
        <f>'[1]SHEET 1'!P1108:P1108</f>
        <v>0</v>
      </c>
      <c r="Q1108" s="24" t="str">
        <f>'[1]SHEET 1'!Q1108:Q1108</f>
        <v>40-504 REV 16/PS-1001 REV 00</v>
      </c>
      <c r="R1108" s="24">
        <f>'[1]SHEET 1'!R1108:R1108</f>
        <v>1</v>
      </c>
      <c r="S1108" s="24">
        <f>'[1]SHEET 1'!S1108:S1108</f>
        <v>1</v>
      </c>
      <c r="T1108" s="24">
        <f>'[1]SHEET 1'!T1108:T1108</f>
        <v>26005</v>
      </c>
      <c r="U1108" s="24">
        <f>'[1]SHEET 1'!U1108:U1108</f>
        <v>46126</v>
      </c>
      <c r="V1108" s="24">
        <f>'[1]SHEET 1'!V1108:V1108</f>
        <v>0</v>
      </c>
      <c r="W1108" s="24" t="str">
        <f>'[1]SHEET 1'!W1108:W1108</f>
        <v>COMPLETE</v>
      </c>
      <c r="X1108" s="24">
        <f>'[1]SHEET 1'!X1108:X1108</f>
        <v>122.3</v>
      </c>
      <c r="Y1108" s="24">
        <f>'[1]SHEET 1'!Y1108:Y1108</f>
        <v>0</v>
      </c>
      <c r="Z1108" s="24" t="str">
        <f>'[1]SHEET 1'!Z1108:Z1108</f>
        <v>GBP</v>
      </c>
      <c r="AA1108" s="24">
        <f>'[1]SHEET 1'!AA1108:AA1108</f>
        <v>0</v>
      </c>
      <c r="AB1108" s="27">
        <f>'[1]SHEET 1'!AB1108:AB1108</f>
        <v>46124</v>
      </c>
      <c r="AC1108" s="24">
        <f>'[1]SHEET 1'!AC1108:AC1108</f>
        <v>0</v>
      </c>
      <c r="AD1108" s="24">
        <f>'[1]SHEET 1'!AD1108:AD1108</f>
        <v>0</v>
      </c>
      <c r="AE1108" s="24">
        <f>'[1]SHEET 1'!AE1108:AE1108</f>
        <v>0</v>
      </c>
      <c r="AF1108" s="24">
        <f>'[1]SHEET 1'!AF1108:AF1108</f>
        <v>45</v>
      </c>
      <c r="AG1108" s="24">
        <f>'[1]SHEET 1'!AG1108:AG1108</f>
        <v>35</v>
      </c>
      <c r="AH1108" s="24">
        <f>'[1]SHEET 1'!AH1108:AH1108</f>
        <v>43</v>
      </c>
      <c r="BG1108" s="6">
        <v>1</v>
      </c>
      <c r="BH1108" s="18">
        <f t="shared" si="47"/>
        <v>122.3</v>
      </c>
      <c r="BI1108" s="6">
        <v>1</v>
      </c>
      <c r="BK1108" s="6">
        <v>1</v>
      </c>
      <c r="BL1108" s="65">
        <f t="shared" si="50"/>
        <v>-1</v>
      </c>
      <c r="BM1108" s="24" t="s">
        <v>71</v>
      </c>
      <c r="BN1108" s="24" t="s">
        <v>116</v>
      </c>
      <c r="BO1108" s="29">
        <v>46127</v>
      </c>
      <c r="BP1108" s="29"/>
      <c r="BQ1108" s="29"/>
      <c r="BR1108" s="29"/>
    </row>
    <row r="1109" spans="1:73" hidden="1" x14ac:dyDescent="0.25">
      <c r="A1109" s="24">
        <f>'[1]SHEET 1'!A1109:A1109</f>
        <v>260918</v>
      </c>
      <c r="B1109" s="24">
        <f>'[1]SHEET 1'!B1109:B1109</f>
        <v>4502428985</v>
      </c>
      <c r="C1109" s="24">
        <f>'[1]SHEET 1'!C1109:C1109</f>
        <v>46062</v>
      </c>
      <c r="D1109" s="24">
        <f>'[1]SHEET 1'!D1109:D1109</f>
        <v>46063</v>
      </c>
      <c r="E1109" s="24">
        <f>'[1]SHEET 1'!E1109:E1109</f>
        <v>46185</v>
      </c>
      <c r="F1109" s="24">
        <f>'[1]SHEET 1'!F1109:F1109</f>
        <v>46127</v>
      </c>
      <c r="G1109" s="24">
        <f>'[1]SHEET 1'!G1109:G1109</f>
        <v>0</v>
      </c>
      <c r="H1109" s="24" t="str">
        <f>'[1]SHEET 1'!H1109:H1109</f>
        <v>260918-60</v>
      </c>
      <c r="I1109" s="24" t="str">
        <f>'[1]SHEET 1'!I1109:I1109</f>
        <v>Sulzer Pumps (UK) Ltd OEM</v>
      </c>
      <c r="J1109" s="24">
        <f>'[1]SHEET 1'!J1109:J1109</f>
        <v>60</v>
      </c>
      <c r="K1109" s="24" t="str">
        <f>'[1]SHEET 1'!K1109:K1109</f>
        <v>BEARING SLEEVE;MACH</v>
      </c>
      <c r="L1109" s="24" t="str">
        <f>'[1]SHEET 1'!L1109:L1109</f>
        <v>ASTM A276 UNS S31803 Cond A</v>
      </c>
      <c r="M1109" s="24">
        <f>'[1]SHEET 1'!M1109:M1109</f>
        <v>204257510001</v>
      </c>
      <c r="N1109" s="24" t="str">
        <f>'[1]SHEET 1'!N1109:N1109</f>
        <v>3-204257510</v>
      </c>
      <c r="O1109" s="24" t="str">
        <f>'[1]SHEET 1'!O1109:O1109</f>
        <v>-</v>
      </c>
      <c r="P1109" s="24">
        <f>'[1]SHEET 1'!P1109:P1109</f>
        <v>0</v>
      </c>
      <c r="Q1109" s="24" t="str">
        <f>'[1]SHEET 1'!Q1109:Q1109</f>
        <v>40-504 REV 16/PS-1001 REV 00</v>
      </c>
      <c r="R1109" s="24">
        <f>'[1]SHEET 1'!R1109:R1109</f>
        <v>1</v>
      </c>
      <c r="S1109" s="24">
        <f>'[1]SHEET 1'!S1109:S1109</f>
        <v>1</v>
      </c>
      <c r="T1109" s="24">
        <f>'[1]SHEET 1'!T1109:T1109</f>
        <v>26005</v>
      </c>
      <c r="U1109" s="24">
        <f>'[1]SHEET 1'!U1109:U1109</f>
        <v>46126</v>
      </c>
      <c r="V1109" s="24">
        <f>'[1]SHEET 1'!V1109:V1109</f>
        <v>0</v>
      </c>
      <c r="W1109" s="24" t="str">
        <f>'[1]SHEET 1'!W1109:W1109</f>
        <v>COMPLETE</v>
      </c>
      <c r="X1109" s="24">
        <f>'[1]SHEET 1'!X1109:X1109</f>
        <v>174.4</v>
      </c>
      <c r="Y1109" s="24">
        <f>'[1]SHEET 1'!Y1109:Y1109</f>
        <v>0</v>
      </c>
      <c r="Z1109" s="24" t="str">
        <f>'[1]SHEET 1'!Z1109:Z1109</f>
        <v>GBP</v>
      </c>
      <c r="AA1109" s="24">
        <f>'[1]SHEET 1'!AA1109:AA1109</f>
        <v>0</v>
      </c>
      <c r="AB1109" s="27">
        <f>'[1]SHEET 1'!AB1109:AB1109</f>
        <v>46124</v>
      </c>
      <c r="AC1109" s="24">
        <f>'[1]SHEET 1'!AC1109:AC1109</f>
        <v>0</v>
      </c>
      <c r="AD1109" s="24">
        <f>'[1]SHEET 1'!AD1109:AD1109</f>
        <v>0</v>
      </c>
      <c r="AE1109" s="24">
        <f>'[1]SHEET 1'!AE1109:AE1109</f>
        <v>0</v>
      </c>
      <c r="AF1109" s="24">
        <f>'[1]SHEET 1'!AF1109:AF1109</f>
        <v>45</v>
      </c>
      <c r="AG1109" s="24">
        <f>'[1]SHEET 1'!AG1109:AG1109</f>
        <v>35</v>
      </c>
      <c r="AH1109" s="24">
        <f>'[1]SHEET 1'!AH1109:AH1109</f>
        <v>115</v>
      </c>
      <c r="BG1109" s="6">
        <v>1</v>
      </c>
      <c r="BH1109" s="18">
        <f t="shared" ref="BH1109:BH1172" si="51">BG1109*X1109</f>
        <v>174.4</v>
      </c>
      <c r="BI1109" s="6">
        <v>1</v>
      </c>
      <c r="BK1109" s="6">
        <v>1</v>
      </c>
      <c r="BL1109" s="65">
        <f t="shared" si="50"/>
        <v>-1</v>
      </c>
      <c r="BM1109" s="24" t="s">
        <v>71</v>
      </c>
      <c r="BN1109" s="24" t="s">
        <v>116</v>
      </c>
      <c r="BO1109" s="29">
        <v>46129</v>
      </c>
      <c r="BP1109" s="29"/>
      <c r="BQ1109" s="29"/>
      <c r="BR1109" s="29"/>
    </row>
    <row r="1110" spans="1:73" hidden="1" x14ac:dyDescent="0.25">
      <c r="A1110" s="24">
        <f>'[1]SHEET 1'!A1110:A1110</f>
        <v>260918</v>
      </c>
      <c r="B1110" s="24">
        <f>'[1]SHEET 1'!B1110:B1110</f>
        <v>4502428985</v>
      </c>
      <c r="C1110" s="24">
        <f>'[1]SHEET 1'!C1110:C1110</f>
        <v>46062</v>
      </c>
      <c r="D1110" s="24">
        <f>'[1]SHEET 1'!D1110:D1110</f>
        <v>46063</v>
      </c>
      <c r="E1110" s="24">
        <f>'[1]SHEET 1'!E1110:E1110</f>
        <v>46185</v>
      </c>
      <c r="F1110" s="24">
        <f>'[1]SHEET 1'!F1110:F1110</f>
        <v>46127</v>
      </c>
      <c r="G1110" s="24">
        <f>'[1]SHEET 1'!G1110:G1110</f>
        <v>0</v>
      </c>
      <c r="H1110" s="24" t="str">
        <f>'[1]SHEET 1'!H1110:H1110</f>
        <v>260918-70</v>
      </c>
      <c r="I1110" s="24" t="str">
        <f>'[1]SHEET 1'!I1110:I1110</f>
        <v>Sulzer Pumps (UK) Ltd OEM</v>
      </c>
      <c r="J1110" s="24">
        <f>'[1]SHEET 1'!J1110:J1110</f>
        <v>70</v>
      </c>
      <c r="K1110" s="24" t="str">
        <f>'[1]SHEET 1'!K1110:K1110</f>
        <v>SHAFT SLEEVE;MACH;VCR</v>
      </c>
      <c r="L1110" s="24" t="str">
        <f>'[1]SHEET 1'!L1110:L1110</f>
        <v>ASTM A276 UNS S31803 Cond A</v>
      </c>
      <c r="M1110" s="24">
        <f>'[1]SHEET 1'!M1110:M1110</f>
        <v>204257516001</v>
      </c>
      <c r="N1110" s="24" t="str">
        <f>'[1]SHEET 1'!N1110:N1110</f>
        <v>3-204257516</v>
      </c>
      <c r="O1110" s="24" t="str">
        <f>'[1]SHEET 1'!O1110:O1110</f>
        <v>-</v>
      </c>
      <c r="P1110" s="24">
        <f>'[1]SHEET 1'!P1110:P1110</f>
        <v>0</v>
      </c>
      <c r="Q1110" s="24" t="str">
        <f>'[1]SHEET 1'!Q1110:Q1110</f>
        <v>40-504 REV 16/PS-1001 REV 00</v>
      </c>
      <c r="R1110" s="24">
        <f>'[1]SHEET 1'!R1110:R1110</f>
        <v>1</v>
      </c>
      <c r="S1110" s="24">
        <f>'[1]SHEET 1'!S1110:S1110</f>
        <v>1</v>
      </c>
      <c r="T1110" s="24">
        <f>'[1]SHEET 1'!T1110:T1110</f>
        <v>26005</v>
      </c>
      <c r="U1110" s="24">
        <f>'[1]SHEET 1'!U1110:U1110</f>
        <v>46126</v>
      </c>
      <c r="V1110" s="24">
        <f>'[1]SHEET 1'!V1110:V1110</f>
        <v>0</v>
      </c>
      <c r="W1110" s="24" t="str">
        <f>'[1]SHEET 1'!W1110:W1110</f>
        <v>COMPLETE</v>
      </c>
      <c r="X1110" s="24">
        <f>'[1]SHEET 1'!X1110:X1110</f>
        <v>95.5</v>
      </c>
      <c r="Y1110" s="24">
        <f>'[1]SHEET 1'!Y1110:Y1110</f>
        <v>0</v>
      </c>
      <c r="Z1110" s="24" t="str">
        <f>'[1]SHEET 1'!Z1110:Z1110</f>
        <v>GBP</v>
      </c>
      <c r="AA1110" s="24">
        <f>'[1]SHEET 1'!AA1110:AA1110</f>
        <v>0</v>
      </c>
      <c r="AB1110" s="27">
        <f>'[1]SHEET 1'!AB1110:AB1110</f>
        <v>46124</v>
      </c>
      <c r="AC1110" s="24">
        <f>'[1]SHEET 1'!AC1110:AC1110</f>
        <v>0</v>
      </c>
      <c r="AD1110" s="24">
        <f>'[1]SHEET 1'!AD1110:AD1110</f>
        <v>0</v>
      </c>
      <c r="AE1110" s="24">
        <f>'[1]SHEET 1'!AE1110:AE1110</f>
        <v>0</v>
      </c>
      <c r="AF1110" s="24">
        <f>'[1]SHEET 1'!AF1110:AF1110</f>
        <v>40</v>
      </c>
      <c r="AG1110" s="24">
        <f>'[1]SHEET 1'!AG1110:AG1110</f>
        <v>30</v>
      </c>
      <c r="AH1110" s="24">
        <f>'[1]SHEET 1'!AH1110:AH1110</f>
        <v>32.5</v>
      </c>
      <c r="BG1110" s="6">
        <v>1</v>
      </c>
      <c r="BH1110" s="18">
        <f t="shared" si="51"/>
        <v>95.5</v>
      </c>
      <c r="BI1110" s="6">
        <v>1</v>
      </c>
      <c r="BK1110" s="6">
        <v>1</v>
      </c>
      <c r="BL1110" s="65">
        <f t="shared" si="50"/>
        <v>-1</v>
      </c>
      <c r="BM1110" s="24" t="s">
        <v>71</v>
      </c>
      <c r="BN1110" s="24" t="s">
        <v>116</v>
      </c>
      <c r="BO1110" s="29">
        <v>46127</v>
      </c>
      <c r="BP1110" s="29"/>
      <c r="BQ1110" s="29"/>
      <c r="BR1110" s="29"/>
    </row>
    <row r="1111" spans="1:73" hidden="1" x14ac:dyDescent="0.25">
      <c r="A1111" s="24">
        <f>'[1]SHEET 1'!A1111:A1111</f>
        <v>260918</v>
      </c>
      <c r="B1111" s="24">
        <f>'[1]SHEET 1'!B1111:B1111</f>
        <v>4502428985</v>
      </c>
      <c r="C1111" s="24">
        <f>'[1]SHEET 1'!C1111:C1111</f>
        <v>46062</v>
      </c>
      <c r="D1111" s="24">
        <f>'[1]SHEET 1'!D1111:D1111</f>
        <v>46063</v>
      </c>
      <c r="E1111" s="24">
        <f>'[1]SHEET 1'!E1111:E1111</f>
        <v>46185</v>
      </c>
      <c r="F1111" s="24">
        <f>'[1]SHEET 1'!F1111:F1111</f>
        <v>46127</v>
      </c>
      <c r="G1111" s="24">
        <f>'[1]SHEET 1'!G1111:G1111</f>
        <v>0</v>
      </c>
      <c r="H1111" s="24" t="str">
        <f>'[1]SHEET 1'!H1111:H1111</f>
        <v>260918-80</v>
      </c>
      <c r="I1111" s="24" t="str">
        <f>'[1]SHEET 1'!I1111:I1111</f>
        <v>Sulzer Pumps (UK) Ltd OEM</v>
      </c>
      <c r="J1111" s="24">
        <f>'[1]SHEET 1'!J1111:J1111</f>
        <v>80</v>
      </c>
      <c r="K1111" s="24" t="str">
        <f>'[1]SHEET 1'!K1111:K1111</f>
        <v>SHAFT SLEEVE;MACH;VCR</v>
      </c>
      <c r="L1111" s="24" t="str">
        <f>'[1]SHEET 1'!L1111:L1111</f>
        <v>ASTM A276 UNS S31803 Cond A</v>
      </c>
      <c r="M1111" s="24">
        <f>'[1]SHEET 1'!M1111:M1111</f>
        <v>204257517001</v>
      </c>
      <c r="N1111" s="24" t="str">
        <f>'[1]SHEET 1'!N1111:N1111</f>
        <v>3-204257517</v>
      </c>
      <c r="O1111" s="24" t="str">
        <f>'[1]SHEET 1'!O1111:O1111</f>
        <v>-</v>
      </c>
      <c r="P1111" s="24">
        <f>'[1]SHEET 1'!P1111:P1111</f>
        <v>0</v>
      </c>
      <c r="Q1111" s="24" t="str">
        <f>'[1]SHEET 1'!Q1111:Q1111</f>
        <v>40-504 REV 16/PS-1001 REV 00</v>
      </c>
      <c r="R1111" s="24">
        <f>'[1]SHEET 1'!R1111:R1111</f>
        <v>1</v>
      </c>
      <c r="S1111" s="24">
        <f>'[1]SHEET 1'!S1111:S1111</f>
        <v>1</v>
      </c>
      <c r="T1111" s="24">
        <f>'[1]SHEET 1'!T1111:T1111</f>
        <v>26005</v>
      </c>
      <c r="U1111" s="24">
        <f>'[1]SHEET 1'!U1111:U1111</f>
        <v>46126</v>
      </c>
      <c r="V1111" s="24">
        <f>'[1]SHEET 1'!V1111:V1111</f>
        <v>0</v>
      </c>
      <c r="W1111" s="24" t="str">
        <f>'[1]SHEET 1'!W1111:W1111</f>
        <v>COMPLETE</v>
      </c>
      <c r="X1111" s="24">
        <f>'[1]SHEET 1'!X1111:X1111</f>
        <v>106.6</v>
      </c>
      <c r="Y1111" s="24">
        <f>'[1]SHEET 1'!Y1111:Y1111</f>
        <v>0</v>
      </c>
      <c r="Z1111" s="24" t="str">
        <f>'[1]SHEET 1'!Z1111:Z1111</f>
        <v>GBP</v>
      </c>
      <c r="AA1111" s="24">
        <f>'[1]SHEET 1'!AA1111:AA1111</f>
        <v>0</v>
      </c>
      <c r="AB1111" s="27">
        <f>'[1]SHEET 1'!AB1111:AB1111</f>
        <v>46124</v>
      </c>
      <c r="AC1111" s="24">
        <f>'[1]SHEET 1'!AC1111:AC1111</f>
        <v>0</v>
      </c>
      <c r="AD1111" s="24">
        <f>'[1]SHEET 1'!AD1111:AD1111</f>
        <v>0</v>
      </c>
      <c r="AE1111" s="24">
        <f>'[1]SHEET 1'!AE1111:AE1111</f>
        <v>0</v>
      </c>
      <c r="AF1111" s="24">
        <f>'[1]SHEET 1'!AF1111:AF1111</f>
        <v>40</v>
      </c>
      <c r="AG1111" s="24">
        <f>'[1]SHEET 1'!AG1111:AG1111</f>
        <v>30</v>
      </c>
      <c r="AH1111" s="24">
        <f>'[1]SHEET 1'!AH1111:AH1111</f>
        <v>132.5</v>
      </c>
      <c r="BG1111" s="6">
        <v>1</v>
      </c>
      <c r="BH1111" s="18">
        <f t="shared" si="51"/>
        <v>106.6</v>
      </c>
      <c r="BI1111" s="6">
        <v>1</v>
      </c>
      <c r="BK1111" s="6">
        <v>1</v>
      </c>
      <c r="BL1111" s="65">
        <f t="shared" si="50"/>
        <v>-1</v>
      </c>
      <c r="BM1111" s="24" t="s">
        <v>71</v>
      </c>
      <c r="BN1111" s="24" t="s">
        <v>116</v>
      </c>
      <c r="BO1111" s="29">
        <v>46125</v>
      </c>
      <c r="BP1111" s="29"/>
      <c r="BQ1111" s="29"/>
      <c r="BR1111" s="29"/>
    </row>
    <row r="1112" spans="1:73" hidden="1" x14ac:dyDescent="0.25">
      <c r="A1112" s="24">
        <f>'[1]SHEET 1'!A1112:A1112</f>
        <v>260918</v>
      </c>
      <c r="B1112" s="24">
        <f>'[1]SHEET 1'!B1112:B1112</f>
        <v>4502428985</v>
      </c>
      <c r="C1112" s="24">
        <f>'[1]SHEET 1'!C1112:C1112</f>
        <v>46062</v>
      </c>
      <c r="D1112" s="24">
        <f>'[1]SHEET 1'!D1112:D1112</f>
        <v>46063</v>
      </c>
      <c r="E1112" s="24">
        <f>'[1]SHEET 1'!E1112:E1112</f>
        <v>46185</v>
      </c>
      <c r="F1112" s="24">
        <f>'[1]SHEET 1'!F1112:F1112</f>
        <v>46127</v>
      </c>
      <c r="G1112" s="24">
        <f>'[1]SHEET 1'!G1112:G1112</f>
        <v>0</v>
      </c>
      <c r="H1112" s="24" t="str">
        <f>'[1]SHEET 1'!H1112:H1112</f>
        <v>260918-90</v>
      </c>
      <c r="I1112" s="24" t="str">
        <f>'[1]SHEET 1'!I1112:I1112</f>
        <v>Sulzer Pumps (UK) Ltd OEM</v>
      </c>
      <c r="J1112" s="24">
        <f>'[1]SHEET 1'!J1112:J1112</f>
        <v>90</v>
      </c>
      <c r="K1112" s="24" t="str">
        <f>'[1]SHEET 1'!K1112:K1112</f>
        <v>STATIONARY RING;MACH</v>
      </c>
      <c r="L1112" s="24" t="str">
        <f>'[1]SHEET 1'!L1112:L1112</f>
        <v>ASTM A276 Type 316L+STEL.6</v>
      </c>
      <c r="M1112" s="24" t="str">
        <f>'[1]SHEET 1'!M1112:M1112</f>
        <v>204229117016Q01</v>
      </c>
      <c r="N1112" s="24" t="str">
        <f>'[1]SHEET 1'!N1112:N1112</f>
        <v>2-204229117</v>
      </c>
      <c r="O1112" s="24" t="str">
        <f>'[1]SHEET 1'!O1112:O1112</f>
        <v>B</v>
      </c>
      <c r="P1112" s="24" t="str">
        <f>'[1]SHEET 1'!P1112:P1112</f>
        <v>STEL.6</v>
      </c>
      <c r="Q1112" s="24" t="str">
        <f>'[1]SHEET 1'!Q1112:Q1112</f>
        <v>QQP1005937800010-01 TASK 260</v>
      </c>
      <c r="R1112" s="24">
        <f>'[1]SHEET 1'!R1112:R1112</f>
        <v>14</v>
      </c>
      <c r="S1112" s="24">
        <f>'[1]SHEET 1'!S1112:S1112</f>
        <v>14</v>
      </c>
      <c r="T1112" s="24">
        <f>'[1]SHEET 1'!T1112:T1112</f>
        <v>25394</v>
      </c>
      <c r="U1112" s="24">
        <f>'[1]SHEET 1'!U1112:U1112</f>
        <v>46109</v>
      </c>
      <c r="V1112" s="24">
        <f>'[1]SHEET 1'!V1112:V1112</f>
        <v>0</v>
      </c>
      <c r="W1112" s="24" t="str">
        <f>'[1]SHEET 1'!W1112:W1112</f>
        <v>COMPLETE</v>
      </c>
      <c r="X1112" s="24">
        <f>'[1]SHEET 1'!X1112:X1112</f>
        <v>138.9</v>
      </c>
      <c r="Y1112" s="24">
        <f>'[1]SHEET 1'!Y1112:Y1112</f>
        <v>0</v>
      </c>
      <c r="Z1112" s="24" t="str">
        <f>'[1]SHEET 1'!Z1112:Z1112</f>
        <v>GBP</v>
      </c>
      <c r="AA1112" s="24">
        <f>'[1]SHEET 1'!AA1112:AA1112</f>
        <v>0</v>
      </c>
      <c r="AB1112" s="27">
        <f>'[1]SHEET 1'!AB1112:AB1112</f>
        <v>46124</v>
      </c>
      <c r="AC1112" s="24">
        <f>'[1]SHEET 1'!AC1112:AC1112</f>
        <v>0</v>
      </c>
      <c r="AD1112" s="24">
        <f>'[1]SHEET 1'!AD1112:AD1112</f>
        <v>0</v>
      </c>
      <c r="AE1112" s="24">
        <f>'[1]SHEET 1'!AE1112:AE1112</f>
        <v>0</v>
      </c>
      <c r="AF1112" s="24">
        <f>'[1]SHEET 1'!AF1112:AF1112</f>
        <v>105</v>
      </c>
      <c r="AG1112" s="24">
        <f>'[1]SHEET 1'!AG1112:AG1112</f>
        <v>90</v>
      </c>
      <c r="AH1112" s="24">
        <f>'[1]SHEET 1'!AH1112:AH1112</f>
        <v>19</v>
      </c>
      <c r="BG1112" s="6">
        <v>14</v>
      </c>
      <c r="BH1112" s="18">
        <f t="shared" si="51"/>
        <v>1944.6000000000001</v>
      </c>
      <c r="BI1112" s="6">
        <v>6</v>
      </c>
      <c r="BK1112" s="6">
        <v>14</v>
      </c>
      <c r="BL1112" s="65">
        <f t="shared" si="50"/>
        <v>-14</v>
      </c>
      <c r="BM1112" s="24" t="s">
        <v>71</v>
      </c>
      <c r="BN1112" s="24" t="s">
        <v>116</v>
      </c>
      <c r="BO1112" s="29">
        <v>46111</v>
      </c>
      <c r="BP1112" s="29"/>
      <c r="BQ1112" s="29"/>
      <c r="BR1112" s="29"/>
    </row>
    <row r="1113" spans="1:73" hidden="1" x14ac:dyDescent="0.25">
      <c r="A1113" s="24">
        <f>'[1]SHEET 1'!A1113:A1113</f>
        <v>260918</v>
      </c>
      <c r="B1113" s="24">
        <f>'[1]SHEET 1'!B1113:B1113</f>
        <v>4502428985</v>
      </c>
      <c r="C1113" s="24">
        <f>'[1]SHEET 1'!C1113:C1113</f>
        <v>46062</v>
      </c>
      <c r="D1113" s="24">
        <f>'[1]SHEET 1'!D1113:D1113</f>
        <v>46063</v>
      </c>
      <c r="E1113" s="24">
        <f>'[1]SHEET 1'!E1113:E1113</f>
        <v>46185</v>
      </c>
      <c r="F1113" s="24">
        <f>'[1]SHEET 1'!F1113:F1113</f>
        <v>46127</v>
      </c>
      <c r="G1113" s="24">
        <f>'[1]SHEET 1'!G1113:G1113</f>
        <v>0</v>
      </c>
      <c r="H1113" s="24" t="str">
        <f>'[1]SHEET 1'!H1113:H1113</f>
        <v>260918-100</v>
      </c>
      <c r="I1113" s="24" t="str">
        <f>'[1]SHEET 1'!I1113:I1113</f>
        <v>Sulzer Pumps (UK) Ltd OEM</v>
      </c>
      <c r="J1113" s="24">
        <f>'[1]SHEET 1'!J1113:J1113</f>
        <v>100</v>
      </c>
      <c r="K1113" s="24" t="str">
        <f>'[1]SHEET 1'!K1113:K1113</f>
        <v>STATIONARY RING;MACH</v>
      </c>
      <c r="L1113" s="24" t="str">
        <f>'[1]SHEET 1'!L1113:L1113</f>
        <v>ASTM A276 Type 316L+STEL.6</v>
      </c>
      <c r="M1113" s="24" t="str">
        <f>'[1]SHEET 1'!M1113:M1113</f>
        <v>204229117017Q01</v>
      </c>
      <c r="N1113" s="24" t="str">
        <f>'[1]SHEET 1'!N1113:N1113</f>
        <v>2-204229117</v>
      </c>
      <c r="O1113" s="24" t="str">
        <f>'[1]SHEET 1'!O1113:O1113</f>
        <v>B</v>
      </c>
      <c r="P1113" s="24" t="str">
        <f>'[1]SHEET 1'!P1113:P1113</f>
        <v>STEL.6</v>
      </c>
      <c r="Q1113" s="24" t="str">
        <f>'[1]SHEET 1'!Q1113:Q1113</f>
        <v>QQP1005937800010-01 TASK 260</v>
      </c>
      <c r="R1113" s="24">
        <f>'[1]SHEET 1'!R1113:R1113</f>
        <v>13</v>
      </c>
      <c r="S1113" s="24">
        <f>'[1]SHEET 1'!S1113:S1113</f>
        <v>13</v>
      </c>
      <c r="T1113" s="24">
        <f>'[1]SHEET 1'!T1113:T1113</f>
        <v>25394</v>
      </c>
      <c r="U1113" s="24">
        <f>'[1]SHEET 1'!U1113:U1113</f>
        <v>46109</v>
      </c>
      <c r="V1113" s="24">
        <f>'[1]SHEET 1'!V1113:V1113</f>
        <v>0</v>
      </c>
      <c r="W1113" s="24" t="str">
        <f>'[1]SHEET 1'!W1113:W1113</f>
        <v>COMPLETE</v>
      </c>
      <c r="X1113" s="24">
        <f>'[1]SHEET 1'!X1113:X1113</f>
        <v>158.4</v>
      </c>
      <c r="Y1113" s="24">
        <f>'[1]SHEET 1'!Y1113:Y1113</f>
        <v>0</v>
      </c>
      <c r="Z1113" s="24" t="str">
        <f>'[1]SHEET 1'!Z1113:Z1113</f>
        <v>GBP</v>
      </c>
      <c r="AA1113" s="24">
        <f>'[1]SHEET 1'!AA1113:AA1113</f>
        <v>0</v>
      </c>
      <c r="AB1113" s="27">
        <f>'[1]SHEET 1'!AB1113:AB1113</f>
        <v>46124</v>
      </c>
      <c r="AC1113" s="24">
        <f>'[1]SHEET 1'!AC1113:AC1113</f>
        <v>0</v>
      </c>
      <c r="AD1113" s="24">
        <f>'[1]SHEET 1'!AD1113:AD1113</f>
        <v>0</v>
      </c>
      <c r="AE1113" s="24">
        <f>'[1]SHEET 1'!AE1113:AE1113</f>
        <v>0</v>
      </c>
      <c r="AF1113" s="24">
        <f>'[1]SHEET 1'!AF1113:AF1113</f>
        <v>120</v>
      </c>
      <c r="AG1113" s="24">
        <f>'[1]SHEET 1'!AG1113:AG1113</f>
        <v>110</v>
      </c>
      <c r="AH1113" s="24">
        <f>'[1]SHEET 1'!AH1113:AH1113</f>
        <v>19</v>
      </c>
      <c r="BG1113" s="6">
        <v>13</v>
      </c>
      <c r="BH1113" s="18">
        <f t="shared" si="51"/>
        <v>2059.2000000000003</v>
      </c>
      <c r="BI1113" s="6">
        <v>6</v>
      </c>
      <c r="BK1113" s="6">
        <v>13</v>
      </c>
      <c r="BL1113" s="65">
        <f t="shared" si="50"/>
        <v>-13</v>
      </c>
      <c r="BM1113" s="24" t="s">
        <v>71</v>
      </c>
      <c r="BN1113" s="24" t="s">
        <v>116</v>
      </c>
      <c r="BO1113" s="29">
        <v>46111</v>
      </c>
      <c r="BP1113" s="29"/>
      <c r="BQ1113" s="29"/>
      <c r="BR1113" s="29"/>
    </row>
    <row r="1114" spans="1:73" hidden="1" x14ac:dyDescent="0.25">
      <c r="A1114" s="24">
        <f>'[1]SHEET 1'!A1114:A1114</f>
        <v>260918</v>
      </c>
      <c r="B1114" s="24">
        <f>'[1]SHEET 1'!B1114:B1114</f>
        <v>4502428985</v>
      </c>
      <c r="C1114" s="24">
        <f>'[1]SHEET 1'!C1114:C1114</f>
        <v>46062</v>
      </c>
      <c r="D1114" s="24">
        <f>'[1]SHEET 1'!D1114:D1114</f>
        <v>46063</v>
      </c>
      <c r="E1114" s="24">
        <f>'[1]SHEET 1'!E1114:E1114</f>
        <v>46185</v>
      </c>
      <c r="F1114" s="24">
        <f>'[1]SHEET 1'!F1114:F1114</f>
        <v>46127</v>
      </c>
      <c r="G1114" s="24">
        <f>'[1]SHEET 1'!G1114:G1114</f>
        <v>0</v>
      </c>
      <c r="H1114" s="24" t="str">
        <f>'[1]SHEET 1'!H1114:H1114</f>
        <v>260918-110</v>
      </c>
      <c r="I1114" s="24" t="str">
        <f>'[1]SHEET 1'!I1114:I1114</f>
        <v>Sulzer Pumps (UK) Ltd OEM</v>
      </c>
      <c r="J1114" s="24">
        <f>'[1]SHEET 1'!J1114:J1114</f>
        <v>110</v>
      </c>
      <c r="K1114" s="24" t="str">
        <f>'[1]SHEET 1'!K1114:K1114</f>
        <v>STATIONARY RING;MACH</v>
      </c>
      <c r="L1114" s="24" t="str">
        <f>'[1]SHEET 1'!L1114:L1114</f>
        <v>ASTM A276 Type 316L+STEL.6</v>
      </c>
      <c r="M1114" s="24" t="str">
        <f>'[1]SHEET 1'!M1114:M1114</f>
        <v>204229117018Q01</v>
      </c>
      <c r="N1114" s="24" t="str">
        <f>'[1]SHEET 1'!N1114:N1114</f>
        <v>2-204229117</v>
      </c>
      <c r="O1114" s="24" t="str">
        <f>'[1]SHEET 1'!O1114:O1114</f>
        <v>B</v>
      </c>
      <c r="P1114" s="24" t="str">
        <f>'[1]SHEET 1'!P1114:P1114</f>
        <v>STEL.6</v>
      </c>
      <c r="Q1114" s="24" t="str">
        <f>'[1]SHEET 1'!Q1114:Q1114</f>
        <v>QQP1005937800010-01 TASK 260</v>
      </c>
      <c r="R1114" s="24">
        <f>'[1]SHEET 1'!R1114:R1114</f>
        <v>1</v>
      </c>
      <c r="S1114" s="24">
        <f>'[1]SHEET 1'!S1114:S1114</f>
        <v>1</v>
      </c>
      <c r="T1114" s="24">
        <f>'[1]SHEET 1'!T1114:T1114</f>
        <v>26005</v>
      </c>
      <c r="U1114" s="24">
        <f>'[1]SHEET 1'!U1114:U1114</f>
        <v>46126</v>
      </c>
      <c r="V1114" s="24">
        <f>'[1]SHEET 1'!V1114:V1114</f>
        <v>0</v>
      </c>
      <c r="W1114" s="24" t="str">
        <f>'[1]SHEET 1'!W1114:W1114</f>
        <v>COMPLETE</v>
      </c>
      <c r="X1114" s="24">
        <f>'[1]SHEET 1'!X1114:X1114</f>
        <v>153.6</v>
      </c>
      <c r="Y1114" s="24">
        <f>'[1]SHEET 1'!Y1114:Y1114</f>
        <v>0</v>
      </c>
      <c r="Z1114" s="24" t="str">
        <f>'[1]SHEET 1'!Z1114:Z1114</f>
        <v>GBP</v>
      </c>
      <c r="AA1114" s="24">
        <f>'[1]SHEET 1'!AA1114:AA1114</f>
        <v>0</v>
      </c>
      <c r="AB1114" s="27">
        <f>'[1]SHEET 1'!AB1114:AB1114</f>
        <v>46124</v>
      </c>
      <c r="AC1114" s="24">
        <f>'[1]SHEET 1'!AC1114:AC1114</f>
        <v>0</v>
      </c>
      <c r="AD1114" s="24">
        <f>'[1]SHEET 1'!AD1114:AD1114</f>
        <v>0</v>
      </c>
      <c r="AE1114" s="24">
        <f>'[1]SHEET 1'!AE1114:AE1114</f>
        <v>0</v>
      </c>
      <c r="AF1114" s="24">
        <f>'[1]SHEET 1'!AF1114:AF1114</f>
        <v>120</v>
      </c>
      <c r="AG1114" s="24">
        <f>'[1]SHEET 1'!AG1114:AG1114</f>
        <v>100</v>
      </c>
      <c r="AH1114" s="24">
        <f>'[1]SHEET 1'!AH1114:AH1114</f>
        <v>19</v>
      </c>
      <c r="BG1114" s="6">
        <v>1</v>
      </c>
      <c r="BH1114" s="18">
        <f t="shared" si="51"/>
        <v>153.6</v>
      </c>
      <c r="BI1114" s="6">
        <v>1</v>
      </c>
      <c r="BK1114" s="6">
        <v>1</v>
      </c>
      <c r="BL1114" s="65">
        <f t="shared" si="50"/>
        <v>-1</v>
      </c>
      <c r="BM1114" s="24" t="s">
        <v>71</v>
      </c>
      <c r="BN1114" s="24" t="s">
        <v>116</v>
      </c>
      <c r="BO1114" s="29">
        <v>46132</v>
      </c>
      <c r="BP1114" s="29"/>
      <c r="BQ1114" s="29"/>
      <c r="BR1114" s="29"/>
    </row>
    <row r="1115" spans="1:73" hidden="1" x14ac:dyDescent="0.25">
      <c r="A1115" s="24">
        <f>'[1]SHEET 1'!A1115:A1115</f>
        <v>260919</v>
      </c>
      <c r="B1115" s="24">
        <f>'[1]SHEET 1'!B1115:B1115</f>
        <v>4502417567</v>
      </c>
      <c r="C1115" s="24">
        <f>'[1]SHEET 1'!C1115:C1115</f>
        <v>46034</v>
      </c>
      <c r="D1115" s="24">
        <f>'[1]SHEET 1'!D1115:D1115</f>
        <v>46063</v>
      </c>
      <c r="E1115" s="24">
        <f>'[1]SHEET 1'!E1115:E1115</f>
        <v>46090</v>
      </c>
      <c r="F1115" s="24">
        <f>'[1]SHEET 1'!F1115:F1115</f>
        <v>46127</v>
      </c>
      <c r="G1115" s="24">
        <f>'[1]SHEET 1'!G1115:G1115</f>
        <v>0</v>
      </c>
      <c r="H1115" s="24" t="str">
        <f>'[1]SHEET 1'!H1115:H1115</f>
        <v>260919-10</v>
      </c>
      <c r="I1115" s="24" t="str">
        <f>'[1]SHEET 1'!I1115:I1115</f>
        <v>SULZER PUMPS MEXICO, SA de CV</v>
      </c>
      <c r="J1115" s="24">
        <f>'[1]SHEET 1'!J1115:J1115</f>
        <v>10</v>
      </c>
      <c r="K1115" s="24" t="str">
        <f>'[1]SHEET 1'!K1115:K1115</f>
        <v>STATIONARY RING;MACH</v>
      </c>
      <c r="L1115" s="24" t="str">
        <f>'[1]SHEET 1'!L1115:L1115</f>
        <v>AISI 431+Soft Nitride</v>
      </c>
      <c r="M1115" s="24">
        <f>'[1]SHEET 1'!M1115:M1115</f>
        <v>104065137001</v>
      </c>
      <c r="N1115" s="24" t="str">
        <f>'[1]SHEET 1'!N1115:N1115</f>
        <v>3-104065137-000</v>
      </c>
      <c r="O1115" s="24" t="str">
        <f>'[1]SHEET 1'!O1115:O1115</f>
        <v>-</v>
      </c>
      <c r="P1115" s="24">
        <f>'[1]SHEET 1'!P1115:P1115</f>
        <v>0</v>
      </c>
      <c r="Q1115" s="24" t="str">
        <f>'[1]SHEET 1'!Q1115:Q1115</f>
        <v>Urgent/Soft Nitriding</v>
      </c>
      <c r="R1115" s="24">
        <f>'[1]SHEET 1'!R1115:R1115</f>
        <v>5</v>
      </c>
      <c r="S1115" s="24">
        <f>'[1]SHEET 1'!S1115:S1115</f>
        <v>5</v>
      </c>
      <c r="T1115" s="24">
        <f>'[1]SHEET 1'!T1115:T1115</f>
        <v>26015</v>
      </c>
      <c r="U1115" s="24">
        <f>'[1]SHEET 1'!U1115:U1115</f>
        <v>46129</v>
      </c>
      <c r="V1115" s="24">
        <f>'[1]SHEET 1'!V1115:V1115</f>
        <v>0</v>
      </c>
      <c r="W1115" s="24" t="str">
        <f>'[1]SHEET 1'!W1115:W1115</f>
        <v>COMPLETE</v>
      </c>
      <c r="X1115" s="24">
        <f>'[1]SHEET 1'!X1115:X1115</f>
        <v>373.4</v>
      </c>
      <c r="Y1115" s="24">
        <f>'[1]SHEET 1'!Y1115:Y1115</f>
        <v>0</v>
      </c>
      <c r="Z1115" s="24" t="str">
        <f>'[1]SHEET 1'!Z1115:Z1115</f>
        <v>USD</v>
      </c>
      <c r="AA1115" s="24">
        <f>'[1]SHEET 1'!AA1115:AA1115</f>
        <v>0</v>
      </c>
      <c r="AB1115" s="27">
        <f>'[1]SHEET 1'!AB1115:AB1115</f>
        <v>46124</v>
      </c>
      <c r="AC1115" s="24">
        <f>'[1]SHEET 1'!AC1115:AC1115</f>
        <v>0</v>
      </c>
      <c r="AD1115" s="24">
        <f>'[1]SHEET 1'!AD1115:AD1115</f>
        <v>0</v>
      </c>
      <c r="AE1115" s="24">
        <f>'[1]SHEET 1'!AE1115:AE1115</f>
        <v>0</v>
      </c>
      <c r="AF1115" s="24">
        <f>'[1]SHEET 1'!AF1115:AF1115</f>
        <v>320</v>
      </c>
      <c r="AG1115" s="24">
        <f>'[1]SHEET 1'!AG1115:AG1115</f>
        <v>260.60000000000002</v>
      </c>
      <c r="AH1115" s="24">
        <f>'[1]SHEET 1'!AH1115:AH1115</f>
        <v>29</v>
      </c>
      <c r="BG1115" s="6">
        <v>5</v>
      </c>
      <c r="BH1115" s="18">
        <f t="shared" si="51"/>
        <v>1867</v>
      </c>
      <c r="BI1115" s="6">
        <v>1</v>
      </c>
      <c r="BK1115" s="6">
        <v>5</v>
      </c>
      <c r="BL1115" s="65">
        <f t="shared" si="50"/>
        <v>-5</v>
      </c>
      <c r="BM1115" s="24" t="s">
        <v>71</v>
      </c>
      <c r="BN1115" s="24" t="s">
        <v>123</v>
      </c>
      <c r="BO1115" s="29">
        <v>46132</v>
      </c>
      <c r="BP1115" s="27" t="s">
        <v>106</v>
      </c>
      <c r="BQ1115" s="29"/>
      <c r="BR1115" s="27" t="s">
        <v>189</v>
      </c>
      <c r="BS1115" s="33" t="s">
        <v>191</v>
      </c>
      <c r="BU1115" s="30">
        <v>46132</v>
      </c>
    </row>
    <row r="1116" spans="1:73" hidden="1" x14ac:dyDescent="0.25">
      <c r="A1116" s="24">
        <f>'[1]SHEET 1'!A1116:A1116</f>
        <v>260919</v>
      </c>
      <c r="B1116" s="24">
        <f>'[1]SHEET 1'!B1116:B1116</f>
        <v>4502417567</v>
      </c>
      <c r="C1116" s="24">
        <f>'[1]SHEET 1'!C1116:C1116</f>
        <v>46034</v>
      </c>
      <c r="D1116" s="24">
        <f>'[1]SHEET 1'!D1116:D1116</f>
        <v>46063</v>
      </c>
      <c r="E1116" s="24">
        <f>'[1]SHEET 1'!E1116:E1116</f>
        <v>46090</v>
      </c>
      <c r="F1116" s="24">
        <f>'[1]SHEET 1'!F1116:F1116</f>
        <v>46127</v>
      </c>
      <c r="G1116" s="24">
        <f>'[1]SHEET 1'!G1116:G1116</f>
        <v>0</v>
      </c>
      <c r="H1116" s="24" t="str">
        <f>'[1]SHEET 1'!H1116:H1116</f>
        <v>260919-20</v>
      </c>
      <c r="I1116" s="24" t="str">
        <f>'[1]SHEET 1'!I1116:I1116</f>
        <v>SULZER PUMPS MEXICO, SA de CV</v>
      </c>
      <c r="J1116" s="24">
        <f>'[1]SHEET 1'!J1116:J1116</f>
        <v>20</v>
      </c>
      <c r="K1116" s="24" t="str">
        <f>'[1]SHEET 1'!K1116:K1116</f>
        <v>STATIONARY RING;MACH</v>
      </c>
      <c r="L1116" s="24" t="str">
        <f>'[1]SHEET 1'!L1116:L1116</f>
        <v>UNS S32760/F55</v>
      </c>
      <c r="M1116" s="24">
        <f>'[1]SHEET 1'!M1116:M1116</f>
        <v>204501157016</v>
      </c>
      <c r="N1116" s="24" t="str">
        <f>'[1]SHEET 1'!N1116:N1116</f>
        <v>3-204501157 - 000</v>
      </c>
      <c r="O1116" s="24" t="str">
        <f>'[1]SHEET 1'!O1116:O1116</f>
        <v>-</v>
      </c>
      <c r="P1116" s="24">
        <f>'[1]SHEET 1'!P1116:P1116</f>
        <v>0</v>
      </c>
      <c r="Q1116" s="24" t="str">
        <f>'[1]SHEET 1'!Q1116:Q1116</f>
        <v>Urgent</v>
      </c>
      <c r="R1116" s="24">
        <f>'[1]SHEET 1'!R1116:R1116</f>
        <v>1</v>
      </c>
      <c r="S1116" s="24">
        <f>'[1]SHEET 1'!S1116:S1116</f>
        <v>1</v>
      </c>
      <c r="T1116" s="24">
        <f>'[1]SHEET 1'!T1116:T1116</f>
        <v>26015</v>
      </c>
      <c r="U1116" s="24">
        <f>'[1]SHEET 1'!U1116:U1116</f>
        <v>46129</v>
      </c>
      <c r="V1116" s="24">
        <f>'[1]SHEET 1'!V1116:V1116</f>
        <v>0</v>
      </c>
      <c r="W1116" s="24" t="str">
        <f>'[1]SHEET 1'!W1116:W1116</f>
        <v>COMPLETE</v>
      </c>
      <c r="X1116" s="24">
        <f>'[1]SHEET 1'!X1116:X1116</f>
        <v>244.6</v>
      </c>
      <c r="Y1116" s="24">
        <f>'[1]SHEET 1'!Y1116:Y1116</f>
        <v>0</v>
      </c>
      <c r="Z1116" s="24" t="str">
        <f>'[1]SHEET 1'!Z1116:Z1116</f>
        <v>USD</v>
      </c>
      <c r="AA1116" s="24">
        <f>'[1]SHEET 1'!AA1116:AA1116</f>
        <v>0</v>
      </c>
      <c r="AB1116" s="27">
        <f>'[1]SHEET 1'!AB1116:AB1116</f>
        <v>46124</v>
      </c>
      <c r="AC1116" s="24">
        <f>'[1]SHEET 1'!AC1116:AC1116</f>
        <v>0</v>
      </c>
      <c r="AD1116" s="24">
        <f>'[1]SHEET 1'!AD1116:AD1116</f>
        <v>0</v>
      </c>
      <c r="AE1116" s="24">
        <f>'[1]SHEET 1'!AE1116:AE1116</f>
        <v>0</v>
      </c>
      <c r="AF1116" s="24">
        <f>'[1]SHEET 1'!AF1116:AF1116</f>
        <v>120</v>
      </c>
      <c r="AG1116" s="24">
        <f>'[1]SHEET 1'!AG1116:AG1116</f>
        <v>105.4</v>
      </c>
      <c r="AH1116" s="24">
        <f>'[1]SHEET 1'!AH1116:AH1116</f>
        <v>20</v>
      </c>
      <c r="BG1116" s="6">
        <v>1</v>
      </c>
      <c r="BH1116" s="18">
        <f t="shared" si="51"/>
        <v>244.6</v>
      </c>
      <c r="BI1116" s="6">
        <v>1</v>
      </c>
      <c r="BK1116" s="6">
        <v>1</v>
      </c>
      <c r="BL1116" s="65">
        <f t="shared" si="50"/>
        <v>-1</v>
      </c>
      <c r="BM1116" s="24" t="s">
        <v>71</v>
      </c>
      <c r="BN1116" s="24" t="s">
        <v>116</v>
      </c>
      <c r="BO1116" s="29">
        <v>46123</v>
      </c>
      <c r="BP1116" s="29"/>
      <c r="BQ1116" s="29"/>
      <c r="BR1116" s="29"/>
    </row>
    <row r="1117" spans="1:73" hidden="1" x14ac:dyDescent="0.25">
      <c r="A1117" s="24">
        <f>'[1]SHEET 1'!A1117:A1117</f>
        <v>260919</v>
      </c>
      <c r="B1117" s="24">
        <f>'[1]SHEET 1'!B1117:B1117</f>
        <v>4502417567</v>
      </c>
      <c r="C1117" s="24">
        <f>'[1]SHEET 1'!C1117:C1117</f>
        <v>46034</v>
      </c>
      <c r="D1117" s="24">
        <f>'[1]SHEET 1'!D1117:D1117</f>
        <v>46063</v>
      </c>
      <c r="E1117" s="24">
        <f>'[1]SHEET 1'!E1117:E1117</f>
        <v>46090</v>
      </c>
      <c r="F1117" s="24">
        <f>'[1]SHEET 1'!F1117:F1117</f>
        <v>46127</v>
      </c>
      <c r="G1117" s="24">
        <f>'[1]SHEET 1'!G1117:G1117</f>
        <v>0</v>
      </c>
      <c r="H1117" s="24" t="str">
        <f>'[1]SHEET 1'!H1117:H1117</f>
        <v>260919-30</v>
      </c>
      <c r="I1117" s="24" t="str">
        <f>'[1]SHEET 1'!I1117:I1117</f>
        <v>SULZER PUMPS MEXICO, SA de CV</v>
      </c>
      <c r="J1117" s="24">
        <f>'[1]SHEET 1'!J1117:J1117</f>
        <v>30</v>
      </c>
      <c r="K1117" s="24" t="str">
        <f>'[1]SHEET 1'!K1117:K1117</f>
        <v>IMPELLER RING;MACH</v>
      </c>
      <c r="L1117" s="24" t="str">
        <f>'[1]SHEET 1'!L1117:L1117</f>
        <v>AISI 316L+STEL.6</v>
      </c>
      <c r="M1117" s="24">
        <f>'[1]SHEET 1'!M1117:M1117</f>
        <v>204500976025</v>
      </c>
      <c r="N1117" s="24" t="str">
        <f>'[1]SHEET 1'!N1117:N1117</f>
        <v>3-204500976 - 000</v>
      </c>
      <c r="O1117" s="24" t="str">
        <f>'[1]SHEET 1'!O1117:O1117</f>
        <v>-</v>
      </c>
      <c r="P1117" s="24" t="str">
        <f>'[1]SHEET 1'!P1117:P1117</f>
        <v>STEL.6</v>
      </c>
      <c r="Q1117" s="24" t="str">
        <f>'[1]SHEET 1'!Q1117:Q1117</f>
        <v>Urgent</v>
      </c>
      <c r="R1117" s="24">
        <f>'[1]SHEET 1'!R1117:R1117</f>
        <v>1</v>
      </c>
      <c r="S1117" s="24">
        <f>'[1]SHEET 1'!S1117:S1117</f>
        <v>1</v>
      </c>
      <c r="T1117" s="24">
        <f>'[1]SHEET 1'!T1117:T1117</f>
        <v>26015</v>
      </c>
      <c r="U1117" s="24">
        <f>'[1]SHEET 1'!U1117:U1117</f>
        <v>46129</v>
      </c>
      <c r="V1117" s="24">
        <f>'[1]SHEET 1'!V1117:V1117</f>
        <v>0</v>
      </c>
      <c r="W1117" s="24" t="str">
        <f>'[1]SHEET 1'!W1117:W1117</f>
        <v>COMPLETE</v>
      </c>
      <c r="X1117" s="24">
        <f>'[1]SHEET 1'!X1117:X1117</f>
        <v>269.60000000000002</v>
      </c>
      <c r="Y1117" s="24">
        <f>'[1]SHEET 1'!Y1117:Y1117</f>
        <v>0</v>
      </c>
      <c r="Z1117" s="24" t="str">
        <f>'[1]SHEET 1'!Z1117:Z1117</f>
        <v>USD</v>
      </c>
      <c r="AA1117" s="24">
        <f>'[1]SHEET 1'!AA1117:AA1117</f>
        <v>0</v>
      </c>
      <c r="AB1117" s="27">
        <f>'[1]SHEET 1'!AB1117:AB1117</f>
        <v>46124</v>
      </c>
      <c r="AC1117" s="24">
        <f>'[1]SHEET 1'!AC1117:AC1117</f>
        <v>0</v>
      </c>
      <c r="AD1117" s="24">
        <f>'[1]SHEET 1'!AD1117:AD1117</f>
        <v>0</v>
      </c>
      <c r="AE1117" s="24">
        <f>'[1]SHEET 1'!AE1117:AE1117</f>
        <v>0</v>
      </c>
      <c r="AF1117" s="24">
        <f>'[1]SHEET 1'!AF1117:AF1117</f>
        <v>104.947</v>
      </c>
      <c r="AG1117" s="24">
        <f>'[1]SHEET 1'!AG1117:AG1117</f>
        <v>90</v>
      </c>
      <c r="AH1117" s="24">
        <f>'[1]SHEET 1'!AH1117:AH1117</f>
        <v>20</v>
      </c>
      <c r="BG1117" s="6">
        <v>1</v>
      </c>
      <c r="BH1117" s="18">
        <f t="shared" si="51"/>
        <v>269.60000000000002</v>
      </c>
      <c r="BI1117" s="6">
        <v>1</v>
      </c>
      <c r="BK1117" s="6">
        <v>1</v>
      </c>
      <c r="BL1117" s="65">
        <f t="shared" si="50"/>
        <v>-1</v>
      </c>
      <c r="BM1117" s="24" t="s">
        <v>71</v>
      </c>
      <c r="BN1117" s="24" t="s">
        <v>116</v>
      </c>
      <c r="BO1117" s="29">
        <v>46116</v>
      </c>
      <c r="BP1117" s="29"/>
      <c r="BQ1117" s="29"/>
      <c r="BR1117" s="29"/>
    </row>
    <row r="1118" spans="1:73" hidden="1" x14ac:dyDescent="0.25">
      <c r="A1118" s="24">
        <f>'[1]SHEET 1'!A1118:A1118</f>
        <v>260927</v>
      </c>
      <c r="B1118" s="24">
        <f>'[1]SHEET 1'!B1118:B1118</f>
        <v>4502431931</v>
      </c>
      <c r="C1118" s="24">
        <f>'[1]SHEET 1'!C1118:C1118</f>
        <v>46069</v>
      </c>
      <c r="D1118" s="24">
        <f>'[1]SHEET 1'!D1118:D1118</f>
        <v>46070</v>
      </c>
      <c r="E1118" s="24">
        <f>'[1]SHEET 1'!E1118:E1118</f>
        <v>46122</v>
      </c>
      <c r="F1118" s="24">
        <f>'[1]SHEET 1'!F1118:F1118</f>
        <v>46111</v>
      </c>
      <c r="G1118" s="24">
        <f>'[1]SHEET 1'!G1118:G1118</f>
        <v>0</v>
      </c>
      <c r="H1118" s="24" t="str">
        <f>'[1]SHEET 1'!H1118:H1118</f>
        <v>260927-10</v>
      </c>
      <c r="I1118" s="24" t="str">
        <f>'[1]SHEET 1'!I1118:I1118</f>
        <v>Sulzer Leeds PMC</v>
      </c>
      <c r="J1118" s="24">
        <f>'[1]SHEET 1'!J1118:J1118</f>
        <v>10</v>
      </c>
      <c r="K1118" s="24" t="str">
        <f>'[1]SHEET 1'!K1118:K1118</f>
        <v>THROTTLE BUSH D164/123 X 80</v>
      </c>
      <c r="L1118" s="24" t="str">
        <f>'[1]SHEET 1'!L1118:L1118</f>
        <v>ASTM A276 UNS S41000 NACE MR0175/MR0103+STEL.6</v>
      </c>
      <c r="M1118" s="24">
        <f>'[1]SHEET 1'!M1118:M1118</f>
        <v>204234914001</v>
      </c>
      <c r="N1118" s="24" t="str">
        <f>'[1]SHEET 1'!N1118:N1118</f>
        <v>2-204234914</v>
      </c>
      <c r="O1118" s="24" t="str">
        <f>'[1]SHEET 1'!O1118:O1118</f>
        <v>A</v>
      </c>
      <c r="P1118" s="24" t="str">
        <f>'[1]SHEET 1'!P1118:P1118</f>
        <v>STEL.6</v>
      </c>
      <c r="Q1118" s="24" t="str">
        <f>'[1]SHEET 1'!Q1118:Q1118</f>
        <v>40-504 REV 16/40-550 REV 06/PS-1001 REV 00</v>
      </c>
      <c r="R1118" s="24">
        <f>'[1]SHEET 1'!R1118:R1118</f>
        <v>1</v>
      </c>
      <c r="S1118" s="24">
        <f>'[1]SHEET 1'!S1118:S1118</f>
        <v>1</v>
      </c>
      <c r="T1118" s="24">
        <f>'[1]SHEET 1'!T1118:T1118</f>
        <v>25383</v>
      </c>
      <c r="U1118" s="24">
        <f>'[1]SHEET 1'!U1118:U1118</f>
        <v>46107</v>
      </c>
      <c r="V1118" s="24">
        <f>'[1]SHEET 1'!V1118:V1118</f>
        <v>0</v>
      </c>
      <c r="W1118" s="24" t="str">
        <f>'[1]SHEET 1'!W1118:W1118</f>
        <v>COMPLETE</v>
      </c>
      <c r="X1118" s="24">
        <f>'[1]SHEET 1'!X1118:X1118</f>
        <v>579.20000000000005</v>
      </c>
      <c r="Y1118" s="24">
        <f>'[1]SHEET 1'!Y1118:Y1118</f>
        <v>0</v>
      </c>
      <c r="Z1118" s="24" t="str">
        <f>'[1]SHEET 1'!Z1118:Z1118</f>
        <v>GBP</v>
      </c>
      <c r="AA1118" s="24">
        <f>'[1]SHEET 1'!AA1118:AA1118</f>
        <v>0</v>
      </c>
      <c r="AB1118" s="27">
        <f>'[1]SHEET 1'!AB1118:AB1118</f>
        <v>46108</v>
      </c>
      <c r="AC1118" s="24">
        <f>'[1]SHEET 1'!AC1118:AC1118</f>
        <v>0</v>
      </c>
      <c r="AD1118" s="24">
        <f>'[1]SHEET 1'!AD1118:AD1118</f>
        <v>0</v>
      </c>
      <c r="AE1118" s="24">
        <f>'[1]SHEET 1'!AE1118:AE1118</f>
        <v>0</v>
      </c>
      <c r="AF1118" s="24">
        <f>'[1]SHEET 1'!AF1118:AF1118</f>
        <v>164</v>
      </c>
      <c r="AG1118" s="24">
        <f>'[1]SHEET 1'!AG1118:AG1118</f>
        <v>123</v>
      </c>
      <c r="AH1118" s="24">
        <f>'[1]SHEET 1'!AH1118:AH1118</f>
        <v>80</v>
      </c>
      <c r="BG1118" s="6">
        <v>1</v>
      </c>
      <c r="BH1118" s="18">
        <f t="shared" si="51"/>
        <v>579.20000000000005</v>
      </c>
      <c r="BI1118" s="6"/>
      <c r="BK1118" s="6">
        <v>1</v>
      </c>
      <c r="BL1118" s="65">
        <f t="shared" si="50"/>
        <v>-1</v>
      </c>
      <c r="BM1118" s="24" t="s">
        <v>71</v>
      </c>
      <c r="BN1118" s="24" t="s">
        <v>116</v>
      </c>
      <c r="BO1118" s="27">
        <v>46110</v>
      </c>
      <c r="BP1118" s="27" t="s">
        <v>85</v>
      </c>
      <c r="BQ1118" s="29"/>
      <c r="BR1118" s="29">
        <v>46099</v>
      </c>
    </row>
    <row r="1119" spans="1:73" hidden="1" x14ac:dyDescent="0.25">
      <c r="A1119" s="24">
        <f>'[1]SHEET 1'!A1119:A1119</f>
        <v>260927</v>
      </c>
      <c r="B1119" s="24">
        <f>'[1]SHEET 1'!B1119:B1119</f>
        <v>4502431931</v>
      </c>
      <c r="C1119" s="24">
        <f>'[1]SHEET 1'!C1119:C1119</f>
        <v>46069</v>
      </c>
      <c r="D1119" s="24">
        <f>'[1]SHEET 1'!D1119:D1119</f>
        <v>46070</v>
      </c>
      <c r="E1119" s="24">
        <f>'[1]SHEET 1'!E1119:E1119</f>
        <v>46122</v>
      </c>
      <c r="F1119" s="24">
        <f>'[1]SHEET 1'!F1119:F1119</f>
        <v>46111</v>
      </c>
      <c r="G1119" s="24">
        <f>'[1]SHEET 1'!G1119:G1119</f>
        <v>0</v>
      </c>
      <c r="H1119" s="24" t="str">
        <f>'[1]SHEET 1'!H1119:H1119</f>
        <v>260927-20</v>
      </c>
      <c r="I1119" s="24" t="str">
        <f>'[1]SHEET 1'!I1119:I1119</f>
        <v>Sulzer Leeds PMC</v>
      </c>
      <c r="J1119" s="24">
        <f>'[1]SHEET 1'!J1119:J1119</f>
        <v>20</v>
      </c>
      <c r="K1119" s="24" t="str">
        <f>'[1]SHEET 1'!K1119:K1119</f>
        <v>THROTTLE BUSH D242/110 X 81</v>
      </c>
      <c r="L1119" s="24" t="str">
        <f>'[1]SHEET 1'!L1119:L1119</f>
        <v>ASTM A276 UNS S41000 NACE MR0175/MR0103+STEL.6</v>
      </c>
      <c r="M1119" s="24">
        <f>'[1]SHEET 1'!M1119:M1119</f>
        <v>204234916001</v>
      </c>
      <c r="N1119" s="24" t="str">
        <f>'[1]SHEET 1'!N1119:N1119</f>
        <v>3-204234916</v>
      </c>
      <c r="O1119" s="24" t="str">
        <f>'[1]SHEET 1'!O1119:O1119</f>
        <v>A</v>
      </c>
      <c r="P1119" s="24" t="str">
        <f>'[1]SHEET 1'!P1119:P1119</f>
        <v>STEL.6</v>
      </c>
      <c r="Q1119" s="24" t="str">
        <f>'[1]SHEET 1'!Q1119:Q1119</f>
        <v>40-504 REV 16/40-550 REV 06/PS-1001 REV 00</v>
      </c>
      <c r="R1119" s="24">
        <f>'[1]SHEET 1'!R1119:R1119</f>
        <v>1</v>
      </c>
      <c r="S1119" s="24">
        <f>'[1]SHEET 1'!S1119:S1119</f>
        <v>1</v>
      </c>
      <c r="T1119" s="24">
        <f>'[1]SHEET 1'!T1119:T1119</f>
        <v>25383</v>
      </c>
      <c r="U1119" s="24">
        <f>'[1]SHEET 1'!U1119:U1119</f>
        <v>46107</v>
      </c>
      <c r="V1119" s="24">
        <f>'[1]SHEET 1'!V1119:V1119</f>
        <v>0</v>
      </c>
      <c r="W1119" s="24" t="str">
        <f>'[1]SHEET 1'!W1119:W1119</f>
        <v>COMPLETE</v>
      </c>
      <c r="X1119" s="24">
        <f>'[1]SHEET 1'!X1119:X1119</f>
        <v>686.1</v>
      </c>
      <c r="Y1119" s="24">
        <f>'[1]SHEET 1'!Y1119:Y1119</f>
        <v>0</v>
      </c>
      <c r="Z1119" s="24" t="str">
        <f>'[1]SHEET 1'!Z1119:Z1119</f>
        <v>GBP</v>
      </c>
      <c r="AA1119" s="24">
        <f>'[1]SHEET 1'!AA1119:AA1119</f>
        <v>0</v>
      </c>
      <c r="AB1119" s="27">
        <f>'[1]SHEET 1'!AB1119:AB1119</f>
        <v>46108</v>
      </c>
      <c r="AC1119" s="24">
        <f>'[1]SHEET 1'!AC1119:AC1119</f>
        <v>0</v>
      </c>
      <c r="AD1119" s="24">
        <f>'[1]SHEET 1'!AD1119:AD1119</f>
        <v>0</v>
      </c>
      <c r="AE1119" s="24">
        <f>'[1]SHEET 1'!AE1119:AE1119</f>
        <v>0</v>
      </c>
      <c r="AF1119" s="24">
        <f>'[1]SHEET 1'!AF1119:AF1119</f>
        <v>242</v>
      </c>
      <c r="AG1119" s="24">
        <f>'[1]SHEET 1'!AG1119:AG1119</f>
        <v>110</v>
      </c>
      <c r="AH1119" s="24">
        <f>'[1]SHEET 1'!AH1119:AH1119</f>
        <v>81</v>
      </c>
      <c r="BG1119" s="6">
        <v>1</v>
      </c>
      <c r="BH1119" s="18">
        <f t="shared" si="51"/>
        <v>686.1</v>
      </c>
      <c r="BI1119" s="6"/>
      <c r="BK1119" s="6">
        <v>1</v>
      </c>
      <c r="BL1119" s="65">
        <f t="shared" si="50"/>
        <v>-1</v>
      </c>
      <c r="BM1119" s="24" t="s">
        <v>71</v>
      </c>
      <c r="BN1119" s="24" t="s">
        <v>116</v>
      </c>
      <c r="BO1119" s="29">
        <v>46110</v>
      </c>
      <c r="BP1119" s="27" t="s">
        <v>85</v>
      </c>
      <c r="BQ1119" s="29"/>
      <c r="BR1119" s="29">
        <v>46099</v>
      </c>
    </row>
    <row r="1120" spans="1:73" hidden="1" x14ac:dyDescent="0.25">
      <c r="A1120" s="24">
        <f>'[1]SHEET 1'!A1120:A1120</f>
        <v>260936</v>
      </c>
      <c r="B1120" s="24">
        <f>'[1]SHEET 1'!B1120:B1120</f>
        <v>4502432791</v>
      </c>
      <c r="C1120" s="24">
        <f>'[1]SHEET 1'!C1120:C1120</f>
        <v>46071</v>
      </c>
      <c r="D1120" s="24">
        <f>'[1]SHEET 1'!D1120:D1120</f>
        <v>46071</v>
      </c>
      <c r="E1120" s="24">
        <f>'[1]SHEET 1'!E1120:E1120</f>
        <v>46122</v>
      </c>
      <c r="F1120" s="24">
        <f>'[1]SHEET 1'!F1120:F1120</f>
        <v>46111</v>
      </c>
      <c r="G1120" s="24">
        <f>'[1]SHEET 1'!G1120:G1120</f>
        <v>0</v>
      </c>
      <c r="H1120" s="24" t="str">
        <f>'[1]SHEET 1'!H1120:H1120</f>
        <v>260936-10</v>
      </c>
      <c r="I1120" s="24" t="str">
        <f>'[1]SHEET 1'!I1120:I1120</f>
        <v>Sulzer Pumpen (Deutschland) GmbH</v>
      </c>
      <c r="J1120" s="24">
        <f>'[1]SHEET 1'!J1120:J1120</f>
        <v>10</v>
      </c>
      <c r="K1120" s="24" t="str">
        <f>'[1]SHEET 1'!K1120:K1120</f>
        <v xml:space="preserve"> IMPELLERRING;MACH</v>
      </c>
      <c r="L1120" s="24" t="str">
        <f>'[1]SHEET 1'!L1120:L1120</f>
        <v>ASTM A276 TP 316LCond A+STEL.6</v>
      </c>
      <c r="M1120" s="24">
        <f>'[1]SHEET 1'!M1120:M1120</f>
        <v>104063964015</v>
      </c>
      <c r="N1120" s="24" t="str">
        <f>'[1]SHEET 1'!N1120:N1120</f>
        <v>4-104063964</v>
      </c>
      <c r="O1120" s="24" t="str">
        <f>'[1]SHEET 1'!O1120:O1120</f>
        <v>A</v>
      </c>
      <c r="P1120" s="24" t="str">
        <f>'[1]SHEET 1'!P1120:P1120</f>
        <v>STEL.6 (OD THK 0.8mm)</v>
      </c>
      <c r="Q1120" s="24">
        <f>'[1]SHEET 1'!Q1120:Q1120</f>
        <v>0</v>
      </c>
      <c r="R1120" s="24">
        <f>'[1]SHEET 1'!R1120:R1120</f>
        <v>2</v>
      </c>
      <c r="S1120" s="24">
        <f>'[1]SHEET 1'!S1120:S1120</f>
        <v>2</v>
      </c>
      <c r="T1120" s="24">
        <f>'[1]SHEET 1'!T1120:T1120</f>
        <v>25381</v>
      </c>
      <c r="U1120" s="24">
        <f>'[1]SHEET 1'!U1120:U1120</f>
        <v>46107</v>
      </c>
      <c r="V1120" s="24">
        <f>'[1]SHEET 1'!V1120:V1120</f>
        <v>0</v>
      </c>
      <c r="W1120" s="24" t="str">
        <f>'[1]SHEET 1'!W1120:W1120</f>
        <v>COMPLETE</v>
      </c>
      <c r="X1120" s="24">
        <f>'[1]SHEET 1'!X1120:X1120</f>
        <v>289.7</v>
      </c>
      <c r="Y1120" s="24">
        <f>'[1]SHEET 1'!Y1120:Y1120</f>
        <v>0</v>
      </c>
      <c r="Z1120" s="24" t="str">
        <f>'[1]SHEET 1'!Z1120:Z1120</f>
        <v>EURO</v>
      </c>
      <c r="AA1120" s="24">
        <f>'[1]SHEET 1'!AA1120:AA1120</f>
        <v>0</v>
      </c>
      <c r="AB1120" s="27">
        <f>'[1]SHEET 1'!AB1120:AB1120</f>
        <v>46108</v>
      </c>
      <c r="AC1120" s="24">
        <f>'[1]SHEET 1'!AC1120:AC1120</f>
        <v>0</v>
      </c>
      <c r="AD1120" s="24">
        <f>'[1]SHEET 1'!AD1120:AD1120</f>
        <v>0</v>
      </c>
      <c r="AE1120" s="24">
        <f>'[1]SHEET 1'!AE1120:AE1120</f>
        <v>0</v>
      </c>
      <c r="AF1120" s="24">
        <f>'[1]SHEET 1'!AF1120:AF1120</f>
        <v>154.9</v>
      </c>
      <c r="AG1120" s="24">
        <f>'[1]SHEET 1'!AG1120:AG1120</f>
        <v>144.80000000000001</v>
      </c>
      <c r="AH1120" s="24">
        <f>'[1]SHEET 1'!AH1120:AH1120</f>
        <v>20</v>
      </c>
      <c r="BG1120" s="6">
        <v>2</v>
      </c>
      <c r="BH1120" s="18">
        <f t="shared" si="51"/>
        <v>579.4</v>
      </c>
      <c r="BI1120" s="6">
        <v>3</v>
      </c>
      <c r="BK1120" s="6">
        <v>2</v>
      </c>
      <c r="BL1120" s="65">
        <f t="shared" si="50"/>
        <v>-2</v>
      </c>
      <c r="BM1120" s="24" t="s">
        <v>71</v>
      </c>
      <c r="BN1120" s="24" t="s">
        <v>116</v>
      </c>
      <c r="BO1120" s="29">
        <v>46108</v>
      </c>
      <c r="BP1120" s="27" t="s">
        <v>85</v>
      </c>
      <c r="BQ1120" s="29"/>
      <c r="BR1120" s="29">
        <v>46094</v>
      </c>
    </row>
    <row r="1121" spans="1:70" hidden="1" x14ac:dyDescent="0.25">
      <c r="A1121" s="24">
        <f>'[1]SHEET 1'!A1121:A1121</f>
        <v>260936</v>
      </c>
      <c r="B1121" s="24">
        <f>'[1]SHEET 1'!B1121:B1121</f>
        <v>4502432791</v>
      </c>
      <c r="C1121" s="24">
        <f>'[1]SHEET 1'!C1121:C1121</f>
        <v>46071</v>
      </c>
      <c r="D1121" s="24">
        <f>'[1]SHEET 1'!D1121:D1121</f>
        <v>46071</v>
      </c>
      <c r="E1121" s="24">
        <f>'[1]SHEET 1'!E1121:E1121</f>
        <v>46122</v>
      </c>
      <c r="F1121" s="24">
        <f>'[1]SHEET 1'!F1121:F1121</f>
        <v>46111</v>
      </c>
      <c r="G1121" s="24">
        <f>'[1]SHEET 1'!G1121:G1121</f>
        <v>0</v>
      </c>
      <c r="H1121" s="24" t="str">
        <f>'[1]SHEET 1'!H1121:H1121</f>
        <v>260936-20</v>
      </c>
      <c r="I1121" s="24" t="str">
        <f>'[1]SHEET 1'!I1121:I1121</f>
        <v>Sulzer Pumpen (Deutschland) GmbH</v>
      </c>
      <c r="J1121" s="24">
        <f>'[1]SHEET 1'!J1121:J1121</f>
        <v>20</v>
      </c>
      <c r="K1121" s="24" t="str">
        <f>'[1]SHEET 1'!K1121:K1121</f>
        <v xml:space="preserve"> IMPELLERRING;MACH</v>
      </c>
      <c r="L1121" s="24" t="str">
        <f>'[1]SHEET 1'!L1121:L1121</f>
        <v>ASTM A276 TP 316LCond A+STEL.6</v>
      </c>
      <c r="M1121" s="24">
        <f>'[1]SHEET 1'!M1121:M1121</f>
        <v>104063964015</v>
      </c>
      <c r="N1121" s="24" t="str">
        <f>'[1]SHEET 1'!N1121:N1121</f>
        <v>4-104063964</v>
      </c>
      <c r="O1121" s="24" t="str">
        <f>'[1]SHEET 1'!O1121:O1121</f>
        <v>A</v>
      </c>
      <c r="P1121" s="24" t="str">
        <f>'[1]SHEET 1'!P1121:P1121</f>
        <v>STEL.6 (OD THK 0.8mm)</v>
      </c>
      <c r="Q1121" s="24">
        <f>'[1]SHEET 1'!Q1121:Q1121</f>
        <v>0</v>
      </c>
      <c r="R1121" s="24">
        <f>'[1]SHEET 1'!R1121:R1121</f>
        <v>2</v>
      </c>
      <c r="S1121" s="24">
        <f>'[1]SHEET 1'!S1121:S1121</f>
        <v>2</v>
      </c>
      <c r="T1121" s="24">
        <f>'[1]SHEET 1'!T1121:T1121</f>
        <v>25381</v>
      </c>
      <c r="U1121" s="24">
        <f>'[1]SHEET 1'!U1121:U1121</f>
        <v>46107</v>
      </c>
      <c r="V1121" s="24">
        <f>'[1]SHEET 1'!V1121:V1121</f>
        <v>0</v>
      </c>
      <c r="W1121" s="24" t="str">
        <f>'[1]SHEET 1'!W1121:W1121</f>
        <v>COMPLETE</v>
      </c>
      <c r="X1121" s="24">
        <f>'[1]SHEET 1'!X1121:X1121</f>
        <v>289.7</v>
      </c>
      <c r="Y1121" s="24">
        <f>'[1]SHEET 1'!Y1121:Y1121</f>
        <v>0</v>
      </c>
      <c r="Z1121" s="24" t="str">
        <f>'[1]SHEET 1'!Z1121:Z1121</f>
        <v>EURO</v>
      </c>
      <c r="AA1121" s="24">
        <f>'[1]SHEET 1'!AA1121:AA1121</f>
        <v>0</v>
      </c>
      <c r="AB1121" s="27">
        <f>'[1]SHEET 1'!AB1121:AB1121</f>
        <v>46108</v>
      </c>
      <c r="AC1121" s="24">
        <f>'[1]SHEET 1'!AC1121:AC1121</f>
        <v>0</v>
      </c>
      <c r="AD1121" s="24">
        <f>'[1]SHEET 1'!AD1121:AD1121</f>
        <v>0</v>
      </c>
      <c r="AE1121" s="24">
        <f>'[1]SHEET 1'!AE1121:AE1121</f>
        <v>0</v>
      </c>
      <c r="AF1121" s="24">
        <f>'[1]SHEET 1'!AF1121:AF1121</f>
        <v>154.9</v>
      </c>
      <c r="AG1121" s="24">
        <f>'[1]SHEET 1'!AG1121:AG1121</f>
        <v>144.80000000000001</v>
      </c>
      <c r="AH1121" s="24">
        <f>'[1]SHEET 1'!AH1121:AH1121</f>
        <v>20</v>
      </c>
      <c r="BG1121" s="6">
        <v>2</v>
      </c>
      <c r="BH1121" s="18">
        <f t="shared" si="51"/>
        <v>579.4</v>
      </c>
      <c r="BI1121" s="6">
        <v>3</v>
      </c>
      <c r="BK1121" s="6">
        <v>2</v>
      </c>
      <c r="BL1121" s="65">
        <f t="shared" si="50"/>
        <v>-2</v>
      </c>
      <c r="BM1121" s="24" t="s">
        <v>71</v>
      </c>
      <c r="BN1121" s="24" t="s">
        <v>116</v>
      </c>
      <c r="BO1121" s="29">
        <v>46108</v>
      </c>
      <c r="BP1121" s="27" t="s">
        <v>85</v>
      </c>
      <c r="BQ1121" s="29"/>
      <c r="BR1121" s="29">
        <v>46094</v>
      </c>
    </row>
    <row r="1122" spans="1:70" hidden="1" x14ac:dyDescent="0.25">
      <c r="A1122" s="24">
        <f>'[1]SHEET 1'!A1122:A1122</f>
        <v>260937</v>
      </c>
      <c r="B1122" s="24">
        <f>'[1]SHEET 1'!B1122:B1122</f>
        <v>4502432810</v>
      </c>
      <c r="C1122" s="24">
        <f>'[1]SHEET 1'!C1122:C1122</f>
        <v>46071</v>
      </c>
      <c r="D1122" s="24">
        <f>'[1]SHEET 1'!D1122:D1122</f>
        <v>46071</v>
      </c>
      <c r="E1122" s="24">
        <f>'[1]SHEET 1'!E1122:E1122</f>
        <v>46127</v>
      </c>
      <c r="F1122" s="24">
        <f>'[1]SHEET 1'!F1122:F1122</f>
        <v>46127</v>
      </c>
      <c r="G1122" s="24">
        <f>'[1]SHEET 1'!G1122:G1122</f>
        <v>0</v>
      </c>
      <c r="H1122" s="24" t="str">
        <f>'[1]SHEET 1'!H1122:H1122</f>
        <v>260937-10</v>
      </c>
      <c r="I1122" s="24" t="str">
        <f>'[1]SHEET 1'!I1122:I1122</f>
        <v>Sulzer Pumps (UK) Ltd OEM</v>
      </c>
      <c r="J1122" s="24">
        <f>'[1]SHEET 1'!J1122:J1122</f>
        <v>10</v>
      </c>
      <c r="K1122" s="24" t="str">
        <f>'[1]SHEET 1'!K1122:K1122</f>
        <v>SHAFT NUT;NUT PER DRAWING;M120X2;RH</v>
      </c>
      <c r="L1122" s="24" t="str">
        <f>'[1]SHEET 1'!L1122:L1122</f>
        <v>EN 10083-2 Gr C40E+N (1.1186) /BS970 080 M40+N/AISI 1040+N</v>
      </c>
      <c r="M1122" s="24">
        <f>'[1]SHEET 1'!M1122:M1122</f>
        <v>204209907044</v>
      </c>
      <c r="N1122" s="24" t="str">
        <f>'[1]SHEET 1'!N1122:N1122</f>
        <v>3-204209907</v>
      </c>
      <c r="O1122" s="24" t="str">
        <f>'[1]SHEET 1'!O1122:O1122</f>
        <v>J</v>
      </c>
      <c r="P1122" s="24">
        <f>'[1]SHEET 1'!P1122:P1122</f>
        <v>0</v>
      </c>
      <c r="Q1122" s="24">
        <f>'[1]SHEET 1'!Q1122:Q1122</f>
        <v>0</v>
      </c>
      <c r="R1122" s="24">
        <f>'[1]SHEET 1'!R1122:R1122</f>
        <v>4</v>
      </c>
      <c r="S1122" s="24">
        <f>'[1]SHEET 1'!S1122:S1122</f>
        <v>4</v>
      </c>
      <c r="T1122" s="24">
        <f>'[1]SHEET 1'!T1122:T1122</f>
        <v>26005</v>
      </c>
      <c r="U1122" s="24">
        <f>'[1]SHEET 1'!U1122:U1122</f>
        <v>46126</v>
      </c>
      <c r="V1122" s="24">
        <f>'[1]SHEET 1'!V1122:V1122</f>
        <v>0</v>
      </c>
      <c r="W1122" s="24" t="str">
        <f>'[1]SHEET 1'!W1122:W1122</f>
        <v>COMPLETE</v>
      </c>
      <c r="X1122" s="24">
        <f>'[1]SHEET 1'!X1122:X1122</f>
        <v>140.6</v>
      </c>
      <c r="Y1122" s="24">
        <f>'[1]SHEET 1'!Y1122:Y1122</f>
        <v>0</v>
      </c>
      <c r="Z1122" s="24" t="str">
        <f>'[1]SHEET 1'!Z1122:Z1122</f>
        <v>GBP</v>
      </c>
      <c r="AA1122" s="24">
        <f>'[1]SHEET 1'!AA1122:AA1122</f>
        <v>0</v>
      </c>
      <c r="AB1122" s="27">
        <f>'[1]SHEET 1'!AB1122:AB1122</f>
        <v>46124</v>
      </c>
      <c r="AC1122" s="24">
        <f>'[1]SHEET 1'!AC1122:AC1122</f>
        <v>0</v>
      </c>
      <c r="AD1122" s="24">
        <f>'[1]SHEET 1'!AD1122:AD1122</f>
        <v>0</v>
      </c>
      <c r="AE1122" s="24">
        <f>'[1]SHEET 1'!AE1122:AE1122</f>
        <v>0</v>
      </c>
      <c r="AF1122" s="24">
        <f>'[1]SHEET 1'!AF1122:AF1122</f>
        <v>190</v>
      </c>
      <c r="AG1122" s="24">
        <f>'[1]SHEET 1'!AG1122:AG1122</f>
        <v>118</v>
      </c>
      <c r="AH1122" s="24">
        <f>'[1]SHEET 1'!AH1122:AH1122</f>
        <v>35</v>
      </c>
      <c r="BG1122" s="6">
        <v>4</v>
      </c>
      <c r="BH1122" s="18">
        <f t="shared" si="51"/>
        <v>562.4</v>
      </c>
      <c r="BI1122" s="6">
        <v>1</v>
      </c>
      <c r="BK1122" s="6">
        <v>4</v>
      </c>
      <c r="BL1122" s="65">
        <f t="shared" si="50"/>
        <v>-4</v>
      </c>
      <c r="BM1122" s="24" t="s">
        <v>71</v>
      </c>
      <c r="BN1122" s="24" t="s">
        <v>116</v>
      </c>
      <c r="BO1122" s="29">
        <v>46128</v>
      </c>
      <c r="BP1122" s="29"/>
      <c r="BQ1122" s="29"/>
      <c r="BR1122" s="29"/>
    </row>
    <row r="1123" spans="1:70" hidden="1" x14ac:dyDescent="0.25">
      <c r="A1123" s="24">
        <f>'[1]SHEET 1'!A1123:A1123</f>
        <v>260937</v>
      </c>
      <c r="B1123" s="24">
        <f>'[1]SHEET 1'!B1123:B1123</f>
        <v>4502432810</v>
      </c>
      <c r="C1123" s="24">
        <f>'[1]SHEET 1'!C1123:C1123</f>
        <v>46071</v>
      </c>
      <c r="D1123" s="24">
        <f>'[1]SHEET 1'!D1123:D1123</f>
        <v>46071</v>
      </c>
      <c r="E1123" s="24">
        <f>'[1]SHEET 1'!E1123:E1123</f>
        <v>46127</v>
      </c>
      <c r="F1123" s="24">
        <f>'[1]SHEET 1'!F1123:F1123</f>
        <v>46127</v>
      </c>
      <c r="G1123" s="24">
        <f>'[1]SHEET 1'!G1123:G1123</f>
        <v>0</v>
      </c>
      <c r="H1123" s="24" t="str">
        <f>'[1]SHEET 1'!H1123:H1123</f>
        <v>260937-20</v>
      </c>
      <c r="I1123" s="24" t="str">
        <f>'[1]SHEET 1'!I1123:I1123</f>
        <v>Sulzer Pumps (UK) Ltd OEM</v>
      </c>
      <c r="J1123" s="24">
        <f>'[1]SHEET 1'!J1123:J1123</f>
        <v>20</v>
      </c>
      <c r="K1123" s="24" t="str">
        <f>'[1]SHEET 1'!K1123:K1123</f>
        <v>SHAFT NUT;NUT PER DRAWING;M120X2;RH</v>
      </c>
      <c r="L1123" s="24" t="str">
        <f>'[1]SHEET 1'!L1123:L1123</f>
        <v>EN 10083-2 Gr C40E+N (1.1186) /BS970 080 M40+N/AISI 1040+N</v>
      </c>
      <c r="M1123" s="24">
        <f>'[1]SHEET 1'!M1123:M1123</f>
        <v>204209907044</v>
      </c>
      <c r="N1123" s="24" t="str">
        <f>'[1]SHEET 1'!N1123:N1123</f>
        <v>3-204209907</v>
      </c>
      <c r="O1123" s="24" t="str">
        <f>'[1]SHEET 1'!O1123:O1123</f>
        <v>J</v>
      </c>
      <c r="P1123" s="24">
        <f>'[1]SHEET 1'!P1123:P1123</f>
        <v>0</v>
      </c>
      <c r="Q1123" s="24">
        <f>'[1]SHEET 1'!Q1123:Q1123</f>
        <v>0</v>
      </c>
      <c r="R1123" s="24">
        <f>'[1]SHEET 1'!R1123:R1123</f>
        <v>3</v>
      </c>
      <c r="S1123" s="24">
        <f>'[1]SHEET 1'!S1123:S1123</f>
        <v>3</v>
      </c>
      <c r="T1123" s="24">
        <f>'[1]SHEET 1'!T1123:T1123</f>
        <v>26005</v>
      </c>
      <c r="U1123" s="24">
        <f>'[1]SHEET 1'!U1123:U1123</f>
        <v>46126</v>
      </c>
      <c r="V1123" s="24">
        <f>'[1]SHEET 1'!V1123:V1123</f>
        <v>0</v>
      </c>
      <c r="W1123" s="24" t="str">
        <f>'[1]SHEET 1'!W1123:W1123</f>
        <v>COMPLETE</v>
      </c>
      <c r="X1123" s="24">
        <f>'[1]SHEET 1'!X1123:X1123</f>
        <v>140.6</v>
      </c>
      <c r="Y1123" s="24">
        <f>'[1]SHEET 1'!Y1123:Y1123</f>
        <v>0</v>
      </c>
      <c r="Z1123" s="24" t="str">
        <f>'[1]SHEET 1'!Z1123:Z1123</f>
        <v>GBP</v>
      </c>
      <c r="AA1123" s="24">
        <f>'[1]SHEET 1'!AA1123:AA1123</f>
        <v>0</v>
      </c>
      <c r="AB1123" s="27">
        <f>'[1]SHEET 1'!AB1123:AB1123</f>
        <v>46124</v>
      </c>
      <c r="AC1123" s="24">
        <f>'[1]SHEET 1'!AC1123:AC1123</f>
        <v>0</v>
      </c>
      <c r="AD1123" s="24">
        <f>'[1]SHEET 1'!AD1123:AD1123</f>
        <v>0</v>
      </c>
      <c r="AE1123" s="24">
        <f>'[1]SHEET 1'!AE1123:AE1123</f>
        <v>0</v>
      </c>
      <c r="AF1123" s="24">
        <f>'[1]SHEET 1'!AF1123:AF1123</f>
        <v>190</v>
      </c>
      <c r="AG1123" s="24">
        <f>'[1]SHEET 1'!AG1123:AG1123</f>
        <v>118</v>
      </c>
      <c r="AH1123" s="24">
        <f>'[1]SHEET 1'!AH1123:AH1123</f>
        <v>35</v>
      </c>
      <c r="BG1123" s="6">
        <v>3</v>
      </c>
      <c r="BH1123" s="18">
        <f t="shared" si="51"/>
        <v>421.79999999999995</v>
      </c>
      <c r="BI1123" s="6">
        <v>1</v>
      </c>
      <c r="BK1123" s="6">
        <v>3</v>
      </c>
      <c r="BL1123" s="65">
        <f t="shared" si="50"/>
        <v>-3</v>
      </c>
      <c r="BM1123" s="24" t="s">
        <v>71</v>
      </c>
      <c r="BN1123" s="24" t="s">
        <v>116</v>
      </c>
      <c r="BO1123" s="29">
        <v>46128</v>
      </c>
      <c r="BP1123" s="29"/>
      <c r="BQ1123" s="29"/>
      <c r="BR1123" s="29"/>
    </row>
    <row r="1124" spans="1:70" hidden="1" x14ac:dyDescent="0.25">
      <c r="A1124" s="24">
        <f>'[1]SHEET 1'!A1124:A1124</f>
        <v>260937</v>
      </c>
      <c r="B1124" s="24">
        <f>'[1]SHEET 1'!B1124:B1124</f>
        <v>4502432810</v>
      </c>
      <c r="C1124" s="24">
        <f>'[1]SHEET 1'!C1124:C1124</f>
        <v>46071</v>
      </c>
      <c r="D1124" s="24">
        <f>'[1]SHEET 1'!D1124:D1124</f>
        <v>46071</v>
      </c>
      <c r="E1124" s="24">
        <f>'[1]SHEET 1'!E1124:E1124</f>
        <v>46127</v>
      </c>
      <c r="F1124" s="24">
        <f>'[1]SHEET 1'!F1124:F1124</f>
        <v>46127</v>
      </c>
      <c r="G1124" s="24">
        <f>'[1]SHEET 1'!G1124:G1124</f>
        <v>0</v>
      </c>
      <c r="H1124" s="24" t="str">
        <f>'[1]SHEET 1'!H1124:H1124</f>
        <v>260937-30</v>
      </c>
      <c r="I1124" s="24" t="str">
        <f>'[1]SHEET 1'!I1124:I1124</f>
        <v>Sulzer Pumps (UK) Ltd OEM</v>
      </c>
      <c r="J1124" s="24">
        <f>'[1]SHEET 1'!J1124:J1124</f>
        <v>30</v>
      </c>
      <c r="K1124" s="24" t="str">
        <f>'[1]SHEET 1'!K1124:K1124</f>
        <v>FOOT PAD</v>
      </c>
      <c r="L1124" s="24" t="str">
        <f>'[1]SHEET 1'!L1124:L1124</f>
        <v>EN 10025-2 Gr S275JR/S355J2</v>
      </c>
      <c r="M1124" s="24">
        <f>'[1]SHEET 1'!M1124:M1124</f>
        <v>204243874001</v>
      </c>
      <c r="N1124" s="24" t="str">
        <f>'[1]SHEET 1'!N1124:N1124</f>
        <v>2-204243874</v>
      </c>
      <c r="O1124" s="24" t="str">
        <f>'[1]SHEET 1'!O1124:O1124</f>
        <v>A</v>
      </c>
      <c r="P1124" s="24">
        <f>'[1]SHEET 1'!P1124:P1124</f>
        <v>0</v>
      </c>
      <c r="Q1124" s="24" t="str">
        <f>'[1]SHEET 1'!Q1124:Q1124</f>
        <v>PS-1001 REV 00</v>
      </c>
      <c r="R1124" s="24">
        <f>'[1]SHEET 1'!R1124:R1124</f>
        <v>1</v>
      </c>
      <c r="S1124" s="24">
        <f>'[1]SHEET 1'!S1124:S1124</f>
        <v>1</v>
      </c>
      <c r="T1124" s="24">
        <f>'[1]SHEET 1'!T1124:T1124</f>
        <v>26005</v>
      </c>
      <c r="U1124" s="24">
        <f>'[1]SHEET 1'!U1124:U1124</f>
        <v>46126</v>
      </c>
      <c r="V1124" s="24">
        <f>'[1]SHEET 1'!V1124:V1124</f>
        <v>0</v>
      </c>
      <c r="W1124" s="24" t="str">
        <f>'[1]SHEET 1'!W1124:W1124</f>
        <v>COMPLETE</v>
      </c>
      <c r="X1124" s="24">
        <f>'[1]SHEET 1'!X1124:X1124</f>
        <v>239.9</v>
      </c>
      <c r="Y1124" s="24">
        <f>'[1]SHEET 1'!Y1124:Y1124</f>
        <v>0</v>
      </c>
      <c r="Z1124" s="24" t="str">
        <f>'[1]SHEET 1'!Z1124:Z1124</f>
        <v>GBP</v>
      </c>
      <c r="AA1124" s="24">
        <f>'[1]SHEET 1'!AA1124:AA1124</f>
        <v>0</v>
      </c>
      <c r="AB1124" s="27">
        <f>'[1]SHEET 1'!AB1124:AB1124</f>
        <v>46124</v>
      </c>
      <c r="AC1124" s="24">
        <f>'[1]SHEET 1'!AC1124:AC1124</f>
        <v>0</v>
      </c>
      <c r="AD1124" s="24">
        <f>'[1]SHEET 1'!AD1124:AD1124</f>
        <v>0</v>
      </c>
      <c r="AE1124" s="24">
        <f>'[1]SHEET 1'!AE1124:AE1124</f>
        <v>0</v>
      </c>
      <c r="AF1124" s="24">
        <f>'[1]SHEET 1'!AF1124:AF1124</f>
        <v>254</v>
      </c>
      <c r="AG1124" s="24">
        <f>'[1]SHEET 1'!AG1124:AG1124</f>
        <v>120</v>
      </c>
      <c r="AH1124" s="24">
        <f>'[1]SHEET 1'!AH1124:AH1124</f>
        <v>22</v>
      </c>
      <c r="BG1124" s="6">
        <v>1</v>
      </c>
      <c r="BH1124" s="18">
        <f t="shared" si="51"/>
        <v>239.9</v>
      </c>
      <c r="BI1124" s="6">
        <v>1</v>
      </c>
      <c r="BK1124" s="6">
        <v>1</v>
      </c>
      <c r="BL1124" s="65">
        <f t="shared" si="50"/>
        <v>-1</v>
      </c>
      <c r="BM1124" s="24" t="s">
        <v>71</v>
      </c>
      <c r="BN1124" s="24" t="s">
        <v>116</v>
      </c>
      <c r="BO1124" s="29">
        <v>46122</v>
      </c>
      <c r="BP1124" s="29"/>
      <c r="BQ1124" s="29"/>
      <c r="BR1124" s="29"/>
    </row>
    <row r="1125" spans="1:70" hidden="1" x14ac:dyDescent="0.25">
      <c r="A1125" s="24">
        <f>'[1]SHEET 1'!A1125:A1125</f>
        <v>260937</v>
      </c>
      <c r="B1125" s="24">
        <f>'[1]SHEET 1'!B1125:B1125</f>
        <v>4502432810</v>
      </c>
      <c r="C1125" s="24">
        <f>'[1]SHEET 1'!C1125:C1125</f>
        <v>46071</v>
      </c>
      <c r="D1125" s="24">
        <f>'[1]SHEET 1'!D1125:D1125</f>
        <v>46071</v>
      </c>
      <c r="E1125" s="24">
        <f>'[1]SHEET 1'!E1125:E1125</f>
        <v>46127</v>
      </c>
      <c r="F1125" s="24">
        <f>'[1]SHEET 1'!F1125:F1125</f>
        <v>46127</v>
      </c>
      <c r="G1125" s="24">
        <f>'[1]SHEET 1'!G1125:G1125</f>
        <v>0</v>
      </c>
      <c r="H1125" s="24" t="str">
        <f>'[1]SHEET 1'!H1125:H1125</f>
        <v>260937-40</v>
      </c>
      <c r="I1125" s="24" t="str">
        <f>'[1]SHEET 1'!I1125:I1125</f>
        <v>Sulzer Pumps (UK) Ltd OEM</v>
      </c>
      <c r="J1125" s="24">
        <f>'[1]SHEET 1'!J1125:J1125</f>
        <v>40</v>
      </c>
      <c r="K1125" s="24" t="str">
        <f>'[1]SHEET 1'!K1125:K1125</f>
        <v>RETAINER</v>
      </c>
      <c r="L1125" s="24" t="str">
        <f>'[1]SHEET 1'!L1125:L1125</f>
        <v>EN 10025-2 Gr S275JR/S355J2</v>
      </c>
      <c r="M1125" s="24">
        <f>'[1]SHEET 1'!M1125:M1125</f>
        <v>204249429001</v>
      </c>
      <c r="N1125" s="24" t="str">
        <f>'[1]SHEET 1'!N1125:N1125</f>
        <v>3-204249429</v>
      </c>
      <c r="O1125" s="24" t="str">
        <f>'[1]SHEET 1'!O1125:O1125</f>
        <v>-</v>
      </c>
      <c r="P1125" s="24">
        <f>'[1]SHEET 1'!P1125:P1125</f>
        <v>0</v>
      </c>
      <c r="Q1125" s="24" t="str">
        <f>'[1]SHEET 1'!Q1125:Q1125</f>
        <v>PS-2000 REV 00</v>
      </c>
      <c r="R1125" s="24">
        <f>'[1]SHEET 1'!R1125:R1125</f>
        <v>1</v>
      </c>
      <c r="S1125" s="24">
        <f>'[1]SHEET 1'!S1125:S1125</f>
        <v>1</v>
      </c>
      <c r="T1125" s="24">
        <f>'[1]SHEET 1'!T1125:T1125</f>
        <v>26005</v>
      </c>
      <c r="U1125" s="24">
        <f>'[1]SHEET 1'!U1125:U1125</f>
        <v>46126</v>
      </c>
      <c r="V1125" s="24">
        <f>'[1]SHEET 1'!V1125:V1125</f>
        <v>0</v>
      </c>
      <c r="W1125" s="24" t="str">
        <f>'[1]SHEET 1'!W1125:W1125</f>
        <v>COMPLETE</v>
      </c>
      <c r="X1125" s="24">
        <f>'[1]SHEET 1'!X1125:X1125</f>
        <v>248.7</v>
      </c>
      <c r="Y1125" s="24">
        <f>'[1]SHEET 1'!Y1125:Y1125</f>
        <v>0</v>
      </c>
      <c r="Z1125" s="24" t="str">
        <f>'[1]SHEET 1'!Z1125:Z1125</f>
        <v>GBP</v>
      </c>
      <c r="AA1125" s="24">
        <f>'[1]SHEET 1'!AA1125:AA1125</f>
        <v>0</v>
      </c>
      <c r="AB1125" s="27">
        <f>'[1]SHEET 1'!AB1125:AB1125</f>
        <v>46124</v>
      </c>
      <c r="AC1125" s="24">
        <f>'[1]SHEET 1'!AC1125:AC1125</f>
        <v>0</v>
      </c>
      <c r="AD1125" s="24">
        <f>'[1]SHEET 1'!AD1125:AD1125</f>
        <v>0</v>
      </c>
      <c r="AE1125" s="24">
        <f>'[1]SHEET 1'!AE1125:AE1125</f>
        <v>0</v>
      </c>
      <c r="AF1125" s="24">
        <f>'[1]SHEET 1'!AF1125:AF1125</f>
        <v>198</v>
      </c>
      <c r="AG1125" s="24">
        <f>'[1]SHEET 1'!AG1125:AG1125</f>
        <v>40</v>
      </c>
      <c r="AH1125" s="24">
        <f>'[1]SHEET 1'!AH1125:AH1125</f>
        <v>80</v>
      </c>
      <c r="BG1125" s="6">
        <v>1</v>
      </c>
      <c r="BH1125" s="18">
        <f t="shared" si="51"/>
        <v>248.7</v>
      </c>
      <c r="BI1125" s="6">
        <v>1</v>
      </c>
      <c r="BK1125" s="6">
        <v>1</v>
      </c>
      <c r="BL1125" s="65">
        <f t="shared" si="50"/>
        <v>-1</v>
      </c>
      <c r="BM1125" s="24" t="s">
        <v>71</v>
      </c>
      <c r="BN1125" s="24" t="s">
        <v>116</v>
      </c>
      <c r="BO1125" s="27">
        <v>46129</v>
      </c>
      <c r="BP1125" s="29"/>
      <c r="BQ1125" s="29"/>
      <c r="BR1125" s="29"/>
    </row>
    <row r="1126" spans="1:70" hidden="1" x14ac:dyDescent="0.25">
      <c r="A1126" s="24">
        <f>'[1]SHEET 1'!A1126:A1126</f>
        <v>260937</v>
      </c>
      <c r="B1126" s="24">
        <f>'[1]SHEET 1'!B1126:B1126</f>
        <v>4502432810</v>
      </c>
      <c r="C1126" s="24">
        <f>'[1]SHEET 1'!C1126:C1126</f>
        <v>46071</v>
      </c>
      <c r="D1126" s="24">
        <f>'[1]SHEET 1'!D1126:D1126</f>
        <v>46071</v>
      </c>
      <c r="E1126" s="24">
        <f>'[1]SHEET 1'!E1126:E1126</f>
        <v>46127</v>
      </c>
      <c r="F1126" s="24">
        <f>'[1]SHEET 1'!F1126:F1126</f>
        <v>46127</v>
      </c>
      <c r="G1126" s="24">
        <f>'[1]SHEET 1'!G1126:G1126</f>
        <v>0</v>
      </c>
      <c r="H1126" s="24" t="str">
        <f>'[1]SHEET 1'!H1126:H1126</f>
        <v>260937-50</v>
      </c>
      <c r="I1126" s="24" t="str">
        <f>'[1]SHEET 1'!I1126:I1126</f>
        <v>Sulzer Pumps (UK) Ltd OEM</v>
      </c>
      <c r="J1126" s="24">
        <f>'[1]SHEET 1'!J1126:J1126</f>
        <v>50</v>
      </c>
      <c r="K1126" s="24" t="str">
        <f>'[1]SHEET 1'!K1126:K1126</f>
        <v>CLAMPING RING;MACH</v>
      </c>
      <c r="L1126" s="24" t="str">
        <f>'[1]SHEET 1'!L1126:L1126</f>
        <v>EN 10025-2 Gr S275JR/S355J2</v>
      </c>
      <c r="M1126" s="24">
        <f>'[1]SHEET 1'!M1126:M1126</f>
        <v>204225568002</v>
      </c>
      <c r="N1126" s="24" t="str">
        <f>'[1]SHEET 1'!N1126:N1126</f>
        <v>2-204225568</v>
      </c>
      <c r="O1126" s="24" t="str">
        <f>'[1]SHEET 1'!O1126:O1126</f>
        <v>B</v>
      </c>
      <c r="P1126" s="24">
        <f>'[1]SHEET 1'!P1126:P1126</f>
        <v>0</v>
      </c>
      <c r="Q1126" s="24" t="str">
        <f>'[1]SHEET 1'!Q1126:Q1126</f>
        <v>PS-2000 REV 00</v>
      </c>
      <c r="R1126" s="24">
        <f>'[1]SHEET 1'!R1126:R1126</f>
        <v>1</v>
      </c>
      <c r="S1126" s="24">
        <f>'[1]SHEET 1'!S1126:S1126</f>
        <v>1</v>
      </c>
      <c r="T1126" s="24">
        <f>'[1]SHEET 1'!T1126:T1126</f>
        <v>26005</v>
      </c>
      <c r="U1126" s="24">
        <f>'[1]SHEET 1'!U1126:U1126</f>
        <v>46126</v>
      </c>
      <c r="V1126" s="24">
        <f>'[1]SHEET 1'!V1126:V1126</f>
        <v>0</v>
      </c>
      <c r="W1126" s="24" t="str">
        <f>'[1]SHEET 1'!W1126:W1126</f>
        <v>COMPLETE</v>
      </c>
      <c r="X1126" s="24">
        <f>'[1]SHEET 1'!X1126:X1126</f>
        <v>246.7</v>
      </c>
      <c r="Y1126" s="24">
        <f>'[1]SHEET 1'!Y1126:Y1126</f>
        <v>0</v>
      </c>
      <c r="Z1126" s="24" t="str">
        <f>'[1]SHEET 1'!Z1126:Z1126</f>
        <v>GBP</v>
      </c>
      <c r="AA1126" s="24">
        <f>'[1]SHEET 1'!AA1126:AA1126</f>
        <v>0</v>
      </c>
      <c r="AB1126" s="27">
        <f>'[1]SHEET 1'!AB1126:AB1126</f>
        <v>46124</v>
      </c>
      <c r="AC1126" s="24">
        <f>'[1]SHEET 1'!AC1126:AC1126</f>
        <v>0</v>
      </c>
      <c r="AD1126" s="24">
        <f>'[1]SHEET 1'!AD1126:AD1126</f>
        <v>0</v>
      </c>
      <c r="AE1126" s="24">
        <f>'[1]SHEET 1'!AE1126:AE1126</f>
        <v>0</v>
      </c>
      <c r="AF1126" s="24">
        <f>'[1]SHEET 1'!AF1126:AF1126</f>
        <v>255</v>
      </c>
      <c r="AG1126" s="24">
        <f>'[1]SHEET 1'!AG1126:AG1126</f>
        <v>90</v>
      </c>
      <c r="AH1126" s="24">
        <f>'[1]SHEET 1'!AH1126:AH1126</f>
        <v>25</v>
      </c>
      <c r="BG1126" s="6">
        <v>1</v>
      </c>
      <c r="BH1126" s="18">
        <f t="shared" si="51"/>
        <v>246.7</v>
      </c>
      <c r="BI1126" s="6">
        <v>1</v>
      </c>
      <c r="BK1126" s="6">
        <v>1</v>
      </c>
      <c r="BL1126" s="65">
        <f t="shared" si="50"/>
        <v>-1</v>
      </c>
      <c r="BM1126" s="24" t="s">
        <v>71</v>
      </c>
      <c r="BN1126" s="24" t="s">
        <v>116</v>
      </c>
      <c r="BO1126" s="29">
        <v>46125</v>
      </c>
      <c r="BP1126" s="29"/>
      <c r="BQ1126" s="29"/>
      <c r="BR1126" s="29"/>
    </row>
    <row r="1127" spans="1:70" hidden="1" x14ac:dyDescent="0.25">
      <c r="A1127" s="24">
        <f>'[1]SHEET 1'!A1127:A1127</f>
        <v>260937</v>
      </c>
      <c r="B1127" s="24">
        <f>'[1]SHEET 1'!B1127:B1127</f>
        <v>4502432810</v>
      </c>
      <c r="C1127" s="24">
        <f>'[1]SHEET 1'!C1127:C1127</f>
        <v>46071</v>
      </c>
      <c r="D1127" s="24">
        <f>'[1]SHEET 1'!D1127:D1127</f>
        <v>46071</v>
      </c>
      <c r="E1127" s="24">
        <f>'[1]SHEET 1'!E1127:E1127</f>
        <v>46127</v>
      </c>
      <c r="F1127" s="24">
        <f>'[1]SHEET 1'!F1127:F1127</f>
        <v>46127</v>
      </c>
      <c r="G1127" s="24">
        <f>'[1]SHEET 1'!G1127:G1127</f>
        <v>0</v>
      </c>
      <c r="H1127" s="24" t="str">
        <f>'[1]SHEET 1'!H1127:H1127</f>
        <v>260937-60</v>
      </c>
      <c r="I1127" s="24" t="str">
        <f>'[1]SHEET 1'!I1127:I1127</f>
        <v>Sulzer Pumps (UK) Ltd OEM</v>
      </c>
      <c r="J1127" s="24">
        <f>'[1]SHEET 1'!J1127:J1127</f>
        <v>60</v>
      </c>
      <c r="K1127" s="24" t="str">
        <f>'[1]SHEET 1'!K1127:K1127</f>
        <v>COLUMN</v>
      </c>
      <c r="L1127" s="24" t="str">
        <f>'[1]SHEET 1'!L1127:L1127</f>
        <v xml:space="preserve"> C22E+N/AISI 1020+N/EN 10083-2 Gr 1.1151 +N</v>
      </c>
      <c r="M1127" s="24">
        <f>'[1]SHEET 1'!M1127:M1127</f>
        <v>104314503001</v>
      </c>
      <c r="N1127" s="24" t="str">
        <f>'[1]SHEET 1'!N1127:N1127</f>
        <v>3-104314503</v>
      </c>
      <c r="O1127" s="24" t="str">
        <f>'[1]SHEET 1'!O1127:O1127</f>
        <v>A</v>
      </c>
      <c r="P1127" s="24">
        <f>'[1]SHEET 1'!P1127:P1127</f>
        <v>0</v>
      </c>
      <c r="Q1127" s="24">
        <f>'[1]SHEET 1'!Q1127:Q1127</f>
        <v>0</v>
      </c>
      <c r="R1127" s="24">
        <f>'[1]SHEET 1'!R1127:R1127</f>
        <v>4</v>
      </c>
      <c r="S1127" s="24">
        <f>'[1]SHEET 1'!S1127:S1127</f>
        <v>4</v>
      </c>
      <c r="T1127" s="24">
        <f>'[1]SHEET 1'!T1127:T1127</f>
        <v>26005</v>
      </c>
      <c r="U1127" s="24">
        <f>'[1]SHEET 1'!U1127:U1127</f>
        <v>46126</v>
      </c>
      <c r="V1127" s="24">
        <f>'[1]SHEET 1'!V1127:V1127</f>
        <v>0</v>
      </c>
      <c r="W1127" s="24" t="str">
        <f>'[1]SHEET 1'!W1127:W1127</f>
        <v>COMPLETE</v>
      </c>
      <c r="X1127" s="24">
        <f>'[1]SHEET 1'!X1127:X1127</f>
        <v>81.8</v>
      </c>
      <c r="Y1127" s="24">
        <f>'[1]SHEET 1'!Y1127:Y1127</f>
        <v>0</v>
      </c>
      <c r="Z1127" s="24" t="str">
        <f>'[1]SHEET 1'!Z1127:Z1127</f>
        <v>GBP</v>
      </c>
      <c r="AA1127" s="24">
        <f>'[1]SHEET 1'!AA1127:AA1127</f>
        <v>0</v>
      </c>
      <c r="AB1127" s="27">
        <f>'[1]SHEET 1'!AB1127:AB1127</f>
        <v>46124</v>
      </c>
      <c r="AC1127" s="24">
        <f>'[1]SHEET 1'!AC1127:AC1127</f>
        <v>0</v>
      </c>
      <c r="AD1127" s="24">
        <f>'[1]SHEET 1'!AD1127:AD1127</f>
        <v>0</v>
      </c>
      <c r="AE1127" s="24">
        <f>'[1]SHEET 1'!AE1127:AE1127</f>
        <v>0</v>
      </c>
      <c r="AF1127" s="24" t="str">
        <f>'[1]SHEET 1'!AF1127:AF1127</f>
        <v>A/F 25.4</v>
      </c>
      <c r="AG1127" s="24">
        <f>'[1]SHEET 1'!AG1127:AG1127</f>
        <v>0</v>
      </c>
      <c r="AH1127" s="24">
        <f>'[1]SHEET 1'!AH1127:AH1127</f>
        <v>150</v>
      </c>
      <c r="BG1127" s="6">
        <v>4</v>
      </c>
      <c r="BH1127" s="18">
        <f t="shared" si="51"/>
        <v>327.2</v>
      </c>
      <c r="BI1127" s="6">
        <v>1</v>
      </c>
      <c r="BK1127" s="6">
        <v>4</v>
      </c>
      <c r="BL1127" s="65">
        <f t="shared" si="50"/>
        <v>-4</v>
      </c>
      <c r="BM1127" s="24" t="s">
        <v>71</v>
      </c>
      <c r="BN1127" s="24" t="s">
        <v>116</v>
      </c>
      <c r="BO1127" s="29">
        <v>46128</v>
      </c>
      <c r="BP1127" s="27" t="s">
        <v>85</v>
      </c>
      <c r="BQ1127" s="29">
        <v>46114</v>
      </c>
      <c r="BR1127" s="29">
        <v>46116</v>
      </c>
    </row>
    <row r="1128" spans="1:70" hidden="1" x14ac:dyDescent="0.25">
      <c r="A1128" s="24">
        <f>'[1]SHEET 1'!A1128:A1128</f>
        <v>260937</v>
      </c>
      <c r="B1128" s="24">
        <f>'[1]SHEET 1'!B1128:B1128</f>
        <v>4502432810</v>
      </c>
      <c r="C1128" s="24">
        <f>'[1]SHEET 1'!C1128:C1128</f>
        <v>46071</v>
      </c>
      <c r="D1128" s="24">
        <f>'[1]SHEET 1'!D1128:D1128</f>
        <v>46071</v>
      </c>
      <c r="E1128" s="24">
        <f>'[1]SHEET 1'!E1128:E1128</f>
        <v>46127</v>
      </c>
      <c r="F1128" s="24">
        <f>'[1]SHEET 1'!F1128:F1128</f>
        <v>46127</v>
      </c>
      <c r="G1128" s="24">
        <f>'[1]SHEET 1'!G1128:G1128</f>
        <v>0</v>
      </c>
      <c r="H1128" s="24" t="str">
        <f>'[1]SHEET 1'!H1128:H1128</f>
        <v>260937-70</v>
      </c>
      <c r="I1128" s="24" t="str">
        <f>'[1]SHEET 1'!I1128:I1128</f>
        <v>Sulzer Pumps (UK) Ltd OEM</v>
      </c>
      <c r="J1128" s="24">
        <f>'[1]SHEET 1'!J1128:J1128</f>
        <v>70</v>
      </c>
      <c r="K1128" s="24" t="str">
        <f>'[1]SHEET 1'!K1128:K1128</f>
        <v>BEARING SLEEVE D110/M65 X 2 X 130</v>
      </c>
      <c r="L1128" s="24" t="str">
        <f>'[1]SHEET 1'!L1128:L1128</f>
        <v>EN 10083-2 Gr C40E+N (1.1186) /BS970 080 M40+N/AISI 1040+N</v>
      </c>
      <c r="M1128" s="24">
        <f>'[1]SHEET 1'!M1128:M1128</f>
        <v>104415208001</v>
      </c>
      <c r="N1128" s="24" t="str">
        <f>'[1]SHEET 1'!N1128:N1128</f>
        <v>2-104415208</v>
      </c>
      <c r="O1128" s="24" t="str">
        <f>'[1]SHEET 1'!O1128:O1128</f>
        <v>A</v>
      </c>
      <c r="P1128" s="24">
        <f>'[1]SHEET 1'!P1128:P1128</f>
        <v>0</v>
      </c>
      <c r="Q1128" s="24" t="str">
        <f>'[1]SHEET 1'!Q1128:Q1128</f>
        <v>40-504 REV 16/PS-1001 REV 00</v>
      </c>
      <c r="R1128" s="24">
        <f>'[1]SHEET 1'!R1128:R1128</f>
        <v>1</v>
      </c>
      <c r="S1128" s="24">
        <f>'[1]SHEET 1'!S1128:S1128</f>
        <v>1</v>
      </c>
      <c r="T1128" s="24">
        <f>'[1]SHEET 1'!T1128:T1128</f>
        <v>26005</v>
      </c>
      <c r="U1128" s="24">
        <f>'[1]SHEET 1'!U1128:U1128</f>
        <v>46126</v>
      </c>
      <c r="V1128" s="24">
        <f>'[1]SHEET 1'!V1128:V1128</f>
        <v>0</v>
      </c>
      <c r="W1128" s="24" t="str">
        <f>'[1]SHEET 1'!W1128:W1128</f>
        <v>COMPLETE</v>
      </c>
      <c r="X1128" s="24">
        <f>'[1]SHEET 1'!X1128:X1128</f>
        <v>162.1</v>
      </c>
      <c r="Y1128" s="24">
        <f>'[1]SHEET 1'!Y1128:Y1128</f>
        <v>0</v>
      </c>
      <c r="Z1128" s="24" t="str">
        <f>'[1]SHEET 1'!Z1128:Z1128</f>
        <v>GBP</v>
      </c>
      <c r="AA1128" s="24">
        <f>'[1]SHEET 1'!AA1128:AA1128</f>
        <v>0</v>
      </c>
      <c r="AB1128" s="27">
        <f>'[1]SHEET 1'!AB1128:AB1128</f>
        <v>46124</v>
      </c>
      <c r="AC1128" s="24">
        <f>'[1]SHEET 1'!AC1128:AC1128</f>
        <v>0</v>
      </c>
      <c r="AD1128" s="24">
        <f>'[1]SHEET 1'!AD1128:AD1128</f>
        <v>0</v>
      </c>
      <c r="AE1128" s="24">
        <f>'[1]SHEET 1'!AE1128:AE1128</f>
        <v>0</v>
      </c>
      <c r="AF1128" s="24">
        <f>'[1]SHEET 1'!AF1128:AF1128</f>
        <v>110</v>
      </c>
      <c r="AG1128" s="24">
        <f>'[1]SHEET 1'!AG1128:AG1128</f>
        <v>45</v>
      </c>
      <c r="AH1128" s="24">
        <f>'[1]SHEET 1'!AH1128:AH1128</f>
        <v>130</v>
      </c>
      <c r="BG1128" s="6">
        <v>1</v>
      </c>
      <c r="BH1128" s="18">
        <f t="shared" si="51"/>
        <v>162.1</v>
      </c>
      <c r="BI1128" s="6">
        <v>1</v>
      </c>
      <c r="BK1128" s="6">
        <v>1</v>
      </c>
      <c r="BL1128" s="65">
        <f t="shared" si="50"/>
        <v>-1</v>
      </c>
      <c r="BM1128" s="24" t="s">
        <v>71</v>
      </c>
      <c r="BN1128" s="24" t="s">
        <v>116</v>
      </c>
      <c r="BO1128" s="29">
        <v>46129</v>
      </c>
      <c r="BP1128" s="27" t="s">
        <v>85</v>
      </c>
      <c r="BQ1128" s="29">
        <v>46114</v>
      </c>
      <c r="BR1128" s="29">
        <v>46114</v>
      </c>
    </row>
    <row r="1129" spans="1:70" hidden="1" x14ac:dyDescent="0.25">
      <c r="A1129" s="24">
        <f>'[1]SHEET 1'!A1129:A1129</f>
        <v>260952</v>
      </c>
      <c r="B1129" s="24">
        <f>'[1]SHEET 1'!B1129:B1129</f>
        <v>4502433704</v>
      </c>
      <c r="C1129" s="24">
        <f>'[1]SHEET 1'!C1129:C1129</f>
        <v>46072</v>
      </c>
      <c r="D1129" s="24">
        <f>'[1]SHEET 1'!D1129:D1129</f>
        <v>46074</v>
      </c>
      <c r="E1129" s="24">
        <f>'[1]SHEET 1'!E1129:E1129</f>
        <v>46132</v>
      </c>
      <c r="F1129" s="24">
        <f>'[1]SHEET 1'!F1129:F1129</f>
        <v>46127</v>
      </c>
      <c r="G1129" s="24">
        <f>'[1]SHEET 1'!G1129:G1129</f>
        <v>0</v>
      </c>
      <c r="H1129" s="24" t="str">
        <f>'[1]SHEET 1'!H1129:H1129</f>
        <v>260952-10</v>
      </c>
      <c r="I1129" s="24" t="str">
        <f>'[1]SHEET 1'!I1129:I1129</f>
        <v>SULZER PUMPS MEXICO, SA de CV</v>
      </c>
      <c r="J1129" s="24">
        <f>'[1]SHEET 1'!J1129:J1129</f>
        <v>10</v>
      </c>
      <c r="K1129" s="24" t="str">
        <f>'[1]SHEET 1'!K1129:K1129</f>
        <v>SPACER SLEEVE;MACH</v>
      </c>
      <c r="L1129" s="24" t="str">
        <f>'[1]SHEET 1'!L1129:L1129</f>
        <v>A105/AISI Carbon Steel</v>
      </c>
      <c r="M1129" s="24">
        <f>'[1]SHEET 1'!M1129:M1129</f>
        <v>204870931001</v>
      </c>
      <c r="N1129" s="24" t="str">
        <f>'[1]SHEET 1'!N1129:N1129</f>
        <v>3-204870931 - 000</v>
      </c>
      <c r="O1129" s="24" t="str">
        <f>'[1]SHEET 1'!O1129:O1129</f>
        <v>-</v>
      </c>
      <c r="P1129" s="24">
        <f>'[1]SHEET 1'!P1129:P1129</f>
        <v>0</v>
      </c>
      <c r="Q1129" s="24" t="str">
        <f>'[1]SHEET 1'!Q1129:Q1129</f>
        <v>Q/0100610073-0010 Task 18.1</v>
      </c>
      <c r="R1129" s="24">
        <f>'[1]SHEET 1'!R1129:R1129</f>
        <v>1</v>
      </c>
      <c r="S1129" s="24">
        <f>'[1]SHEET 1'!S1129:S1129</f>
        <v>1</v>
      </c>
      <c r="T1129" s="24">
        <f>'[1]SHEET 1'!T1129:T1129</f>
        <v>26015</v>
      </c>
      <c r="U1129" s="24">
        <f>'[1]SHEET 1'!U1129:U1129</f>
        <v>46129</v>
      </c>
      <c r="V1129" s="24">
        <f>'[1]SHEET 1'!V1129:V1129</f>
        <v>0</v>
      </c>
      <c r="W1129" s="24" t="str">
        <f>'[1]SHEET 1'!W1129:W1129</f>
        <v>COMPLETE</v>
      </c>
      <c r="X1129" s="24">
        <f>'[1]SHEET 1'!X1129:X1129</f>
        <v>54.1</v>
      </c>
      <c r="Y1129" s="24">
        <f>'[1]SHEET 1'!Y1129:Y1129</f>
        <v>0</v>
      </c>
      <c r="Z1129" s="24" t="str">
        <f>'[1]SHEET 1'!Z1129:Z1129</f>
        <v>USD</v>
      </c>
      <c r="AA1129" s="24">
        <f>'[1]SHEET 1'!AA1129:AA1129</f>
        <v>0</v>
      </c>
      <c r="AB1129" s="27">
        <f>'[1]SHEET 1'!AB1129:AB1129</f>
        <v>46124</v>
      </c>
      <c r="AC1129" s="24">
        <f>'[1]SHEET 1'!AC1129:AC1129</f>
        <v>0</v>
      </c>
      <c r="AD1129" s="24">
        <f>'[1]SHEET 1'!AD1129:AD1129</f>
        <v>0</v>
      </c>
      <c r="AE1129" s="24">
        <f>'[1]SHEET 1'!AE1129:AE1129</f>
        <v>0</v>
      </c>
      <c r="AF1129" s="24">
        <f>'[1]SHEET 1'!AF1129:AF1129</f>
        <v>80</v>
      </c>
      <c r="AG1129" s="24">
        <f>'[1]SHEET 1'!AG1129:AG1129</f>
        <v>60</v>
      </c>
      <c r="AH1129" s="24">
        <f>'[1]SHEET 1'!AH1129:AH1129</f>
        <v>10</v>
      </c>
      <c r="BG1129" s="6">
        <v>1</v>
      </c>
      <c r="BH1129" s="18">
        <f t="shared" si="51"/>
        <v>54.1</v>
      </c>
      <c r="BI1129" s="6">
        <v>1</v>
      </c>
      <c r="BK1129" s="6">
        <v>1</v>
      </c>
      <c r="BL1129" s="65">
        <f t="shared" si="50"/>
        <v>-1</v>
      </c>
      <c r="BM1129" s="24" t="s">
        <v>71</v>
      </c>
      <c r="BN1129" s="24" t="s">
        <v>116</v>
      </c>
      <c r="BO1129" s="29">
        <v>46123</v>
      </c>
      <c r="BP1129" s="29"/>
      <c r="BQ1129" s="29"/>
      <c r="BR1129" s="29"/>
    </row>
    <row r="1130" spans="1:70" hidden="1" x14ac:dyDescent="0.25">
      <c r="A1130" s="24">
        <f>'[1]SHEET 1'!A1130:A1130</f>
        <v>260952</v>
      </c>
      <c r="B1130" s="24">
        <f>'[1]SHEET 1'!B1130:B1130</f>
        <v>4502433704</v>
      </c>
      <c r="C1130" s="24">
        <f>'[1]SHEET 1'!C1130:C1130</f>
        <v>46072</v>
      </c>
      <c r="D1130" s="24">
        <f>'[1]SHEET 1'!D1130:D1130</f>
        <v>46074</v>
      </c>
      <c r="E1130" s="24">
        <f>'[1]SHEET 1'!E1130:E1130</f>
        <v>46132</v>
      </c>
      <c r="F1130" s="24">
        <f>'[1]SHEET 1'!F1130:F1130</f>
        <v>46127</v>
      </c>
      <c r="G1130" s="24">
        <f>'[1]SHEET 1'!G1130:G1130</f>
        <v>0</v>
      </c>
      <c r="H1130" s="24" t="str">
        <f>'[1]SHEET 1'!H1130:H1130</f>
        <v>260952-20</v>
      </c>
      <c r="I1130" s="24" t="str">
        <f>'[1]SHEET 1'!I1130:I1130</f>
        <v>SULZER PUMPS MEXICO, SA de CV</v>
      </c>
      <c r="J1130" s="24">
        <f>'[1]SHEET 1'!J1130:J1130</f>
        <v>20</v>
      </c>
      <c r="K1130" s="24" t="str">
        <f>'[1]SHEET 1'!K1130:K1130</f>
        <v>SPACER SLEEVE;MACH</v>
      </c>
      <c r="L1130" s="24" t="str">
        <f>'[1]SHEET 1'!L1130:L1130</f>
        <v>A105/AISI Carbon Steel</v>
      </c>
      <c r="M1130" s="24">
        <f>'[1]SHEET 1'!M1130:M1130</f>
        <v>204870931001</v>
      </c>
      <c r="N1130" s="24" t="str">
        <f>'[1]SHEET 1'!N1130:N1130</f>
        <v>3-204870931 - 000</v>
      </c>
      <c r="O1130" s="24" t="str">
        <f>'[1]SHEET 1'!O1130:O1130</f>
        <v>-</v>
      </c>
      <c r="P1130" s="24">
        <f>'[1]SHEET 1'!P1130:P1130</f>
        <v>0</v>
      </c>
      <c r="Q1130" s="24" t="str">
        <f>'[1]SHEET 1'!Q1130:Q1130</f>
        <v>Q/0100610073-0020 Task 18.1</v>
      </c>
      <c r="R1130" s="24">
        <f>'[1]SHEET 1'!R1130:R1130</f>
        <v>1</v>
      </c>
      <c r="S1130" s="24">
        <f>'[1]SHEET 1'!S1130:S1130</f>
        <v>1</v>
      </c>
      <c r="T1130" s="24">
        <f>'[1]SHEET 1'!T1130:T1130</f>
        <v>26015</v>
      </c>
      <c r="U1130" s="24">
        <f>'[1]SHEET 1'!U1130:U1130</f>
        <v>46129</v>
      </c>
      <c r="V1130" s="24">
        <f>'[1]SHEET 1'!V1130:V1130</f>
        <v>0</v>
      </c>
      <c r="W1130" s="24" t="str">
        <f>'[1]SHEET 1'!W1130:W1130</f>
        <v>COMPLETE</v>
      </c>
      <c r="X1130" s="24">
        <f>'[1]SHEET 1'!X1130:X1130</f>
        <v>54.1</v>
      </c>
      <c r="Y1130" s="24">
        <f>'[1]SHEET 1'!Y1130:Y1130</f>
        <v>0</v>
      </c>
      <c r="Z1130" s="24" t="str">
        <f>'[1]SHEET 1'!Z1130:Z1130</f>
        <v>USD</v>
      </c>
      <c r="AA1130" s="24">
        <f>'[1]SHEET 1'!AA1130:AA1130</f>
        <v>0</v>
      </c>
      <c r="AB1130" s="27">
        <f>'[1]SHEET 1'!AB1130:AB1130</f>
        <v>46124</v>
      </c>
      <c r="AC1130" s="24">
        <f>'[1]SHEET 1'!AC1130:AC1130</f>
        <v>0</v>
      </c>
      <c r="AD1130" s="24">
        <f>'[1]SHEET 1'!AD1130:AD1130</f>
        <v>0</v>
      </c>
      <c r="AE1130" s="24">
        <f>'[1]SHEET 1'!AE1130:AE1130</f>
        <v>0</v>
      </c>
      <c r="AF1130" s="24">
        <f>'[1]SHEET 1'!AF1130:AF1130</f>
        <v>80</v>
      </c>
      <c r="AG1130" s="24">
        <f>'[1]SHEET 1'!AG1130:AG1130</f>
        <v>60</v>
      </c>
      <c r="AH1130" s="24">
        <f>'[1]SHEET 1'!AH1130:AH1130</f>
        <v>10</v>
      </c>
      <c r="BG1130" s="6">
        <v>1</v>
      </c>
      <c r="BH1130" s="18">
        <f t="shared" si="51"/>
        <v>54.1</v>
      </c>
      <c r="BI1130" s="6">
        <v>1</v>
      </c>
      <c r="BK1130" s="6">
        <v>1</v>
      </c>
      <c r="BL1130" s="65">
        <f t="shared" si="50"/>
        <v>-1</v>
      </c>
      <c r="BM1130" s="24" t="s">
        <v>71</v>
      </c>
      <c r="BN1130" s="24" t="s">
        <v>116</v>
      </c>
      <c r="BO1130" s="29">
        <v>46123</v>
      </c>
      <c r="BP1130" s="29"/>
      <c r="BQ1130" s="29"/>
      <c r="BR1130" s="29"/>
    </row>
    <row r="1131" spans="1:70" hidden="1" x14ac:dyDescent="0.25">
      <c r="A1131" s="24">
        <f>'[1]SHEET 1'!A1131:A1131</f>
        <v>260952</v>
      </c>
      <c r="B1131" s="24">
        <f>'[1]SHEET 1'!B1131:B1131</f>
        <v>4502433704</v>
      </c>
      <c r="C1131" s="24">
        <f>'[1]SHEET 1'!C1131:C1131</f>
        <v>46072</v>
      </c>
      <c r="D1131" s="24">
        <f>'[1]SHEET 1'!D1131:D1131</f>
        <v>46074</v>
      </c>
      <c r="E1131" s="24">
        <f>'[1]SHEET 1'!E1131:E1131</f>
        <v>46133</v>
      </c>
      <c r="F1131" s="24">
        <f>'[1]SHEET 1'!F1131:F1131</f>
        <v>46127</v>
      </c>
      <c r="G1131" s="24">
        <f>'[1]SHEET 1'!G1131:G1131</f>
        <v>0</v>
      </c>
      <c r="H1131" s="24" t="str">
        <f>'[1]SHEET 1'!H1131:H1131</f>
        <v>260952-30</v>
      </c>
      <c r="I1131" s="24" t="str">
        <f>'[1]SHEET 1'!I1131:I1131</f>
        <v>SULZER PUMPS MEXICO, SA de CV</v>
      </c>
      <c r="J1131" s="24">
        <f>'[1]SHEET 1'!J1131:J1131</f>
        <v>30</v>
      </c>
      <c r="K1131" s="24" t="str">
        <f>'[1]SHEET 1'!K1131:K1131</f>
        <v>SPACER SLEEVE;MACH</v>
      </c>
      <c r="L1131" s="24" t="str">
        <f>'[1]SHEET 1'!L1131:L1131</f>
        <v>A105/AISI Carbon Steel</v>
      </c>
      <c r="M1131" s="24">
        <f>'[1]SHEET 1'!M1131:M1131</f>
        <v>204870931001</v>
      </c>
      <c r="N1131" s="24" t="str">
        <f>'[1]SHEET 1'!N1131:N1131</f>
        <v>3-204870931 - 000</v>
      </c>
      <c r="O1131" s="24" t="str">
        <f>'[1]SHEET 1'!O1131:O1131</f>
        <v>-</v>
      </c>
      <c r="P1131" s="24">
        <f>'[1]SHEET 1'!P1131:P1131</f>
        <v>0</v>
      </c>
      <c r="Q1131" s="24" t="str">
        <f>'[1]SHEET 1'!Q1131:Q1131</f>
        <v>Q/0100610073-0030 Task 18.1</v>
      </c>
      <c r="R1131" s="24">
        <f>'[1]SHEET 1'!R1131:R1131</f>
        <v>1</v>
      </c>
      <c r="S1131" s="24">
        <f>'[1]SHEET 1'!S1131:S1131</f>
        <v>1</v>
      </c>
      <c r="T1131" s="24">
        <f>'[1]SHEET 1'!T1131:T1131</f>
        <v>26015</v>
      </c>
      <c r="U1131" s="24">
        <f>'[1]SHEET 1'!U1131:U1131</f>
        <v>46129</v>
      </c>
      <c r="V1131" s="24">
        <f>'[1]SHEET 1'!V1131:V1131</f>
        <v>0</v>
      </c>
      <c r="W1131" s="24" t="str">
        <f>'[1]SHEET 1'!W1131:W1131</f>
        <v>COMPLETE</v>
      </c>
      <c r="X1131" s="24">
        <f>'[1]SHEET 1'!X1131:X1131</f>
        <v>54.1</v>
      </c>
      <c r="Y1131" s="24">
        <f>'[1]SHEET 1'!Y1131:Y1131</f>
        <v>0</v>
      </c>
      <c r="Z1131" s="24" t="str">
        <f>'[1]SHEET 1'!Z1131:Z1131</f>
        <v>USD</v>
      </c>
      <c r="AA1131" s="24">
        <f>'[1]SHEET 1'!AA1131:AA1131</f>
        <v>0</v>
      </c>
      <c r="AB1131" s="27">
        <f>'[1]SHEET 1'!AB1131:AB1131</f>
        <v>46124</v>
      </c>
      <c r="AC1131" s="24">
        <f>'[1]SHEET 1'!AC1131:AC1131</f>
        <v>0</v>
      </c>
      <c r="AD1131" s="24">
        <f>'[1]SHEET 1'!AD1131:AD1131</f>
        <v>0</v>
      </c>
      <c r="AE1131" s="24">
        <f>'[1]SHEET 1'!AE1131:AE1131</f>
        <v>0</v>
      </c>
      <c r="AF1131" s="24">
        <f>'[1]SHEET 1'!AF1131:AF1131</f>
        <v>80</v>
      </c>
      <c r="AG1131" s="24">
        <f>'[1]SHEET 1'!AG1131:AG1131</f>
        <v>60</v>
      </c>
      <c r="AH1131" s="24">
        <f>'[1]SHEET 1'!AH1131:AH1131</f>
        <v>10</v>
      </c>
      <c r="BG1131" s="6">
        <v>1</v>
      </c>
      <c r="BH1131" s="18">
        <f t="shared" si="51"/>
        <v>54.1</v>
      </c>
      <c r="BI1131" s="6">
        <v>1</v>
      </c>
      <c r="BK1131" s="6">
        <v>1</v>
      </c>
      <c r="BL1131" s="65">
        <f t="shared" si="50"/>
        <v>-1</v>
      </c>
      <c r="BM1131" s="24" t="s">
        <v>71</v>
      </c>
      <c r="BN1131" s="24" t="s">
        <v>116</v>
      </c>
      <c r="BO1131" s="29">
        <v>46123</v>
      </c>
      <c r="BP1131" s="29"/>
      <c r="BQ1131" s="29"/>
      <c r="BR1131" s="29"/>
    </row>
    <row r="1132" spans="1:70" hidden="1" x14ac:dyDescent="0.25">
      <c r="A1132" s="24">
        <f>'[1]SHEET 1'!A1132:A1132</f>
        <v>260952</v>
      </c>
      <c r="B1132" s="24">
        <f>'[1]SHEET 1'!B1132:B1132</f>
        <v>4502433704</v>
      </c>
      <c r="C1132" s="24">
        <f>'[1]SHEET 1'!C1132:C1132</f>
        <v>46072</v>
      </c>
      <c r="D1132" s="24">
        <f>'[1]SHEET 1'!D1132:D1132</f>
        <v>46074</v>
      </c>
      <c r="E1132" s="24">
        <f>'[1]SHEET 1'!E1132:E1132</f>
        <v>46132</v>
      </c>
      <c r="F1132" s="24">
        <f>'[1]SHEET 1'!F1132:F1132</f>
        <v>46127</v>
      </c>
      <c r="G1132" s="24">
        <f>'[1]SHEET 1'!G1132:G1132</f>
        <v>0</v>
      </c>
      <c r="H1132" s="24" t="str">
        <f>'[1]SHEET 1'!H1132:H1132</f>
        <v>260952-40</v>
      </c>
      <c r="I1132" s="24" t="str">
        <f>'[1]SHEET 1'!I1132:I1132</f>
        <v>SULZER PUMPS MEXICO, SA de CV</v>
      </c>
      <c r="J1132" s="24">
        <f>'[1]SHEET 1'!J1132:J1132</f>
        <v>40</v>
      </c>
      <c r="K1132" s="24" t="str">
        <f>'[1]SHEET 1'!K1132:K1132</f>
        <v>SPACER SLEEVE;MACH</v>
      </c>
      <c r="L1132" s="24" t="str">
        <f>'[1]SHEET 1'!L1132:L1132</f>
        <v>A105/AISI Carbon Steel</v>
      </c>
      <c r="M1132" s="24">
        <f>'[1]SHEET 1'!M1132:M1132</f>
        <v>204870932001</v>
      </c>
      <c r="N1132" s="24" t="str">
        <f>'[1]SHEET 1'!N1132:N1132</f>
        <v>3-204870932 - 000</v>
      </c>
      <c r="O1132" s="24" t="str">
        <f>'[1]SHEET 1'!O1132:O1132</f>
        <v>-</v>
      </c>
      <c r="P1132" s="24">
        <f>'[1]SHEET 1'!P1132:P1132</f>
        <v>0</v>
      </c>
      <c r="Q1132" s="24" t="str">
        <f>'[1]SHEET 1'!Q1132:Q1132</f>
        <v>Q/0100610073-0010 Task 18.1</v>
      </c>
      <c r="R1132" s="24">
        <f>'[1]SHEET 1'!R1132:R1132</f>
        <v>1</v>
      </c>
      <c r="S1132" s="24">
        <f>'[1]SHEET 1'!S1132:S1132</f>
        <v>1</v>
      </c>
      <c r="T1132" s="24">
        <f>'[1]SHEET 1'!T1132:T1132</f>
        <v>26015</v>
      </c>
      <c r="U1132" s="24">
        <f>'[1]SHEET 1'!U1132:U1132</f>
        <v>46129</v>
      </c>
      <c r="V1132" s="24">
        <f>'[1]SHEET 1'!V1132:V1132</f>
        <v>0</v>
      </c>
      <c r="W1132" s="24" t="str">
        <f>'[1]SHEET 1'!W1132:W1132</f>
        <v>COMPLETE</v>
      </c>
      <c r="X1132" s="24">
        <f>'[1]SHEET 1'!X1132:X1132</f>
        <v>53.1</v>
      </c>
      <c r="Y1132" s="24">
        <f>'[1]SHEET 1'!Y1132:Y1132</f>
        <v>0</v>
      </c>
      <c r="Z1132" s="24" t="str">
        <f>'[1]SHEET 1'!Z1132:Z1132</f>
        <v>USD</v>
      </c>
      <c r="AA1132" s="24">
        <f>'[1]SHEET 1'!AA1132:AA1132</f>
        <v>0</v>
      </c>
      <c r="AB1132" s="27">
        <f>'[1]SHEET 1'!AB1132:AB1132</f>
        <v>46124</v>
      </c>
      <c r="AC1132" s="24">
        <f>'[1]SHEET 1'!AC1132:AC1132</f>
        <v>0</v>
      </c>
      <c r="AD1132" s="24">
        <f>'[1]SHEET 1'!AD1132:AD1132</f>
        <v>0</v>
      </c>
      <c r="AE1132" s="24">
        <f>'[1]SHEET 1'!AE1132:AE1132</f>
        <v>0</v>
      </c>
      <c r="AF1132" s="24">
        <f>'[1]SHEET 1'!AF1132:AF1132</f>
        <v>66.5</v>
      </c>
      <c r="AG1132" s="24">
        <f>'[1]SHEET 1'!AG1132:AG1132</f>
        <v>60.3</v>
      </c>
      <c r="AH1132" s="24">
        <f>'[1]SHEET 1'!AH1132:AH1132</f>
        <v>16</v>
      </c>
      <c r="BG1132" s="6">
        <v>1</v>
      </c>
      <c r="BH1132" s="18">
        <f t="shared" si="51"/>
        <v>53.1</v>
      </c>
      <c r="BI1132" s="6">
        <v>1</v>
      </c>
      <c r="BK1132" s="6">
        <v>1</v>
      </c>
      <c r="BL1132" s="65">
        <f t="shared" si="50"/>
        <v>-1</v>
      </c>
      <c r="BM1132" s="24" t="s">
        <v>71</v>
      </c>
      <c r="BN1132" s="24" t="s">
        <v>116</v>
      </c>
      <c r="BO1132" s="29">
        <v>46127</v>
      </c>
      <c r="BP1132" s="29"/>
      <c r="BQ1132" s="29"/>
      <c r="BR1132" s="29"/>
    </row>
    <row r="1133" spans="1:70" hidden="1" x14ac:dyDescent="0.25">
      <c r="A1133" s="24">
        <f>'[1]SHEET 1'!A1133:A1133</f>
        <v>260952</v>
      </c>
      <c r="B1133" s="24">
        <f>'[1]SHEET 1'!B1133:B1133</f>
        <v>4502433704</v>
      </c>
      <c r="C1133" s="24">
        <f>'[1]SHEET 1'!C1133:C1133</f>
        <v>46072</v>
      </c>
      <c r="D1133" s="24">
        <f>'[1]SHEET 1'!D1133:D1133</f>
        <v>46074</v>
      </c>
      <c r="E1133" s="24">
        <f>'[1]SHEET 1'!E1133:E1133</f>
        <v>46132</v>
      </c>
      <c r="F1133" s="24">
        <f>'[1]SHEET 1'!F1133:F1133</f>
        <v>46127</v>
      </c>
      <c r="G1133" s="24">
        <f>'[1]SHEET 1'!G1133:G1133</f>
        <v>0</v>
      </c>
      <c r="H1133" s="24" t="str">
        <f>'[1]SHEET 1'!H1133:H1133</f>
        <v>260952-50</v>
      </c>
      <c r="I1133" s="24" t="str">
        <f>'[1]SHEET 1'!I1133:I1133</f>
        <v>SULZER PUMPS MEXICO, SA de CV</v>
      </c>
      <c r="J1133" s="24">
        <f>'[1]SHEET 1'!J1133:J1133</f>
        <v>50</v>
      </c>
      <c r="K1133" s="24" t="str">
        <f>'[1]SHEET 1'!K1133:K1133</f>
        <v>SPACER SLEEVE;MACH</v>
      </c>
      <c r="L1133" s="24" t="str">
        <f>'[1]SHEET 1'!L1133:L1133</f>
        <v>A105/AISI Carbon Steel</v>
      </c>
      <c r="M1133" s="24">
        <f>'[1]SHEET 1'!M1133:M1133</f>
        <v>204870932001</v>
      </c>
      <c r="N1133" s="24" t="str">
        <f>'[1]SHEET 1'!N1133:N1133</f>
        <v>3-204870932 - 000</v>
      </c>
      <c r="O1133" s="24" t="str">
        <f>'[1]SHEET 1'!O1133:O1133</f>
        <v>-</v>
      </c>
      <c r="P1133" s="24">
        <f>'[1]SHEET 1'!P1133:P1133</f>
        <v>0</v>
      </c>
      <c r="Q1133" s="24" t="str">
        <f>'[1]SHEET 1'!Q1133:Q1133</f>
        <v>Q/0100610073-0020 Task 18.1</v>
      </c>
      <c r="R1133" s="24">
        <f>'[1]SHEET 1'!R1133:R1133</f>
        <v>1</v>
      </c>
      <c r="S1133" s="24">
        <f>'[1]SHEET 1'!S1133:S1133</f>
        <v>1</v>
      </c>
      <c r="T1133" s="24">
        <f>'[1]SHEET 1'!T1133:T1133</f>
        <v>26015</v>
      </c>
      <c r="U1133" s="24">
        <f>'[1]SHEET 1'!U1133:U1133</f>
        <v>46129</v>
      </c>
      <c r="V1133" s="24">
        <f>'[1]SHEET 1'!V1133:V1133</f>
        <v>0</v>
      </c>
      <c r="W1133" s="24" t="str">
        <f>'[1]SHEET 1'!W1133:W1133</f>
        <v>COMPLETE</v>
      </c>
      <c r="X1133" s="24">
        <f>'[1]SHEET 1'!X1133:X1133</f>
        <v>53.1</v>
      </c>
      <c r="Y1133" s="24">
        <f>'[1]SHEET 1'!Y1133:Y1133</f>
        <v>0</v>
      </c>
      <c r="Z1133" s="24" t="str">
        <f>'[1]SHEET 1'!Z1133:Z1133</f>
        <v>USD</v>
      </c>
      <c r="AA1133" s="24">
        <f>'[1]SHEET 1'!AA1133:AA1133</f>
        <v>0</v>
      </c>
      <c r="AB1133" s="27">
        <f>'[1]SHEET 1'!AB1133:AB1133</f>
        <v>46124</v>
      </c>
      <c r="AC1133" s="24">
        <f>'[1]SHEET 1'!AC1133:AC1133</f>
        <v>0</v>
      </c>
      <c r="AD1133" s="24">
        <f>'[1]SHEET 1'!AD1133:AD1133</f>
        <v>0</v>
      </c>
      <c r="AE1133" s="24">
        <f>'[1]SHEET 1'!AE1133:AE1133</f>
        <v>0</v>
      </c>
      <c r="AF1133" s="24">
        <f>'[1]SHEET 1'!AF1133:AF1133</f>
        <v>66.5</v>
      </c>
      <c r="AG1133" s="24">
        <f>'[1]SHEET 1'!AG1133:AG1133</f>
        <v>60.3</v>
      </c>
      <c r="AH1133" s="24">
        <f>'[1]SHEET 1'!AH1133:AH1133</f>
        <v>16</v>
      </c>
      <c r="BG1133" s="6">
        <v>1</v>
      </c>
      <c r="BH1133" s="18">
        <f t="shared" si="51"/>
        <v>53.1</v>
      </c>
      <c r="BI1133" s="6">
        <v>1</v>
      </c>
      <c r="BK1133" s="6">
        <v>1</v>
      </c>
      <c r="BL1133" s="65">
        <f t="shared" si="50"/>
        <v>-1</v>
      </c>
      <c r="BM1133" s="24" t="s">
        <v>71</v>
      </c>
      <c r="BN1133" s="24" t="s">
        <v>116</v>
      </c>
      <c r="BO1133" s="29">
        <v>46127</v>
      </c>
      <c r="BP1133" s="29"/>
      <c r="BQ1133" s="29"/>
      <c r="BR1133" s="29"/>
    </row>
    <row r="1134" spans="1:70" hidden="1" x14ac:dyDescent="0.25">
      <c r="A1134" s="24">
        <f>'[1]SHEET 1'!A1134:A1134</f>
        <v>260952</v>
      </c>
      <c r="B1134" s="24">
        <f>'[1]SHEET 1'!B1134:B1134</f>
        <v>4502433704</v>
      </c>
      <c r="C1134" s="24">
        <f>'[1]SHEET 1'!C1134:C1134</f>
        <v>46072</v>
      </c>
      <c r="D1134" s="24">
        <f>'[1]SHEET 1'!D1134:D1134</f>
        <v>46074</v>
      </c>
      <c r="E1134" s="24">
        <f>'[1]SHEET 1'!E1134:E1134</f>
        <v>46133</v>
      </c>
      <c r="F1134" s="24">
        <f>'[1]SHEET 1'!F1134:F1134</f>
        <v>46127</v>
      </c>
      <c r="G1134" s="24">
        <f>'[1]SHEET 1'!G1134:G1134</f>
        <v>0</v>
      </c>
      <c r="H1134" s="24" t="str">
        <f>'[1]SHEET 1'!H1134:H1134</f>
        <v>260952-60</v>
      </c>
      <c r="I1134" s="24" t="str">
        <f>'[1]SHEET 1'!I1134:I1134</f>
        <v>SULZER PUMPS MEXICO, SA de CV</v>
      </c>
      <c r="J1134" s="24">
        <f>'[1]SHEET 1'!J1134:J1134</f>
        <v>60</v>
      </c>
      <c r="K1134" s="24" t="str">
        <f>'[1]SHEET 1'!K1134:K1134</f>
        <v>SPACER SLEEVE;MACH</v>
      </c>
      <c r="L1134" s="24" t="str">
        <f>'[1]SHEET 1'!L1134:L1134</f>
        <v>A105/AISI Carbon Steel</v>
      </c>
      <c r="M1134" s="24">
        <f>'[1]SHEET 1'!M1134:M1134</f>
        <v>204870932001</v>
      </c>
      <c r="N1134" s="24" t="str">
        <f>'[1]SHEET 1'!N1134:N1134</f>
        <v>3-204870932 - 000</v>
      </c>
      <c r="O1134" s="24" t="str">
        <f>'[1]SHEET 1'!O1134:O1134</f>
        <v>-</v>
      </c>
      <c r="P1134" s="24">
        <f>'[1]SHEET 1'!P1134:P1134</f>
        <v>0</v>
      </c>
      <c r="Q1134" s="24" t="str">
        <f>'[1]SHEET 1'!Q1134:Q1134</f>
        <v>Q/0100610073-0030 Task 18.1</v>
      </c>
      <c r="R1134" s="24">
        <f>'[1]SHEET 1'!R1134:R1134</f>
        <v>1</v>
      </c>
      <c r="S1134" s="24">
        <f>'[1]SHEET 1'!S1134:S1134</f>
        <v>1</v>
      </c>
      <c r="T1134" s="24">
        <f>'[1]SHEET 1'!T1134:T1134</f>
        <v>26015</v>
      </c>
      <c r="U1134" s="24">
        <f>'[1]SHEET 1'!U1134:U1134</f>
        <v>46129</v>
      </c>
      <c r="V1134" s="24">
        <f>'[1]SHEET 1'!V1134:V1134</f>
        <v>0</v>
      </c>
      <c r="W1134" s="24" t="str">
        <f>'[1]SHEET 1'!W1134:W1134</f>
        <v>COMPLETE</v>
      </c>
      <c r="X1134" s="24">
        <f>'[1]SHEET 1'!X1134:X1134</f>
        <v>53.1</v>
      </c>
      <c r="Y1134" s="24">
        <f>'[1]SHEET 1'!Y1134:Y1134</f>
        <v>0</v>
      </c>
      <c r="Z1134" s="24" t="str">
        <f>'[1]SHEET 1'!Z1134:Z1134</f>
        <v>USD</v>
      </c>
      <c r="AA1134" s="24">
        <f>'[1]SHEET 1'!AA1134:AA1134</f>
        <v>0</v>
      </c>
      <c r="AB1134" s="27">
        <f>'[1]SHEET 1'!AB1134:AB1134</f>
        <v>46124</v>
      </c>
      <c r="AC1134" s="24">
        <f>'[1]SHEET 1'!AC1134:AC1134</f>
        <v>0</v>
      </c>
      <c r="AD1134" s="24">
        <f>'[1]SHEET 1'!AD1134:AD1134</f>
        <v>0</v>
      </c>
      <c r="AE1134" s="24">
        <f>'[1]SHEET 1'!AE1134:AE1134</f>
        <v>0</v>
      </c>
      <c r="AF1134" s="24">
        <f>'[1]SHEET 1'!AF1134:AF1134</f>
        <v>66.5</v>
      </c>
      <c r="AG1134" s="24">
        <f>'[1]SHEET 1'!AG1134:AG1134</f>
        <v>60.3</v>
      </c>
      <c r="AH1134" s="24">
        <f>'[1]SHEET 1'!AH1134:AH1134</f>
        <v>16</v>
      </c>
      <c r="BG1134" s="6">
        <v>1</v>
      </c>
      <c r="BH1134" s="18">
        <f t="shared" si="51"/>
        <v>53.1</v>
      </c>
      <c r="BI1134" s="6">
        <v>1</v>
      </c>
      <c r="BK1134" s="6">
        <v>2</v>
      </c>
      <c r="BL1134" s="65">
        <f t="shared" si="50"/>
        <v>-1</v>
      </c>
      <c r="BM1134" s="24" t="s">
        <v>71</v>
      </c>
      <c r="BN1134" s="24" t="s">
        <v>116</v>
      </c>
      <c r="BO1134" s="29">
        <v>46127</v>
      </c>
      <c r="BP1134" s="29"/>
      <c r="BQ1134" s="29"/>
      <c r="BR1134" s="29"/>
    </row>
    <row r="1135" spans="1:70" hidden="1" x14ac:dyDescent="0.25">
      <c r="A1135" s="24">
        <f>'[1]SHEET 1'!A1135:A1135</f>
        <v>260953</v>
      </c>
      <c r="B1135" s="24">
        <f>'[1]SHEET 1'!B1135:B1135</f>
        <v>4502433958</v>
      </c>
      <c r="C1135" s="24">
        <f>'[1]SHEET 1'!C1135:C1135</f>
        <v>46073</v>
      </c>
      <c r="D1135" s="24">
        <f>'[1]SHEET 1'!D1135:D1135</f>
        <v>46074</v>
      </c>
      <c r="E1135" s="24">
        <f>'[1]SHEET 1'!E1135:E1135</f>
        <v>46126</v>
      </c>
      <c r="F1135" s="24">
        <f>'[1]SHEET 1'!F1135:F1135</f>
        <v>46127</v>
      </c>
      <c r="G1135" s="24">
        <f>'[1]SHEET 1'!G1135:G1135</f>
        <v>0</v>
      </c>
      <c r="H1135" s="24" t="str">
        <f>'[1]SHEET 1'!H1135:H1135</f>
        <v>260953-10</v>
      </c>
      <c r="I1135" s="24" t="str">
        <f>'[1]SHEET 1'!I1135:I1135</f>
        <v>Sulzer Leeds PMC</v>
      </c>
      <c r="J1135" s="24">
        <f>'[1]SHEET 1'!J1135:J1135</f>
        <v>10</v>
      </c>
      <c r="K1135" s="24" t="str">
        <f>'[1]SHEET 1'!K1135:K1135</f>
        <v>THROTTLE SLEEVE D122.68/94.7 X 80</v>
      </c>
      <c r="L1135" s="24" t="str">
        <f>'[1]SHEET 1'!L1135:L1135</f>
        <v>ASTM A276 UNS S41000 NACE MR0175/MR0103+STEL.6</v>
      </c>
      <c r="M1135" s="24">
        <f>'[1]SHEET 1'!M1135:M1135</f>
        <v>204234915001</v>
      </c>
      <c r="N1135" s="24" t="str">
        <f>'[1]SHEET 1'!N1135:N1135</f>
        <v>3-204234915</v>
      </c>
      <c r="O1135" s="24" t="str">
        <f>'[1]SHEET 1'!O1135:O1135</f>
        <v>A</v>
      </c>
      <c r="P1135" s="24" t="str">
        <f>'[1]SHEET 1'!P1135:P1135</f>
        <v>STEL.6</v>
      </c>
      <c r="Q1135" s="24" t="str">
        <f>'[1]SHEET 1'!Q1135:Q1135</f>
        <v>40-504 REV 17/40-550 REV 06/PS-1001 REV 00</v>
      </c>
      <c r="R1135" s="24">
        <f>'[1]SHEET 1'!R1135:R1135</f>
        <v>1</v>
      </c>
      <c r="S1135" s="24">
        <f>'[1]SHEET 1'!S1135:S1135</f>
        <v>1</v>
      </c>
      <c r="T1135" s="24">
        <f>'[1]SHEET 1'!T1135:T1135</f>
        <v>26010</v>
      </c>
      <c r="U1135" s="24">
        <f>'[1]SHEET 1'!U1135:U1135</f>
        <v>46127</v>
      </c>
      <c r="V1135" s="24">
        <f>'[1]SHEET 1'!V1135:V1135</f>
        <v>0</v>
      </c>
      <c r="W1135" s="24" t="str">
        <f>'[1]SHEET 1'!W1135:W1135</f>
        <v>COMPLETE</v>
      </c>
      <c r="X1135" s="24">
        <f>'[1]SHEET 1'!X1135:X1135</f>
        <v>568.4</v>
      </c>
      <c r="Y1135" s="24">
        <f>'[1]SHEET 1'!Y1135:Y1135</f>
        <v>0</v>
      </c>
      <c r="Z1135" s="24" t="str">
        <f>'[1]SHEET 1'!Z1135:Z1135</f>
        <v>GBP</v>
      </c>
      <c r="AA1135" s="24">
        <f>'[1]SHEET 1'!AA1135:AA1135</f>
        <v>0</v>
      </c>
      <c r="AB1135" s="27">
        <f>'[1]SHEET 1'!AB1135:AB1135</f>
        <v>46124</v>
      </c>
      <c r="AC1135" s="24">
        <f>'[1]SHEET 1'!AC1135:AC1135</f>
        <v>0</v>
      </c>
      <c r="AD1135" s="24">
        <f>'[1]SHEET 1'!AD1135:AD1135</f>
        <v>0</v>
      </c>
      <c r="AE1135" s="24">
        <f>'[1]SHEET 1'!AE1135:AE1135</f>
        <v>0</v>
      </c>
      <c r="AF1135" s="24">
        <f>'[1]SHEET 1'!AF1135:AF1135</f>
        <v>123</v>
      </c>
      <c r="AG1135" s="24">
        <f>'[1]SHEET 1'!AG1135:AG1135</f>
        <v>94.7</v>
      </c>
      <c r="AH1135" s="24">
        <f>'[1]SHEET 1'!AH1135:AH1135</f>
        <v>80</v>
      </c>
      <c r="BG1135" s="6">
        <v>1</v>
      </c>
      <c r="BH1135" s="18">
        <f t="shared" si="51"/>
        <v>568.4</v>
      </c>
      <c r="BI1135" s="6">
        <v>1</v>
      </c>
      <c r="BK1135" s="6">
        <v>1</v>
      </c>
      <c r="BL1135" s="65">
        <f t="shared" si="50"/>
        <v>-1</v>
      </c>
      <c r="BM1135" s="24" t="s">
        <v>71</v>
      </c>
      <c r="BN1135" s="24" t="s">
        <v>116</v>
      </c>
      <c r="BO1135" s="29">
        <v>46128</v>
      </c>
      <c r="BP1135" s="27" t="s">
        <v>85</v>
      </c>
      <c r="BQ1135" s="29">
        <v>46114</v>
      </c>
      <c r="BR1135" s="29">
        <v>46114</v>
      </c>
    </row>
    <row r="1136" spans="1:70" hidden="1" x14ac:dyDescent="0.25">
      <c r="A1136" s="24">
        <f>'[1]SHEET 1'!A1136:A1136</f>
        <v>260953</v>
      </c>
      <c r="B1136" s="24">
        <f>'[1]SHEET 1'!B1136:B1136</f>
        <v>4502433958</v>
      </c>
      <c r="C1136" s="24">
        <f>'[1]SHEET 1'!C1136:C1136</f>
        <v>46073</v>
      </c>
      <c r="D1136" s="24">
        <f>'[1]SHEET 1'!D1136:D1136</f>
        <v>46074</v>
      </c>
      <c r="E1136" s="24">
        <f>'[1]SHEET 1'!E1136:E1136</f>
        <v>46126</v>
      </c>
      <c r="F1136" s="24">
        <f>'[1]SHEET 1'!F1136:F1136</f>
        <v>46127</v>
      </c>
      <c r="G1136" s="24">
        <f>'[1]SHEET 1'!G1136:G1136</f>
        <v>0</v>
      </c>
      <c r="H1136" s="24" t="str">
        <f>'[1]SHEET 1'!H1136:H1136</f>
        <v>260953-20</v>
      </c>
      <c r="I1136" s="24" t="str">
        <f>'[1]SHEET 1'!I1136:I1136</f>
        <v>Sulzer Leeds PMC</v>
      </c>
      <c r="J1136" s="24">
        <f>'[1]SHEET 1'!J1136:J1136</f>
        <v>20</v>
      </c>
      <c r="K1136" s="24" t="str">
        <f>'[1]SHEET 1'!K1136:K1136</f>
        <v>CENTRE SLEEVE D109.68/95 X 81</v>
      </c>
      <c r="L1136" s="24" t="str">
        <f>'[1]SHEET 1'!L1136:L1136</f>
        <v>ASTM A276 UNS S41000 NACE MR0175/MR0103+STEL.6</v>
      </c>
      <c r="M1136" s="24">
        <f>'[1]SHEET 1'!M1136:M1136</f>
        <v>204234917001</v>
      </c>
      <c r="N1136" s="24" t="str">
        <f>'[1]SHEET 1'!N1136:N1136</f>
        <v>3-204234917</v>
      </c>
      <c r="O1136" s="24" t="str">
        <f>'[1]SHEET 1'!O1136:O1136</f>
        <v>A</v>
      </c>
      <c r="P1136" s="24" t="str">
        <f>'[1]SHEET 1'!P1136:P1136</f>
        <v>STEL.6</v>
      </c>
      <c r="Q1136" s="24" t="str">
        <f>'[1]SHEET 1'!Q1136:Q1136</f>
        <v>40-504 REV 17/40-550 REV 06/PS-1001 REV 00</v>
      </c>
      <c r="R1136" s="24">
        <f>'[1]SHEET 1'!R1136:R1136</f>
        <v>1</v>
      </c>
      <c r="S1136" s="24">
        <f>'[1]SHEET 1'!S1136:S1136</f>
        <v>1</v>
      </c>
      <c r="T1136" s="24">
        <f>'[1]SHEET 1'!T1136:T1136</f>
        <v>26010</v>
      </c>
      <c r="U1136" s="24">
        <f>'[1]SHEET 1'!U1136:U1136</f>
        <v>46127</v>
      </c>
      <c r="V1136" s="24">
        <f>'[1]SHEET 1'!V1136:V1136</f>
        <v>0</v>
      </c>
      <c r="W1136" s="24" t="str">
        <f>'[1]SHEET 1'!W1136:W1136</f>
        <v>COMPLETE</v>
      </c>
      <c r="X1136" s="24">
        <f>'[1]SHEET 1'!X1136:X1136</f>
        <v>541.20000000000005</v>
      </c>
      <c r="Y1136" s="24">
        <f>'[1]SHEET 1'!Y1136:Y1136</f>
        <v>0</v>
      </c>
      <c r="Z1136" s="24" t="str">
        <f>'[1]SHEET 1'!Z1136:Z1136</f>
        <v>GBP</v>
      </c>
      <c r="AA1136" s="24">
        <f>'[1]SHEET 1'!AA1136:AA1136</f>
        <v>0</v>
      </c>
      <c r="AB1136" s="27">
        <f>'[1]SHEET 1'!AB1136:AB1136</f>
        <v>46124</v>
      </c>
      <c r="AC1136" s="24">
        <f>'[1]SHEET 1'!AC1136:AC1136</f>
        <v>0</v>
      </c>
      <c r="AD1136" s="24">
        <f>'[1]SHEET 1'!AD1136:AD1136</f>
        <v>0</v>
      </c>
      <c r="AE1136" s="24">
        <f>'[1]SHEET 1'!AE1136:AE1136</f>
        <v>0</v>
      </c>
      <c r="AF1136" s="24">
        <f>'[1]SHEET 1'!AF1136:AF1136</f>
        <v>109.67</v>
      </c>
      <c r="AG1136" s="24">
        <f>'[1]SHEET 1'!AG1136:AG1136</f>
        <v>95</v>
      </c>
      <c r="AH1136" s="24">
        <f>'[1]SHEET 1'!AH1136:AH1136</f>
        <v>81</v>
      </c>
      <c r="BG1136" s="6">
        <v>1</v>
      </c>
      <c r="BH1136" s="18">
        <f t="shared" si="51"/>
        <v>541.20000000000005</v>
      </c>
      <c r="BI1136" s="6">
        <v>1</v>
      </c>
      <c r="BK1136" s="6">
        <v>1</v>
      </c>
      <c r="BL1136" s="65">
        <f t="shared" si="50"/>
        <v>-1</v>
      </c>
      <c r="BM1136" s="24" t="s">
        <v>71</v>
      </c>
      <c r="BN1136" s="24" t="s">
        <v>116</v>
      </c>
      <c r="BO1136" s="29">
        <v>46127</v>
      </c>
      <c r="BP1136" s="27" t="s">
        <v>85</v>
      </c>
      <c r="BQ1136" s="29">
        <v>46114</v>
      </c>
      <c r="BR1136" s="29">
        <v>46113</v>
      </c>
    </row>
    <row r="1137" spans="1:70" hidden="1" x14ac:dyDescent="0.25">
      <c r="A1137" s="24">
        <f>'[1]SHEET 1'!A1137:A1137</f>
        <v>260962</v>
      </c>
      <c r="B1137" s="24">
        <f>'[1]SHEET 1'!B1137:B1137</f>
        <v>4502435061</v>
      </c>
      <c r="C1137" s="24">
        <f>'[1]SHEET 1'!C1137:C1137</f>
        <v>46077</v>
      </c>
      <c r="D1137" s="24">
        <f>'[1]SHEET 1'!D1137:D1137</f>
        <v>46078</v>
      </c>
      <c r="E1137" s="24">
        <f>'[1]SHEET 1'!E1137:E1137</f>
        <v>46142</v>
      </c>
      <c r="F1137" s="24">
        <f>'[1]SHEET 1'!F1137:F1137</f>
        <v>46142</v>
      </c>
      <c r="G1137" s="24">
        <f>'[1]SHEET 1'!G1137:G1137</f>
        <v>0</v>
      </c>
      <c r="H1137" s="24" t="str">
        <f>'[1]SHEET 1'!H1137:H1137</f>
        <v>260962-10</v>
      </c>
      <c r="I1137" s="24" t="str">
        <f>'[1]SHEET 1'!I1137:I1137</f>
        <v>Sulzer Pumpen (Deutschland) GmbH</v>
      </c>
      <c r="J1137" s="24">
        <f>'[1]SHEET 1'!J1137:J1137</f>
        <v>10</v>
      </c>
      <c r="K1137" s="24" t="str">
        <f>'[1]SHEET 1'!K1137:K1137</f>
        <v>IMPELLER RING;MACH</v>
      </c>
      <c r="L1137" s="24" t="str">
        <f>'[1]SHEET 1'!L1137:L1137</f>
        <v>ASTM A276 Type 420 Cond T; YS 72.5 - 87 ksi; UTS 101.5 - 145 ksi</v>
      </c>
      <c r="M1137" s="24">
        <f>'[1]SHEET 1'!M1137:M1137</f>
        <v>204500942010</v>
      </c>
      <c r="N1137" s="24" t="str">
        <f>'[1]SHEET 1'!N1137:N1137</f>
        <v>3-204500942</v>
      </c>
      <c r="O1137" s="24" t="str">
        <f>'[1]SHEET 1'!O1137:O1137</f>
        <v>-</v>
      </c>
      <c r="P1137" s="24">
        <f>'[1]SHEET 1'!P1137:P1137</f>
        <v>0</v>
      </c>
      <c r="Q1137" s="24" t="str">
        <f>'[1]SHEET 1'!Q1137:Q1137</f>
        <v>230-290 HB/PS-2000</v>
      </c>
      <c r="R1137" s="24">
        <f>'[1]SHEET 1'!R1137:R1137</f>
        <v>1</v>
      </c>
      <c r="S1137" s="24">
        <f>'[1]SHEET 1'!S1137:S1137</f>
        <v>1</v>
      </c>
      <c r="T1137" s="24">
        <f>'[1]SHEET 1'!T1137:T1137</f>
        <v>26024</v>
      </c>
      <c r="U1137" s="24">
        <f>'[1]SHEET 1'!U1137:U1137</f>
        <v>46139</v>
      </c>
      <c r="V1137" s="24">
        <f>'[1]SHEET 1'!V1137:V1137</f>
        <v>0</v>
      </c>
      <c r="W1137" s="24" t="str">
        <f>'[1]SHEET 1'!W1137:W1137</f>
        <v>COMPLETE</v>
      </c>
      <c r="X1137" s="24">
        <f>'[1]SHEET 1'!X1137:X1137</f>
        <v>218.2</v>
      </c>
      <c r="Y1137" s="24">
        <f>'[1]SHEET 1'!Y1137:Y1137</f>
        <v>0</v>
      </c>
      <c r="Z1137" s="24" t="str">
        <f>'[1]SHEET 1'!Z1137:Z1137</f>
        <v>EURO</v>
      </c>
      <c r="AA1137" s="24">
        <f>'[1]SHEET 1'!AA1137:AA1137</f>
        <v>0</v>
      </c>
      <c r="AB1137" s="27">
        <f>'[1]SHEET 1'!AB1137:AB1137</f>
        <v>46139</v>
      </c>
      <c r="AC1137" s="24">
        <f>'[1]SHEET 1'!AC1137:AC1137</f>
        <v>0</v>
      </c>
      <c r="AD1137" s="24">
        <f>'[1]SHEET 1'!AD1137:AD1137</f>
        <v>0</v>
      </c>
      <c r="AE1137" s="24">
        <f>'[1]SHEET 1'!AE1137:AE1137</f>
        <v>0</v>
      </c>
      <c r="AF1137" s="24">
        <f>'[1]SHEET 1'!AF1137:AF1137</f>
        <v>164.9</v>
      </c>
      <c r="AG1137" s="24">
        <f>'[1]SHEET 1'!AG1137:AG1137</f>
        <v>150</v>
      </c>
      <c r="AH1137" s="24">
        <f>'[1]SHEET 1'!AH1137:AH1137</f>
        <v>25</v>
      </c>
      <c r="BG1137" s="6">
        <v>1</v>
      </c>
      <c r="BH1137" s="18">
        <f t="shared" si="51"/>
        <v>218.2</v>
      </c>
      <c r="BI1137" s="6">
        <v>2</v>
      </c>
      <c r="BK1137" s="6">
        <v>1</v>
      </c>
      <c r="BL1137" s="65">
        <f t="shared" si="50"/>
        <v>-1</v>
      </c>
      <c r="BM1137" s="24" t="s">
        <v>71</v>
      </c>
      <c r="BN1137" s="24" t="s">
        <v>116</v>
      </c>
      <c r="BO1137" s="29">
        <v>46135</v>
      </c>
      <c r="BP1137" s="27" t="s">
        <v>87</v>
      </c>
      <c r="BQ1137" s="29">
        <v>46117</v>
      </c>
      <c r="BR1137" s="29">
        <v>46116</v>
      </c>
    </row>
    <row r="1138" spans="1:70" hidden="1" x14ac:dyDescent="0.25">
      <c r="A1138" s="24">
        <f>'[1]SHEET 1'!A1138:A1138</f>
        <v>260972</v>
      </c>
      <c r="B1138" s="24" t="str">
        <f>'[1]SHEET 1'!B1138:B1138</f>
        <v>RC-282-26</v>
      </c>
      <c r="C1138" s="24">
        <f>'[1]SHEET 1'!C1138:C1138</f>
        <v>46077</v>
      </c>
      <c r="D1138" s="24">
        <f>'[1]SHEET 1'!D1138:D1138</f>
        <v>46078</v>
      </c>
      <c r="E1138" s="24">
        <f>'[1]SHEET 1'!E1138:E1138</f>
        <v>46125</v>
      </c>
      <c r="F1138" s="24">
        <f>'[1]SHEET 1'!F1138:F1138</f>
        <v>46137</v>
      </c>
      <c r="G1138" s="24">
        <f>'[1]SHEET 1'!G1138:G1138</f>
        <v>0</v>
      </c>
      <c r="H1138" s="24" t="str">
        <f>'[1]SHEET 1'!H1138:H1138</f>
        <v>260972-10</v>
      </c>
      <c r="I1138" s="24" t="str">
        <f>'[1]SHEET 1'!I1138:I1138</f>
        <v>ALAS Meccanica srl Italy</v>
      </c>
      <c r="J1138" s="24">
        <f>'[1]SHEET 1'!J1138:J1138</f>
        <v>10</v>
      </c>
      <c r="K1138" s="24" t="str">
        <f>'[1]SHEET 1'!K1138:K1138</f>
        <v>BEARING SLEEVE; MACHINED</v>
      </c>
      <c r="L1138" s="24" t="str">
        <f>'[1]SHEET 1'!L1138:L1138</f>
        <v>1045 Forged + Normalized (Yield Strength ≥ 330 MPa)</v>
      </c>
      <c r="M1138" s="24">
        <f>'[1]SHEET 1'!M1138:M1138</f>
        <v>204243470001</v>
      </c>
      <c r="N1138" s="24" t="str">
        <f>'[1]SHEET 1'!N1138:N1138</f>
        <v>3-204243470</v>
      </c>
      <c r="O1138" s="24" t="str">
        <f>'[1]SHEET 1'!O1138:O1138</f>
        <v>A</v>
      </c>
      <c r="P1138" s="24">
        <f>'[1]SHEET 1'!P1138:P1138</f>
        <v>0</v>
      </c>
      <c r="Q1138" s="24" t="str">
        <f>'[1]SHEET 1'!Q1138:Q1138</f>
        <v>Yield Strength ≥ 330 Mpa</v>
      </c>
      <c r="R1138" s="24">
        <f>'[1]SHEET 1'!R1138:R1138</f>
        <v>8</v>
      </c>
      <c r="S1138" s="24">
        <f>'[1]SHEET 1'!S1138:S1138</f>
        <v>8</v>
      </c>
      <c r="T1138" s="24">
        <f>'[1]SHEET 1'!T1138:T1138</f>
        <v>26018</v>
      </c>
      <c r="U1138" s="24">
        <f>'[1]SHEET 1'!U1138:U1138</f>
        <v>46133</v>
      </c>
      <c r="V1138" s="24">
        <f>'[1]SHEET 1'!V1138:V1138</f>
        <v>0</v>
      </c>
      <c r="W1138" s="24" t="str">
        <f>'[1]SHEET 1'!W1138:W1138</f>
        <v>COMPLETE</v>
      </c>
      <c r="X1138" s="24">
        <f>'[1]SHEET 1'!X1138:X1138</f>
        <v>184.1</v>
      </c>
      <c r="Y1138" s="24">
        <f>'[1]SHEET 1'!Y1138:Y1138</f>
        <v>0</v>
      </c>
      <c r="Z1138" s="24" t="str">
        <f>'[1]SHEET 1'!Z1138:Z1138</f>
        <v>EURO</v>
      </c>
      <c r="AA1138" s="24">
        <f>'[1]SHEET 1'!AA1138:AA1138</f>
        <v>0</v>
      </c>
      <c r="AB1138" s="27">
        <f>'[1]SHEET 1'!AB1138:AB1138</f>
        <v>46134</v>
      </c>
      <c r="AC1138" s="24">
        <f>'[1]SHEET 1'!AC1138:AC1138</f>
        <v>0</v>
      </c>
      <c r="AD1138" s="24">
        <f>'[1]SHEET 1'!AD1138:AD1138</f>
        <v>0</v>
      </c>
      <c r="AE1138" s="24">
        <f>'[1]SHEET 1'!AE1138:AE1138</f>
        <v>0</v>
      </c>
      <c r="AF1138" s="24">
        <f>'[1]SHEET 1'!AF1138:AF1138</f>
        <v>105.5</v>
      </c>
      <c r="AG1138" s="24">
        <f>'[1]SHEET 1'!AG1138:AG1138</f>
        <v>98.5</v>
      </c>
      <c r="AH1138" s="24">
        <f>'[1]SHEET 1'!AH1138:AH1138</f>
        <v>92</v>
      </c>
      <c r="BG1138" s="6">
        <v>8</v>
      </c>
      <c r="BH1138" s="18">
        <f t="shared" si="51"/>
        <v>1472.8</v>
      </c>
      <c r="BI1138" s="6">
        <v>1</v>
      </c>
      <c r="BK1138" s="6">
        <v>8</v>
      </c>
      <c r="BL1138" s="65">
        <f t="shared" si="50"/>
        <v>-8</v>
      </c>
      <c r="BM1138" s="24" t="s">
        <v>71</v>
      </c>
      <c r="BN1138" s="24" t="s">
        <v>116</v>
      </c>
      <c r="BO1138" s="29">
        <v>46129</v>
      </c>
      <c r="BP1138" s="27" t="s">
        <v>145</v>
      </c>
      <c r="BQ1138" s="29">
        <v>46119</v>
      </c>
      <c r="BR1138" s="29">
        <v>46119</v>
      </c>
    </row>
    <row r="1139" spans="1:70" hidden="1" x14ac:dyDescent="0.25">
      <c r="A1139" s="24">
        <f>'[1]SHEET 1'!A1139:A1139</f>
        <v>260972</v>
      </c>
      <c r="B1139" s="24" t="str">
        <f>'[1]SHEET 1'!B1139:B1139</f>
        <v>RC-282-26</v>
      </c>
      <c r="C1139" s="24">
        <f>'[1]SHEET 1'!C1139:C1139</f>
        <v>46077</v>
      </c>
      <c r="D1139" s="24">
        <f>'[1]SHEET 1'!D1139:D1139</f>
        <v>46078</v>
      </c>
      <c r="E1139" s="24">
        <f>'[1]SHEET 1'!E1139:E1139</f>
        <v>46125</v>
      </c>
      <c r="F1139" s="24">
        <f>'[1]SHEET 1'!F1139:F1139</f>
        <v>46137</v>
      </c>
      <c r="G1139" s="24">
        <f>'[1]SHEET 1'!G1139:G1139</f>
        <v>0</v>
      </c>
      <c r="H1139" s="24" t="str">
        <f>'[1]SHEET 1'!H1139:H1139</f>
        <v>260972-20</v>
      </c>
      <c r="I1139" s="24" t="str">
        <f>'[1]SHEET 1'!I1139:I1139</f>
        <v>ALAS Meccanica srl Italy</v>
      </c>
      <c r="J1139" s="24">
        <f>'[1]SHEET 1'!J1139:J1139</f>
        <v>20</v>
      </c>
      <c r="K1139" s="24" t="str">
        <f>'[1]SHEET 1'!K1139:K1139</f>
        <v>GRAPE; MACHINED</v>
      </c>
      <c r="L1139" s="24" t="str">
        <f>'[1]SHEET 1'!L1139:L1139</f>
        <v>AISI 1020+N</v>
      </c>
      <c r="M1139" s="24">
        <f>'[1]SHEET 1'!M1139:M1139</f>
        <v>204243471001</v>
      </c>
      <c r="N1139" s="24" t="str">
        <f>'[1]SHEET 1'!N1139:N1139</f>
        <v>3-204243471</v>
      </c>
      <c r="O1139" s="24" t="str">
        <f>'[1]SHEET 1'!O1139:O1139</f>
        <v>-</v>
      </c>
      <c r="P1139" s="24">
        <f>'[1]SHEET 1'!P1139:P1139</f>
        <v>0</v>
      </c>
      <c r="Q1139" s="24">
        <f>'[1]SHEET 1'!Q1139:Q1139</f>
        <v>0</v>
      </c>
      <c r="R1139" s="24">
        <f>'[1]SHEET 1'!R1139:R1139</f>
        <v>8</v>
      </c>
      <c r="S1139" s="24">
        <f>'[1]SHEET 1'!S1139:S1139</f>
        <v>8</v>
      </c>
      <c r="T1139" s="24">
        <f>'[1]SHEET 1'!T1139:T1139</f>
        <v>26018</v>
      </c>
      <c r="U1139" s="24">
        <f>'[1]SHEET 1'!U1139:U1139</f>
        <v>46133</v>
      </c>
      <c r="V1139" s="24">
        <f>'[1]SHEET 1'!V1139:V1139</f>
        <v>0</v>
      </c>
      <c r="W1139" s="24" t="str">
        <f>'[1]SHEET 1'!W1139:W1139</f>
        <v>COMPLETE</v>
      </c>
      <c r="X1139" s="24">
        <f>'[1]SHEET 1'!X1139:X1139</f>
        <v>108.5</v>
      </c>
      <c r="Y1139" s="24">
        <f>'[1]SHEET 1'!Y1139:Y1139</f>
        <v>0</v>
      </c>
      <c r="Z1139" s="24" t="str">
        <f>'[1]SHEET 1'!Z1139:Z1139</f>
        <v>EURO</v>
      </c>
      <c r="AA1139" s="24">
        <f>'[1]SHEET 1'!AA1139:AA1139</f>
        <v>0</v>
      </c>
      <c r="AB1139" s="27">
        <f>'[1]SHEET 1'!AB1139:AB1139</f>
        <v>46134</v>
      </c>
      <c r="AC1139" s="24">
        <f>'[1]SHEET 1'!AC1139:AC1139</f>
        <v>0</v>
      </c>
      <c r="AD1139" s="24">
        <f>'[1]SHEET 1'!AD1139:AD1139</f>
        <v>0</v>
      </c>
      <c r="AE1139" s="24">
        <f>'[1]SHEET 1'!AE1139:AE1139</f>
        <v>0</v>
      </c>
      <c r="AF1139" s="24">
        <f>'[1]SHEET 1'!AF1139:AF1139</f>
        <v>105.8</v>
      </c>
      <c r="AG1139" s="24">
        <f>'[1]SHEET 1'!AG1139:AG1139</f>
        <v>98.5</v>
      </c>
      <c r="AH1139" s="24">
        <f>'[1]SHEET 1'!AH1139:AH1139</f>
        <v>27</v>
      </c>
      <c r="BG1139" s="6">
        <v>8</v>
      </c>
      <c r="BH1139" s="18">
        <f t="shared" si="51"/>
        <v>868</v>
      </c>
      <c r="BI1139" s="6">
        <v>1</v>
      </c>
      <c r="BK1139" s="6">
        <v>8</v>
      </c>
      <c r="BL1139" s="65">
        <f t="shared" si="50"/>
        <v>-8</v>
      </c>
      <c r="BM1139" s="24" t="s">
        <v>71</v>
      </c>
      <c r="BN1139" s="24" t="s">
        <v>116</v>
      </c>
      <c r="BO1139" s="29">
        <v>46129</v>
      </c>
      <c r="BP1139" s="27" t="s">
        <v>145</v>
      </c>
      <c r="BQ1139" s="29">
        <v>46119</v>
      </c>
      <c r="BR1139" s="29">
        <v>46115</v>
      </c>
    </row>
    <row r="1140" spans="1:70" hidden="1" x14ac:dyDescent="0.25">
      <c r="A1140" s="24">
        <f>'[1]SHEET 1'!A1140:A1140</f>
        <v>260976</v>
      </c>
      <c r="B1140" s="24">
        <f>'[1]SHEET 1'!B1140:B1140</f>
        <v>4502435757</v>
      </c>
      <c r="C1140" s="24">
        <f>'[1]SHEET 1'!C1140:C1140</f>
        <v>46078</v>
      </c>
      <c r="D1140" s="24">
        <f>'[1]SHEET 1'!D1140:D1140</f>
        <v>46080</v>
      </c>
      <c r="E1140" s="24">
        <f>'[1]SHEET 1'!E1140:E1140</f>
        <v>46135</v>
      </c>
      <c r="F1140" s="24">
        <f>'[1]SHEET 1'!F1140:F1140</f>
        <v>46127</v>
      </c>
      <c r="G1140" s="24">
        <f>'[1]SHEET 1'!G1140:G1140</f>
        <v>0</v>
      </c>
      <c r="H1140" s="24" t="str">
        <f>'[1]SHEET 1'!H1140:H1140</f>
        <v>260976-10</v>
      </c>
      <c r="I1140" s="24" t="str">
        <f>'[1]SHEET 1'!I1140:I1140</f>
        <v>SULZER PUMPS (US) INC</v>
      </c>
      <c r="J1140" s="24">
        <f>'[1]SHEET 1'!J1140:J1140</f>
        <v>10</v>
      </c>
      <c r="K1140" s="24" t="str">
        <f>'[1]SHEET 1'!K1140:K1140</f>
        <v>STATIONARY RING, 1ST STG</v>
      </c>
      <c r="L1140" s="24" t="str">
        <f>'[1]SHEET 1'!L1140:L1140</f>
        <v>AISI Gr 316L+STEL.6</v>
      </c>
      <c r="M1140" s="24" t="str">
        <f>'[1]SHEET 1'!M1140:M1140</f>
        <v>3210643 REV 00</v>
      </c>
      <c r="N1140" s="24" t="str">
        <f>'[1]SHEET 1'!N1140:N1140</f>
        <v>2-204502313-000</v>
      </c>
      <c r="O1140" s="24" t="str">
        <f>'[1]SHEET 1'!O1140:O1140</f>
        <v>A</v>
      </c>
      <c r="P1140" s="24" t="str">
        <f>'[1]SHEET 1'!P1140:P1140</f>
        <v>STEL.6 ( 0.8 mm)</v>
      </c>
      <c r="Q1140" s="24" t="str">
        <f>'[1]SHEET 1'!Q1140:Q1140</f>
        <v>PS-2000-000 REV 00</v>
      </c>
      <c r="R1140" s="24">
        <f>'[1]SHEET 1'!R1140:R1140</f>
        <v>1</v>
      </c>
      <c r="S1140" s="24">
        <f>'[1]SHEET 1'!S1140:S1140</f>
        <v>1</v>
      </c>
      <c r="T1140" s="24">
        <f>'[1]SHEET 1'!T1140:T1140</f>
        <v>26006</v>
      </c>
      <c r="U1140" s="24">
        <f>'[1]SHEET 1'!U1140:U1140</f>
        <v>46126</v>
      </c>
      <c r="V1140" s="24">
        <f>'[1]SHEET 1'!V1140:V1140</f>
        <v>0</v>
      </c>
      <c r="W1140" s="24" t="str">
        <f>'[1]SHEET 1'!W1140:W1140</f>
        <v>COMPLETE</v>
      </c>
      <c r="X1140" s="24">
        <f>'[1]SHEET 1'!X1140:X1140</f>
        <v>1239.3</v>
      </c>
      <c r="Y1140" s="24">
        <f>'[1]SHEET 1'!Y1140:Y1140</f>
        <v>0</v>
      </c>
      <c r="Z1140" s="24" t="str">
        <f>'[1]SHEET 1'!Z1140:Z1140</f>
        <v>USD</v>
      </c>
      <c r="AA1140" s="24">
        <f>'[1]SHEET 1'!AA1140:AA1140</f>
        <v>0</v>
      </c>
      <c r="AB1140" s="27">
        <f>'[1]SHEET 1'!AB1140:AB1140</f>
        <v>46124</v>
      </c>
      <c r="AC1140" s="24">
        <f>'[1]SHEET 1'!AC1140:AC1140</f>
        <v>0</v>
      </c>
      <c r="AD1140" s="24">
        <f>'[1]SHEET 1'!AD1140:AD1140</f>
        <v>0</v>
      </c>
      <c r="AE1140" s="24">
        <f>'[1]SHEET 1'!AE1140:AE1140</f>
        <v>0</v>
      </c>
      <c r="AF1140" s="24">
        <f>'[1]SHEET 1'!AF1140:AF1140</f>
        <v>305</v>
      </c>
      <c r="AG1140" s="24">
        <f>'[1]SHEET 1'!AG1140:AG1140</f>
        <v>276</v>
      </c>
      <c r="AH1140" s="24">
        <f>'[1]SHEET 1'!AH1140:AH1140</f>
        <v>40</v>
      </c>
      <c r="BG1140" s="6">
        <v>1</v>
      </c>
      <c r="BH1140" s="18">
        <f t="shared" si="51"/>
        <v>1239.3</v>
      </c>
      <c r="BI1140" s="6">
        <v>1</v>
      </c>
      <c r="BK1140" s="6">
        <v>1</v>
      </c>
      <c r="BL1140" s="65">
        <f t="shared" si="50"/>
        <v>-1</v>
      </c>
      <c r="BM1140" s="24" t="s">
        <v>71</v>
      </c>
      <c r="BN1140" s="24" t="s">
        <v>116</v>
      </c>
      <c r="BO1140" s="29">
        <v>46119</v>
      </c>
      <c r="BP1140" s="29"/>
      <c r="BQ1140" s="29"/>
      <c r="BR1140" s="29"/>
    </row>
    <row r="1141" spans="1:70" hidden="1" x14ac:dyDescent="0.25">
      <c r="A1141" s="24">
        <f>'[1]SHEET 1'!A1141:A1141</f>
        <v>260976</v>
      </c>
      <c r="B1141" s="24">
        <f>'[1]SHEET 1'!B1141:B1141</f>
        <v>4502435757</v>
      </c>
      <c r="C1141" s="24">
        <f>'[1]SHEET 1'!C1141:C1141</f>
        <v>46078</v>
      </c>
      <c r="D1141" s="24">
        <f>'[1]SHEET 1'!D1141:D1141</f>
        <v>46080</v>
      </c>
      <c r="E1141" s="24">
        <f>'[1]SHEET 1'!E1141:E1141</f>
        <v>46135</v>
      </c>
      <c r="F1141" s="24">
        <f>'[1]SHEET 1'!F1141:F1141</f>
        <v>46127</v>
      </c>
      <c r="G1141" s="24">
        <f>'[1]SHEET 1'!G1141:G1141</f>
        <v>0</v>
      </c>
      <c r="H1141" s="24" t="str">
        <f>'[1]SHEET 1'!H1141:H1141</f>
        <v>260976-20</v>
      </c>
      <c r="I1141" s="24" t="str">
        <f>'[1]SHEET 1'!I1141:I1141</f>
        <v>SULZER PUMPS (US) INC</v>
      </c>
      <c r="J1141" s="24">
        <f>'[1]SHEET 1'!J1141:J1141</f>
        <v>20</v>
      </c>
      <c r="K1141" s="24" t="str">
        <f>'[1]SHEET 1'!K1141:K1141</f>
        <v>IMPELLER RING, 2ND STAGE HUB</v>
      </c>
      <c r="L1141" s="24" t="str">
        <f>'[1]SHEET 1'!L1141:L1141</f>
        <v>AISI Gr 316L+STEL.6</v>
      </c>
      <c r="M1141" s="24" t="str">
        <f>'[1]SHEET 1'!M1141:M1141</f>
        <v>3210629 REV 00</v>
      </c>
      <c r="N1141" s="24" t="str">
        <f>'[1]SHEET 1'!N1141:N1141</f>
        <v>2-204502320-000</v>
      </c>
      <c r="O1141" s="24" t="str">
        <f>'[1]SHEET 1'!O1141:O1141</f>
        <v>-</v>
      </c>
      <c r="P1141" s="24" t="str">
        <f>'[1]SHEET 1'!P1141:P1141</f>
        <v>STEL.6 ( 0.8 mm)</v>
      </c>
      <c r="Q1141" s="24" t="str">
        <f>'[1]SHEET 1'!Q1141:Q1141</f>
        <v>PS-2000-000 REV 00</v>
      </c>
      <c r="R1141" s="24">
        <f>'[1]SHEET 1'!R1141:R1141</f>
        <v>1</v>
      </c>
      <c r="S1141" s="24">
        <f>'[1]SHEET 1'!S1141:S1141</f>
        <v>1</v>
      </c>
      <c r="T1141" s="24">
        <f>'[1]SHEET 1'!T1141:T1141</f>
        <v>26006</v>
      </c>
      <c r="U1141" s="24">
        <f>'[1]SHEET 1'!U1141:U1141</f>
        <v>46126</v>
      </c>
      <c r="V1141" s="24">
        <f>'[1]SHEET 1'!V1141:V1141</f>
        <v>0</v>
      </c>
      <c r="W1141" s="24" t="str">
        <f>'[1]SHEET 1'!W1141:W1141</f>
        <v>COMPLETE</v>
      </c>
      <c r="X1141" s="24">
        <f>'[1]SHEET 1'!X1141:X1141</f>
        <v>830.13</v>
      </c>
      <c r="Y1141" s="24">
        <f>'[1]SHEET 1'!Y1141:Y1141</f>
        <v>0</v>
      </c>
      <c r="Z1141" s="24" t="str">
        <f>'[1]SHEET 1'!Z1141:Z1141</f>
        <v>USD</v>
      </c>
      <c r="AA1141" s="24">
        <f>'[1]SHEET 1'!AA1141:AA1141</f>
        <v>0</v>
      </c>
      <c r="AB1141" s="27">
        <f>'[1]SHEET 1'!AB1141:AB1141</f>
        <v>46124</v>
      </c>
      <c r="AC1141" s="24">
        <f>'[1]SHEET 1'!AC1141:AC1141</f>
        <v>0</v>
      </c>
      <c r="AD1141" s="24">
        <f>'[1]SHEET 1'!AD1141:AD1141</f>
        <v>0</v>
      </c>
      <c r="AE1141" s="24">
        <f>'[1]SHEET 1'!AE1141:AE1141</f>
        <v>0</v>
      </c>
      <c r="AF1141" s="24">
        <f>'[1]SHEET 1'!AF1141:AF1141</f>
        <v>187.23</v>
      </c>
      <c r="AG1141" s="24">
        <f>'[1]SHEET 1'!AG1141:AG1141</f>
        <v>172</v>
      </c>
      <c r="AH1141" s="24">
        <f>'[1]SHEET 1'!AH1141:AH1141</f>
        <v>56</v>
      </c>
      <c r="BG1141" s="6">
        <v>1</v>
      </c>
      <c r="BH1141" s="18">
        <f t="shared" si="51"/>
        <v>830.13</v>
      </c>
      <c r="BI1141" s="6">
        <v>1</v>
      </c>
      <c r="BK1141" s="6">
        <v>1</v>
      </c>
      <c r="BL1141" s="65">
        <f t="shared" si="50"/>
        <v>-1</v>
      </c>
      <c r="BM1141" s="24" t="s">
        <v>71</v>
      </c>
      <c r="BN1141" s="24" t="s">
        <v>116</v>
      </c>
      <c r="BO1141" s="29">
        <v>46119</v>
      </c>
      <c r="BP1141" s="29"/>
      <c r="BQ1141" s="29"/>
      <c r="BR1141" s="29"/>
    </row>
    <row r="1142" spans="1:70" hidden="1" x14ac:dyDescent="0.25">
      <c r="A1142" s="24">
        <f>'[1]SHEET 1'!A1142:A1142</f>
        <v>260976</v>
      </c>
      <c r="B1142" s="24">
        <f>'[1]SHEET 1'!B1142:B1142</f>
        <v>4502435757</v>
      </c>
      <c r="C1142" s="24">
        <f>'[1]SHEET 1'!C1142:C1142</f>
        <v>46078</v>
      </c>
      <c r="D1142" s="24">
        <f>'[1]SHEET 1'!D1142:D1142</f>
        <v>46080</v>
      </c>
      <c r="E1142" s="24">
        <f>'[1]SHEET 1'!E1142:E1142</f>
        <v>46135</v>
      </c>
      <c r="F1142" s="24">
        <f>'[1]SHEET 1'!F1142:F1142</f>
        <v>46127</v>
      </c>
      <c r="G1142" s="24">
        <f>'[1]SHEET 1'!G1142:G1142</f>
        <v>0</v>
      </c>
      <c r="H1142" s="24" t="str">
        <f>'[1]SHEET 1'!H1142:H1142</f>
        <v>260976-30</v>
      </c>
      <c r="I1142" s="24" t="str">
        <f>'[1]SHEET 1'!I1142:I1142</f>
        <v>SULZER PUMPS (US) INC</v>
      </c>
      <c r="J1142" s="24">
        <f>'[1]SHEET 1'!J1142:J1142</f>
        <v>30</v>
      </c>
      <c r="K1142" s="24" t="str">
        <f>'[1]SHEET 1'!K1142:K1142</f>
        <v>IMPELLER RING, 1ST STG</v>
      </c>
      <c r="L1142" s="24" t="str">
        <f>'[1]SHEET 1'!L1142:L1142</f>
        <v>AISI Gr 316L+STEL.6</v>
      </c>
      <c r="M1142" s="24" t="str">
        <f>'[1]SHEET 1'!M1142:M1142</f>
        <v>3210626 REV 00</v>
      </c>
      <c r="N1142" s="24" t="str">
        <f>'[1]SHEET 1'!N1142:N1142</f>
        <v>2-204502317-000</v>
      </c>
      <c r="O1142" s="24" t="str">
        <f>'[1]SHEET 1'!O1142:O1142</f>
        <v>-</v>
      </c>
      <c r="P1142" s="24" t="str">
        <f>'[1]SHEET 1'!P1142:P1142</f>
        <v>STEL.6 ( 0.8 mm)</v>
      </c>
      <c r="Q1142" s="24" t="str">
        <f>'[1]SHEET 1'!Q1142:Q1142</f>
        <v>PS-2000-000 REV 00</v>
      </c>
      <c r="R1142" s="24">
        <f>'[1]SHEET 1'!R1142:R1142</f>
        <v>2</v>
      </c>
      <c r="S1142" s="24">
        <f>'[1]SHEET 1'!S1142:S1142</f>
        <v>2</v>
      </c>
      <c r="T1142" s="24">
        <f>'[1]SHEET 1'!T1142:T1142</f>
        <v>26006</v>
      </c>
      <c r="U1142" s="24">
        <f>'[1]SHEET 1'!U1142:U1142</f>
        <v>46126</v>
      </c>
      <c r="V1142" s="24">
        <f>'[1]SHEET 1'!V1142:V1142</f>
        <v>0</v>
      </c>
      <c r="W1142" s="24" t="str">
        <f>'[1]SHEET 1'!W1142:W1142</f>
        <v>COMPLETE</v>
      </c>
      <c r="X1142" s="24">
        <f>'[1]SHEET 1'!X1142:X1142</f>
        <v>967.3</v>
      </c>
      <c r="Y1142" s="24">
        <f>'[1]SHEET 1'!Y1142:Y1142</f>
        <v>0</v>
      </c>
      <c r="Z1142" s="24" t="str">
        <f>'[1]SHEET 1'!Z1142:Z1142</f>
        <v>USD</v>
      </c>
      <c r="AA1142" s="24">
        <f>'[1]SHEET 1'!AA1142:AA1142</f>
        <v>0</v>
      </c>
      <c r="AB1142" s="27">
        <f>'[1]SHEET 1'!AB1142:AB1142</f>
        <v>46124</v>
      </c>
      <c r="AC1142" s="24">
        <f>'[1]SHEET 1'!AC1142:AC1142</f>
        <v>0</v>
      </c>
      <c r="AD1142" s="24">
        <f>'[1]SHEET 1'!AD1142:AD1142</f>
        <v>0</v>
      </c>
      <c r="AE1142" s="24">
        <f>'[1]SHEET 1'!AE1142:AE1142</f>
        <v>0</v>
      </c>
      <c r="AF1142" s="24">
        <f>'[1]SHEET 1'!AF1142:AF1142</f>
        <v>275.14999999999998</v>
      </c>
      <c r="AG1142" s="24">
        <f>'[1]SHEET 1'!AG1142:AG1142</f>
        <v>260</v>
      </c>
      <c r="AH1142" s="24">
        <f>'[1]SHEET 1'!AH1142:AH1142</f>
        <v>37</v>
      </c>
      <c r="BG1142" s="6">
        <v>2</v>
      </c>
      <c r="BH1142" s="18">
        <f t="shared" si="51"/>
        <v>1934.6</v>
      </c>
      <c r="BI1142" s="6">
        <v>1</v>
      </c>
      <c r="BK1142" s="6">
        <v>2</v>
      </c>
      <c r="BL1142" s="65">
        <f t="shared" si="50"/>
        <v>-2</v>
      </c>
      <c r="BM1142" s="24" t="s">
        <v>71</v>
      </c>
      <c r="BN1142" s="24" t="s">
        <v>116</v>
      </c>
      <c r="BO1142" s="29">
        <v>46116</v>
      </c>
      <c r="BP1142" s="29"/>
      <c r="BQ1142" s="29"/>
      <c r="BR1142" s="29"/>
    </row>
    <row r="1143" spans="1:70" hidden="1" x14ac:dyDescent="0.25">
      <c r="A1143" s="24">
        <f>'[1]SHEET 1'!A1143:A1143</f>
        <v>260976</v>
      </c>
      <c r="B1143" s="24">
        <f>'[1]SHEET 1'!B1143:B1143</f>
        <v>4502435757</v>
      </c>
      <c r="C1143" s="24">
        <f>'[1]SHEET 1'!C1143:C1143</f>
        <v>46078</v>
      </c>
      <c r="D1143" s="24">
        <f>'[1]SHEET 1'!D1143:D1143</f>
        <v>46080</v>
      </c>
      <c r="E1143" s="24">
        <f>'[1]SHEET 1'!E1143:E1143</f>
        <v>46135</v>
      </c>
      <c r="F1143" s="24">
        <f>'[1]SHEET 1'!F1143:F1143</f>
        <v>46127</v>
      </c>
      <c r="G1143" s="24">
        <f>'[1]SHEET 1'!G1143:G1143</f>
        <v>0</v>
      </c>
      <c r="H1143" s="24" t="str">
        <f>'[1]SHEET 1'!H1143:H1143</f>
        <v>260976-40</v>
      </c>
      <c r="I1143" s="24" t="str">
        <f>'[1]SHEET 1'!I1143:I1143</f>
        <v>SULZER PUMPS (US) INC</v>
      </c>
      <c r="J1143" s="24">
        <f>'[1]SHEET 1'!J1143:J1143</f>
        <v>40</v>
      </c>
      <c r="K1143" s="24" t="str">
        <f>'[1]SHEET 1'!K1143:K1143</f>
        <v>STATIONARY RING, 2ND STAGE HUB</v>
      </c>
      <c r="L1143" s="24" t="str">
        <f>'[1]SHEET 1'!L1143:L1143</f>
        <v>AISI Gr 316L+STEL.6</v>
      </c>
      <c r="M1143" s="24" t="str">
        <f>'[1]SHEET 1'!M1143:M1143</f>
        <v>3210647 REV 00</v>
      </c>
      <c r="N1143" s="24" t="str">
        <f>'[1]SHEET 1'!N1143:N1143</f>
        <v>2-204502316-000</v>
      </c>
      <c r="O1143" s="24" t="str">
        <f>'[1]SHEET 1'!O1143:O1143</f>
        <v>-</v>
      </c>
      <c r="P1143" s="24" t="str">
        <f>'[1]SHEET 1'!P1143:P1143</f>
        <v>STEL.6 ( 0.8 mm)</v>
      </c>
      <c r="Q1143" s="24" t="str">
        <f>'[1]SHEET 1'!Q1143:Q1143</f>
        <v>PS-2000-000 REV 00</v>
      </c>
      <c r="R1143" s="24">
        <f>'[1]SHEET 1'!R1143:R1143</f>
        <v>1</v>
      </c>
      <c r="S1143" s="24">
        <f>'[1]SHEET 1'!S1143:S1143</f>
        <v>1</v>
      </c>
      <c r="T1143" s="24">
        <f>'[1]SHEET 1'!T1143:T1143</f>
        <v>26006</v>
      </c>
      <c r="U1143" s="24">
        <f>'[1]SHEET 1'!U1143:U1143</f>
        <v>46126</v>
      </c>
      <c r="V1143" s="24">
        <f>'[1]SHEET 1'!V1143:V1143</f>
        <v>0</v>
      </c>
      <c r="W1143" s="24" t="str">
        <f>'[1]SHEET 1'!W1143:W1143</f>
        <v>COMPLETE</v>
      </c>
      <c r="X1143" s="24">
        <f>'[1]SHEET 1'!X1143:X1143</f>
        <v>1008.4</v>
      </c>
      <c r="Y1143" s="24">
        <f>'[1]SHEET 1'!Y1143:Y1143</f>
        <v>0</v>
      </c>
      <c r="Z1143" s="24" t="str">
        <f>'[1]SHEET 1'!Z1143:Z1143</f>
        <v>USD</v>
      </c>
      <c r="AA1143" s="24">
        <f>'[1]SHEET 1'!AA1143:AA1143</f>
        <v>0</v>
      </c>
      <c r="AB1143" s="27">
        <f>'[1]SHEET 1'!AB1143:AB1143</f>
        <v>46124</v>
      </c>
      <c r="AC1143" s="24">
        <f>'[1]SHEET 1'!AC1143:AC1143</f>
        <v>0</v>
      </c>
      <c r="AD1143" s="24">
        <f>'[1]SHEET 1'!AD1143:AD1143</f>
        <v>0</v>
      </c>
      <c r="AE1143" s="24">
        <f>'[1]SHEET 1'!AE1143:AE1143</f>
        <v>0</v>
      </c>
      <c r="AF1143" s="24">
        <f>'[1]SHEET 1'!AF1143:AF1143</f>
        <v>228</v>
      </c>
      <c r="AG1143" s="24">
        <f>'[1]SHEET 1'!AG1143:AG1143</f>
        <v>188</v>
      </c>
      <c r="AH1143" s="24">
        <f>'[1]SHEET 1'!AH1143:AH1143</f>
        <v>56</v>
      </c>
      <c r="BG1143" s="6">
        <v>1</v>
      </c>
      <c r="BH1143" s="18">
        <f t="shared" si="51"/>
        <v>1008.4</v>
      </c>
      <c r="BI1143" s="6">
        <v>1</v>
      </c>
      <c r="BK1143" s="6">
        <v>1</v>
      </c>
      <c r="BL1143" s="65">
        <f t="shared" si="50"/>
        <v>-1</v>
      </c>
      <c r="BM1143" s="24" t="s">
        <v>71</v>
      </c>
      <c r="BN1143" s="24" t="s">
        <v>116</v>
      </c>
      <c r="BO1143" s="29">
        <v>46119</v>
      </c>
      <c r="BP1143" s="29"/>
      <c r="BQ1143" s="29"/>
      <c r="BR1143" s="29"/>
    </row>
    <row r="1144" spans="1:70" hidden="1" x14ac:dyDescent="0.25">
      <c r="A1144" s="24">
        <f>'[1]SHEET 1'!A1144:A1144</f>
        <v>260976</v>
      </c>
      <c r="B1144" s="24">
        <f>'[1]SHEET 1'!B1144:B1144</f>
        <v>4502435757</v>
      </c>
      <c r="C1144" s="24">
        <f>'[1]SHEET 1'!C1144:C1144</f>
        <v>46078</v>
      </c>
      <c r="D1144" s="24">
        <f>'[1]SHEET 1'!D1144:D1144</f>
        <v>46080</v>
      </c>
      <c r="E1144" s="24">
        <f>'[1]SHEET 1'!E1144:E1144</f>
        <v>46135</v>
      </c>
      <c r="F1144" s="24">
        <f>'[1]SHEET 1'!F1144:F1144</f>
        <v>46127</v>
      </c>
      <c r="G1144" s="24">
        <f>'[1]SHEET 1'!G1144:G1144</f>
        <v>0</v>
      </c>
      <c r="H1144" s="24" t="str">
        <f>'[1]SHEET 1'!H1144:H1144</f>
        <v>260976-50</v>
      </c>
      <c r="I1144" s="24" t="str">
        <f>'[1]SHEET 1'!I1144:I1144</f>
        <v>SULZER PUMPS (US) INC</v>
      </c>
      <c r="J1144" s="24">
        <f>'[1]SHEET 1'!J1144:J1144</f>
        <v>50</v>
      </c>
      <c r="K1144" s="24" t="str">
        <f>'[1]SHEET 1'!K1144:K1144</f>
        <v>STATIONARY RING, 2ND STAGE EYE</v>
      </c>
      <c r="L1144" s="24" t="str">
        <f>'[1]SHEET 1'!L1144:L1144</f>
        <v>AISI Gr 316L+STEL.6</v>
      </c>
      <c r="M1144" s="24" t="str">
        <f>'[1]SHEET 1'!M1144:M1144</f>
        <v>3210645 REV 00</v>
      </c>
      <c r="N1144" s="24" t="str">
        <f>'[1]SHEET 1'!N1144:N1144</f>
        <v>2-204502315-000</v>
      </c>
      <c r="O1144" s="24" t="str">
        <f>'[1]SHEET 1'!O1144:O1144</f>
        <v>A</v>
      </c>
      <c r="P1144" s="24" t="str">
        <f>'[1]SHEET 1'!P1144:P1144</f>
        <v>STEL.6 ( 0.8 mm)</v>
      </c>
      <c r="Q1144" s="24" t="str">
        <f>'[1]SHEET 1'!Q1144:Q1144</f>
        <v>PS-2000-000 REV 00</v>
      </c>
      <c r="R1144" s="24">
        <f>'[1]SHEET 1'!R1144:R1144</f>
        <v>1</v>
      </c>
      <c r="S1144" s="24">
        <f>'[1]SHEET 1'!S1144:S1144</f>
        <v>1</v>
      </c>
      <c r="T1144" s="24">
        <f>'[1]SHEET 1'!T1144:T1144</f>
        <v>26006</v>
      </c>
      <c r="U1144" s="24">
        <f>'[1]SHEET 1'!U1144:U1144</f>
        <v>46126</v>
      </c>
      <c r="V1144" s="24">
        <f>'[1]SHEET 1'!V1144:V1144</f>
        <v>0</v>
      </c>
      <c r="W1144" s="24" t="str">
        <f>'[1]SHEET 1'!W1144:W1144</f>
        <v>COMPLETE</v>
      </c>
      <c r="X1144" s="24">
        <f>'[1]SHEET 1'!X1144:X1144</f>
        <v>1254.8</v>
      </c>
      <c r="Y1144" s="24">
        <f>'[1]SHEET 1'!Y1144:Y1144</f>
        <v>0</v>
      </c>
      <c r="Z1144" s="24" t="str">
        <f>'[1]SHEET 1'!Z1144:Z1144</f>
        <v>USD</v>
      </c>
      <c r="AA1144" s="24">
        <f>'[1]SHEET 1'!AA1144:AA1144</f>
        <v>0</v>
      </c>
      <c r="AB1144" s="27">
        <f>'[1]SHEET 1'!AB1144:AB1144</f>
        <v>46124</v>
      </c>
      <c r="AC1144" s="24">
        <f>'[1]SHEET 1'!AC1144:AC1144</f>
        <v>0</v>
      </c>
      <c r="AD1144" s="24">
        <f>'[1]SHEET 1'!AD1144:AD1144</f>
        <v>0</v>
      </c>
      <c r="AE1144" s="24">
        <f>'[1]SHEET 1'!AE1144:AE1144</f>
        <v>0</v>
      </c>
      <c r="AF1144" s="24">
        <f>'[1]SHEET 1'!AF1144:AF1144</f>
        <v>320</v>
      </c>
      <c r="AG1144" s="24">
        <f>'[1]SHEET 1'!AG1144:AG1144</f>
        <v>294</v>
      </c>
      <c r="AH1144" s="24">
        <f>'[1]SHEET 1'!AH1144:AH1144</f>
        <v>37</v>
      </c>
      <c r="BG1144" s="6">
        <v>1</v>
      </c>
      <c r="BH1144" s="18">
        <f t="shared" si="51"/>
        <v>1254.8</v>
      </c>
      <c r="BI1144" s="6">
        <v>1</v>
      </c>
      <c r="BK1144" s="6">
        <v>1</v>
      </c>
      <c r="BL1144" s="65">
        <f t="shared" si="50"/>
        <v>-1</v>
      </c>
      <c r="BM1144" s="24" t="s">
        <v>71</v>
      </c>
      <c r="BN1144" s="24" t="s">
        <v>116</v>
      </c>
      <c r="BO1144" s="29">
        <v>46120</v>
      </c>
      <c r="BP1144" s="29"/>
      <c r="BQ1144" s="29"/>
      <c r="BR1144" s="29"/>
    </row>
    <row r="1145" spans="1:70" hidden="1" x14ac:dyDescent="0.25">
      <c r="A1145" s="24">
        <f>'[1]SHEET 1'!A1145:A1145</f>
        <v>260976</v>
      </c>
      <c r="B1145" s="24">
        <f>'[1]SHEET 1'!B1145:B1145</f>
        <v>4502435757</v>
      </c>
      <c r="C1145" s="24">
        <f>'[1]SHEET 1'!C1145:C1145</f>
        <v>46078</v>
      </c>
      <c r="D1145" s="24">
        <f>'[1]SHEET 1'!D1145:D1145</f>
        <v>46080</v>
      </c>
      <c r="E1145" s="24">
        <f>'[1]SHEET 1'!E1145:E1145</f>
        <v>46135</v>
      </c>
      <c r="F1145" s="24">
        <f>'[1]SHEET 1'!F1145:F1145</f>
        <v>46127</v>
      </c>
      <c r="G1145" s="24">
        <f>'[1]SHEET 1'!G1145:G1145</f>
        <v>0</v>
      </c>
      <c r="H1145" s="24" t="str">
        <f>'[1]SHEET 1'!H1145:H1145</f>
        <v>260976-60</v>
      </c>
      <c r="I1145" s="24" t="str">
        <f>'[1]SHEET 1'!I1145:I1145</f>
        <v>SULZER PUMPS (US) INC</v>
      </c>
      <c r="J1145" s="24">
        <f>'[1]SHEET 1'!J1145:J1145</f>
        <v>60</v>
      </c>
      <c r="K1145" s="24" t="str">
        <f>'[1]SHEET 1'!K1145:K1145</f>
        <v>IMPELLER RING, 2ND STAGE EYE</v>
      </c>
      <c r="L1145" s="24" t="str">
        <f>'[1]SHEET 1'!L1145:L1145</f>
        <v>AISI Gr 316L+STEL.6</v>
      </c>
      <c r="M1145" s="24" t="str">
        <f>'[1]SHEET 1'!M1145:M1145</f>
        <v>3210628 REV 00</v>
      </c>
      <c r="N1145" s="24" t="str">
        <f>'[1]SHEET 1'!N1145:N1145</f>
        <v>2-204502319-000</v>
      </c>
      <c r="O1145" s="24" t="str">
        <f>'[1]SHEET 1'!O1145:O1145</f>
        <v>-</v>
      </c>
      <c r="P1145" s="24" t="str">
        <f>'[1]SHEET 1'!P1145:P1145</f>
        <v>STEL.6 ( 0.8 mm)</v>
      </c>
      <c r="Q1145" s="24" t="str">
        <f>'[1]SHEET 1'!Q1145:Q1145</f>
        <v>PS-2000-000 REV 00</v>
      </c>
      <c r="R1145" s="24">
        <f>'[1]SHEET 1'!R1145:R1145</f>
        <v>1</v>
      </c>
      <c r="S1145" s="24">
        <f>'[1]SHEET 1'!S1145:S1145</f>
        <v>1</v>
      </c>
      <c r="T1145" s="24">
        <f>'[1]SHEET 1'!T1145:T1145</f>
        <v>26006</v>
      </c>
      <c r="U1145" s="24">
        <f>'[1]SHEET 1'!U1145:U1145</f>
        <v>46126</v>
      </c>
      <c r="V1145" s="24">
        <f>'[1]SHEET 1'!V1145:V1145</f>
        <v>0</v>
      </c>
      <c r="W1145" s="24" t="str">
        <f>'[1]SHEET 1'!W1145:W1145</f>
        <v>COMPLETE</v>
      </c>
      <c r="X1145" s="24">
        <f>'[1]SHEET 1'!X1145:X1145</f>
        <v>1036.2</v>
      </c>
      <c r="Y1145" s="24">
        <f>'[1]SHEET 1'!Y1145:Y1145</f>
        <v>0</v>
      </c>
      <c r="Z1145" s="24" t="str">
        <f>'[1]SHEET 1'!Z1145:Z1145</f>
        <v>USD</v>
      </c>
      <c r="AA1145" s="24">
        <f>'[1]SHEET 1'!AA1145:AA1145</f>
        <v>0</v>
      </c>
      <c r="AB1145" s="27">
        <f>'[1]SHEET 1'!AB1145:AB1145</f>
        <v>46124</v>
      </c>
      <c r="AC1145" s="24">
        <f>'[1]SHEET 1'!AC1145:AC1145</f>
        <v>0</v>
      </c>
      <c r="AD1145" s="24">
        <f>'[1]SHEET 1'!AD1145:AD1145</f>
        <v>0</v>
      </c>
      <c r="AE1145" s="24">
        <f>'[1]SHEET 1'!AE1145:AE1145</f>
        <v>0</v>
      </c>
      <c r="AF1145" s="24">
        <f>'[1]SHEET 1'!AF1145:AF1145</f>
        <v>293</v>
      </c>
      <c r="AG1145" s="24">
        <f>'[1]SHEET 1'!AG1145:AG1145</f>
        <v>278</v>
      </c>
      <c r="AH1145" s="24">
        <f>'[1]SHEET 1'!AH1145:AH1145</f>
        <v>37</v>
      </c>
      <c r="BG1145" s="6">
        <v>1</v>
      </c>
      <c r="BH1145" s="18">
        <f t="shared" si="51"/>
        <v>1036.2</v>
      </c>
      <c r="BI1145" s="6">
        <v>1</v>
      </c>
      <c r="BK1145" s="6">
        <v>1</v>
      </c>
      <c r="BL1145" s="65">
        <f t="shared" si="50"/>
        <v>-1</v>
      </c>
      <c r="BM1145" s="24" t="s">
        <v>71</v>
      </c>
      <c r="BN1145" s="24" t="s">
        <v>116</v>
      </c>
      <c r="BO1145" s="29">
        <v>46115</v>
      </c>
      <c r="BP1145" s="29"/>
      <c r="BQ1145" s="29"/>
      <c r="BR1145" s="29"/>
    </row>
    <row r="1146" spans="1:70" hidden="1" x14ac:dyDescent="0.25">
      <c r="A1146" s="24">
        <f>'[1]SHEET 1'!A1146:A1146</f>
        <v>260976</v>
      </c>
      <c r="B1146" s="24">
        <f>'[1]SHEET 1'!B1146:B1146</f>
        <v>4502435757</v>
      </c>
      <c r="C1146" s="24">
        <f>'[1]SHEET 1'!C1146:C1146</f>
        <v>46078</v>
      </c>
      <c r="D1146" s="24">
        <f>'[1]SHEET 1'!D1146:D1146</f>
        <v>46080</v>
      </c>
      <c r="E1146" s="24">
        <f>'[1]SHEET 1'!E1146:E1146</f>
        <v>46135</v>
      </c>
      <c r="F1146" s="24">
        <f>'[1]SHEET 1'!F1146:F1146</f>
        <v>46127</v>
      </c>
      <c r="G1146" s="24">
        <f>'[1]SHEET 1'!G1146:G1146</f>
        <v>0</v>
      </c>
      <c r="H1146" s="24" t="str">
        <f>'[1]SHEET 1'!H1146:H1146</f>
        <v>260976-70</v>
      </c>
      <c r="I1146" s="24" t="str">
        <f>'[1]SHEET 1'!I1146:I1146</f>
        <v>SULZER PUMPS (US) INC</v>
      </c>
      <c r="J1146" s="24">
        <f>'[1]SHEET 1'!J1146:J1146</f>
        <v>70</v>
      </c>
      <c r="K1146" s="24" t="str">
        <f>'[1]SHEET 1'!K1146:K1146</f>
        <v>STATIONARY RING, 1ST STG</v>
      </c>
      <c r="L1146" s="24" t="str">
        <f>'[1]SHEET 1'!L1146:L1146</f>
        <v>AISI Gr 316L+STEL.6</v>
      </c>
      <c r="M1146" s="24" t="str">
        <f>'[1]SHEET 1'!M1146:M1146</f>
        <v>3210643 REV 00</v>
      </c>
      <c r="N1146" s="24" t="str">
        <f>'[1]SHEET 1'!N1146:N1146</f>
        <v>2-204502313-000</v>
      </c>
      <c r="O1146" s="24" t="str">
        <f>'[1]SHEET 1'!O1146:O1146</f>
        <v>A</v>
      </c>
      <c r="P1146" s="24" t="str">
        <f>'[1]SHEET 1'!P1146:P1146</f>
        <v>STEL.6 ( 0.8 mm)</v>
      </c>
      <c r="Q1146" s="24" t="str">
        <f>'[1]SHEET 1'!Q1146:Q1146</f>
        <v>PS-2000-000 REV 00</v>
      </c>
      <c r="R1146" s="24">
        <f>'[1]SHEET 1'!R1146:R1146</f>
        <v>2</v>
      </c>
      <c r="S1146" s="24">
        <f>'[1]SHEET 1'!S1146:S1146</f>
        <v>2</v>
      </c>
      <c r="T1146" s="24">
        <f>'[1]SHEET 1'!T1146:T1146</f>
        <v>26006</v>
      </c>
      <c r="U1146" s="24">
        <f>'[1]SHEET 1'!U1146:U1146</f>
        <v>46126</v>
      </c>
      <c r="V1146" s="24">
        <f>'[1]SHEET 1'!V1146:V1146</f>
        <v>0</v>
      </c>
      <c r="W1146" s="24" t="str">
        <f>'[1]SHEET 1'!W1146:W1146</f>
        <v>COMPLETE</v>
      </c>
      <c r="X1146" s="24">
        <f>'[1]SHEET 1'!X1146:X1146</f>
        <v>1239.3</v>
      </c>
      <c r="Y1146" s="24">
        <f>'[1]SHEET 1'!Y1146:Y1146</f>
        <v>0</v>
      </c>
      <c r="Z1146" s="24" t="str">
        <f>'[1]SHEET 1'!Z1146:Z1146</f>
        <v>USD</v>
      </c>
      <c r="AA1146" s="24">
        <f>'[1]SHEET 1'!AA1146:AA1146</f>
        <v>0</v>
      </c>
      <c r="AB1146" s="27">
        <f>'[1]SHEET 1'!AB1146:AB1146</f>
        <v>46124</v>
      </c>
      <c r="AC1146" s="24">
        <f>'[1]SHEET 1'!AC1146:AC1146</f>
        <v>0</v>
      </c>
      <c r="AD1146" s="24">
        <f>'[1]SHEET 1'!AD1146:AD1146</f>
        <v>0</v>
      </c>
      <c r="AE1146" s="24">
        <f>'[1]SHEET 1'!AE1146:AE1146</f>
        <v>0</v>
      </c>
      <c r="AF1146" s="24">
        <f>'[1]SHEET 1'!AF1146:AF1146</f>
        <v>305</v>
      </c>
      <c r="AG1146" s="24">
        <f>'[1]SHEET 1'!AG1146:AG1146</f>
        <v>276</v>
      </c>
      <c r="AH1146" s="24">
        <f>'[1]SHEET 1'!AH1146:AH1146</f>
        <v>40</v>
      </c>
      <c r="BG1146" s="6">
        <v>2</v>
      </c>
      <c r="BH1146" s="18">
        <f t="shared" si="51"/>
        <v>2478.6</v>
      </c>
      <c r="BI1146" s="6">
        <v>1</v>
      </c>
      <c r="BK1146" s="6">
        <v>2</v>
      </c>
      <c r="BL1146" s="65">
        <f t="shared" si="50"/>
        <v>-2</v>
      </c>
      <c r="BM1146" s="24" t="s">
        <v>71</v>
      </c>
      <c r="BN1146" s="24" t="s">
        <v>116</v>
      </c>
      <c r="BO1146" s="29">
        <v>46119</v>
      </c>
      <c r="BP1146" s="29"/>
      <c r="BQ1146" s="29"/>
      <c r="BR1146" s="29"/>
    </row>
    <row r="1147" spans="1:70" hidden="1" x14ac:dyDescent="0.25">
      <c r="A1147" s="24">
        <f>'[1]SHEET 1'!A1147:A1147</f>
        <v>260981</v>
      </c>
      <c r="B1147" s="24">
        <f>'[1]SHEET 1'!B1147:B1147</f>
        <v>4502436692</v>
      </c>
      <c r="C1147" s="24">
        <f>'[1]SHEET 1'!C1147:C1147</f>
        <v>46080</v>
      </c>
      <c r="D1147" s="24">
        <f>'[1]SHEET 1'!D1147:D1147</f>
        <v>46081</v>
      </c>
      <c r="E1147" s="24">
        <f>'[1]SHEET 1'!E1147:E1147</f>
        <v>46101</v>
      </c>
      <c r="F1147" s="24">
        <f>'[1]SHEET 1'!F1147:F1147</f>
        <v>46111</v>
      </c>
      <c r="G1147" s="24">
        <f>'[1]SHEET 1'!G1147:G1147</f>
        <v>0</v>
      </c>
      <c r="H1147" s="24" t="str">
        <f>'[1]SHEET 1'!H1147:H1147</f>
        <v>260981-10</v>
      </c>
      <c r="I1147" s="24" t="str">
        <f>'[1]SHEET 1'!I1147:I1147</f>
        <v>Sulzer Leeds PMC</v>
      </c>
      <c r="J1147" s="24">
        <f>'[1]SHEET 1'!J1147:J1147</f>
        <v>10</v>
      </c>
      <c r="K1147" s="24" t="str">
        <f>'[1]SHEET 1'!K1147:K1147</f>
        <v>IMPELLER WEAR RING D289.9/278 X 38</v>
      </c>
      <c r="L1147" s="24" t="str">
        <f>'[1]SHEET 1'!L1147:L1147</f>
        <v>ASTM A276 UNS S32760+STEL.6</v>
      </c>
      <c r="M1147" s="24">
        <f>'[1]SHEET 1'!M1147:M1147</f>
        <v>204200527001</v>
      </c>
      <c r="N1147" s="24" t="str">
        <f>'[1]SHEET 1'!N1147:N1147</f>
        <v>2-204200527</v>
      </c>
      <c r="O1147" s="24" t="str">
        <f>'[1]SHEET 1'!O1147:O1147</f>
        <v>B</v>
      </c>
      <c r="P1147" s="24" t="str">
        <f>'[1]SHEET 1'!P1147:P1147</f>
        <v>STEL.6</v>
      </c>
      <c r="Q1147" s="24" t="str">
        <f>'[1]SHEET 1'!Q1147:Q1147</f>
        <v>40-434 REV 02/40-504 REV 17/PS-1001 REV 00/P2 Jump</v>
      </c>
      <c r="R1147" s="24">
        <f>'[1]SHEET 1'!R1147:R1147</f>
        <v>3</v>
      </c>
      <c r="S1147" s="24">
        <f>'[1]SHEET 1'!S1147:S1147</f>
        <v>3</v>
      </c>
      <c r="T1147" s="24">
        <f>'[1]SHEET 1'!T1147:T1147</f>
        <v>25383</v>
      </c>
      <c r="U1147" s="24">
        <f>'[1]SHEET 1'!U1147:U1147</f>
        <v>46107</v>
      </c>
      <c r="V1147" s="24">
        <f>'[1]SHEET 1'!V1147:V1147</f>
        <v>0</v>
      </c>
      <c r="W1147" s="24" t="str">
        <f>'[1]SHEET 1'!W1147:W1147</f>
        <v>COMPLETE</v>
      </c>
      <c r="X1147" s="24">
        <f>'[1]SHEET 1'!X1147:X1147</f>
        <v>1121.4000000000001</v>
      </c>
      <c r="Y1147" s="24">
        <f>'[1]SHEET 1'!Y1147:Y1147</f>
        <v>0</v>
      </c>
      <c r="Z1147" s="24" t="str">
        <f>'[1]SHEET 1'!Z1147:Z1147</f>
        <v>GBP</v>
      </c>
      <c r="AA1147" s="24">
        <f>'[1]SHEET 1'!AA1147:AA1147</f>
        <v>0</v>
      </c>
      <c r="AB1147" s="27">
        <f>'[1]SHEET 1'!AB1147:AB1147</f>
        <v>46108</v>
      </c>
      <c r="AC1147" s="24">
        <f>'[1]SHEET 1'!AC1147:AC1147</f>
        <v>0</v>
      </c>
      <c r="AD1147" s="24">
        <f>'[1]SHEET 1'!AD1147:AD1147</f>
        <v>0</v>
      </c>
      <c r="AE1147" s="24">
        <f>'[1]SHEET 1'!AE1147:AE1147</f>
        <v>0</v>
      </c>
      <c r="AF1147" s="24">
        <f>'[1]SHEET 1'!AF1147:AF1147</f>
        <v>289.89999999999998</v>
      </c>
      <c r="AG1147" s="24">
        <f>'[1]SHEET 1'!AG1147:AG1147</f>
        <v>278</v>
      </c>
      <c r="AH1147" s="24">
        <f>'[1]SHEET 1'!AH1147:AH1147</f>
        <v>38</v>
      </c>
      <c r="BG1147" s="6">
        <v>3</v>
      </c>
      <c r="BH1147" s="18">
        <f t="shared" si="51"/>
        <v>3364.2000000000003</v>
      </c>
      <c r="BI1147" s="6"/>
      <c r="BK1147" s="6">
        <v>3</v>
      </c>
      <c r="BL1147" s="65">
        <f t="shared" si="50"/>
        <v>-3</v>
      </c>
      <c r="BM1147" s="24" t="s">
        <v>71</v>
      </c>
      <c r="BN1147" s="24" t="s">
        <v>116</v>
      </c>
      <c r="BO1147" s="29">
        <v>46110</v>
      </c>
      <c r="BP1147" s="27" t="s">
        <v>85</v>
      </c>
      <c r="BQ1147" s="29"/>
      <c r="BR1147" s="29">
        <v>46105</v>
      </c>
    </row>
    <row r="1148" spans="1:70" hidden="1" x14ac:dyDescent="0.25">
      <c r="A1148" s="24">
        <f>'[1]SHEET 1'!A1148:A1148</f>
        <v>260985</v>
      </c>
      <c r="B1148" s="24">
        <f>'[1]SHEET 1'!B1148:B1148</f>
        <v>4502437847</v>
      </c>
      <c r="C1148" s="24">
        <f>'[1]SHEET 1'!C1148:C1148</f>
        <v>46084</v>
      </c>
      <c r="D1148" s="24">
        <f>'[1]SHEET 1'!D1148:D1148</f>
        <v>46084</v>
      </c>
      <c r="E1148" s="24">
        <f>'[1]SHEET 1'!E1148:E1148</f>
        <v>46097</v>
      </c>
      <c r="F1148" s="24">
        <f>'[1]SHEET 1'!F1148:F1148</f>
        <v>46127</v>
      </c>
      <c r="G1148" s="24">
        <f>'[1]SHEET 1'!G1148:G1148</f>
        <v>0</v>
      </c>
      <c r="H1148" s="24" t="str">
        <f>'[1]SHEET 1'!H1148:H1148</f>
        <v>260985-10</v>
      </c>
      <c r="I1148" s="24" t="str">
        <f>'[1]SHEET 1'!I1148:I1148</f>
        <v>Sulzer Pumps (UK) Ltd OEM (Sulzer Saudi Pump Company (LLC))</v>
      </c>
      <c r="J1148" s="24">
        <f>'[1]SHEET 1'!J1148:J1148</f>
        <v>10</v>
      </c>
      <c r="K1148" s="24" t="str">
        <f>'[1]SHEET 1'!K1148:K1148</f>
        <v>SHAFT PROT SLEEVE;MACH;JOHN CRANE;SMD;D1</v>
      </c>
      <c r="L1148" s="24" t="str">
        <f>'[1]SHEET 1'!L1148:L1148</f>
        <v>ASTM A276 UNS S32760 Cond A</v>
      </c>
      <c r="M1148" s="24">
        <f>'[1]SHEET 1'!M1148:M1148</f>
        <v>104556864011</v>
      </c>
      <c r="N1148" s="24" t="str">
        <f>'[1]SHEET 1'!N1148:N1148</f>
        <v>1-104556864</v>
      </c>
      <c r="O1148" s="24" t="str">
        <f>'[1]SHEET 1'!O1148:O1148</f>
        <v>B</v>
      </c>
      <c r="P1148" s="24">
        <f>'[1]SHEET 1'!P1148:P1148</f>
        <v>0</v>
      </c>
      <c r="Q1148" s="24">
        <f>'[1]SHEET 1'!Q1148:Q1148</f>
        <v>0</v>
      </c>
      <c r="R1148" s="24">
        <f>'[1]SHEET 1'!R1148:R1148</f>
        <v>2</v>
      </c>
      <c r="S1148" s="24">
        <f>'[1]SHEET 1'!S1148:S1148</f>
        <v>0</v>
      </c>
      <c r="T1148" s="24">
        <f>'[1]SHEET 1'!T1148:T1148</f>
        <v>0</v>
      </c>
      <c r="U1148" s="24">
        <f>'[1]SHEET 1'!U1148:U1148</f>
        <v>0</v>
      </c>
      <c r="V1148" s="24">
        <f>'[1]SHEET 1'!V1148:V1148</f>
        <v>2</v>
      </c>
      <c r="W1148" s="24" t="str">
        <f>'[1]SHEET 1'!W1148:W1148</f>
        <v>PENDING</v>
      </c>
      <c r="X1148" s="24">
        <f>'[1]SHEET 1'!X1148:X1148</f>
        <v>2575.5</v>
      </c>
      <c r="Y1148" s="24">
        <f>'[1]SHEET 1'!Y1148:Y1148</f>
        <v>0</v>
      </c>
      <c r="Z1148" s="24" t="str">
        <f>'[1]SHEET 1'!Z1148:Z1148</f>
        <v>GBP</v>
      </c>
      <c r="AA1148" s="24">
        <f>'[1]SHEET 1'!AA1148:AA1148</f>
        <v>5151</v>
      </c>
      <c r="AB1148" s="27">
        <f>'[1]SHEET 1'!AB1148:AB1148</f>
        <v>46124</v>
      </c>
      <c r="AC1148" s="24">
        <f>'[1]SHEET 1'!AC1148:AC1148</f>
        <v>0</v>
      </c>
      <c r="AD1148" s="24">
        <f>'[1]SHEET 1'!AD1148:AD1148</f>
        <v>0</v>
      </c>
      <c r="AE1148" s="24">
        <f>'[1]SHEET 1'!AE1148:AE1148</f>
        <v>0</v>
      </c>
      <c r="AF1148" s="24">
        <f>'[1]SHEET 1'!AF1148:AF1148</f>
        <v>185</v>
      </c>
      <c r="AG1148" s="24">
        <f>'[1]SHEET 1'!AG1148:AG1148</f>
        <v>151</v>
      </c>
      <c r="AH1148" s="24">
        <f>'[1]SHEET 1'!AH1148:AH1148</f>
        <v>376.5</v>
      </c>
      <c r="BG1148" s="6">
        <v>2</v>
      </c>
      <c r="BH1148" s="18">
        <f t="shared" si="51"/>
        <v>5151</v>
      </c>
      <c r="BI1148" s="6">
        <v>2</v>
      </c>
      <c r="BK1148" s="6">
        <v>2</v>
      </c>
      <c r="BL1148" s="65">
        <f t="shared" si="50"/>
        <v>0</v>
      </c>
      <c r="BM1148" s="24" t="s">
        <v>71</v>
      </c>
      <c r="BN1148" s="24" t="s">
        <v>116</v>
      </c>
      <c r="BO1148" s="29">
        <v>46147</v>
      </c>
      <c r="BP1148" s="27" t="s">
        <v>85</v>
      </c>
      <c r="BQ1148" s="29">
        <v>46114</v>
      </c>
      <c r="BR1148" s="29">
        <v>46119</v>
      </c>
    </row>
    <row r="1149" spans="1:70" hidden="1" x14ac:dyDescent="0.25">
      <c r="A1149" s="24">
        <f>'[1]SHEET 1'!A1149:A1149</f>
        <v>260985</v>
      </c>
      <c r="B1149" s="24">
        <f>'[1]SHEET 1'!B1149:B1149</f>
        <v>4502437847</v>
      </c>
      <c r="C1149" s="24">
        <f>'[1]SHEET 1'!C1149:C1149</f>
        <v>46084</v>
      </c>
      <c r="D1149" s="24">
        <f>'[1]SHEET 1'!D1149:D1149</f>
        <v>46084</v>
      </c>
      <c r="E1149" s="24">
        <f>'[1]SHEET 1'!E1149:E1149</f>
        <v>46097</v>
      </c>
      <c r="F1149" s="24">
        <f>'[1]SHEET 1'!F1149:F1149</f>
        <v>46127</v>
      </c>
      <c r="G1149" s="24">
        <f>'[1]SHEET 1'!G1149:G1149</f>
        <v>0</v>
      </c>
      <c r="H1149" s="24" t="str">
        <f>'[1]SHEET 1'!H1149:H1149</f>
        <v>260985-20</v>
      </c>
      <c r="I1149" s="24" t="str">
        <f>'[1]SHEET 1'!I1149:I1149</f>
        <v>Sulzer Pumps (UK) Ltd OEM (Sulzer Saudi Pump Company (LLC))</v>
      </c>
      <c r="J1149" s="24">
        <f>'[1]SHEET 1'!J1149:J1149</f>
        <v>20</v>
      </c>
      <c r="K1149" s="24" t="str">
        <f>'[1]SHEET 1'!K1149:K1149</f>
        <v>SEAL PLATE</v>
      </c>
      <c r="L1149" s="24" t="str">
        <f>'[1]SHEET 1'!L1149:L1149</f>
        <v>ASTM A276 UNS S32760 Cond A</v>
      </c>
      <c r="M1149" s="24">
        <f>'[1]SHEET 1'!M1149:M1149</f>
        <v>104556851002</v>
      </c>
      <c r="N1149" s="24" t="str">
        <f>'[1]SHEET 1'!N1149:N1149</f>
        <v>1-104556851</v>
      </c>
      <c r="O1149" s="24" t="str">
        <f>'[1]SHEET 1'!O1149:O1149</f>
        <v>B</v>
      </c>
      <c r="P1149" s="24">
        <f>'[1]SHEET 1'!P1149:P1149</f>
        <v>0</v>
      </c>
      <c r="Q1149" s="24">
        <f>'[1]SHEET 1'!Q1149:Q1149</f>
        <v>0</v>
      </c>
      <c r="R1149" s="24">
        <f>'[1]SHEET 1'!R1149:R1149</f>
        <v>2</v>
      </c>
      <c r="S1149" s="24">
        <f>'[1]SHEET 1'!S1149:S1149</f>
        <v>0</v>
      </c>
      <c r="T1149" s="24">
        <f>'[1]SHEET 1'!T1149:T1149</f>
        <v>0</v>
      </c>
      <c r="U1149" s="24">
        <f>'[1]SHEET 1'!U1149:U1149</f>
        <v>0</v>
      </c>
      <c r="V1149" s="24">
        <f>'[1]SHEET 1'!V1149:V1149</f>
        <v>2</v>
      </c>
      <c r="W1149" s="24" t="str">
        <f>'[1]SHEET 1'!W1149:W1149</f>
        <v>PENDING</v>
      </c>
      <c r="X1149" s="24">
        <f>'[1]SHEET 1'!X1149:X1149</f>
        <v>1094.3</v>
      </c>
      <c r="Y1149" s="24">
        <f>'[1]SHEET 1'!Y1149:Y1149</f>
        <v>0</v>
      </c>
      <c r="Z1149" s="24" t="str">
        <f>'[1]SHEET 1'!Z1149:Z1149</f>
        <v>GBP</v>
      </c>
      <c r="AA1149" s="24">
        <f>'[1]SHEET 1'!AA1149:AA1149</f>
        <v>2188.6</v>
      </c>
      <c r="AB1149" s="27">
        <f>'[1]SHEET 1'!AB1149:AB1149</f>
        <v>46124</v>
      </c>
      <c r="AC1149" s="24">
        <f>'[1]SHEET 1'!AC1149:AC1149</f>
        <v>0</v>
      </c>
      <c r="AD1149" s="24">
        <f>'[1]SHEET 1'!AD1149:AD1149</f>
        <v>0</v>
      </c>
      <c r="AE1149" s="24">
        <f>'[1]SHEET 1'!AE1149:AE1149</f>
        <v>0</v>
      </c>
      <c r="AF1149" s="24">
        <f>'[1]SHEET 1'!AF1149:AF1149</f>
        <v>314</v>
      </c>
      <c r="AG1149" s="24">
        <f>'[1]SHEET 1'!AG1149:AG1149</f>
        <v>174</v>
      </c>
      <c r="AH1149" s="24">
        <f>'[1]SHEET 1'!AH1149:AH1149</f>
        <v>49</v>
      </c>
      <c r="BG1149" s="6">
        <v>2</v>
      </c>
      <c r="BH1149" s="18">
        <f t="shared" si="51"/>
        <v>2188.6</v>
      </c>
      <c r="BI1149" s="6">
        <v>2</v>
      </c>
      <c r="BK1149" s="6">
        <v>2</v>
      </c>
      <c r="BL1149" s="65">
        <f t="shared" si="50"/>
        <v>0</v>
      </c>
      <c r="BM1149" s="24" t="s">
        <v>71</v>
      </c>
      <c r="BN1149" s="24" t="s">
        <v>116</v>
      </c>
      <c r="BO1149" s="29">
        <v>46139</v>
      </c>
      <c r="BP1149" s="27" t="s">
        <v>85</v>
      </c>
      <c r="BQ1149" s="29">
        <v>46114</v>
      </c>
      <c r="BR1149" s="29">
        <v>46116</v>
      </c>
    </row>
    <row r="1150" spans="1:70" hidden="1" x14ac:dyDescent="0.25">
      <c r="A1150" s="24">
        <f>'[1]SHEET 1'!A1150:A1150</f>
        <v>261000</v>
      </c>
      <c r="B1150" s="24">
        <f>'[1]SHEET 1'!B1150:B1150</f>
        <v>4502439375</v>
      </c>
      <c r="C1150" s="24">
        <f>'[1]SHEET 1'!C1150:C1150</f>
        <v>46086</v>
      </c>
      <c r="D1150" s="24">
        <f>'[1]SHEET 1'!D1150:D1150</f>
        <v>46087</v>
      </c>
      <c r="E1150" s="24">
        <f>'[1]SHEET 1'!E1150:E1150</f>
        <v>46143</v>
      </c>
      <c r="F1150" s="24">
        <f>'[1]SHEET 1'!F1150:F1150</f>
        <v>46142</v>
      </c>
      <c r="G1150" s="24">
        <f>'[1]SHEET 1'!G1150:G1150</f>
        <v>0</v>
      </c>
      <c r="H1150" s="24" t="str">
        <f>'[1]SHEET 1'!H1150:H1150</f>
        <v>261000-10</v>
      </c>
      <c r="I1150" s="24" t="str">
        <f>'[1]SHEET 1'!I1150:I1150</f>
        <v>SULZER PUMPS (CANADA) INC</v>
      </c>
      <c r="J1150" s="24">
        <f>'[1]SHEET 1'!J1150:J1150</f>
        <v>10</v>
      </c>
      <c r="K1150" s="24" t="str">
        <f>'[1]SHEET 1'!K1150:K1150</f>
        <v>STATIONARY RING;MACH</v>
      </c>
      <c r="L1150" s="24" t="str">
        <f>'[1]SHEET 1'!L1150:L1150</f>
        <v>AISI Gr 316L NACE+STEL.6</v>
      </c>
      <c r="M1150" s="24">
        <f>'[1]SHEET 1'!M1150:M1150</f>
        <v>204707508004</v>
      </c>
      <c r="N1150" s="24" t="str">
        <f>'[1]SHEET 1'!N1150:N1150</f>
        <v>A69782-000</v>
      </c>
      <c r="O1150" s="24" t="str">
        <f>'[1]SHEET 1'!O1150:O1150</f>
        <v>-</v>
      </c>
      <c r="P1150" s="24" t="str">
        <f>'[1]SHEET 1'!P1150:P1150</f>
        <v>STEL.6</v>
      </c>
      <c r="Q1150" s="24" t="str">
        <f>'[1]SHEET 1'!Q1150:Q1150</f>
        <v>PS-2000-000 REV 00/Country of Origin</v>
      </c>
      <c r="R1150" s="24">
        <f>'[1]SHEET 1'!R1150:R1150</f>
        <v>2</v>
      </c>
      <c r="S1150" s="24">
        <f>'[1]SHEET 1'!S1150:S1150</f>
        <v>2</v>
      </c>
      <c r="T1150" s="24">
        <f>'[1]SHEET 1'!T1150:T1150</f>
        <v>26023</v>
      </c>
      <c r="U1150" s="24">
        <f>'[1]SHEET 1'!U1150:U1150</f>
        <v>46139</v>
      </c>
      <c r="V1150" s="24">
        <f>'[1]SHEET 1'!V1150:V1150</f>
        <v>0</v>
      </c>
      <c r="W1150" s="24" t="str">
        <f>'[1]SHEET 1'!W1150:W1150</f>
        <v>COMPLETE</v>
      </c>
      <c r="X1150" s="24">
        <f>'[1]SHEET 1'!X1150:X1150</f>
        <v>811.9</v>
      </c>
      <c r="Y1150" s="24">
        <f>'[1]SHEET 1'!Y1150:Y1150</f>
        <v>0</v>
      </c>
      <c r="Z1150" s="24" t="str">
        <f>'[1]SHEET 1'!Z1150:Z1150</f>
        <v>USD</v>
      </c>
      <c r="AA1150" s="24">
        <f>'[1]SHEET 1'!AA1150:AA1150</f>
        <v>0</v>
      </c>
      <c r="AB1150" s="27">
        <f>'[1]SHEET 1'!AB1150:AB1150</f>
        <v>46139</v>
      </c>
      <c r="AC1150" s="24">
        <f>'[1]SHEET 1'!AC1150:AC1150</f>
        <v>0</v>
      </c>
      <c r="AD1150" s="24">
        <f>'[1]SHEET 1'!AD1150:AD1150</f>
        <v>0</v>
      </c>
      <c r="AE1150" s="24">
        <f>'[1]SHEET 1'!AE1150:AE1150</f>
        <v>0</v>
      </c>
      <c r="AF1150" s="24">
        <f>'[1]SHEET 1'!AF1150:AF1150</f>
        <v>239.77599999999998</v>
      </c>
      <c r="AG1150" s="24">
        <f>'[1]SHEET 1'!AG1150:AG1150</f>
        <v>223.88830000000002</v>
      </c>
      <c r="AH1150" s="24">
        <f>'[1]SHEET 1'!AH1150:AH1150</f>
        <v>28.574999999999999</v>
      </c>
      <c r="BG1150" s="6">
        <v>2</v>
      </c>
      <c r="BH1150" s="18">
        <f t="shared" si="51"/>
        <v>1623.8</v>
      </c>
      <c r="BI1150" s="6">
        <v>2</v>
      </c>
      <c r="BK1150" s="6">
        <v>2</v>
      </c>
      <c r="BL1150" s="65">
        <f t="shared" si="50"/>
        <v>-2</v>
      </c>
      <c r="BM1150" s="24" t="s">
        <v>71</v>
      </c>
      <c r="BN1150" s="24" t="s">
        <v>116</v>
      </c>
      <c r="BO1150" s="29">
        <v>46132</v>
      </c>
      <c r="BP1150" s="29"/>
      <c r="BQ1150" s="29"/>
      <c r="BR1150" s="29"/>
    </row>
    <row r="1151" spans="1:70" hidden="1" x14ac:dyDescent="0.25">
      <c r="A1151" s="24">
        <f>'[1]SHEET 1'!A1151:A1151</f>
        <v>261002</v>
      </c>
      <c r="B1151" s="24">
        <f>'[1]SHEET 1'!B1151:B1151</f>
        <v>4502440275</v>
      </c>
      <c r="C1151" s="24">
        <f>'[1]SHEET 1'!C1151:C1151</f>
        <v>46090</v>
      </c>
      <c r="D1151" s="24">
        <f>'[1]SHEET 1'!D1151:D1151</f>
        <v>46090</v>
      </c>
      <c r="E1151" s="24">
        <f>'[1]SHEET 1'!E1151:E1151</f>
        <v>46129</v>
      </c>
      <c r="F1151" s="24">
        <f>'[1]SHEET 1'!F1151:F1151</f>
        <v>46142</v>
      </c>
      <c r="G1151" s="24">
        <f>'[1]SHEET 1'!G1151:G1151</f>
        <v>0</v>
      </c>
      <c r="H1151" s="24" t="str">
        <f>'[1]SHEET 1'!H1151:H1151</f>
        <v>261002-10</v>
      </c>
      <c r="I1151" s="24" t="str">
        <f>'[1]SHEET 1'!I1151:I1151</f>
        <v>Sulzer Pumps (UK) Ltd OEM</v>
      </c>
      <c r="J1151" s="24">
        <f>'[1]SHEET 1'!J1151:J1151</f>
        <v>10</v>
      </c>
      <c r="K1151" s="24" t="str">
        <f>'[1]SHEET 1'!K1151:K1151</f>
        <v>IMPELLER RING;MACH</v>
      </c>
      <c r="L1151" s="24" t="str">
        <f>'[1]SHEET 1'!L1151:L1151</f>
        <v>ASTM A182 F6NM CL.B, C &lt;= 0.03% NACE MR0175/MR0103</v>
      </c>
      <c r="M1151" s="24">
        <f>'[1]SHEET 1'!M1151:M1151</f>
        <v>507084930001</v>
      </c>
      <c r="N1151" s="24">
        <f>'[1]SHEET 1'!N1151:N1151</f>
        <v>507084930</v>
      </c>
      <c r="O1151" s="24" t="str">
        <f>'[1]SHEET 1'!O1151:O1151</f>
        <v>-</v>
      </c>
      <c r="P1151" s="24">
        <f>'[1]SHEET 1'!P1151:P1151</f>
        <v>0</v>
      </c>
      <c r="Q1151" s="24" t="str">
        <f>'[1]SHEET 1'!Q1151:Q1151</f>
        <v>QQP1006180610010-01 TASK 260</v>
      </c>
      <c r="R1151" s="24">
        <f>'[1]SHEET 1'!R1151:R1151</f>
        <v>10</v>
      </c>
      <c r="S1151" s="24">
        <f>'[1]SHEET 1'!S1151:S1151</f>
        <v>0</v>
      </c>
      <c r="T1151" s="24" t="str">
        <f>'[1]SHEET 1'!T1151:T1151</f>
        <v>Will be supplied in equivalent forge grade of ASTM A182 F6NM in lieu of casting</v>
      </c>
      <c r="U1151" s="24">
        <f>'[1]SHEET 1'!U1151:U1151</f>
        <v>0</v>
      </c>
      <c r="V1151" s="24">
        <f>'[1]SHEET 1'!V1151:V1151</f>
        <v>10</v>
      </c>
      <c r="W1151" s="24" t="str">
        <f>'[1]SHEET 1'!W1151:W1151</f>
        <v>PENDING</v>
      </c>
      <c r="X1151" s="24">
        <f>'[1]SHEET 1'!X1151:X1151</f>
        <v>199.1</v>
      </c>
      <c r="Y1151" s="24">
        <f>'[1]SHEET 1'!Y1151:Y1151</f>
        <v>0</v>
      </c>
      <c r="Z1151" s="24" t="str">
        <f>'[1]SHEET 1'!Z1151:Z1151</f>
        <v>GBP</v>
      </c>
      <c r="AA1151" s="24">
        <f>'[1]SHEET 1'!AA1151:AA1151</f>
        <v>1991</v>
      </c>
      <c r="AB1151" s="27">
        <f>'[1]SHEET 1'!AB1151:AB1151</f>
        <v>46139</v>
      </c>
      <c r="AC1151" s="24">
        <f>'[1]SHEET 1'!AC1151:AC1151</f>
        <v>0</v>
      </c>
      <c r="AD1151" s="24">
        <f>'[1]SHEET 1'!AD1151:AD1151</f>
        <v>0</v>
      </c>
      <c r="AE1151" s="24">
        <f>'[1]SHEET 1'!AE1151:AE1151</f>
        <v>0</v>
      </c>
      <c r="AF1151" s="24">
        <f>'[1]SHEET 1'!AF1151:AF1151</f>
        <v>139.1</v>
      </c>
      <c r="AG1151" s="24">
        <f>'[1]SHEET 1'!AG1151:AG1151</f>
        <v>127</v>
      </c>
      <c r="AH1151" s="24">
        <f>'[1]SHEET 1'!AH1151:AH1151</f>
        <v>23.8</v>
      </c>
      <c r="BG1151" s="6">
        <v>10</v>
      </c>
      <c r="BH1151" s="18">
        <f t="shared" si="51"/>
        <v>1991</v>
      </c>
      <c r="BI1151" s="6">
        <v>2</v>
      </c>
      <c r="BK1151" s="6">
        <v>10</v>
      </c>
      <c r="BL1151" s="65">
        <f t="shared" si="50"/>
        <v>0</v>
      </c>
      <c r="BM1151" s="24" t="s">
        <v>71</v>
      </c>
      <c r="BN1151" s="24" t="s">
        <v>116</v>
      </c>
      <c r="BO1151" s="29">
        <v>46146</v>
      </c>
      <c r="BP1151" s="27" t="s">
        <v>106</v>
      </c>
      <c r="BQ1151" s="29"/>
      <c r="BR1151" s="29">
        <v>46120</v>
      </c>
    </row>
    <row r="1152" spans="1:70" hidden="1" x14ac:dyDescent="0.25">
      <c r="A1152" s="24">
        <f>'[1]SHEET 1'!A1152:A1152</f>
        <v>261003</v>
      </c>
      <c r="B1152" s="24">
        <f>'[1]SHEET 1'!B1152:B1152</f>
        <v>4502440284</v>
      </c>
      <c r="C1152" s="24">
        <f>'[1]SHEET 1'!C1152:C1152</f>
        <v>46090</v>
      </c>
      <c r="D1152" s="24">
        <f>'[1]SHEET 1'!D1152:D1152</f>
        <v>46090</v>
      </c>
      <c r="E1152" s="24">
        <f>'[1]SHEET 1'!E1152:E1152</f>
        <v>46115</v>
      </c>
      <c r="F1152" s="24">
        <f>'[1]SHEET 1'!F1152:F1152</f>
        <v>46142</v>
      </c>
      <c r="G1152" s="24">
        <f>'[1]SHEET 1'!G1152:G1152</f>
        <v>0</v>
      </c>
      <c r="H1152" s="24" t="str">
        <f>'[1]SHEET 1'!H1152:H1152</f>
        <v>261003-10</v>
      </c>
      <c r="I1152" s="24" t="str">
        <f>'[1]SHEET 1'!I1152:I1152</f>
        <v>Sulzer Pumpen (Deutschland) GmbH</v>
      </c>
      <c r="J1152" s="24">
        <f>'[1]SHEET 1'!J1152:J1152</f>
        <v>10</v>
      </c>
      <c r="K1152" s="24" t="str">
        <f>'[1]SHEET 1'!K1152:K1152</f>
        <v>IMPELLER RING;MACH</v>
      </c>
      <c r="L1152" s="24" t="str">
        <f>'[1]SHEET 1'!L1152:L1152</f>
        <v>ASTM A182 Gr F55+COL.6</v>
      </c>
      <c r="M1152" s="24" t="str">
        <f>'[1]SHEET 1'!M1152:M1152</f>
        <v>204649767002Q01</v>
      </c>
      <c r="N1152" s="24" t="str">
        <f>'[1]SHEET 1'!N1152:N1152</f>
        <v>4-204649767</v>
      </c>
      <c r="O1152" s="24" t="str">
        <f>'[1]SHEET 1'!O1152:O1152</f>
        <v>-</v>
      </c>
      <c r="P1152" s="24" t="str">
        <f>'[1]SHEET 1'!P1152:P1152</f>
        <v>COL.6 (0.8 mm)</v>
      </c>
      <c r="Q1152" s="24" t="str">
        <f>'[1]SHEET 1'!Q1152:Q1152</f>
        <v>PS-2000 Rev.Lev.00 Version 01/country of origin</v>
      </c>
      <c r="R1152" s="24">
        <f>'[1]SHEET 1'!R1152:R1152</f>
        <v>1</v>
      </c>
      <c r="S1152" s="24">
        <f>'[1]SHEET 1'!S1152:S1152</f>
        <v>1</v>
      </c>
      <c r="T1152" s="24">
        <f>'[1]SHEET 1'!T1152:T1152</f>
        <v>26024</v>
      </c>
      <c r="U1152" s="24">
        <f>'[1]SHEET 1'!U1152:U1152</f>
        <v>46139</v>
      </c>
      <c r="V1152" s="24">
        <f>'[1]SHEET 1'!V1152:V1152</f>
        <v>0</v>
      </c>
      <c r="W1152" s="24" t="str">
        <f>'[1]SHEET 1'!W1152:W1152</f>
        <v>COMPLETE</v>
      </c>
      <c r="X1152" s="24">
        <f>'[1]SHEET 1'!X1152:X1152</f>
        <v>838.9</v>
      </c>
      <c r="Y1152" s="24">
        <f>'[1]SHEET 1'!Y1152:Y1152</f>
        <v>0</v>
      </c>
      <c r="Z1152" s="24" t="str">
        <f>'[1]SHEET 1'!Z1152:Z1152</f>
        <v>EURO</v>
      </c>
      <c r="AA1152" s="24">
        <f>'[1]SHEET 1'!AA1152:AA1152</f>
        <v>0</v>
      </c>
      <c r="AB1152" s="27">
        <f>'[1]SHEET 1'!AB1152:AB1152</f>
        <v>46139</v>
      </c>
      <c r="AC1152" s="24">
        <f>'[1]SHEET 1'!AC1152:AC1152</f>
        <v>0</v>
      </c>
      <c r="AD1152" s="24">
        <f>'[1]SHEET 1'!AD1152:AD1152</f>
        <v>0</v>
      </c>
      <c r="AE1152" s="24">
        <f>'[1]SHEET 1'!AE1152:AE1152</f>
        <v>0</v>
      </c>
      <c r="AF1152" s="24">
        <f>'[1]SHEET 1'!AF1152:AF1152</f>
        <v>174.94</v>
      </c>
      <c r="AG1152" s="24">
        <f>'[1]SHEET 1'!AG1152:AG1152</f>
        <v>165</v>
      </c>
      <c r="AH1152" s="24">
        <f>'[1]SHEET 1'!AH1152:AH1152</f>
        <v>20</v>
      </c>
      <c r="BG1152" s="6">
        <v>1</v>
      </c>
      <c r="BH1152" s="18">
        <f t="shared" si="51"/>
        <v>838.9</v>
      </c>
      <c r="BI1152" s="6">
        <v>2</v>
      </c>
      <c r="BK1152" s="6">
        <v>1</v>
      </c>
      <c r="BL1152" s="65">
        <f t="shared" si="50"/>
        <v>-1</v>
      </c>
      <c r="BM1152" s="24" t="s">
        <v>71</v>
      </c>
      <c r="BN1152" s="24" t="s">
        <v>116</v>
      </c>
      <c r="BO1152" s="29">
        <v>46133</v>
      </c>
      <c r="BP1152" s="27" t="s">
        <v>85</v>
      </c>
      <c r="BQ1152" s="29">
        <v>46117</v>
      </c>
      <c r="BR1152" s="29">
        <v>46119</v>
      </c>
    </row>
    <row r="1153" spans="1:73" hidden="1" x14ac:dyDescent="0.25">
      <c r="A1153" s="24">
        <f>'[1]SHEET 1'!A1153:A1153</f>
        <v>261003</v>
      </c>
      <c r="B1153" s="24">
        <f>'[1]SHEET 1'!B1153:B1153</f>
        <v>4502440284</v>
      </c>
      <c r="C1153" s="24">
        <f>'[1]SHEET 1'!C1153:C1153</f>
        <v>46090</v>
      </c>
      <c r="D1153" s="24">
        <f>'[1]SHEET 1'!D1153:D1153</f>
        <v>46090</v>
      </c>
      <c r="E1153" s="24">
        <f>'[1]SHEET 1'!E1153:E1153</f>
        <v>46115</v>
      </c>
      <c r="F1153" s="24">
        <f>'[1]SHEET 1'!F1153:F1153</f>
        <v>46142</v>
      </c>
      <c r="G1153" s="24">
        <f>'[1]SHEET 1'!G1153:G1153</f>
        <v>0</v>
      </c>
      <c r="H1153" s="24" t="str">
        <f>'[1]SHEET 1'!H1153:H1153</f>
        <v>261003-20</v>
      </c>
      <c r="I1153" s="24" t="str">
        <f>'[1]SHEET 1'!I1153:I1153</f>
        <v>Sulzer Pumpen (Deutschland) GmbH</v>
      </c>
      <c r="J1153" s="24">
        <f>'[1]SHEET 1'!J1153:J1153</f>
        <v>20</v>
      </c>
      <c r="K1153" s="24" t="str">
        <f>'[1]SHEET 1'!K1153:K1153</f>
        <v>IMPELLER RING;MACH</v>
      </c>
      <c r="L1153" s="24" t="str">
        <f>'[1]SHEET 1'!L1153:L1153</f>
        <v>ASTM A182 Gr F55+COL.6</v>
      </c>
      <c r="M1153" s="24" t="str">
        <f>'[1]SHEET 1'!M1153:M1153</f>
        <v>204649920001Q01</v>
      </c>
      <c r="N1153" s="24" t="str">
        <f>'[1]SHEET 1'!N1153:N1153</f>
        <v>4-204649920</v>
      </c>
      <c r="O1153" s="24" t="str">
        <f>'[1]SHEET 1'!O1153:O1153</f>
        <v>-</v>
      </c>
      <c r="P1153" s="24" t="str">
        <f>'[1]SHEET 1'!P1153:P1153</f>
        <v>COL.6 (0.8 mm)</v>
      </c>
      <c r="Q1153" s="24" t="str">
        <f>'[1]SHEET 1'!Q1153:Q1153</f>
        <v>PS-2000 Rev.Lev.00 Version 01/country of origin</v>
      </c>
      <c r="R1153" s="24">
        <f>'[1]SHEET 1'!R1153:R1153</f>
        <v>1</v>
      </c>
      <c r="S1153" s="24">
        <f>'[1]SHEET 1'!S1153:S1153</f>
        <v>1</v>
      </c>
      <c r="T1153" s="24">
        <f>'[1]SHEET 1'!T1153:T1153</f>
        <v>26024</v>
      </c>
      <c r="U1153" s="24">
        <f>'[1]SHEET 1'!U1153:U1153</f>
        <v>46139</v>
      </c>
      <c r="V1153" s="24">
        <f>'[1]SHEET 1'!V1153:V1153</f>
        <v>0</v>
      </c>
      <c r="W1153" s="24" t="str">
        <f>'[1]SHEET 1'!W1153:W1153</f>
        <v>COMPLETE</v>
      </c>
      <c r="X1153" s="24">
        <f>'[1]SHEET 1'!X1153:X1153</f>
        <v>841.6</v>
      </c>
      <c r="Y1153" s="24">
        <f>'[1]SHEET 1'!Y1153:Y1153</f>
        <v>0</v>
      </c>
      <c r="Z1153" s="24" t="str">
        <f>'[1]SHEET 1'!Z1153:Z1153</f>
        <v>EURO</v>
      </c>
      <c r="AA1153" s="24">
        <f>'[1]SHEET 1'!AA1153:AA1153</f>
        <v>0</v>
      </c>
      <c r="AB1153" s="27">
        <f>'[1]SHEET 1'!AB1153:AB1153</f>
        <v>46139</v>
      </c>
      <c r="AC1153" s="24">
        <f>'[1]SHEET 1'!AC1153:AC1153</f>
        <v>0</v>
      </c>
      <c r="AD1153" s="24">
        <f>'[1]SHEET 1'!AD1153:AD1153</f>
        <v>0</v>
      </c>
      <c r="AE1153" s="24">
        <f>'[1]SHEET 1'!AE1153:AE1153</f>
        <v>0</v>
      </c>
      <c r="AF1153" s="24">
        <f>'[1]SHEET 1'!AF1153:AF1153</f>
        <v>177.94</v>
      </c>
      <c r="AG1153" s="24">
        <f>'[1]SHEET 1'!AG1153:AG1153</f>
        <v>165</v>
      </c>
      <c r="AH1153" s="24">
        <f>'[1]SHEET 1'!AH1153:AH1153</f>
        <v>20</v>
      </c>
      <c r="BG1153" s="6">
        <v>1</v>
      </c>
      <c r="BH1153" s="18">
        <f t="shared" si="51"/>
        <v>841.6</v>
      </c>
      <c r="BI1153" s="6">
        <v>2</v>
      </c>
      <c r="BK1153" s="6">
        <v>1</v>
      </c>
      <c r="BL1153" s="65">
        <f t="shared" si="50"/>
        <v>-1</v>
      </c>
      <c r="BM1153" s="24" t="s">
        <v>71</v>
      </c>
      <c r="BN1153" s="24" t="s">
        <v>116</v>
      </c>
      <c r="BO1153" s="29">
        <v>46133</v>
      </c>
      <c r="BP1153" s="27" t="s">
        <v>85</v>
      </c>
      <c r="BQ1153" s="29">
        <v>46117</v>
      </c>
      <c r="BR1153" s="29">
        <v>46119</v>
      </c>
    </row>
    <row r="1154" spans="1:73" hidden="1" x14ac:dyDescent="0.25">
      <c r="A1154" s="24">
        <f>'[1]SHEET 1'!A1154:A1154</f>
        <v>261006</v>
      </c>
      <c r="B1154" s="24">
        <f>'[1]SHEET 1'!B1154:B1154</f>
        <v>4502441244</v>
      </c>
      <c r="C1154" s="24">
        <f>'[1]SHEET 1'!C1154:C1154</f>
        <v>46091</v>
      </c>
      <c r="D1154" s="24">
        <f>'[1]SHEET 1'!D1154:D1154</f>
        <v>46092</v>
      </c>
      <c r="E1154" s="24">
        <f>'[1]SHEET 1'!E1154:E1154</f>
        <v>46136</v>
      </c>
      <c r="F1154" s="24">
        <f>'[1]SHEET 1'!F1154:F1154</f>
        <v>46142</v>
      </c>
      <c r="G1154" s="24">
        <f>'[1]SHEET 1'!G1154:G1154</f>
        <v>0</v>
      </c>
      <c r="H1154" s="24" t="str">
        <f>'[1]SHEET 1'!H1154:H1154</f>
        <v>261006-10</v>
      </c>
      <c r="I1154" s="24" t="str">
        <f>'[1]SHEET 1'!I1154:I1154</f>
        <v>Sulzer Leeds PMC</v>
      </c>
      <c r="J1154" s="24">
        <f>'[1]SHEET 1'!J1154:J1154</f>
        <v>10</v>
      </c>
      <c r="K1154" s="24" t="str">
        <f>'[1]SHEET 1'!K1154:K1154</f>
        <v>IMPELLER RING;MACH</v>
      </c>
      <c r="L1154" s="24" t="str">
        <f>'[1]SHEET 1'!L1154:L1154</f>
        <v>ASTM A276 Type 316L+STEL.6</v>
      </c>
      <c r="M1154" s="24" t="str">
        <f>'[1]SHEET 1'!M1154:M1154</f>
        <v>507128362002Q01</v>
      </c>
      <c r="N1154" s="24">
        <f>'[1]SHEET 1'!N1154:N1154</f>
        <v>507128362</v>
      </c>
      <c r="O1154" s="24" t="str">
        <f>'[1]SHEET 1'!O1154:O1154</f>
        <v>B</v>
      </c>
      <c r="P1154" s="24" t="str">
        <f>'[1]SHEET 1'!P1154:P1154</f>
        <v>STEL.6</v>
      </c>
      <c r="Q1154" s="24" t="str">
        <f>'[1]SHEET 1'!Q1154:Q1154</f>
        <v>40-434 REV 02/40-504 REV 17/PS-2000 REV 00</v>
      </c>
      <c r="R1154" s="24">
        <f>'[1]SHEET 1'!R1154:R1154</f>
        <v>6</v>
      </c>
      <c r="S1154" s="24">
        <f>'[1]SHEET 1'!S1154:S1154</f>
        <v>0</v>
      </c>
      <c r="T1154" s="24">
        <f>'[1]SHEET 1'!T1154:T1154</f>
        <v>0</v>
      </c>
      <c r="U1154" s="24">
        <f>'[1]SHEET 1'!U1154:U1154</f>
        <v>0</v>
      </c>
      <c r="V1154" s="24">
        <f>'[1]SHEET 1'!V1154:V1154</f>
        <v>6</v>
      </c>
      <c r="W1154" s="24" t="str">
        <f>'[1]SHEET 1'!W1154:W1154</f>
        <v>PENDING</v>
      </c>
      <c r="X1154" s="24">
        <f>'[1]SHEET 1'!X1154:X1154</f>
        <v>165.3</v>
      </c>
      <c r="Y1154" s="24">
        <f>'[1]SHEET 1'!Y1154:Y1154</f>
        <v>0</v>
      </c>
      <c r="Z1154" s="24" t="str">
        <f>'[1]SHEET 1'!Z1154:Z1154</f>
        <v>GBP</v>
      </c>
      <c r="AA1154" s="24">
        <f>'[1]SHEET 1'!AA1154:AA1154</f>
        <v>991.80000000000007</v>
      </c>
      <c r="AB1154" s="27">
        <f>'[1]SHEET 1'!AB1154:AB1154</f>
        <v>46139</v>
      </c>
      <c r="AC1154" s="24">
        <f>'[1]SHEET 1'!AC1154:AC1154</f>
        <v>0</v>
      </c>
      <c r="AD1154" s="24">
        <f>'[1]SHEET 1'!AD1154:AD1154</f>
        <v>0</v>
      </c>
      <c r="AE1154" s="24">
        <f>'[1]SHEET 1'!AE1154:AE1154</f>
        <v>0</v>
      </c>
      <c r="AF1154" s="24">
        <f>'[1]SHEET 1'!AF1154:AF1154</f>
        <v>101.48</v>
      </c>
      <c r="AG1154" s="24">
        <f>'[1]SHEET 1'!AG1154:AG1154</f>
        <v>90</v>
      </c>
      <c r="AH1154" s="24">
        <f>'[1]SHEET 1'!AH1154:AH1154</f>
        <v>17.5</v>
      </c>
      <c r="BG1154" s="6">
        <v>6</v>
      </c>
      <c r="BH1154" s="18">
        <f t="shared" si="51"/>
        <v>991.80000000000007</v>
      </c>
      <c r="BI1154" s="6">
        <v>3</v>
      </c>
      <c r="BK1154" s="6">
        <v>6</v>
      </c>
      <c r="BL1154" s="65">
        <f t="shared" si="50"/>
        <v>0</v>
      </c>
      <c r="BM1154" s="24" t="s">
        <v>71</v>
      </c>
      <c r="BN1154" s="24" t="s">
        <v>116</v>
      </c>
      <c r="BO1154" s="29">
        <v>46137</v>
      </c>
      <c r="BP1154" s="27" t="s">
        <v>85</v>
      </c>
      <c r="BQ1154" s="29">
        <v>46118</v>
      </c>
      <c r="BR1154" s="29">
        <v>46112</v>
      </c>
    </row>
    <row r="1155" spans="1:73" hidden="1" x14ac:dyDescent="0.25">
      <c r="A1155" s="24">
        <f>'[1]SHEET 1'!A1155:A1155</f>
        <v>261006</v>
      </c>
      <c r="B1155" s="24">
        <f>'[1]SHEET 1'!B1155:B1155</f>
        <v>4502441244</v>
      </c>
      <c r="C1155" s="24">
        <f>'[1]SHEET 1'!C1155:C1155</f>
        <v>46091</v>
      </c>
      <c r="D1155" s="24">
        <f>'[1]SHEET 1'!D1155:D1155</f>
        <v>46092</v>
      </c>
      <c r="E1155" s="24">
        <f>'[1]SHEET 1'!E1155:E1155</f>
        <v>46136</v>
      </c>
      <c r="F1155" s="24">
        <f>'[1]SHEET 1'!F1155:F1155</f>
        <v>46142</v>
      </c>
      <c r="G1155" s="24">
        <f>'[1]SHEET 1'!G1155:G1155</f>
        <v>0</v>
      </c>
      <c r="H1155" s="24" t="str">
        <f>'[1]SHEET 1'!H1155:H1155</f>
        <v>261006-20</v>
      </c>
      <c r="I1155" s="24" t="str">
        <f>'[1]SHEET 1'!I1155:I1155</f>
        <v>Sulzer Leeds PMC</v>
      </c>
      <c r="J1155" s="24">
        <f>'[1]SHEET 1'!J1155:J1155</f>
        <v>20</v>
      </c>
      <c r="K1155" s="24" t="str">
        <f>'[1]SHEET 1'!K1155:K1155</f>
        <v>INTERSTAGE SLEEVE;MACH</v>
      </c>
      <c r="L1155" s="24" t="str">
        <f>'[1]SHEET 1'!L1155:L1155</f>
        <v>ASTM A276 Type 316L+STEL.6</v>
      </c>
      <c r="M1155" s="24" t="str">
        <f>'[1]SHEET 1'!M1155:M1155</f>
        <v>507136420001Q01</v>
      </c>
      <c r="N1155" s="24">
        <f>'[1]SHEET 1'!N1155:N1155</f>
        <v>507136420</v>
      </c>
      <c r="O1155" s="24" t="str">
        <f>'[1]SHEET 1'!O1155:O1155</f>
        <v>-</v>
      </c>
      <c r="P1155" s="24" t="str">
        <f>'[1]SHEET 1'!P1155:P1155</f>
        <v>STEL.6</v>
      </c>
      <c r="Q1155" s="24" t="str">
        <f>'[1]SHEET 1'!Q1155:Q1155</f>
        <v>40-434 REV 02/40-504 REV 17/PS-2000 REV 00</v>
      </c>
      <c r="R1155" s="24">
        <f>'[1]SHEET 1'!R1155:R1155</f>
        <v>2</v>
      </c>
      <c r="S1155" s="24">
        <f>'[1]SHEET 1'!S1155:S1155</f>
        <v>0</v>
      </c>
      <c r="T1155" s="24">
        <f>'[1]SHEET 1'!T1155:T1155</f>
        <v>0</v>
      </c>
      <c r="U1155" s="24">
        <f>'[1]SHEET 1'!U1155:U1155</f>
        <v>0</v>
      </c>
      <c r="V1155" s="24">
        <f>'[1]SHEET 1'!V1155:V1155</f>
        <v>2</v>
      </c>
      <c r="W1155" s="24" t="str">
        <f>'[1]SHEET 1'!W1155:W1155</f>
        <v>PENDING</v>
      </c>
      <c r="X1155" s="24">
        <f>'[1]SHEET 1'!X1155:X1155</f>
        <v>326.8</v>
      </c>
      <c r="Y1155" s="24">
        <f>'[1]SHEET 1'!Y1155:Y1155</f>
        <v>0</v>
      </c>
      <c r="Z1155" s="24" t="str">
        <f>'[1]SHEET 1'!Z1155:Z1155</f>
        <v>GBP</v>
      </c>
      <c r="AA1155" s="24">
        <f>'[1]SHEET 1'!AA1155:AA1155</f>
        <v>653.6</v>
      </c>
      <c r="AB1155" s="27">
        <f>'[1]SHEET 1'!AB1155:AB1155</f>
        <v>46139</v>
      </c>
      <c r="AC1155" s="24">
        <f>'[1]SHEET 1'!AC1155:AC1155</f>
        <v>0</v>
      </c>
      <c r="AD1155" s="24">
        <f>'[1]SHEET 1'!AD1155:AD1155</f>
        <v>0</v>
      </c>
      <c r="AE1155" s="24">
        <f>'[1]SHEET 1'!AE1155:AE1155</f>
        <v>0</v>
      </c>
      <c r="AF1155" s="24">
        <f>'[1]SHEET 1'!AF1155:AF1155</f>
        <v>86.7</v>
      </c>
      <c r="AG1155" s="24">
        <f>'[1]SHEET 1'!AG1155:AG1155</f>
        <v>67.400000000000006</v>
      </c>
      <c r="AH1155" s="24">
        <f>'[1]SHEET 1'!AH1155:AH1155</f>
        <v>55.5</v>
      </c>
      <c r="BG1155" s="6">
        <v>2</v>
      </c>
      <c r="BH1155" s="18">
        <f t="shared" si="51"/>
        <v>653.6</v>
      </c>
      <c r="BI1155" s="6">
        <v>3</v>
      </c>
      <c r="BK1155" s="6">
        <v>2</v>
      </c>
      <c r="BL1155" s="65">
        <f t="shared" si="50"/>
        <v>0</v>
      </c>
      <c r="BM1155" s="24" t="s">
        <v>71</v>
      </c>
      <c r="BN1155" s="24" t="s">
        <v>116</v>
      </c>
      <c r="BO1155" s="29">
        <v>46134</v>
      </c>
      <c r="BP1155" s="27" t="s">
        <v>85</v>
      </c>
      <c r="BQ1155" s="29">
        <v>46118</v>
      </c>
      <c r="BR1155" s="29">
        <v>46121</v>
      </c>
    </row>
    <row r="1156" spans="1:73" hidden="1" x14ac:dyDescent="0.25">
      <c r="A1156" s="24">
        <f>'[1]SHEET 1'!A1156:A1156</f>
        <v>261006</v>
      </c>
      <c r="B1156" s="24">
        <f>'[1]SHEET 1'!B1156:B1156</f>
        <v>4502441244</v>
      </c>
      <c r="C1156" s="24">
        <f>'[1]SHEET 1'!C1156:C1156</f>
        <v>46091</v>
      </c>
      <c r="D1156" s="24">
        <f>'[1]SHEET 1'!D1156:D1156</f>
        <v>46092</v>
      </c>
      <c r="E1156" s="24">
        <f>'[1]SHEET 1'!E1156:E1156</f>
        <v>46136</v>
      </c>
      <c r="F1156" s="24">
        <f>'[1]SHEET 1'!F1156:F1156</f>
        <v>46142</v>
      </c>
      <c r="G1156" s="24">
        <f>'[1]SHEET 1'!G1156:G1156</f>
        <v>0</v>
      </c>
      <c r="H1156" s="24" t="str">
        <f>'[1]SHEET 1'!H1156:H1156</f>
        <v>261006-30</v>
      </c>
      <c r="I1156" s="24" t="str">
        <f>'[1]SHEET 1'!I1156:I1156</f>
        <v>Sulzer Leeds PMC</v>
      </c>
      <c r="J1156" s="24">
        <f>'[1]SHEET 1'!J1156:J1156</f>
        <v>30</v>
      </c>
      <c r="K1156" s="24" t="str">
        <f>'[1]SHEET 1'!K1156:K1156</f>
        <v>IMPELLER RING;MACH</v>
      </c>
      <c r="L1156" s="24" t="str">
        <f>'[1]SHEET 1'!L1156:L1156</f>
        <v>ASTM A276 Type 316L+STEL.6</v>
      </c>
      <c r="M1156" s="24" t="str">
        <f>'[1]SHEET 1'!M1156:M1156</f>
        <v>507128362001Q01</v>
      </c>
      <c r="N1156" s="24">
        <f>'[1]SHEET 1'!N1156:N1156</f>
        <v>507128362</v>
      </c>
      <c r="O1156" s="24" t="str">
        <f>'[1]SHEET 1'!O1156:O1156</f>
        <v>B</v>
      </c>
      <c r="P1156" s="24" t="str">
        <f>'[1]SHEET 1'!P1156:P1156</f>
        <v>STEL.6</v>
      </c>
      <c r="Q1156" s="24" t="str">
        <f>'[1]SHEET 1'!Q1156:Q1156</f>
        <v>40-434 REV 02/40-504 REV 17/PS-2000 REV 00</v>
      </c>
      <c r="R1156" s="24">
        <f>'[1]SHEET 1'!R1156:R1156</f>
        <v>8</v>
      </c>
      <c r="S1156" s="24">
        <f>'[1]SHEET 1'!S1156:S1156</f>
        <v>0</v>
      </c>
      <c r="T1156" s="24">
        <f>'[1]SHEET 1'!T1156:T1156</f>
        <v>0</v>
      </c>
      <c r="U1156" s="24">
        <f>'[1]SHEET 1'!U1156:U1156</f>
        <v>0</v>
      </c>
      <c r="V1156" s="24">
        <f>'[1]SHEET 1'!V1156:V1156</f>
        <v>8</v>
      </c>
      <c r="W1156" s="24" t="str">
        <f>'[1]SHEET 1'!W1156:W1156</f>
        <v>PENDING</v>
      </c>
      <c r="X1156" s="24">
        <f>'[1]SHEET 1'!X1156:X1156</f>
        <v>210.2</v>
      </c>
      <c r="Y1156" s="24">
        <f>'[1]SHEET 1'!Y1156:Y1156</f>
        <v>0</v>
      </c>
      <c r="Z1156" s="24" t="str">
        <f>'[1]SHEET 1'!Z1156:Z1156</f>
        <v>GBP</v>
      </c>
      <c r="AA1156" s="24">
        <f>'[1]SHEET 1'!AA1156:AA1156</f>
        <v>1681.6</v>
      </c>
      <c r="AB1156" s="27">
        <f>'[1]SHEET 1'!AB1156:AB1156</f>
        <v>46139</v>
      </c>
      <c r="AC1156" s="24">
        <f>'[1]SHEET 1'!AC1156:AC1156</f>
        <v>0</v>
      </c>
      <c r="AD1156" s="24">
        <f>'[1]SHEET 1'!AD1156:AD1156</f>
        <v>0</v>
      </c>
      <c r="AE1156" s="24">
        <f>'[1]SHEET 1'!AE1156:AE1156</f>
        <v>0</v>
      </c>
      <c r="AF1156" s="24">
        <f>'[1]SHEET 1'!AF1156:AF1156</f>
        <v>132.6</v>
      </c>
      <c r="AG1156" s="24">
        <f>'[1]SHEET 1'!AG1156:AG1156</f>
        <v>121</v>
      </c>
      <c r="AH1156" s="24">
        <f>'[1]SHEET 1'!AH1156:AH1156</f>
        <v>21</v>
      </c>
      <c r="BG1156" s="6">
        <v>8</v>
      </c>
      <c r="BH1156" s="18">
        <f t="shared" si="51"/>
        <v>1681.6</v>
      </c>
      <c r="BI1156" s="6">
        <v>3</v>
      </c>
      <c r="BK1156" s="6">
        <v>8</v>
      </c>
      <c r="BL1156" s="65">
        <f t="shared" si="50"/>
        <v>0</v>
      </c>
      <c r="BM1156" s="24" t="s">
        <v>71</v>
      </c>
      <c r="BN1156" s="24" t="s">
        <v>116</v>
      </c>
      <c r="BO1156" s="29">
        <v>46132</v>
      </c>
      <c r="BP1156" s="27" t="s">
        <v>85</v>
      </c>
      <c r="BQ1156" s="29">
        <v>46118</v>
      </c>
      <c r="BR1156" s="29">
        <v>46112</v>
      </c>
    </row>
    <row r="1157" spans="1:73" hidden="1" x14ac:dyDescent="0.25">
      <c r="A1157" s="24">
        <f>'[1]SHEET 1'!A1157:A1157</f>
        <v>261006</v>
      </c>
      <c r="B1157" s="24">
        <f>'[1]SHEET 1'!B1157:B1157</f>
        <v>4502441244</v>
      </c>
      <c r="C1157" s="24">
        <f>'[1]SHEET 1'!C1157:C1157</f>
        <v>46091</v>
      </c>
      <c r="D1157" s="24">
        <f>'[1]SHEET 1'!D1157:D1157</f>
        <v>46092</v>
      </c>
      <c r="E1157" s="24">
        <f>'[1]SHEET 1'!E1157:E1157</f>
        <v>46136</v>
      </c>
      <c r="F1157" s="24">
        <f>'[1]SHEET 1'!F1157:F1157</f>
        <v>46142</v>
      </c>
      <c r="G1157" s="24">
        <f>'[1]SHEET 1'!G1157:G1157</f>
        <v>0</v>
      </c>
      <c r="H1157" s="24" t="str">
        <f>'[1]SHEET 1'!H1157:H1157</f>
        <v>261006-40</v>
      </c>
      <c r="I1157" s="24" t="str">
        <f>'[1]SHEET 1'!I1157:I1157</f>
        <v>Sulzer Leeds PMC</v>
      </c>
      <c r="J1157" s="24">
        <f>'[1]SHEET 1'!J1157:J1157</f>
        <v>40</v>
      </c>
      <c r="K1157" s="24" t="str">
        <f>'[1]SHEET 1'!K1157:K1157</f>
        <v>IMPELLER RING;MACH</v>
      </c>
      <c r="L1157" s="24" t="str">
        <f>'[1]SHEET 1'!L1157:L1157</f>
        <v>ASTM A276 Type 316L+STEL.6</v>
      </c>
      <c r="M1157" s="24" t="str">
        <f>'[1]SHEET 1'!M1157:M1157</f>
        <v>507128362003Q01</v>
      </c>
      <c r="N1157" s="24">
        <f>'[1]SHEET 1'!N1157:N1157</f>
        <v>507128362</v>
      </c>
      <c r="O1157" s="24" t="str">
        <f>'[1]SHEET 1'!O1157:O1157</f>
        <v>B</v>
      </c>
      <c r="P1157" s="24" t="str">
        <f>'[1]SHEET 1'!P1157:P1157</f>
        <v>STEL.6</v>
      </c>
      <c r="Q1157" s="24" t="str">
        <f>'[1]SHEET 1'!Q1157:Q1157</f>
        <v>40-434 REV 02/40-504 REV 17/PS-2000 REV 00</v>
      </c>
      <c r="R1157" s="24">
        <f>'[1]SHEET 1'!R1157:R1157</f>
        <v>2</v>
      </c>
      <c r="S1157" s="24">
        <f>'[1]SHEET 1'!S1157:S1157</f>
        <v>0</v>
      </c>
      <c r="T1157" s="24">
        <f>'[1]SHEET 1'!T1157:T1157</f>
        <v>0</v>
      </c>
      <c r="U1157" s="24">
        <f>'[1]SHEET 1'!U1157:U1157</f>
        <v>0</v>
      </c>
      <c r="V1157" s="24">
        <f>'[1]SHEET 1'!V1157:V1157</f>
        <v>2</v>
      </c>
      <c r="W1157" s="24" t="str">
        <f>'[1]SHEET 1'!W1157:W1157</f>
        <v>PENDING</v>
      </c>
      <c r="X1157" s="24">
        <f>'[1]SHEET 1'!X1157:X1157</f>
        <v>286.8</v>
      </c>
      <c r="Y1157" s="24">
        <f>'[1]SHEET 1'!Y1157:Y1157</f>
        <v>0</v>
      </c>
      <c r="Z1157" s="24" t="str">
        <f>'[1]SHEET 1'!Z1157:Z1157</f>
        <v>GBP</v>
      </c>
      <c r="AA1157" s="24">
        <f>'[1]SHEET 1'!AA1157:AA1157</f>
        <v>573.6</v>
      </c>
      <c r="AB1157" s="27">
        <f>'[1]SHEET 1'!AB1157:AB1157</f>
        <v>46139</v>
      </c>
      <c r="AC1157" s="24">
        <f>'[1]SHEET 1'!AC1157:AC1157</f>
        <v>0</v>
      </c>
      <c r="AD1157" s="24">
        <f>'[1]SHEET 1'!AD1157:AD1157</f>
        <v>0</v>
      </c>
      <c r="AE1157" s="24">
        <f>'[1]SHEET 1'!AE1157:AE1157</f>
        <v>0</v>
      </c>
      <c r="AF1157" s="24">
        <f>'[1]SHEET 1'!AF1157:AF1157</f>
        <v>138.6</v>
      </c>
      <c r="AG1157" s="24">
        <f>'[1]SHEET 1'!AG1157:AG1157</f>
        <v>127</v>
      </c>
      <c r="AH1157" s="24">
        <f>'[1]SHEET 1'!AH1157:AH1157</f>
        <v>21</v>
      </c>
      <c r="BG1157" s="6">
        <v>2</v>
      </c>
      <c r="BH1157" s="18">
        <f t="shared" si="51"/>
        <v>573.6</v>
      </c>
      <c r="BI1157" s="6">
        <v>3</v>
      </c>
      <c r="BK1157" s="6">
        <v>2</v>
      </c>
      <c r="BL1157" s="65">
        <f t="shared" si="50"/>
        <v>0</v>
      </c>
      <c r="BM1157" s="24" t="s">
        <v>71</v>
      </c>
      <c r="BN1157" s="24" t="s">
        <v>116</v>
      </c>
      <c r="BO1157" s="29">
        <v>46134</v>
      </c>
      <c r="BP1157" s="27" t="s">
        <v>85</v>
      </c>
      <c r="BQ1157" s="29">
        <v>46119</v>
      </c>
      <c r="BR1157" s="29">
        <v>46113</v>
      </c>
    </row>
    <row r="1158" spans="1:73" hidden="1" x14ac:dyDescent="0.25">
      <c r="A1158" s="24">
        <f>'[1]SHEET 1'!A1158:A1158</f>
        <v>261006</v>
      </c>
      <c r="B1158" s="24">
        <f>'[1]SHEET 1'!B1158:B1158</f>
        <v>4502441244</v>
      </c>
      <c r="C1158" s="24">
        <f>'[1]SHEET 1'!C1158:C1158</f>
        <v>46091</v>
      </c>
      <c r="D1158" s="24">
        <f>'[1]SHEET 1'!D1158:D1158</f>
        <v>46092</v>
      </c>
      <c r="E1158" s="24">
        <f>'[1]SHEET 1'!E1158:E1158</f>
        <v>46136</v>
      </c>
      <c r="F1158" s="24">
        <f>'[1]SHEET 1'!F1158:F1158</f>
        <v>46142</v>
      </c>
      <c r="G1158" s="24">
        <f>'[1]SHEET 1'!G1158:G1158</f>
        <v>0</v>
      </c>
      <c r="H1158" s="24" t="str">
        <f>'[1]SHEET 1'!H1158:H1158</f>
        <v>261006-50</v>
      </c>
      <c r="I1158" s="24" t="str">
        <f>'[1]SHEET 1'!I1158:I1158</f>
        <v>Sulzer Leeds PMC</v>
      </c>
      <c r="J1158" s="24">
        <f>'[1]SHEET 1'!J1158:J1158</f>
        <v>50</v>
      </c>
      <c r="K1158" s="24" t="str">
        <f>'[1]SHEET 1'!K1158:K1158</f>
        <v>CENTER BUSHING;MACH;MSDD;3x6x9C</v>
      </c>
      <c r="L1158" s="24" t="str">
        <f>'[1]SHEET 1'!L1158:L1158</f>
        <v>ASTM A276 Type 316L+STEL.6</v>
      </c>
      <c r="M1158" s="24" t="str">
        <f>'[1]SHEET 1'!M1158:M1158</f>
        <v>507128827001Q01</v>
      </c>
      <c r="N1158" s="24">
        <f>'[1]SHEET 1'!N1158:N1158</f>
        <v>507128827</v>
      </c>
      <c r="O1158" s="24" t="str">
        <f>'[1]SHEET 1'!O1158:O1158</f>
        <v>A</v>
      </c>
      <c r="P1158" s="24" t="str">
        <f>'[1]SHEET 1'!P1158:P1158</f>
        <v>STEL.6</v>
      </c>
      <c r="Q1158" s="24" t="str">
        <f>'[1]SHEET 1'!Q1158:Q1158</f>
        <v>40-434 REV 02/40-504 REV 17/PS-2000 REV 00</v>
      </c>
      <c r="R1158" s="24">
        <f>'[1]SHEET 1'!R1158:R1158</f>
        <v>2</v>
      </c>
      <c r="S1158" s="24">
        <f>'[1]SHEET 1'!S1158:S1158</f>
        <v>0</v>
      </c>
      <c r="T1158" s="24">
        <f>'[1]SHEET 1'!T1158:T1158</f>
        <v>0</v>
      </c>
      <c r="U1158" s="24">
        <f>'[1]SHEET 1'!U1158:U1158</f>
        <v>0</v>
      </c>
      <c r="V1158" s="24">
        <f>'[1]SHEET 1'!V1158:V1158</f>
        <v>2</v>
      </c>
      <c r="W1158" s="24" t="str">
        <f>'[1]SHEET 1'!W1158:W1158</f>
        <v>PENDING</v>
      </c>
      <c r="X1158" s="24">
        <f>'[1]SHEET 1'!X1158:X1158</f>
        <v>493.7</v>
      </c>
      <c r="Y1158" s="24">
        <f>'[1]SHEET 1'!Y1158:Y1158</f>
        <v>0</v>
      </c>
      <c r="Z1158" s="24" t="str">
        <f>'[1]SHEET 1'!Z1158:Z1158</f>
        <v>GBP</v>
      </c>
      <c r="AA1158" s="24">
        <f>'[1]SHEET 1'!AA1158:AA1158</f>
        <v>987.4</v>
      </c>
      <c r="AB1158" s="27">
        <f>'[1]SHEET 1'!AB1158:AB1158</f>
        <v>46139</v>
      </c>
      <c r="AC1158" s="24">
        <f>'[1]SHEET 1'!AC1158:AC1158</f>
        <v>0</v>
      </c>
      <c r="AD1158" s="24">
        <f>'[1]SHEET 1'!AD1158:AD1158</f>
        <v>0</v>
      </c>
      <c r="AE1158" s="24">
        <f>'[1]SHEET 1'!AE1158:AE1158</f>
        <v>0</v>
      </c>
      <c r="AF1158" s="24">
        <f>'[1]SHEET 1'!AF1158:AF1158</f>
        <v>162</v>
      </c>
      <c r="AG1158" s="24">
        <f>'[1]SHEET 1'!AG1158:AG1158</f>
        <v>99</v>
      </c>
      <c r="AH1158" s="24">
        <f>'[1]SHEET 1'!AH1158:AH1158</f>
        <v>64</v>
      </c>
      <c r="BG1158" s="6">
        <v>2</v>
      </c>
      <c r="BH1158" s="18">
        <f t="shared" si="51"/>
        <v>987.4</v>
      </c>
      <c r="BI1158" s="6">
        <v>3</v>
      </c>
      <c r="BK1158" s="6">
        <v>2</v>
      </c>
      <c r="BL1158" s="65">
        <f t="shared" si="50"/>
        <v>0</v>
      </c>
      <c r="BM1158" s="24" t="s">
        <v>71</v>
      </c>
      <c r="BN1158" s="24" t="s">
        <v>116</v>
      </c>
      <c r="BO1158" s="29">
        <v>46135</v>
      </c>
      <c r="BP1158" s="27" t="s">
        <v>85</v>
      </c>
      <c r="BQ1158" s="29"/>
      <c r="BR1158" s="29">
        <v>46120</v>
      </c>
    </row>
    <row r="1159" spans="1:73" hidden="1" x14ac:dyDescent="0.25">
      <c r="A1159" s="24">
        <f>'[1]SHEET 1'!A1159:A1159</f>
        <v>261006</v>
      </c>
      <c r="B1159" s="24">
        <f>'[1]SHEET 1'!B1159:B1159</f>
        <v>4502441244</v>
      </c>
      <c r="C1159" s="24">
        <f>'[1]SHEET 1'!C1159:C1159</f>
        <v>46091</v>
      </c>
      <c r="D1159" s="24">
        <f>'[1]SHEET 1'!D1159:D1159</f>
        <v>46092</v>
      </c>
      <c r="E1159" s="24">
        <f>'[1]SHEET 1'!E1159:E1159</f>
        <v>46136</v>
      </c>
      <c r="F1159" s="24">
        <f>'[1]SHEET 1'!F1159:F1159</f>
        <v>46142</v>
      </c>
      <c r="G1159" s="24">
        <f>'[1]SHEET 1'!G1159:G1159</f>
        <v>0</v>
      </c>
      <c r="H1159" s="24" t="str">
        <f>'[1]SHEET 1'!H1159:H1159</f>
        <v>261006-60</v>
      </c>
      <c r="I1159" s="24" t="str">
        <f>'[1]SHEET 1'!I1159:I1159</f>
        <v>Sulzer Leeds PMC</v>
      </c>
      <c r="J1159" s="24">
        <f>'[1]SHEET 1'!J1159:J1159</f>
        <v>60</v>
      </c>
      <c r="K1159" s="24" t="str">
        <f>'[1]SHEET 1'!K1159:K1159</f>
        <v>INTERSTAGE BUSHING;MACH;MSDD;3X6X9C</v>
      </c>
      <c r="L1159" s="24" t="str">
        <f>'[1]SHEET 1'!L1159:L1159</f>
        <v>ASTM A276 Type 316L+STEL.6</v>
      </c>
      <c r="M1159" s="24" t="str">
        <f>'[1]SHEET 1'!M1159:M1159</f>
        <v>507136419001Q01</v>
      </c>
      <c r="N1159" s="24">
        <f>'[1]SHEET 1'!N1159:N1159</f>
        <v>507136419</v>
      </c>
      <c r="O1159" s="24" t="str">
        <f>'[1]SHEET 1'!O1159:O1159</f>
        <v>-</v>
      </c>
      <c r="P1159" s="24" t="str">
        <f>'[1]SHEET 1'!P1159:P1159</f>
        <v>STEL.6</v>
      </c>
      <c r="Q1159" s="24" t="str">
        <f>'[1]SHEET 1'!Q1159:Q1159</f>
        <v>40-434 REV 02/40-504 REV 17/PS-2000 REV 00</v>
      </c>
      <c r="R1159" s="24">
        <f>'[1]SHEET 1'!R1159:R1159</f>
        <v>2</v>
      </c>
      <c r="S1159" s="24">
        <f>'[1]SHEET 1'!S1159:S1159</f>
        <v>0</v>
      </c>
      <c r="T1159" s="24">
        <f>'[1]SHEET 1'!T1159:T1159</f>
        <v>0</v>
      </c>
      <c r="U1159" s="24">
        <f>'[1]SHEET 1'!U1159:U1159</f>
        <v>0</v>
      </c>
      <c r="V1159" s="24">
        <f>'[1]SHEET 1'!V1159:V1159</f>
        <v>2</v>
      </c>
      <c r="W1159" s="24" t="str">
        <f>'[1]SHEET 1'!W1159:W1159</f>
        <v>PENDING</v>
      </c>
      <c r="X1159" s="24">
        <f>'[1]SHEET 1'!X1159:X1159</f>
        <v>615.70000000000005</v>
      </c>
      <c r="Y1159" s="24">
        <f>'[1]SHEET 1'!Y1159:Y1159</f>
        <v>0</v>
      </c>
      <c r="Z1159" s="24" t="str">
        <f>'[1]SHEET 1'!Z1159:Z1159</f>
        <v>GBP</v>
      </c>
      <c r="AA1159" s="24">
        <f>'[1]SHEET 1'!AA1159:AA1159</f>
        <v>1231.4000000000001</v>
      </c>
      <c r="AB1159" s="27">
        <f>'[1]SHEET 1'!AB1159:AB1159</f>
        <v>46139</v>
      </c>
      <c r="AC1159" s="24">
        <f>'[1]SHEET 1'!AC1159:AC1159</f>
        <v>0</v>
      </c>
      <c r="AD1159" s="24">
        <f>'[1]SHEET 1'!AD1159:AD1159</f>
        <v>0</v>
      </c>
      <c r="AE1159" s="24">
        <f>'[1]SHEET 1'!AE1159:AE1159</f>
        <v>0</v>
      </c>
      <c r="AF1159" s="24">
        <f>'[1]SHEET 1'!AF1159:AF1159</f>
        <v>158.5</v>
      </c>
      <c r="AG1159" s="24">
        <f>'[1]SHEET 1'!AG1159:AG1159</f>
        <v>87</v>
      </c>
      <c r="AH1159" s="24">
        <f>'[1]SHEET 1'!AH1159:AH1159</f>
        <v>44.45</v>
      </c>
      <c r="BG1159" s="6">
        <v>2</v>
      </c>
      <c r="BH1159" s="18">
        <f t="shared" si="51"/>
        <v>1231.4000000000001</v>
      </c>
      <c r="BI1159" s="6">
        <v>3</v>
      </c>
      <c r="BK1159" s="6">
        <v>2</v>
      </c>
      <c r="BL1159" s="65">
        <f t="shared" si="50"/>
        <v>0</v>
      </c>
      <c r="BM1159" s="24" t="s">
        <v>71</v>
      </c>
      <c r="BN1159" s="24" t="s">
        <v>116</v>
      </c>
      <c r="BO1159" s="29">
        <v>46147</v>
      </c>
      <c r="BP1159" s="27" t="s">
        <v>85</v>
      </c>
      <c r="BQ1159" s="29"/>
      <c r="BR1159" s="29">
        <v>46120</v>
      </c>
    </row>
    <row r="1160" spans="1:73" hidden="1" x14ac:dyDescent="0.25">
      <c r="A1160" s="24">
        <f>'[1]SHEET 1'!A1160:A1160</f>
        <v>261006</v>
      </c>
      <c r="B1160" s="24">
        <f>'[1]SHEET 1'!B1160:B1160</f>
        <v>4502441244</v>
      </c>
      <c r="C1160" s="24">
        <f>'[1]SHEET 1'!C1160:C1160</f>
        <v>46091</v>
      </c>
      <c r="D1160" s="24">
        <f>'[1]SHEET 1'!D1160:D1160</f>
        <v>46092</v>
      </c>
      <c r="E1160" s="24">
        <f>'[1]SHEET 1'!E1160:E1160</f>
        <v>46136</v>
      </c>
      <c r="F1160" s="24">
        <f>'[1]SHEET 1'!F1160:F1160</f>
        <v>46142</v>
      </c>
      <c r="G1160" s="24">
        <f>'[1]SHEET 1'!G1160:G1160</f>
        <v>0</v>
      </c>
      <c r="H1160" s="24" t="str">
        <f>'[1]SHEET 1'!H1160:H1160</f>
        <v>261006-60A</v>
      </c>
      <c r="I1160" s="24" t="str">
        <f>'[1]SHEET 1'!I1160:I1160</f>
        <v>Sulzer Leeds PMC</v>
      </c>
      <c r="J1160" s="24" t="str">
        <f>'[1]SHEET 1'!J1160:J1160</f>
        <v>60A</v>
      </c>
      <c r="K1160" s="24" t="str">
        <f>'[1]SHEET 1'!K1160:K1160</f>
        <v>LUG1</v>
      </c>
      <c r="L1160" s="24" t="str">
        <f>'[1]SHEET 1'!L1160:L1160</f>
        <v>ASTM A276 Type 316L</v>
      </c>
      <c r="M1160" s="24" t="str">
        <f>'[1]SHEET 1'!M1160:M1160</f>
        <v>507136419001Q01-LUG1</v>
      </c>
      <c r="N1160" s="24">
        <f>'[1]SHEET 1'!N1160:N1160</f>
        <v>507136419</v>
      </c>
      <c r="O1160" s="24" t="str">
        <f>'[1]SHEET 1'!O1160:O1160</f>
        <v>-</v>
      </c>
      <c r="P1160" s="24">
        <f>'[1]SHEET 1'!P1160:P1160</f>
        <v>0</v>
      </c>
      <c r="Q1160" s="24" t="str">
        <f>'[1]SHEET 1'!Q1160:Q1160</f>
        <v>40-434 REV 02/40-504 REV 17/PS-2000 REV 00</v>
      </c>
      <c r="R1160" s="24">
        <f>'[1]SHEET 1'!R1160:R1160</f>
        <v>4</v>
      </c>
      <c r="S1160" s="24">
        <f>'[1]SHEET 1'!S1160:S1160</f>
        <v>0</v>
      </c>
      <c r="T1160" s="24">
        <f>'[1]SHEET 1'!T1160:T1160</f>
        <v>0</v>
      </c>
      <c r="U1160" s="24">
        <f>'[1]SHEET 1'!U1160:U1160</f>
        <v>0</v>
      </c>
      <c r="V1160" s="24">
        <f>'[1]SHEET 1'!V1160:V1160</f>
        <v>4</v>
      </c>
      <c r="W1160" s="24" t="str">
        <f>'[1]SHEET 1'!W1160:W1160</f>
        <v>PENDING</v>
      </c>
      <c r="X1160" s="24">
        <f>'[1]SHEET 1'!X1160:X1160</f>
        <v>0</v>
      </c>
      <c r="Y1160" s="24">
        <f>'[1]SHEET 1'!Y1160:Y1160</f>
        <v>0</v>
      </c>
      <c r="Z1160" s="24" t="str">
        <f>'[1]SHEET 1'!Z1160:Z1160</f>
        <v>GBP</v>
      </c>
      <c r="AA1160" s="24">
        <f>'[1]SHEET 1'!AA1160:AA1160</f>
        <v>0</v>
      </c>
      <c r="AB1160" s="27">
        <f>'[1]SHEET 1'!AB1160:AB1160</f>
        <v>46139</v>
      </c>
      <c r="AC1160" s="24">
        <f>'[1]SHEET 1'!AC1160:AC1160</f>
        <v>0</v>
      </c>
      <c r="AD1160" s="24">
        <f>'[1]SHEET 1'!AD1160:AD1160</f>
        <v>0</v>
      </c>
      <c r="AE1160" s="24">
        <f>'[1]SHEET 1'!AE1160:AE1160</f>
        <v>0</v>
      </c>
      <c r="AF1160" s="24">
        <f>'[1]SHEET 1'!AF1160:AF1160</f>
        <v>25</v>
      </c>
      <c r="AG1160" s="24">
        <f>'[1]SHEET 1'!AG1160:AG1160</f>
        <v>0</v>
      </c>
      <c r="AH1160" s="24">
        <f>'[1]SHEET 1'!AH1160:AH1160</f>
        <v>33</v>
      </c>
      <c r="BG1160" s="6">
        <v>4</v>
      </c>
      <c r="BH1160" s="18">
        <f t="shared" si="51"/>
        <v>0</v>
      </c>
      <c r="BI1160" s="6">
        <v>3</v>
      </c>
      <c r="BK1160" s="6">
        <v>4</v>
      </c>
      <c r="BL1160" s="65">
        <f t="shared" si="50"/>
        <v>0</v>
      </c>
      <c r="BM1160" s="24" t="s">
        <v>71</v>
      </c>
      <c r="BN1160" s="17"/>
      <c r="BO1160" s="29"/>
      <c r="BP1160" s="27" t="s">
        <v>124</v>
      </c>
      <c r="BQ1160" s="29">
        <v>46117</v>
      </c>
      <c r="BR1160" s="29">
        <v>46121</v>
      </c>
    </row>
    <row r="1161" spans="1:73" hidden="1" x14ac:dyDescent="0.25">
      <c r="A1161" s="24">
        <f>'[1]SHEET 1'!A1161:A1161</f>
        <v>261006</v>
      </c>
      <c r="B1161" s="24">
        <f>'[1]SHEET 1'!B1161:B1161</f>
        <v>4502441244</v>
      </c>
      <c r="C1161" s="24">
        <f>'[1]SHEET 1'!C1161:C1161</f>
        <v>46091</v>
      </c>
      <c r="D1161" s="24">
        <f>'[1]SHEET 1'!D1161:D1161</f>
        <v>46092</v>
      </c>
      <c r="E1161" s="24">
        <f>'[1]SHEET 1'!E1161:E1161</f>
        <v>46136</v>
      </c>
      <c r="F1161" s="24">
        <f>'[1]SHEET 1'!F1161:F1161</f>
        <v>46142</v>
      </c>
      <c r="G1161" s="24">
        <f>'[1]SHEET 1'!G1161:G1161</f>
        <v>0</v>
      </c>
      <c r="H1161" s="24" t="str">
        <f>'[1]SHEET 1'!H1161:H1161</f>
        <v>261006-60B</v>
      </c>
      <c r="I1161" s="24" t="str">
        <f>'[1]SHEET 1'!I1161:I1161</f>
        <v>Sulzer Leeds PMC</v>
      </c>
      <c r="J1161" s="24" t="str">
        <f>'[1]SHEET 1'!J1161:J1161</f>
        <v>60B</v>
      </c>
      <c r="K1161" s="24" t="str">
        <f>'[1]SHEET 1'!K1161:K1161</f>
        <v>LUG2</v>
      </c>
      <c r="L1161" s="24" t="str">
        <f>'[1]SHEET 1'!L1161:L1161</f>
        <v>ASTM A276 Type 316L</v>
      </c>
      <c r="M1161" s="24" t="str">
        <f>'[1]SHEET 1'!M1161:M1161</f>
        <v>507136419001Q01-LUG2</v>
      </c>
      <c r="N1161" s="24">
        <f>'[1]SHEET 1'!N1161:N1161</f>
        <v>507136419</v>
      </c>
      <c r="O1161" s="24" t="str">
        <f>'[1]SHEET 1'!O1161:O1161</f>
        <v>-</v>
      </c>
      <c r="P1161" s="24">
        <f>'[1]SHEET 1'!P1161:P1161</f>
        <v>0</v>
      </c>
      <c r="Q1161" s="24" t="str">
        <f>'[1]SHEET 1'!Q1161:Q1161</f>
        <v>40-434 REV 02/40-504 REV 17/PS-2000 REV 00</v>
      </c>
      <c r="R1161" s="24">
        <f>'[1]SHEET 1'!R1161:R1161</f>
        <v>2</v>
      </c>
      <c r="S1161" s="24">
        <f>'[1]SHEET 1'!S1161:S1161</f>
        <v>0</v>
      </c>
      <c r="T1161" s="24">
        <f>'[1]SHEET 1'!T1161:T1161</f>
        <v>0</v>
      </c>
      <c r="U1161" s="24">
        <f>'[1]SHEET 1'!U1161:U1161</f>
        <v>0</v>
      </c>
      <c r="V1161" s="24">
        <f>'[1]SHEET 1'!V1161:V1161</f>
        <v>2</v>
      </c>
      <c r="W1161" s="24" t="str">
        <f>'[1]SHEET 1'!W1161:W1161</f>
        <v>PENDING</v>
      </c>
      <c r="X1161" s="24">
        <f>'[1]SHEET 1'!X1161:X1161</f>
        <v>0</v>
      </c>
      <c r="Y1161" s="24">
        <f>'[1]SHEET 1'!Y1161:Y1161</f>
        <v>0</v>
      </c>
      <c r="Z1161" s="24" t="str">
        <f>'[1]SHEET 1'!Z1161:Z1161</f>
        <v>GBP</v>
      </c>
      <c r="AA1161" s="24">
        <f>'[1]SHEET 1'!AA1161:AA1161</f>
        <v>0</v>
      </c>
      <c r="AB1161" s="27">
        <f>'[1]SHEET 1'!AB1161:AB1161</f>
        <v>46139</v>
      </c>
      <c r="AC1161" s="24">
        <f>'[1]SHEET 1'!AC1161:AC1161</f>
        <v>0</v>
      </c>
      <c r="AD1161" s="24">
        <f>'[1]SHEET 1'!AD1161:AD1161</f>
        <v>0</v>
      </c>
      <c r="AE1161" s="24">
        <f>'[1]SHEET 1'!AE1161:AE1161</f>
        <v>0</v>
      </c>
      <c r="AF1161" s="24">
        <f>'[1]SHEET 1'!AF1161:AF1161</f>
        <v>22.5</v>
      </c>
      <c r="AG1161" s="24">
        <f>'[1]SHEET 1'!AG1161:AG1161</f>
        <v>0</v>
      </c>
      <c r="AH1161" s="24">
        <f>'[1]SHEET 1'!AH1161:AH1161</f>
        <v>44</v>
      </c>
      <c r="BG1161" s="6">
        <v>2</v>
      </c>
      <c r="BH1161" s="18">
        <f t="shared" si="51"/>
        <v>0</v>
      </c>
      <c r="BI1161" s="6">
        <v>3</v>
      </c>
      <c r="BK1161" s="6">
        <v>2</v>
      </c>
      <c r="BL1161" s="65">
        <f t="shared" si="50"/>
        <v>0</v>
      </c>
      <c r="BM1161" s="24" t="s">
        <v>71</v>
      </c>
      <c r="BN1161" s="17"/>
      <c r="BO1161" s="29"/>
      <c r="BP1161" s="27" t="s">
        <v>124</v>
      </c>
      <c r="BQ1161" s="29">
        <v>46117</v>
      </c>
      <c r="BR1161" s="29">
        <v>46121</v>
      </c>
    </row>
    <row r="1162" spans="1:73" hidden="1" x14ac:dyDescent="0.25">
      <c r="A1162" s="24">
        <f>'[1]SHEET 1'!A1162:A1162</f>
        <v>261006</v>
      </c>
      <c r="B1162" s="24">
        <f>'[1]SHEET 1'!B1162:B1162</f>
        <v>4502441244</v>
      </c>
      <c r="C1162" s="24">
        <f>'[1]SHEET 1'!C1162:C1162</f>
        <v>46091</v>
      </c>
      <c r="D1162" s="24">
        <f>'[1]SHEET 1'!D1162:D1162</f>
        <v>46092</v>
      </c>
      <c r="E1162" s="24">
        <f>'[1]SHEET 1'!E1162:E1162</f>
        <v>46136</v>
      </c>
      <c r="F1162" s="24">
        <f>'[1]SHEET 1'!F1162:F1162</f>
        <v>46142</v>
      </c>
      <c r="G1162" s="24">
        <f>'[1]SHEET 1'!G1162:G1162</f>
        <v>0</v>
      </c>
      <c r="H1162" s="24" t="str">
        <f>'[1]SHEET 1'!H1162:H1162</f>
        <v>261006-70</v>
      </c>
      <c r="I1162" s="24" t="str">
        <f>'[1]SHEET 1'!I1162:I1162</f>
        <v>Sulzer Leeds PMC</v>
      </c>
      <c r="J1162" s="24">
        <f>'[1]SHEET 1'!J1162:J1162</f>
        <v>70</v>
      </c>
      <c r="K1162" s="24" t="str">
        <f>'[1]SHEET 1'!K1162:K1162</f>
        <v>IMPELLER RING;MACH</v>
      </c>
      <c r="L1162" s="24" t="str">
        <f>'[1]SHEET 1'!L1162:L1162</f>
        <v>ASTM A276 Type 316L+STEL.6</v>
      </c>
      <c r="M1162" s="24" t="str">
        <f>'[1]SHEET 1'!M1162:M1162</f>
        <v>507128362004Q01</v>
      </c>
      <c r="N1162" s="24">
        <f>'[1]SHEET 1'!N1162:N1162</f>
        <v>507128362</v>
      </c>
      <c r="O1162" s="24" t="str">
        <f>'[1]SHEET 1'!O1162:O1162</f>
        <v>B</v>
      </c>
      <c r="P1162" s="24" t="str">
        <f>'[1]SHEET 1'!P1162:P1162</f>
        <v>STEL.6</v>
      </c>
      <c r="Q1162" s="24" t="str">
        <f>'[1]SHEET 1'!Q1162:Q1162</f>
        <v>40-434 REV 02/40-504 REV 17/PS-2000 REV 00</v>
      </c>
      <c r="R1162" s="24">
        <f>'[1]SHEET 1'!R1162:R1162</f>
        <v>2</v>
      </c>
      <c r="S1162" s="24">
        <f>'[1]SHEET 1'!S1162:S1162</f>
        <v>0</v>
      </c>
      <c r="T1162" s="24">
        <f>'[1]SHEET 1'!T1162:T1162</f>
        <v>0</v>
      </c>
      <c r="U1162" s="24">
        <f>'[1]SHEET 1'!U1162:U1162</f>
        <v>0</v>
      </c>
      <c r="V1162" s="24">
        <f>'[1]SHEET 1'!V1162:V1162</f>
        <v>2</v>
      </c>
      <c r="W1162" s="24" t="str">
        <f>'[1]SHEET 1'!W1162:W1162</f>
        <v>PENDING</v>
      </c>
      <c r="X1162" s="24">
        <f>'[1]SHEET 1'!X1162:X1162</f>
        <v>298.60000000000002</v>
      </c>
      <c r="Y1162" s="24">
        <f>'[1]SHEET 1'!Y1162:Y1162</f>
        <v>0</v>
      </c>
      <c r="Z1162" s="24" t="str">
        <f>'[1]SHEET 1'!Z1162:Z1162</f>
        <v>GBP</v>
      </c>
      <c r="AA1162" s="24">
        <f>'[1]SHEET 1'!AA1162:AA1162</f>
        <v>597.20000000000005</v>
      </c>
      <c r="AB1162" s="27">
        <f>'[1]SHEET 1'!AB1162:AB1162</f>
        <v>46139</v>
      </c>
      <c r="AC1162" s="24">
        <f>'[1]SHEET 1'!AC1162:AC1162</f>
        <v>0</v>
      </c>
      <c r="AD1162" s="24">
        <f>'[1]SHEET 1'!AD1162:AD1162</f>
        <v>0</v>
      </c>
      <c r="AE1162" s="24">
        <f>'[1]SHEET 1'!AE1162:AE1162</f>
        <v>0</v>
      </c>
      <c r="AF1162" s="24">
        <f>'[1]SHEET 1'!AF1162:AF1162</f>
        <v>142.1</v>
      </c>
      <c r="AG1162" s="24">
        <f>'[1]SHEET 1'!AG1162:AG1162</f>
        <v>129</v>
      </c>
      <c r="AH1162" s="24">
        <f>'[1]SHEET 1'!AH1162:AH1162</f>
        <v>21</v>
      </c>
      <c r="BG1162" s="6">
        <v>2</v>
      </c>
      <c r="BH1162" s="18">
        <f t="shared" si="51"/>
        <v>597.20000000000005</v>
      </c>
      <c r="BI1162" s="6">
        <v>3</v>
      </c>
      <c r="BK1162" s="6">
        <v>2</v>
      </c>
      <c r="BL1162" s="65">
        <f t="shared" si="50"/>
        <v>0</v>
      </c>
      <c r="BM1162" s="24" t="s">
        <v>71</v>
      </c>
      <c r="BN1162" s="24" t="s">
        <v>116</v>
      </c>
      <c r="BO1162" s="29">
        <v>46135</v>
      </c>
      <c r="BP1162" s="27" t="s">
        <v>85</v>
      </c>
      <c r="BQ1162" s="29"/>
      <c r="BR1162" s="29">
        <v>46113</v>
      </c>
    </row>
    <row r="1163" spans="1:73" hidden="1" x14ac:dyDescent="0.25">
      <c r="A1163" s="24">
        <f>'[1]SHEET 1'!A1163:A1163</f>
        <v>261006</v>
      </c>
      <c r="B1163" s="24">
        <f>'[1]SHEET 1'!B1163:B1163</f>
        <v>4502441244</v>
      </c>
      <c r="C1163" s="24">
        <f>'[1]SHEET 1'!C1163:C1163</f>
        <v>46091</v>
      </c>
      <c r="D1163" s="24">
        <f>'[1]SHEET 1'!D1163:D1163</f>
        <v>46092</v>
      </c>
      <c r="E1163" s="24">
        <f>'[1]SHEET 1'!E1163:E1163</f>
        <v>46136</v>
      </c>
      <c r="F1163" s="24">
        <f>'[1]SHEET 1'!F1163:F1163</f>
        <v>46142</v>
      </c>
      <c r="G1163" s="24">
        <f>'[1]SHEET 1'!G1163:G1163</f>
        <v>0</v>
      </c>
      <c r="H1163" s="24" t="str">
        <f>'[1]SHEET 1'!H1163:H1163</f>
        <v>261006-80</v>
      </c>
      <c r="I1163" s="24" t="str">
        <f>'[1]SHEET 1'!I1163:I1163</f>
        <v>Sulzer Leeds PMC</v>
      </c>
      <c r="J1163" s="24">
        <f>'[1]SHEET 1'!J1163:J1163</f>
        <v>80</v>
      </c>
      <c r="K1163" s="24" t="str">
        <f>'[1]SHEET 1'!K1163:K1163</f>
        <v>THROTTLE BUSHING;MACH;MSD;3X6X9EN</v>
      </c>
      <c r="L1163" s="24" t="str">
        <f>'[1]SHEET 1'!L1163:L1163</f>
        <v>ASTM A276 Type 316L+STEL.6</v>
      </c>
      <c r="M1163" s="24" t="str">
        <f>'[1]SHEET 1'!M1163:M1163</f>
        <v>204256943002Q01</v>
      </c>
      <c r="N1163" s="24" t="str">
        <f>'[1]SHEET 1'!N1163:N1163</f>
        <v>2-204256943</v>
      </c>
      <c r="O1163" s="24" t="str">
        <f>'[1]SHEET 1'!O1163:O1163</f>
        <v>-</v>
      </c>
      <c r="P1163" s="24" t="str">
        <f>'[1]SHEET 1'!P1163:P1163</f>
        <v>STEL.6</v>
      </c>
      <c r="Q1163" s="24" t="str">
        <f>'[1]SHEET 1'!Q1163:Q1163</f>
        <v>40-434 REV 02/40-504 REV 17/PS-2000 REV 00</v>
      </c>
      <c r="R1163" s="24">
        <f>'[1]SHEET 1'!R1163:R1163</f>
        <v>2</v>
      </c>
      <c r="S1163" s="24">
        <f>'[1]SHEET 1'!S1163:S1163</f>
        <v>0</v>
      </c>
      <c r="T1163" s="24">
        <f>'[1]SHEET 1'!T1163:T1163</f>
        <v>0</v>
      </c>
      <c r="U1163" s="24">
        <f>'[1]SHEET 1'!U1163:U1163</f>
        <v>0</v>
      </c>
      <c r="V1163" s="24">
        <f>'[1]SHEET 1'!V1163:V1163</f>
        <v>2</v>
      </c>
      <c r="W1163" s="24" t="str">
        <f>'[1]SHEET 1'!W1163:W1163</f>
        <v>PENDING</v>
      </c>
      <c r="X1163" s="24">
        <f>'[1]SHEET 1'!X1163:X1163</f>
        <v>457.1</v>
      </c>
      <c r="Y1163" s="24">
        <f>'[1]SHEET 1'!Y1163:Y1163</f>
        <v>0</v>
      </c>
      <c r="Z1163" s="24" t="str">
        <f>'[1]SHEET 1'!Z1163:Z1163</f>
        <v>GBP</v>
      </c>
      <c r="AA1163" s="24">
        <f>'[1]SHEET 1'!AA1163:AA1163</f>
        <v>914.2</v>
      </c>
      <c r="AB1163" s="27">
        <f>'[1]SHEET 1'!AB1163:AB1163</f>
        <v>46139</v>
      </c>
      <c r="AC1163" s="24">
        <f>'[1]SHEET 1'!AC1163:AC1163</f>
        <v>0</v>
      </c>
      <c r="AD1163" s="24">
        <f>'[1]SHEET 1'!AD1163:AD1163</f>
        <v>0</v>
      </c>
      <c r="AE1163" s="24">
        <f>'[1]SHEET 1'!AE1163:AE1163</f>
        <v>0</v>
      </c>
      <c r="AF1163" s="24">
        <f>'[1]SHEET 1'!AF1163:AF1163</f>
        <v>127</v>
      </c>
      <c r="AG1163" s="24">
        <f>'[1]SHEET 1'!AG1163:AG1163</f>
        <v>92</v>
      </c>
      <c r="AH1163" s="24">
        <f>'[1]SHEET 1'!AH1163:AH1163</f>
        <v>68</v>
      </c>
      <c r="BG1163" s="6">
        <v>2</v>
      </c>
      <c r="BH1163" s="18">
        <f t="shared" si="51"/>
        <v>914.2</v>
      </c>
      <c r="BI1163" s="6">
        <v>3</v>
      </c>
      <c r="BK1163" s="6">
        <v>2</v>
      </c>
      <c r="BL1163" s="65">
        <f t="shared" ref="BL1163:BL1210" si="52">V1163-BG1163</f>
        <v>0</v>
      </c>
      <c r="BM1163" s="24" t="s">
        <v>71</v>
      </c>
      <c r="BN1163" s="24" t="s">
        <v>116</v>
      </c>
      <c r="BO1163" s="29">
        <v>46135</v>
      </c>
      <c r="BP1163" s="27" t="s">
        <v>85</v>
      </c>
      <c r="BQ1163" s="29"/>
      <c r="BR1163" s="29">
        <v>46114</v>
      </c>
    </row>
    <row r="1164" spans="1:73" hidden="1" x14ac:dyDescent="0.25">
      <c r="A1164" s="24">
        <f>'[1]SHEET 1'!A1164:A1164</f>
        <v>261006</v>
      </c>
      <c r="B1164" s="24">
        <f>'[1]SHEET 1'!B1164:B1164</f>
        <v>4502441244</v>
      </c>
      <c r="C1164" s="24">
        <f>'[1]SHEET 1'!C1164:C1164</f>
        <v>46091</v>
      </c>
      <c r="D1164" s="24">
        <f>'[1]SHEET 1'!D1164:D1164</f>
        <v>46092</v>
      </c>
      <c r="E1164" s="24">
        <f>'[1]SHEET 1'!E1164:E1164</f>
        <v>46136</v>
      </c>
      <c r="F1164" s="24">
        <f>'[1]SHEET 1'!F1164:F1164</f>
        <v>46142</v>
      </c>
      <c r="G1164" s="24">
        <f>'[1]SHEET 1'!G1164:G1164</f>
        <v>0</v>
      </c>
      <c r="H1164" s="24" t="str">
        <f>'[1]SHEET 1'!H1164:H1164</f>
        <v>261006-90</v>
      </c>
      <c r="I1164" s="24" t="str">
        <f>'[1]SHEET 1'!I1164:I1164</f>
        <v>Sulzer Leeds PMC</v>
      </c>
      <c r="J1164" s="24">
        <f>'[1]SHEET 1'!J1164:J1164</f>
        <v>90</v>
      </c>
      <c r="K1164" s="24" t="str">
        <f>'[1]SHEET 1'!K1164:K1164</f>
        <v>THROTTLE SLEEVE;MACH</v>
      </c>
      <c r="L1164" s="24" t="str">
        <f>'[1]SHEET 1'!L1164:L1164</f>
        <v>ASTM A276 Type 316L+STEL.6</v>
      </c>
      <c r="M1164" s="24" t="str">
        <f>'[1]SHEET 1'!M1164:M1164</f>
        <v>204247596004Q01</v>
      </c>
      <c r="N1164" s="24" t="str">
        <f>'[1]SHEET 1'!N1164:N1164</f>
        <v>2-204247596</v>
      </c>
      <c r="O1164" s="24" t="str">
        <f>'[1]SHEET 1'!O1164:O1164</f>
        <v>-</v>
      </c>
      <c r="P1164" s="24" t="str">
        <f>'[1]SHEET 1'!P1164:P1164</f>
        <v>STEL.6</v>
      </c>
      <c r="Q1164" s="24" t="str">
        <f>'[1]SHEET 1'!Q1164:Q1164</f>
        <v>40-434 REV 02/40-504 REV 17/PS-2000 REV 00</v>
      </c>
      <c r="R1164" s="24">
        <f>'[1]SHEET 1'!R1164:R1164</f>
        <v>2</v>
      </c>
      <c r="S1164" s="24">
        <f>'[1]SHEET 1'!S1164:S1164</f>
        <v>0</v>
      </c>
      <c r="T1164" s="24">
        <f>'[1]SHEET 1'!T1164:T1164</f>
        <v>0</v>
      </c>
      <c r="U1164" s="24">
        <f>'[1]SHEET 1'!U1164:U1164</f>
        <v>0</v>
      </c>
      <c r="V1164" s="24">
        <f>'[1]SHEET 1'!V1164:V1164</f>
        <v>2</v>
      </c>
      <c r="W1164" s="24" t="str">
        <f>'[1]SHEET 1'!W1164:W1164</f>
        <v>PENDING</v>
      </c>
      <c r="X1164" s="24">
        <f>'[1]SHEET 1'!X1164:X1164</f>
        <v>378</v>
      </c>
      <c r="Y1164" s="24">
        <f>'[1]SHEET 1'!Y1164:Y1164</f>
        <v>0</v>
      </c>
      <c r="Z1164" s="24" t="str">
        <f>'[1]SHEET 1'!Z1164:Z1164</f>
        <v>GBP</v>
      </c>
      <c r="AA1164" s="24">
        <f>'[1]SHEET 1'!AA1164:AA1164</f>
        <v>756</v>
      </c>
      <c r="AB1164" s="27">
        <f>'[1]SHEET 1'!AB1164:AB1164</f>
        <v>46139</v>
      </c>
      <c r="AC1164" s="24">
        <f>'[1]SHEET 1'!AC1164:AC1164</f>
        <v>0</v>
      </c>
      <c r="AD1164" s="24">
        <f>'[1]SHEET 1'!AD1164:AD1164</f>
        <v>0</v>
      </c>
      <c r="AE1164" s="24">
        <f>'[1]SHEET 1'!AE1164:AE1164</f>
        <v>0</v>
      </c>
      <c r="AF1164" s="24">
        <f>'[1]SHEET 1'!AF1164:AF1164</f>
        <v>91.68</v>
      </c>
      <c r="AG1164" s="24">
        <f>'[1]SHEET 1'!AG1164:AG1164</f>
        <v>67.3</v>
      </c>
      <c r="AH1164" s="24">
        <f>'[1]SHEET 1'!AH1164:AH1164</f>
        <v>68</v>
      </c>
      <c r="BG1164" s="6">
        <v>2</v>
      </c>
      <c r="BH1164" s="18">
        <f t="shared" si="51"/>
        <v>756</v>
      </c>
      <c r="BI1164" s="6">
        <v>3</v>
      </c>
      <c r="BK1164" s="6">
        <v>2</v>
      </c>
      <c r="BL1164" s="65">
        <f t="shared" si="52"/>
        <v>0</v>
      </c>
      <c r="BM1164" s="24" t="s">
        <v>71</v>
      </c>
      <c r="BN1164" s="24" t="s">
        <v>116</v>
      </c>
      <c r="BO1164" s="29">
        <v>46134</v>
      </c>
      <c r="BP1164" s="27" t="s">
        <v>85</v>
      </c>
      <c r="BQ1164" s="29"/>
      <c r="BR1164" s="29">
        <v>46119</v>
      </c>
    </row>
    <row r="1165" spans="1:73" hidden="1" x14ac:dyDescent="0.25">
      <c r="A1165" s="24">
        <f>'[1]SHEET 1'!A1165:A1165</f>
        <v>261006</v>
      </c>
      <c r="B1165" s="24">
        <f>'[1]SHEET 1'!B1165:B1165</f>
        <v>4502441244</v>
      </c>
      <c r="C1165" s="24">
        <f>'[1]SHEET 1'!C1165:C1165</f>
        <v>46091</v>
      </c>
      <c r="D1165" s="24">
        <f>'[1]SHEET 1'!D1165:D1165</f>
        <v>46092</v>
      </c>
      <c r="E1165" s="24">
        <f>'[1]SHEET 1'!E1165:E1165</f>
        <v>46136</v>
      </c>
      <c r="F1165" s="24">
        <f>'[1]SHEET 1'!F1165:F1165</f>
        <v>46142</v>
      </c>
      <c r="G1165" s="24">
        <f>'[1]SHEET 1'!G1165:G1165</f>
        <v>0</v>
      </c>
      <c r="H1165" s="24" t="str">
        <f>'[1]SHEET 1'!H1165:H1165</f>
        <v>261006-100</v>
      </c>
      <c r="I1165" s="24" t="str">
        <f>'[1]SHEET 1'!I1165:I1165</f>
        <v>Sulzer Leeds PMC</v>
      </c>
      <c r="J1165" s="24">
        <f>'[1]SHEET 1'!J1165:J1165</f>
        <v>100</v>
      </c>
      <c r="K1165" s="24" t="str">
        <f>'[1]SHEET 1'!K1165:K1165</f>
        <v>STATIONARY RING;MACH</v>
      </c>
      <c r="L1165" s="24" t="str">
        <f>'[1]SHEET 1'!L1165:L1165</f>
        <v>ASTM A276 Type 316L+STEL.6</v>
      </c>
      <c r="M1165" s="24" t="str">
        <f>'[1]SHEET 1'!M1165:M1165</f>
        <v>204207184009Q01</v>
      </c>
      <c r="N1165" s="24" t="str">
        <f>'[1]SHEET 1'!N1165:N1165</f>
        <v>2-204207184</v>
      </c>
      <c r="O1165" s="24" t="str">
        <f>'[1]SHEET 1'!O1165:O1165</f>
        <v>A</v>
      </c>
      <c r="P1165" s="24" t="str">
        <f>'[1]SHEET 1'!P1165:P1165</f>
        <v>STEL.6</v>
      </c>
      <c r="Q1165" s="24" t="str">
        <f>'[1]SHEET 1'!Q1165:Q1165</f>
        <v>40-434 REV 02/40-504 REV 17/PS-2000 REV 00</v>
      </c>
      <c r="R1165" s="24">
        <f>'[1]SHEET 1'!R1165:R1165</f>
        <v>5</v>
      </c>
      <c r="S1165" s="24">
        <f>'[1]SHEET 1'!S1165:S1165</f>
        <v>0</v>
      </c>
      <c r="T1165" s="24">
        <f>'[1]SHEET 1'!T1165:T1165</f>
        <v>0</v>
      </c>
      <c r="U1165" s="24">
        <f>'[1]SHEET 1'!U1165:U1165</f>
        <v>0</v>
      </c>
      <c r="V1165" s="24">
        <f>'[1]SHEET 1'!V1165:V1165</f>
        <v>5</v>
      </c>
      <c r="W1165" s="24" t="str">
        <f>'[1]SHEET 1'!W1165:W1165</f>
        <v>PENDING</v>
      </c>
      <c r="X1165" s="24">
        <f>'[1]SHEET 1'!X1165:X1165</f>
        <v>443.9</v>
      </c>
      <c r="Y1165" s="24">
        <f>'[1]SHEET 1'!Y1165:Y1165</f>
        <v>0</v>
      </c>
      <c r="Z1165" s="24" t="str">
        <f>'[1]SHEET 1'!Z1165:Z1165</f>
        <v>GBP</v>
      </c>
      <c r="AA1165" s="24">
        <f>'[1]SHEET 1'!AA1165:AA1165</f>
        <v>2219.5</v>
      </c>
      <c r="AB1165" s="27">
        <f>'[1]SHEET 1'!AB1165:AB1165</f>
        <v>46139</v>
      </c>
      <c r="AC1165" s="24">
        <f>'[1]SHEET 1'!AC1165:AC1165</f>
        <v>0</v>
      </c>
      <c r="AD1165" s="24">
        <f>'[1]SHEET 1'!AD1165:AD1165</f>
        <v>0</v>
      </c>
      <c r="AE1165" s="24">
        <f>'[1]SHEET 1'!AE1165:AE1165</f>
        <v>0</v>
      </c>
      <c r="AF1165" s="24">
        <f>'[1]SHEET 1'!AF1165:AF1165</f>
        <v>158.5</v>
      </c>
      <c r="AG1165" s="24">
        <f>'[1]SHEET 1'!AG1165:AG1165</f>
        <v>102</v>
      </c>
      <c r="AH1165" s="24">
        <f>'[1]SHEET 1'!AH1165:AH1165</f>
        <v>33.5</v>
      </c>
      <c r="BG1165" s="6">
        <v>5</v>
      </c>
      <c r="BH1165" s="18">
        <f t="shared" si="51"/>
        <v>2219.5</v>
      </c>
      <c r="BI1165" s="6">
        <v>3</v>
      </c>
      <c r="BK1165" s="6">
        <v>5</v>
      </c>
      <c r="BL1165" s="65">
        <f t="shared" si="52"/>
        <v>0</v>
      </c>
      <c r="BM1165" s="24" t="s">
        <v>71</v>
      </c>
      <c r="BN1165" s="24" t="s">
        <v>116</v>
      </c>
      <c r="BO1165" s="29">
        <v>46139</v>
      </c>
      <c r="BP1165" s="27" t="s">
        <v>85</v>
      </c>
      <c r="BQ1165" s="29"/>
      <c r="BR1165" s="29">
        <v>46121</v>
      </c>
    </row>
    <row r="1166" spans="1:73" hidden="1" x14ac:dyDescent="0.25">
      <c r="A1166" s="24">
        <f>'[1]SHEET 1'!A1166:A1166</f>
        <v>261012</v>
      </c>
      <c r="B1166" s="24">
        <f>'[1]SHEET 1'!B1166:B1166</f>
        <v>4502441316</v>
      </c>
      <c r="C1166" s="24">
        <f>'[1]SHEET 1'!C1166:C1166</f>
        <v>46091</v>
      </c>
      <c r="D1166" s="24">
        <f>'[1]SHEET 1'!D1166:D1166</f>
        <v>46093</v>
      </c>
      <c r="E1166" s="24">
        <f>'[1]SHEET 1'!E1166:E1166</f>
        <v>46125</v>
      </c>
      <c r="F1166" s="24">
        <f>'[1]SHEET 1'!F1166:F1166</f>
        <v>46142</v>
      </c>
      <c r="G1166" s="24">
        <f>'[1]SHEET 1'!G1166:G1166</f>
        <v>46142</v>
      </c>
      <c r="H1166" s="24" t="str">
        <f>'[1]SHEET 1'!H1166:H1166</f>
        <v>261012-10</v>
      </c>
      <c r="I1166" s="24" t="str">
        <f>'[1]SHEET 1'!I1166:I1166</f>
        <v>SULZER PUMPS (US) INC</v>
      </c>
      <c r="J1166" s="24">
        <f>'[1]SHEET 1'!J1166:J1166</f>
        <v>10</v>
      </c>
      <c r="K1166" s="24" t="str">
        <f>'[1]SHEET 1'!K1166:K1166</f>
        <v>SLV,SHAFT</v>
      </c>
      <c r="L1166" s="24" t="str">
        <f>'[1]SHEET 1'!L1166:L1166</f>
        <v>UNS S31603/AISI Gr 316L+COL.6</v>
      </c>
      <c r="M1166" s="24">
        <f>'[1]SHEET 1'!M1166:M1166</f>
        <v>3106985</v>
      </c>
      <c r="N1166" s="24" t="str">
        <f>'[1]SHEET 1'!N1166:N1166</f>
        <v>B20877-000</v>
      </c>
      <c r="O1166" s="24" t="str">
        <f>'[1]SHEET 1'!O1166:O1166</f>
        <v>D</v>
      </c>
      <c r="P1166" s="24" t="str">
        <f>'[1]SHEET 1'!P1166:P1166</f>
        <v>COL.6</v>
      </c>
      <c r="Q1166" s="24" t="str">
        <f>'[1]SHEET 1'!Q1166:Q1166</f>
        <v>Urgent/PS-2203-000 REV 02</v>
      </c>
      <c r="R1166" s="24">
        <f>'[1]SHEET 1'!R1166:R1166</f>
        <v>1</v>
      </c>
      <c r="S1166" s="24">
        <f>'[1]SHEET 1'!S1166:S1166</f>
        <v>0</v>
      </c>
      <c r="T1166" s="24">
        <f>'[1]SHEET 1'!T1166:T1166</f>
        <v>0</v>
      </c>
      <c r="U1166" s="24">
        <f>'[1]SHEET 1'!U1166:U1166</f>
        <v>0</v>
      </c>
      <c r="V1166" s="24">
        <f>'[1]SHEET 1'!V1166:V1166</f>
        <v>1</v>
      </c>
      <c r="W1166" s="24" t="str">
        <f>'[1]SHEET 1'!W1166:W1166</f>
        <v>PENDING</v>
      </c>
      <c r="X1166" s="24">
        <f>'[1]SHEET 1'!X1166:X1166</f>
        <v>1386.6</v>
      </c>
      <c r="Y1166" s="24">
        <f>'[1]SHEET 1'!Y1166:Y1166</f>
        <v>0</v>
      </c>
      <c r="Z1166" s="24" t="str">
        <f>'[1]SHEET 1'!Z1166:Z1166</f>
        <v>USD</v>
      </c>
      <c r="AA1166" s="24">
        <f>'[1]SHEET 1'!AA1166:AA1166</f>
        <v>1386.6</v>
      </c>
      <c r="AB1166" s="27">
        <f>'[1]SHEET 1'!AB1166:AB1166</f>
        <v>46139</v>
      </c>
      <c r="AC1166" s="24">
        <f>'[1]SHEET 1'!AC1166:AC1166</f>
        <v>0</v>
      </c>
      <c r="AD1166" s="24">
        <f>'[1]SHEET 1'!AD1166:AD1166</f>
        <v>0</v>
      </c>
      <c r="AE1166" s="24">
        <f>'[1]SHEET 1'!AE1166:AE1166</f>
        <v>0</v>
      </c>
      <c r="AF1166" s="24">
        <f>'[1]SHEET 1'!AF1166:AF1166</f>
        <v>88.899999999999991</v>
      </c>
      <c r="AG1166" s="24">
        <f>'[1]SHEET 1'!AG1166:AG1166</f>
        <v>76.225399999999993</v>
      </c>
      <c r="AH1166" s="24">
        <f>'[1]SHEET 1'!AH1166:AH1166</f>
        <v>190.5</v>
      </c>
      <c r="BG1166" s="6">
        <v>1</v>
      </c>
      <c r="BH1166" s="18">
        <f t="shared" si="51"/>
        <v>1386.6</v>
      </c>
      <c r="BI1166" s="6">
        <v>2</v>
      </c>
      <c r="BK1166" s="6">
        <v>1</v>
      </c>
      <c r="BL1166" s="65">
        <f t="shared" si="52"/>
        <v>0</v>
      </c>
      <c r="BM1166" s="24" t="s">
        <v>71</v>
      </c>
      <c r="BN1166" s="24" t="s">
        <v>116</v>
      </c>
      <c r="BO1166" s="29">
        <v>46147</v>
      </c>
      <c r="BP1166" s="29"/>
      <c r="BQ1166" s="29"/>
      <c r="BR1166" s="29"/>
    </row>
    <row r="1167" spans="1:73" hidden="1" x14ac:dyDescent="0.25">
      <c r="A1167" s="24">
        <f>'[1]SHEET 1'!A1167:A1167</f>
        <v>261012</v>
      </c>
      <c r="B1167" s="24">
        <f>'[1]SHEET 1'!B1167:B1167</f>
        <v>4502441316</v>
      </c>
      <c r="C1167" s="24">
        <f>'[1]SHEET 1'!C1167:C1167</f>
        <v>46091</v>
      </c>
      <c r="D1167" s="24">
        <f>'[1]SHEET 1'!D1167:D1167</f>
        <v>46093</v>
      </c>
      <c r="E1167" s="24">
        <f>'[1]SHEET 1'!E1167:E1167</f>
        <v>46128</v>
      </c>
      <c r="F1167" s="24">
        <f>'[1]SHEET 1'!F1167:F1167</f>
        <v>46142</v>
      </c>
      <c r="G1167" s="24">
        <f>'[1]SHEET 1'!G1167:G1167</f>
        <v>46142</v>
      </c>
      <c r="H1167" s="24" t="str">
        <f>'[1]SHEET 1'!H1167:H1167</f>
        <v>261012-20</v>
      </c>
      <c r="I1167" s="24" t="str">
        <f>'[1]SHEET 1'!I1167:I1167</f>
        <v>SULZER PUMPS (US) INC</v>
      </c>
      <c r="J1167" s="24">
        <f>'[1]SHEET 1'!J1167:J1167</f>
        <v>20</v>
      </c>
      <c r="K1167" s="24" t="str">
        <f>'[1]SHEET 1'!K1167:K1167</f>
        <v>RING,CASE</v>
      </c>
      <c r="L1167" s="24" t="str">
        <f>'[1]SHEET 1'!L1167:L1167</f>
        <v>UNS S32760 NACE MR0103+STEL.6</v>
      </c>
      <c r="M1167" s="24">
        <f>'[1]SHEET 1'!M1167:M1167</f>
        <v>2281366</v>
      </c>
      <c r="N1167" s="24" t="str">
        <f>'[1]SHEET 1'!N1167:N1167</f>
        <v>A65178-000</v>
      </c>
      <c r="O1167" s="24" t="str">
        <f>'[1]SHEET 1'!O1167:O1167</f>
        <v>A</v>
      </c>
      <c r="P1167" s="24" t="str">
        <f>'[1]SHEET 1'!P1167:P1167</f>
        <v>STEL.6(0.8 mm)</v>
      </c>
      <c r="Q1167" s="24" t="str">
        <f>'[1]SHEET 1'!Q1167:Q1167</f>
        <v>Urgent/&lt; 269 HB; &lt; 28 HRc; Hv &lt; 310/PS-2000-000 REV 00</v>
      </c>
      <c r="R1167" s="24">
        <f>'[1]SHEET 1'!R1167:R1167</f>
        <v>1</v>
      </c>
      <c r="S1167" s="24">
        <f>'[1]SHEET 1'!S1167:S1167</f>
        <v>0</v>
      </c>
      <c r="T1167" s="24">
        <f>'[1]SHEET 1'!T1167:T1167</f>
        <v>0</v>
      </c>
      <c r="U1167" s="24">
        <f>'[1]SHEET 1'!U1167:U1167</f>
        <v>0</v>
      </c>
      <c r="V1167" s="24">
        <f>'[1]SHEET 1'!V1167:V1167</f>
        <v>1</v>
      </c>
      <c r="W1167" s="24" t="str">
        <f>'[1]SHEET 1'!W1167:W1167</f>
        <v>PENDING</v>
      </c>
      <c r="X1167" s="24">
        <f>'[1]SHEET 1'!X1167:X1167</f>
        <v>691</v>
      </c>
      <c r="Y1167" s="24">
        <f>'[1]SHEET 1'!Y1167:Y1167</f>
        <v>0</v>
      </c>
      <c r="Z1167" s="24" t="str">
        <f>'[1]SHEET 1'!Z1167:Z1167</f>
        <v>USD</v>
      </c>
      <c r="AA1167" s="24">
        <f>'[1]SHEET 1'!AA1167:AA1167</f>
        <v>691</v>
      </c>
      <c r="AB1167" s="27">
        <f>'[1]SHEET 1'!AB1167:AB1167</f>
        <v>46139</v>
      </c>
      <c r="AC1167" s="24">
        <f>'[1]SHEET 1'!AC1167:AC1167</f>
        <v>0</v>
      </c>
      <c r="AD1167" s="24">
        <f>'[1]SHEET 1'!AD1167:AD1167</f>
        <v>0</v>
      </c>
      <c r="AE1167" s="24">
        <f>'[1]SHEET 1'!AE1167:AE1167</f>
        <v>0</v>
      </c>
      <c r="AF1167" s="24">
        <f>'[1]SHEET 1'!AF1167:AF1167</f>
        <v>145.08479999999997</v>
      </c>
      <c r="AG1167" s="24">
        <f>'[1]SHEET 1'!AG1167:AG1167</f>
        <v>115.01119999999999</v>
      </c>
      <c r="AH1167" s="24">
        <f>'[1]SHEET 1'!AH1167:AH1167</f>
        <v>20.6248</v>
      </c>
      <c r="BG1167" s="6">
        <v>1</v>
      </c>
      <c r="BH1167" s="18">
        <f t="shared" si="51"/>
        <v>691</v>
      </c>
      <c r="BI1167" s="6">
        <v>2</v>
      </c>
      <c r="BK1167" s="6">
        <v>1</v>
      </c>
      <c r="BL1167" s="65">
        <f t="shared" si="52"/>
        <v>0</v>
      </c>
      <c r="BM1167" s="24" t="s">
        <v>71</v>
      </c>
      <c r="BN1167" s="24" t="s">
        <v>116</v>
      </c>
      <c r="BO1167" s="29">
        <v>46140</v>
      </c>
      <c r="BP1167" s="29"/>
      <c r="BQ1167" s="29"/>
      <c r="BR1167" s="29"/>
    </row>
    <row r="1168" spans="1:73" hidden="1" x14ac:dyDescent="0.25">
      <c r="A1168" s="24">
        <f>'[1]SHEET 1'!A1168:A1168</f>
        <v>261014</v>
      </c>
      <c r="B1168" s="24">
        <f>'[1]SHEET 1'!B1168:B1168</f>
        <v>4502441287</v>
      </c>
      <c r="C1168" s="24">
        <f>'[1]SHEET 1'!C1168:C1168</f>
        <v>46091</v>
      </c>
      <c r="D1168" s="24">
        <f>'[1]SHEET 1'!D1168:D1168</f>
        <v>46093</v>
      </c>
      <c r="E1168" s="24">
        <f>'[1]SHEET 1'!E1168:E1168</f>
        <v>46132</v>
      </c>
      <c r="F1168" s="24">
        <f>'[1]SHEET 1'!F1168:F1168</f>
        <v>46142</v>
      </c>
      <c r="G1168" s="24">
        <f>'[1]SHEET 1'!G1168:G1168</f>
        <v>0</v>
      </c>
      <c r="H1168" s="24" t="str">
        <f>'[1]SHEET 1'!H1168:H1168</f>
        <v>261014-10</v>
      </c>
      <c r="I1168" s="24" t="str">
        <f>'[1]SHEET 1'!I1168:I1168</f>
        <v>SULZER PUMPS MEXICO, SA de CV</v>
      </c>
      <c r="J1168" s="24">
        <f>'[1]SHEET 1'!J1168:J1168</f>
        <v>10</v>
      </c>
      <c r="K1168" s="24" t="str">
        <f>'[1]SHEET 1'!K1168:K1168</f>
        <v>SLEEVE COUPLING;MACH</v>
      </c>
      <c r="L1168" s="24" t="str">
        <f>'[1]SHEET 1'!L1168:L1168</f>
        <v>ASTM A276 Tp 410 Cond T; &lt; 269 HB; &lt; 28 HRc</v>
      </c>
      <c r="M1168" s="24">
        <f>'[1]SHEET 1'!M1168:M1168</f>
        <v>204526605001</v>
      </c>
      <c r="N1168" s="24" t="str">
        <f>'[1]SHEET 1'!N1168:N1168</f>
        <v>3-204526605 - 000</v>
      </c>
      <c r="O1168" s="24" t="str">
        <f>'[1]SHEET 1'!O1168:O1168</f>
        <v>B</v>
      </c>
      <c r="P1168" s="24">
        <f>'[1]SHEET 1'!P1168:P1168</f>
        <v>0</v>
      </c>
      <c r="Q1168" s="24" t="str">
        <f>'[1]SHEET 1'!Q1168:Q1168</f>
        <v>QQP1006116140010 TASK 14.0</v>
      </c>
      <c r="R1168" s="24">
        <f>'[1]SHEET 1'!R1168:R1168</f>
        <v>1</v>
      </c>
      <c r="S1168" s="24">
        <f>'[1]SHEET 1'!S1168:S1168</f>
        <v>0</v>
      </c>
      <c r="T1168" s="24">
        <f>'[1]SHEET 1'!T1168:T1168</f>
        <v>0</v>
      </c>
      <c r="U1168" s="24">
        <f>'[1]SHEET 1'!U1168:U1168</f>
        <v>0</v>
      </c>
      <c r="V1168" s="24">
        <f>'[1]SHEET 1'!V1168:V1168</f>
        <v>1</v>
      </c>
      <c r="W1168" s="24" t="str">
        <f>'[1]SHEET 1'!W1168:W1168</f>
        <v>PENDING</v>
      </c>
      <c r="X1168" s="24">
        <f>'[1]SHEET 1'!X1168:X1168</f>
        <v>749.4</v>
      </c>
      <c r="Y1168" s="24">
        <f>'[1]SHEET 1'!Y1168:Y1168</f>
        <v>0</v>
      </c>
      <c r="Z1168" s="24" t="str">
        <f>'[1]SHEET 1'!Z1168:Z1168</f>
        <v>USD</v>
      </c>
      <c r="AA1168" s="24">
        <f>'[1]SHEET 1'!AA1168:AA1168</f>
        <v>749.4</v>
      </c>
      <c r="AB1168" s="27">
        <f>'[1]SHEET 1'!AB1168:AB1168</f>
        <v>46139</v>
      </c>
      <c r="AC1168" s="24">
        <f>'[1]SHEET 1'!AC1168:AC1168</f>
        <v>0</v>
      </c>
      <c r="AD1168" s="24">
        <f>'[1]SHEET 1'!AD1168:AD1168</f>
        <v>0</v>
      </c>
      <c r="AE1168" s="24">
        <f>'[1]SHEET 1'!AE1168:AE1168</f>
        <v>0</v>
      </c>
      <c r="AF1168" s="24">
        <f>'[1]SHEET 1'!AF1168:AF1168</f>
        <v>106</v>
      </c>
      <c r="AG1168" s="24">
        <f>'[1]SHEET 1'!AG1168:AG1168</f>
        <v>74</v>
      </c>
      <c r="AH1168" s="24">
        <f>'[1]SHEET 1'!AH1168:AH1168</f>
        <v>407</v>
      </c>
      <c r="BG1168" s="6">
        <v>1</v>
      </c>
      <c r="BH1168" s="18">
        <f t="shared" si="51"/>
        <v>749.4</v>
      </c>
      <c r="BI1168" s="6">
        <v>2</v>
      </c>
      <c r="BK1168" s="6">
        <v>1</v>
      </c>
      <c r="BL1168" s="65">
        <f t="shared" si="52"/>
        <v>0</v>
      </c>
      <c r="BM1168" s="81" t="s">
        <v>71</v>
      </c>
      <c r="BN1168" s="24" t="s">
        <v>116</v>
      </c>
      <c r="BO1168" s="29">
        <v>46147</v>
      </c>
      <c r="BP1168" s="27" t="s">
        <v>138</v>
      </c>
      <c r="BQ1168" s="29">
        <v>46126</v>
      </c>
      <c r="BR1168" s="29">
        <v>46126</v>
      </c>
      <c r="BS1168" s="33" t="s">
        <v>93</v>
      </c>
      <c r="BU1168" s="30">
        <v>46139</v>
      </c>
    </row>
    <row r="1169" spans="1:73" hidden="1" x14ac:dyDescent="0.25">
      <c r="A1169" s="24">
        <f>'[1]SHEET 1'!A1169:A1169</f>
        <v>261014</v>
      </c>
      <c r="B1169" s="24">
        <f>'[1]SHEET 1'!B1169:B1169</f>
        <v>4502441287</v>
      </c>
      <c r="C1169" s="24">
        <f>'[1]SHEET 1'!C1169:C1169</f>
        <v>46091</v>
      </c>
      <c r="D1169" s="24">
        <f>'[1]SHEET 1'!D1169:D1169</f>
        <v>46093</v>
      </c>
      <c r="E1169" s="24">
        <f>'[1]SHEET 1'!E1169:E1169</f>
        <v>46132</v>
      </c>
      <c r="F1169" s="24">
        <f>'[1]SHEET 1'!F1169:F1169</f>
        <v>46142</v>
      </c>
      <c r="G1169" s="24">
        <f>'[1]SHEET 1'!G1169:G1169</f>
        <v>0</v>
      </c>
      <c r="H1169" s="24" t="str">
        <f>'[1]SHEET 1'!H1169:H1169</f>
        <v>261014-20</v>
      </c>
      <c r="I1169" s="24" t="str">
        <f>'[1]SHEET 1'!I1169:I1169</f>
        <v>SULZER PUMPS MEXICO, SA de CV</v>
      </c>
      <c r="J1169" s="24">
        <f>'[1]SHEET 1'!J1169:J1169</f>
        <v>20</v>
      </c>
      <c r="K1169" s="24" t="str">
        <f>'[1]SHEET 1'!K1169:K1169</f>
        <v>SLEEVE COUPLING;MACH</v>
      </c>
      <c r="L1169" s="24" t="str">
        <f>'[1]SHEET 1'!L1169:L1169</f>
        <v>ASTM A276 Tp 410 Cond T; &lt; 269 HB; &lt; 28 HRc</v>
      </c>
      <c r="M1169" s="24">
        <f>'[1]SHEET 1'!M1169:M1169</f>
        <v>204526605001</v>
      </c>
      <c r="N1169" s="24" t="str">
        <f>'[1]SHEET 1'!N1169:N1169</f>
        <v>3-204526605 - 000</v>
      </c>
      <c r="O1169" s="24" t="str">
        <f>'[1]SHEET 1'!O1169:O1169</f>
        <v>B</v>
      </c>
      <c r="P1169" s="24">
        <f>'[1]SHEET 1'!P1169:P1169</f>
        <v>0</v>
      </c>
      <c r="Q1169" s="24" t="str">
        <f>'[1]SHEET 1'!Q1169:Q1169</f>
        <v>QQP1006116140020 TASK 14.0</v>
      </c>
      <c r="R1169" s="24">
        <f>'[1]SHEET 1'!R1169:R1169</f>
        <v>1</v>
      </c>
      <c r="S1169" s="24">
        <f>'[1]SHEET 1'!S1169:S1169</f>
        <v>0</v>
      </c>
      <c r="T1169" s="24">
        <f>'[1]SHEET 1'!T1169:T1169</f>
        <v>0</v>
      </c>
      <c r="U1169" s="24">
        <f>'[1]SHEET 1'!U1169:U1169</f>
        <v>0</v>
      </c>
      <c r="V1169" s="24">
        <f>'[1]SHEET 1'!V1169:V1169</f>
        <v>1</v>
      </c>
      <c r="W1169" s="24" t="str">
        <f>'[1]SHEET 1'!W1169:W1169</f>
        <v>PENDING</v>
      </c>
      <c r="X1169" s="24">
        <f>'[1]SHEET 1'!X1169:X1169</f>
        <v>749.4</v>
      </c>
      <c r="Y1169" s="24">
        <f>'[1]SHEET 1'!Y1169:Y1169</f>
        <v>0</v>
      </c>
      <c r="Z1169" s="24" t="str">
        <f>'[1]SHEET 1'!Z1169:Z1169</f>
        <v>USD</v>
      </c>
      <c r="AA1169" s="24">
        <f>'[1]SHEET 1'!AA1169:AA1169</f>
        <v>749.4</v>
      </c>
      <c r="AB1169" s="27">
        <f>'[1]SHEET 1'!AB1169:AB1169</f>
        <v>46139</v>
      </c>
      <c r="AC1169" s="24">
        <f>'[1]SHEET 1'!AC1169:AC1169</f>
        <v>0</v>
      </c>
      <c r="AD1169" s="24">
        <f>'[1]SHEET 1'!AD1169:AD1169</f>
        <v>0</v>
      </c>
      <c r="AE1169" s="24">
        <f>'[1]SHEET 1'!AE1169:AE1169</f>
        <v>0</v>
      </c>
      <c r="AF1169" s="24">
        <f>'[1]SHEET 1'!AF1169:AF1169</f>
        <v>106</v>
      </c>
      <c r="AG1169" s="24">
        <f>'[1]SHEET 1'!AG1169:AG1169</f>
        <v>74</v>
      </c>
      <c r="AH1169" s="24">
        <f>'[1]SHEET 1'!AH1169:AH1169</f>
        <v>407</v>
      </c>
      <c r="BG1169" s="6">
        <v>1</v>
      </c>
      <c r="BH1169" s="18">
        <f t="shared" si="51"/>
        <v>749.4</v>
      </c>
      <c r="BI1169" s="6">
        <v>2</v>
      </c>
      <c r="BK1169" s="6">
        <v>1</v>
      </c>
      <c r="BL1169" s="65">
        <f t="shared" ref="BL1169:BL1170" si="53">V1169-BG1169</f>
        <v>0</v>
      </c>
      <c r="BM1169" s="81" t="s">
        <v>71</v>
      </c>
      <c r="BN1169" s="24" t="s">
        <v>116</v>
      </c>
      <c r="BO1169" s="29">
        <v>46147</v>
      </c>
      <c r="BP1169" s="27" t="s">
        <v>138</v>
      </c>
      <c r="BQ1169" s="29">
        <v>46126</v>
      </c>
      <c r="BR1169" s="29">
        <v>46126</v>
      </c>
      <c r="BS1169" s="33" t="s">
        <v>93</v>
      </c>
      <c r="BU1169" s="30">
        <v>46142</v>
      </c>
    </row>
    <row r="1170" spans="1:73" hidden="1" x14ac:dyDescent="0.25">
      <c r="A1170" s="24">
        <f>'[1]SHEET 1'!A1170:A1170</f>
        <v>261014</v>
      </c>
      <c r="B1170" s="24">
        <f>'[1]SHEET 1'!B1170:B1170</f>
        <v>4502441287</v>
      </c>
      <c r="C1170" s="24">
        <f>'[1]SHEET 1'!C1170:C1170</f>
        <v>46091</v>
      </c>
      <c r="D1170" s="24">
        <f>'[1]SHEET 1'!D1170:D1170</f>
        <v>46093</v>
      </c>
      <c r="E1170" s="24">
        <f>'[1]SHEET 1'!E1170:E1170</f>
        <v>46132</v>
      </c>
      <c r="F1170" s="24">
        <f>'[1]SHEET 1'!F1170:F1170</f>
        <v>46142</v>
      </c>
      <c r="G1170" s="24">
        <f>'[1]SHEET 1'!G1170:G1170</f>
        <v>0</v>
      </c>
      <c r="H1170" s="24" t="str">
        <f>'[1]SHEET 1'!H1170:H1170</f>
        <v>261014-30</v>
      </c>
      <c r="I1170" s="24" t="str">
        <f>'[1]SHEET 1'!I1170:I1170</f>
        <v>SULZER PUMPS MEXICO, SA de CV</v>
      </c>
      <c r="J1170" s="24">
        <f>'[1]SHEET 1'!J1170:J1170</f>
        <v>30</v>
      </c>
      <c r="K1170" s="24" t="str">
        <f>'[1]SHEET 1'!K1170:K1170</f>
        <v>SLEEVE COUPLING;MACH</v>
      </c>
      <c r="L1170" s="24" t="str">
        <f>'[1]SHEET 1'!L1170:L1170</f>
        <v>ASTM A276 Tp 410 Cond T; &lt; 269 HB; &lt; 28 HRc</v>
      </c>
      <c r="M1170" s="24">
        <f>'[1]SHEET 1'!M1170:M1170</f>
        <v>204526605001</v>
      </c>
      <c r="N1170" s="24" t="str">
        <f>'[1]SHEET 1'!N1170:N1170</f>
        <v>3-204526605 - 000</v>
      </c>
      <c r="O1170" s="24" t="str">
        <f>'[1]SHEET 1'!O1170:O1170</f>
        <v>B</v>
      </c>
      <c r="P1170" s="24">
        <f>'[1]SHEET 1'!P1170:P1170</f>
        <v>0</v>
      </c>
      <c r="Q1170" s="24" t="str">
        <f>'[1]SHEET 1'!Q1170:Q1170</f>
        <v>QQP1006116140030 TASK 14.0</v>
      </c>
      <c r="R1170" s="24">
        <f>'[1]SHEET 1'!R1170:R1170</f>
        <v>1</v>
      </c>
      <c r="S1170" s="24">
        <f>'[1]SHEET 1'!S1170:S1170</f>
        <v>0</v>
      </c>
      <c r="T1170" s="24">
        <f>'[1]SHEET 1'!T1170:T1170</f>
        <v>0</v>
      </c>
      <c r="U1170" s="24">
        <f>'[1]SHEET 1'!U1170:U1170</f>
        <v>0</v>
      </c>
      <c r="V1170" s="24">
        <f>'[1]SHEET 1'!V1170:V1170</f>
        <v>1</v>
      </c>
      <c r="W1170" s="24" t="str">
        <f>'[1]SHEET 1'!W1170:W1170</f>
        <v>PENDING</v>
      </c>
      <c r="X1170" s="24">
        <f>'[1]SHEET 1'!X1170:X1170</f>
        <v>749.4</v>
      </c>
      <c r="Y1170" s="24">
        <f>'[1]SHEET 1'!Y1170:Y1170</f>
        <v>0</v>
      </c>
      <c r="Z1170" s="24" t="str">
        <f>'[1]SHEET 1'!Z1170:Z1170</f>
        <v>USD</v>
      </c>
      <c r="AA1170" s="24">
        <f>'[1]SHEET 1'!AA1170:AA1170</f>
        <v>749.4</v>
      </c>
      <c r="AB1170" s="27">
        <f>'[1]SHEET 1'!AB1170:AB1170</f>
        <v>46139</v>
      </c>
      <c r="AC1170" s="24">
        <f>'[1]SHEET 1'!AC1170:AC1170</f>
        <v>0</v>
      </c>
      <c r="AD1170" s="24">
        <f>'[1]SHEET 1'!AD1170:AD1170</f>
        <v>0</v>
      </c>
      <c r="AE1170" s="24">
        <f>'[1]SHEET 1'!AE1170:AE1170</f>
        <v>0</v>
      </c>
      <c r="AF1170" s="24">
        <f>'[1]SHEET 1'!AF1170:AF1170</f>
        <v>106</v>
      </c>
      <c r="AG1170" s="24">
        <f>'[1]SHEET 1'!AG1170:AG1170</f>
        <v>74</v>
      </c>
      <c r="AH1170" s="24">
        <f>'[1]SHEET 1'!AH1170:AH1170</f>
        <v>407</v>
      </c>
      <c r="BG1170" s="6">
        <v>1</v>
      </c>
      <c r="BH1170" s="18">
        <f t="shared" si="51"/>
        <v>749.4</v>
      </c>
      <c r="BI1170" s="6">
        <v>2</v>
      </c>
      <c r="BK1170" s="6">
        <v>1</v>
      </c>
      <c r="BL1170" s="65">
        <f t="shared" si="53"/>
        <v>0</v>
      </c>
      <c r="BM1170" s="24" t="s">
        <v>71</v>
      </c>
      <c r="BN1170" s="24" t="s">
        <v>116</v>
      </c>
      <c r="BO1170" s="29">
        <v>46147</v>
      </c>
      <c r="BP1170" s="27" t="s">
        <v>138</v>
      </c>
      <c r="BQ1170" s="29">
        <v>46123</v>
      </c>
      <c r="BR1170" s="29">
        <v>46126</v>
      </c>
      <c r="BS1170" s="33" t="s">
        <v>93</v>
      </c>
      <c r="BU1170" s="30">
        <v>46146</v>
      </c>
    </row>
    <row r="1171" spans="1:73" hidden="1" x14ac:dyDescent="0.25">
      <c r="A1171" s="24">
        <f>'[1]SHEET 1'!A1171:A1171</f>
        <v>261019</v>
      </c>
      <c r="B1171" s="24">
        <f>'[1]SHEET 1'!B1171:B1171</f>
        <v>4502443207</v>
      </c>
      <c r="C1171" s="24">
        <f>'[1]SHEET 1'!C1171:C1171</f>
        <v>46094</v>
      </c>
      <c r="D1171" s="24">
        <f>'[1]SHEET 1'!D1171:D1171</f>
        <v>46095</v>
      </c>
      <c r="E1171" s="24">
        <f>'[1]SHEET 1'!E1171:E1171</f>
        <v>46150</v>
      </c>
      <c r="F1171" s="24">
        <f>'[1]SHEET 1'!F1171:F1171</f>
        <v>46142</v>
      </c>
      <c r="G1171" s="24">
        <f>'[1]SHEET 1'!G1171:G1171</f>
        <v>0</v>
      </c>
      <c r="H1171" s="24" t="str">
        <f>'[1]SHEET 1'!H1171:H1171</f>
        <v>261019-10</v>
      </c>
      <c r="I1171" s="24" t="str">
        <f>'[1]SHEET 1'!I1171:I1171</f>
        <v>SULZER PUMPS (CANADA) INC</v>
      </c>
      <c r="J1171" s="24">
        <f>'[1]SHEET 1'!J1171:J1171</f>
        <v>10</v>
      </c>
      <c r="K1171" s="24" t="str">
        <f>'[1]SHEET 1'!K1171:K1171</f>
        <v>STATIONARY RING;MACH</v>
      </c>
      <c r="L1171" s="24" t="str">
        <f>'[1]SHEET 1'!L1171:L1171</f>
        <v>AISI Gr 316L+STEL.6</v>
      </c>
      <c r="M1171" s="24">
        <f>'[1]SHEET 1'!M1171:M1171</f>
        <v>204547846001</v>
      </c>
      <c r="N1171" s="24" t="str">
        <f>'[1]SHEET 1'!N1171:N1171</f>
        <v>A-204547846-000</v>
      </c>
      <c r="O1171" s="24" t="str">
        <f>'[1]SHEET 1'!O1171:O1171</f>
        <v>-</v>
      </c>
      <c r="P1171" s="24" t="str">
        <f>'[1]SHEET 1'!P1171:P1171</f>
        <v>STEL.6</v>
      </c>
      <c r="Q1171" s="24" t="str">
        <f>'[1]SHEET 1'!Q1171:Q1171</f>
        <v>PS-1001-000 REV 00/Country of Origin</v>
      </c>
      <c r="R1171" s="24">
        <f>'[1]SHEET 1'!R1171:R1171</f>
        <v>1</v>
      </c>
      <c r="S1171" s="24">
        <f>'[1]SHEET 1'!S1171:S1171</f>
        <v>1</v>
      </c>
      <c r="T1171" s="24">
        <f>'[1]SHEET 1'!T1171:T1171</f>
        <v>26023</v>
      </c>
      <c r="U1171" s="24">
        <f>'[1]SHEET 1'!U1171:U1171</f>
        <v>46139</v>
      </c>
      <c r="V1171" s="24">
        <f>'[1]SHEET 1'!V1171:V1171</f>
        <v>0</v>
      </c>
      <c r="W1171" s="24" t="str">
        <f>'[1]SHEET 1'!W1171:W1171</f>
        <v>COMPLETE</v>
      </c>
      <c r="X1171" s="24">
        <f>'[1]SHEET 1'!X1171:X1171</f>
        <v>466.9</v>
      </c>
      <c r="Y1171" s="24">
        <f>'[1]SHEET 1'!Y1171:Y1171</f>
        <v>0</v>
      </c>
      <c r="Z1171" s="24" t="str">
        <f>'[1]SHEET 1'!Z1171:Z1171</f>
        <v>USD</v>
      </c>
      <c r="AA1171" s="24">
        <f>'[1]SHEET 1'!AA1171:AA1171</f>
        <v>0</v>
      </c>
      <c r="AB1171" s="27">
        <f>'[1]SHEET 1'!AB1171:AB1171</f>
        <v>46139</v>
      </c>
      <c r="AC1171" s="24">
        <f>'[1]SHEET 1'!AC1171:AC1171</f>
        <v>0</v>
      </c>
      <c r="AD1171" s="24">
        <f>'[1]SHEET 1'!AD1171:AD1171</f>
        <v>0</v>
      </c>
      <c r="AE1171" s="24">
        <f>'[1]SHEET 1'!AE1171:AE1171</f>
        <v>0</v>
      </c>
      <c r="AF1171" s="24">
        <f>'[1]SHEET 1'!AF1171:AF1171</f>
        <v>203.27619999999999</v>
      </c>
      <c r="AG1171" s="24">
        <f>'[1]SHEET 1'!AG1171:AG1171</f>
        <v>136.52500000000001</v>
      </c>
      <c r="AH1171" s="24">
        <f>'[1]SHEET 1'!AH1171:AH1171</f>
        <v>19.049999999999997</v>
      </c>
      <c r="BG1171" s="6">
        <v>1</v>
      </c>
      <c r="BH1171" s="18">
        <f t="shared" si="51"/>
        <v>466.9</v>
      </c>
      <c r="BI1171" s="6">
        <v>2</v>
      </c>
      <c r="BK1171" s="6">
        <v>1</v>
      </c>
      <c r="BL1171" s="65">
        <f t="shared" si="52"/>
        <v>-1</v>
      </c>
      <c r="BM1171" s="24" t="s">
        <v>71</v>
      </c>
      <c r="BN1171" s="24" t="s">
        <v>116</v>
      </c>
      <c r="BO1171" s="29">
        <v>46130</v>
      </c>
      <c r="BP1171" s="29"/>
      <c r="BQ1171" s="29"/>
      <c r="BR1171" s="29"/>
    </row>
    <row r="1172" spans="1:73" hidden="1" x14ac:dyDescent="0.25">
      <c r="A1172" s="24">
        <f>'[1]SHEET 1'!A1172:A1172</f>
        <v>261019</v>
      </c>
      <c r="B1172" s="24">
        <f>'[1]SHEET 1'!B1172:B1172</f>
        <v>4502443207</v>
      </c>
      <c r="C1172" s="24">
        <f>'[1]SHEET 1'!C1172:C1172</f>
        <v>46094</v>
      </c>
      <c r="D1172" s="24">
        <f>'[1]SHEET 1'!D1172:D1172</f>
        <v>46095</v>
      </c>
      <c r="E1172" s="24">
        <f>'[1]SHEET 1'!E1172:E1172</f>
        <v>46150</v>
      </c>
      <c r="F1172" s="24">
        <f>'[1]SHEET 1'!F1172:F1172</f>
        <v>46142</v>
      </c>
      <c r="G1172" s="24">
        <f>'[1]SHEET 1'!G1172:G1172</f>
        <v>0</v>
      </c>
      <c r="H1172" s="24" t="str">
        <f>'[1]SHEET 1'!H1172:H1172</f>
        <v>261019-20</v>
      </c>
      <c r="I1172" s="24" t="str">
        <f>'[1]SHEET 1'!I1172:I1172</f>
        <v>SULZER PUMPS (CANADA) INC</v>
      </c>
      <c r="J1172" s="24">
        <f>'[1]SHEET 1'!J1172:J1172</f>
        <v>20</v>
      </c>
      <c r="K1172" s="24" t="str">
        <f>'[1]SHEET 1'!K1172:K1172</f>
        <v>STATIONARY RING;MACH</v>
      </c>
      <c r="L1172" s="24" t="str">
        <f>'[1]SHEET 1'!L1172:L1172</f>
        <v>AISI Gr 316L+STEL.6</v>
      </c>
      <c r="M1172" s="24">
        <f>'[1]SHEET 1'!M1172:M1172</f>
        <v>204547847001</v>
      </c>
      <c r="N1172" s="24" t="str">
        <f>'[1]SHEET 1'!N1172:N1172</f>
        <v>A-204547847-000</v>
      </c>
      <c r="O1172" s="24" t="str">
        <f>'[1]SHEET 1'!O1172:O1172</f>
        <v>-</v>
      </c>
      <c r="P1172" s="24" t="str">
        <f>'[1]SHEET 1'!P1172:P1172</f>
        <v>STEL.6</v>
      </c>
      <c r="Q1172" s="24" t="str">
        <f>'[1]SHEET 1'!Q1172:Q1172</f>
        <v>PS-1001-000 REV 00/Country of Origin</v>
      </c>
      <c r="R1172" s="24">
        <f>'[1]SHEET 1'!R1172:R1172</f>
        <v>1</v>
      </c>
      <c r="S1172" s="24">
        <f>'[1]SHEET 1'!S1172:S1172</f>
        <v>1</v>
      </c>
      <c r="T1172" s="24">
        <f>'[1]SHEET 1'!T1172:T1172</f>
        <v>26023</v>
      </c>
      <c r="U1172" s="24">
        <f>'[1]SHEET 1'!U1172:U1172</f>
        <v>46139</v>
      </c>
      <c r="V1172" s="24">
        <f>'[1]SHEET 1'!V1172:V1172</f>
        <v>0</v>
      </c>
      <c r="W1172" s="24" t="str">
        <f>'[1]SHEET 1'!W1172:W1172</f>
        <v>COMPLETE</v>
      </c>
      <c r="X1172" s="24">
        <f>'[1]SHEET 1'!X1172:X1172</f>
        <v>538.79999999999995</v>
      </c>
      <c r="Y1172" s="24">
        <f>'[1]SHEET 1'!Y1172:Y1172</f>
        <v>0</v>
      </c>
      <c r="Z1172" s="24" t="str">
        <f>'[1]SHEET 1'!Z1172:Z1172</f>
        <v>USD</v>
      </c>
      <c r="AA1172" s="24">
        <f>'[1]SHEET 1'!AA1172:AA1172</f>
        <v>0</v>
      </c>
      <c r="AB1172" s="27">
        <f>'[1]SHEET 1'!AB1172:AB1172</f>
        <v>46139</v>
      </c>
      <c r="AC1172" s="24">
        <f>'[1]SHEET 1'!AC1172:AC1172</f>
        <v>0</v>
      </c>
      <c r="AD1172" s="24">
        <f>'[1]SHEET 1'!AD1172:AD1172</f>
        <v>0</v>
      </c>
      <c r="AE1172" s="24">
        <f>'[1]SHEET 1'!AE1172:AE1172</f>
        <v>0</v>
      </c>
      <c r="AF1172" s="24">
        <f>'[1]SHEET 1'!AF1172:AF1172</f>
        <v>162.00119999999998</v>
      </c>
      <c r="AG1172" s="24">
        <f>'[1]SHEET 1'!AG1172:AG1172</f>
        <v>149.22499999999999</v>
      </c>
      <c r="AH1172" s="24">
        <f>'[1]SHEET 1'!AH1172:AH1172</f>
        <v>25.4</v>
      </c>
      <c r="BG1172" s="6">
        <v>1</v>
      </c>
      <c r="BH1172" s="18">
        <f t="shared" si="51"/>
        <v>538.79999999999995</v>
      </c>
      <c r="BI1172" s="6">
        <v>2</v>
      </c>
      <c r="BK1172" s="6">
        <v>1</v>
      </c>
      <c r="BL1172" s="65">
        <f t="shared" si="52"/>
        <v>-1</v>
      </c>
      <c r="BM1172" s="24" t="s">
        <v>71</v>
      </c>
      <c r="BN1172" s="24" t="s">
        <v>116</v>
      </c>
      <c r="BO1172" s="29">
        <v>46123</v>
      </c>
      <c r="BP1172" s="29"/>
      <c r="BQ1172" s="29"/>
      <c r="BR1172" s="29"/>
    </row>
    <row r="1173" spans="1:73" hidden="1" x14ac:dyDescent="0.25">
      <c r="A1173" s="24">
        <f>'[1]SHEET 1'!A1173:A1173</f>
        <v>261019</v>
      </c>
      <c r="B1173" s="24">
        <f>'[1]SHEET 1'!B1173:B1173</f>
        <v>4502443207</v>
      </c>
      <c r="C1173" s="24">
        <f>'[1]SHEET 1'!C1173:C1173</f>
        <v>46094</v>
      </c>
      <c r="D1173" s="24">
        <f>'[1]SHEET 1'!D1173:D1173</f>
        <v>46095</v>
      </c>
      <c r="E1173" s="24">
        <f>'[1]SHEET 1'!E1173:E1173</f>
        <v>46150</v>
      </c>
      <c r="F1173" s="24">
        <f>'[1]SHEET 1'!F1173:F1173</f>
        <v>46142</v>
      </c>
      <c r="G1173" s="24">
        <f>'[1]SHEET 1'!G1173:G1173</f>
        <v>0</v>
      </c>
      <c r="H1173" s="24" t="str">
        <f>'[1]SHEET 1'!H1173:H1173</f>
        <v>261019-30</v>
      </c>
      <c r="I1173" s="24" t="str">
        <f>'[1]SHEET 1'!I1173:I1173</f>
        <v>SULZER PUMPS (CANADA) INC</v>
      </c>
      <c r="J1173" s="24">
        <f>'[1]SHEET 1'!J1173:J1173</f>
        <v>30</v>
      </c>
      <c r="K1173" s="24" t="str">
        <f>'[1]SHEET 1'!K1173:K1173</f>
        <v>IMPELLER RING;MACH</v>
      </c>
      <c r="L1173" s="24" t="str">
        <f>'[1]SHEET 1'!L1173:L1173</f>
        <v>AISI Gr 316L+STEL.6</v>
      </c>
      <c r="M1173" s="24">
        <f>'[1]SHEET 1'!M1173:M1173</f>
        <v>204547848001</v>
      </c>
      <c r="N1173" s="24" t="str">
        <f>'[1]SHEET 1'!N1173:N1173</f>
        <v>A-204547848-000</v>
      </c>
      <c r="O1173" s="24" t="str">
        <f>'[1]SHEET 1'!O1173:O1173</f>
        <v>-</v>
      </c>
      <c r="P1173" s="24" t="str">
        <f>'[1]SHEET 1'!P1173:P1173</f>
        <v>STEL.6</v>
      </c>
      <c r="Q1173" s="24" t="str">
        <f>'[1]SHEET 1'!Q1173:Q1173</f>
        <v>PS-1001-000 REV 00/Country of Origin</v>
      </c>
      <c r="R1173" s="24">
        <f>'[1]SHEET 1'!R1173:R1173</f>
        <v>1</v>
      </c>
      <c r="S1173" s="24">
        <f>'[1]SHEET 1'!S1173:S1173</f>
        <v>1</v>
      </c>
      <c r="T1173" s="24">
        <f>'[1]SHEET 1'!T1173:T1173</f>
        <v>26023</v>
      </c>
      <c r="U1173" s="24">
        <f>'[1]SHEET 1'!U1173:U1173</f>
        <v>46139</v>
      </c>
      <c r="V1173" s="24">
        <f>'[1]SHEET 1'!V1173:V1173</f>
        <v>0</v>
      </c>
      <c r="W1173" s="24" t="str">
        <f>'[1]SHEET 1'!W1173:W1173</f>
        <v>COMPLETE</v>
      </c>
      <c r="X1173" s="24">
        <f>'[1]SHEET 1'!X1173:X1173</f>
        <v>467</v>
      </c>
      <c r="Y1173" s="24">
        <f>'[1]SHEET 1'!Y1173:Y1173</f>
        <v>0</v>
      </c>
      <c r="Z1173" s="24" t="str">
        <f>'[1]SHEET 1'!Z1173:Z1173</f>
        <v>USD</v>
      </c>
      <c r="AA1173" s="24">
        <f>'[1]SHEET 1'!AA1173:AA1173</f>
        <v>0</v>
      </c>
      <c r="AB1173" s="27">
        <f>'[1]SHEET 1'!AB1173:AB1173</f>
        <v>46139</v>
      </c>
      <c r="AC1173" s="24">
        <f>'[1]SHEET 1'!AC1173:AC1173</f>
        <v>0</v>
      </c>
      <c r="AD1173" s="24">
        <f>'[1]SHEET 1'!AD1173:AD1173</f>
        <v>0</v>
      </c>
      <c r="AE1173" s="24">
        <f>'[1]SHEET 1'!AE1173:AE1173</f>
        <v>0</v>
      </c>
      <c r="AF1173" s="24">
        <f>'[1]SHEET 1'!AF1173:AF1173</f>
        <v>136.14400000000001</v>
      </c>
      <c r="AG1173" s="24">
        <f>'[1]SHEET 1'!AG1173:AG1173</f>
        <v>123.82499999999999</v>
      </c>
      <c r="AH1173" s="24">
        <f>'[1]SHEET 1'!AH1173:AH1173</f>
        <v>25.4</v>
      </c>
      <c r="BG1173" s="6">
        <v>1</v>
      </c>
      <c r="BH1173" s="18">
        <f t="shared" ref="BH1173:BH1236" si="54">BG1173*X1173</f>
        <v>467</v>
      </c>
      <c r="BI1173" s="6">
        <v>2</v>
      </c>
      <c r="BK1173" s="6">
        <v>1</v>
      </c>
      <c r="BL1173" s="65">
        <f t="shared" si="52"/>
        <v>-1</v>
      </c>
      <c r="BM1173" s="24" t="s">
        <v>71</v>
      </c>
      <c r="BN1173" s="24" t="s">
        <v>116</v>
      </c>
      <c r="BO1173" s="29">
        <v>46134</v>
      </c>
      <c r="BP1173" s="27" t="s">
        <v>85</v>
      </c>
      <c r="BQ1173" s="29"/>
      <c r="BR1173" s="29">
        <v>46119</v>
      </c>
    </row>
    <row r="1174" spans="1:73" hidden="1" x14ac:dyDescent="0.25">
      <c r="A1174" s="24">
        <f>'[1]SHEET 1'!A1174:A1174</f>
        <v>261019</v>
      </c>
      <c r="B1174" s="24">
        <f>'[1]SHEET 1'!B1174:B1174</f>
        <v>4502443207</v>
      </c>
      <c r="C1174" s="24">
        <f>'[1]SHEET 1'!C1174:C1174</f>
        <v>46094</v>
      </c>
      <c r="D1174" s="24">
        <f>'[1]SHEET 1'!D1174:D1174</f>
        <v>46095</v>
      </c>
      <c r="E1174" s="24">
        <f>'[1]SHEET 1'!E1174:E1174</f>
        <v>46150</v>
      </c>
      <c r="F1174" s="24">
        <f>'[1]SHEET 1'!F1174:F1174</f>
        <v>46142</v>
      </c>
      <c r="G1174" s="24">
        <f>'[1]SHEET 1'!G1174:G1174</f>
        <v>0</v>
      </c>
      <c r="H1174" s="24" t="str">
        <f>'[1]SHEET 1'!H1174:H1174</f>
        <v>261019-40</v>
      </c>
      <c r="I1174" s="24" t="str">
        <f>'[1]SHEET 1'!I1174:I1174</f>
        <v>SULZER PUMPS (CANADA) INC</v>
      </c>
      <c r="J1174" s="24">
        <f>'[1]SHEET 1'!J1174:J1174</f>
        <v>40</v>
      </c>
      <c r="K1174" s="24" t="str">
        <f>'[1]SHEET 1'!K1174:K1174</f>
        <v>IMPELLER RING;MACH</v>
      </c>
      <c r="L1174" s="24" t="str">
        <f>'[1]SHEET 1'!L1174:L1174</f>
        <v>AISI Gr 316L+STEL.6</v>
      </c>
      <c r="M1174" s="24">
        <f>'[1]SHEET 1'!M1174:M1174</f>
        <v>204547849001</v>
      </c>
      <c r="N1174" s="24" t="str">
        <f>'[1]SHEET 1'!N1174:N1174</f>
        <v>A-204547849-000</v>
      </c>
      <c r="O1174" s="24" t="str">
        <f>'[1]SHEET 1'!O1174:O1174</f>
        <v>-</v>
      </c>
      <c r="P1174" s="24" t="str">
        <f>'[1]SHEET 1'!P1174:P1174</f>
        <v>STEL.6</v>
      </c>
      <c r="Q1174" s="24" t="str">
        <f>'[1]SHEET 1'!Q1174:Q1174</f>
        <v>PS-1001-000 REV 00/Country of Origin</v>
      </c>
      <c r="R1174" s="24">
        <f>'[1]SHEET 1'!R1174:R1174</f>
        <v>1</v>
      </c>
      <c r="S1174" s="24">
        <f>'[1]SHEET 1'!S1174:S1174</f>
        <v>1</v>
      </c>
      <c r="T1174" s="24">
        <f>'[1]SHEET 1'!T1174:T1174</f>
        <v>26023</v>
      </c>
      <c r="U1174" s="24">
        <f>'[1]SHEET 1'!U1174:U1174</f>
        <v>46139</v>
      </c>
      <c r="V1174" s="24">
        <f>'[1]SHEET 1'!V1174:V1174</f>
        <v>0</v>
      </c>
      <c r="W1174" s="24" t="str">
        <f>'[1]SHEET 1'!W1174:W1174</f>
        <v>COMPLETE</v>
      </c>
      <c r="X1174" s="24">
        <f>'[1]SHEET 1'!X1174:X1174</f>
        <v>490.6</v>
      </c>
      <c r="Y1174" s="24">
        <f>'[1]SHEET 1'!Y1174:Y1174</f>
        <v>0</v>
      </c>
      <c r="Z1174" s="24" t="str">
        <f>'[1]SHEET 1'!Z1174:Z1174</f>
        <v>USD</v>
      </c>
      <c r="AA1174" s="24">
        <f>'[1]SHEET 1'!AA1174:AA1174</f>
        <v>0</v>
      </c>
      <c r="AB1174" s="27">
        <f>'[1]SHEET 1'!AB1174:AB1174</f>
        <v>46139</v>
      </c>
      <c r="AC1174" s="24">
        <f>'[1]SHEET 1'!AC1174:AC1174</f>
        <v>0</v>
      </c>
      <c r="AD1174" s="24">
        <f>'[1]SHEET 1'!AD1174:AD1174</f>
        <v>0</v>
      </c>
      <c r="AE1174" s="24">
        <f>'[1]SHEET 1'!AE1174:AE1174</f>
        <v>0</v>
      </c>
      <c r="AF1174" s="24">
        <f>'[1]SHEET 1'!AF1174:AF1174</f>
        <v>148.84399999999999</v>
      </c>
      <c r="AG1174" s="24">
        <f>'[1]SHEET 1'!AG1174:AG1174</f>
        <v>136.52500000000001</v>
      </c>
      <c r="AH1174" s="24">
        <f>'[1]SHEET 1'!AH1174:AH1174</f>
        <v>25.4</v>
      </c>
      <c r="BG1174" s="6">
        <v>1</v>
      </c>
      <c r="BH1174" s="18">
        <f t="shared" si="54"/>
        <v>490.6</v>
      </c>
      <c r="BI1174" s="6">
        <v>2</v>
      </c>
      <c r="BK1174" s="6">
        <v>1</v>
      </c>
      <c r="BL1174" s="65">
        <f t="shared" si="52"/>
        <v>-1</v>
      </c>
      <c r="BM1174" s="24" t="s">
        <v>71</v>
      </c>
      <c r="BN1174" s="24" t="s">
        <v>116</v>
      </c>
      <c r="BO1174" s="29">
        <v>46135</v>
      </c>
      <c r="BP1174" s="27" t="s">
        <v>85</v>
      </c>
      <c r="BQ1174" s="29"/>
      <c r="BR1174" s="29">
        <v>46119</v>
      </c>
    </row>
    <row r="1175" spans="1:73" hidden="1" x14ac:dyDescent="0.25">
      <c r="A1175" s="24">
        <f>'[1]SHEET 1'!A1175:A1175</f>
        <v>260830</v>
      </c>
      <c r="B1175" s="24">
        <f>'[1]SHEET 1'!B1175:B1175</f>
        <v>4502416953</v>
      </c>
      <c r="C1175" s="24">
        <f>'[1]SHEET 1'!C1175:C1175</f>
        <v>46031</v>
      </c>
      <c r="D1175" s="24">
        <f>'[1]SHEET 1'!D1175:D1175</f>
        <v>46032</v>
      </c>
      <c r="E1175" s="24">
        <f>'[1]SHEET 1'!E1175:E1175</f>
        <v>46087</v>
      </c>
      <c r="F1175" s="24">
        <f>'[1]SHEET 1'!F1175:F1175</f>
        <v>46127</v>
      </c>
      <c r="G1175" s="24">
        <f>'[1]SHEET 1'!G1175:G1175</f>
        <v>0</v>
      </c>
      <c r="H1175" s="24" t="str">
        <f>'[1]SHEET 1'!H1175:H1175</f>
        <v>260830-10</v>
      </c>
      <c r="I1175" s="24" t="str">
        <f>'[1]SHEET 1'!I1175:I1175</f>
        <v>SULZER PUMPS (CANADA) INC</v>
      </c>
      <c r="J1175" s="24">
        <f>'[1]SHEET 1'!J1175:J1175</f>
        <v>10</v>
      </c>
      <c r="K1175" s="24" t="str">
        <f>'[1]SHEET 1'!K1175:K1175</f>
        <v>STATIONARY RING,STFGBX O'LAY</v>
      </c>
      <c r="L1175" s="24" t="str">
        <f>'[1]SHEET 1'!L1175:L1175</f>
        <v>AISI Gr 316L+STEL.6</v>
      </c>
      <c r="M1175" s="24">
        <f>'[1]SHEET 1'!M1175:M1175</f>
        <v>2256107</v>
      </c>
      <c r="N1175" s="24" t="str">
        <f>'[1]SHEET 1'!N1175:N1175</f>
        <v>A50029-000</v>
      </c>
      <c r="O1175" s="24" t="str">
        <f>'[1]SHEET 1'!O1175:O1175</f>
        <v>A</v>
      </c>
      <c r="P1175" s="24" t="str">
        <f>'[1]SHEET 1'!P1175:P1175</f>
        <v>STEL.6</v>
      </c>
      <c r="Q1175" s="24" t="str">
        <f>'[1]SHEET 1'!Q1175:Q1175</f>
        <v>Replacement NCR 200278402/Sample Fedex</v>
      </c>
      <c r="R1175" s="24">
        <f>'[1]SHEET 1'!R1175:R1175</f>
        <v>1</v>
      </c>
      <c r="S1175" s="24">
        <f>'[1]SHEET 1'!S1175:S1175</f>
        <v>1</v>
      </c>
      <c r="T1175" s="24" t="str">
        <f>'[1]SHEET 1'!T1175:T1175</f>
        <v>APEL/26-27/002</v>
      </c>
      <c r="U1175" s="24">
        <f>'[1]SHEET 1'!U1175:U1175</f>
        <v>46127</v>
      </c>
      <c r="V1175" s="24">
        <f>'[1]SHEET 1'!V1175:V1175</f>
        <v>0</v>
      </c>
      <c r="W1175" s="24" t="str">
        <f>'[1]SHEET 1'!W1175:W1175</f>
        <v>COMPLETE</v>
      </c>
      <c r="X1175" s="24">
        <f>'[1]SHEET 1'!X1175:X1175</f>
        <v>0</v>
      </c>
      <c r="Y1175" s="24">
        <f>'[1]SHEET 1'!Y1175:Y1175</f>
        <v>0</v>
      </c>
      <c r="Z1175" s="24" t="str">
        <f>'[1]SHEET 1'!Z1175:Z1175</f>
        <v>USD</v>
      </c>
      <c r="AA1175" s="24">
        <f>'[1]SHEET 1'!AA1175:AA1175</f>
        <v>0</v>
      </c>
      <c r="AB1175" s="27">
        <f>'[1]SHEET 1'!AB1175:AB1175</f>
        <v>46124</v>
      </c>
      <c r="AC1175" s="24">
        <f>'[1]SHEET 1'!AC1175:AC1175</f>
        <v>0</v>
      </c>
      <c r="AD1175" s="24">
        <f>'[1]SHEET 1'!AD1175:AD1175</f>
        <v>0</v>
      </c>
      <c r="AE1175" s="24">
        <f>'[1]SHEET 1'!AE1175:AE1175</f>
        <v>0</v>
      </c>
      <c r="AF1175" s="24">
        <f>'[1]SHEET 1'!AF1175:AF1175</f>
        <v>142.9512</v>
      </c>
      <c r="AG1175" s="24">
        <f>'[1]SHEET 1'!AG1175:AG1175</f>
        <v>104.77499999999999</v>
      </c>
      <c r="AH1175" s="24">
        <f>'[1]SHEET 1'!AH1175:AH1175</f>
        <v>12.7</v>
      </c>
      <c r="BG1175" s="6">
        <v>1</v>
      </c>
      <c r="BH1175" s="18">
        <f t="shared" si="54"/>
        <v>0</v>
      </c>
      <c r="BI1175" s="6">
        <v>1</v>
      </c>
      <c r="BK1175" s="6">
        <v>1</v>
      </c>
      <c r="BL1175" s="65">
        <f t="shared" si="52"/>
        <v>-1</v>
      </c>
      <c r="BM1175" s="24" t="s">
        <v>71</v>
      </c>
      <c r="BN1175" s="24" t="s">
        <v>116</v>
      </c>
      <c r="BO1175" s="29">
        <v>46123</v>
      </c>
      <c r="BP1175" s="29"/>
      <c r="BQ1175" s="29"/>
      <c r="BR1175" s="29"/>
    </row>
    <row r="1176" spans="1:73" hidden="1" x14ac:dyDescent="0.25">
      <c r="A1176" s="24">
        <f>'[1]SHEET 1'!A1176:A1176</f>
        <v>261026</v>
      </c>
      <c r="B1176" s="24">
        <f>'[1]SHEET 1'!B1176:B1176</f>
        <v>4502443474</v>
      </c>
      <c r="C1176" s="24">
        <f>'[1]SHEET 1'!C1176:C1176</f>
        <v>46097</v>
      </c>
      <c r="D1176" s="24">
        <f>'[1]SHEET 1'!D1176:D1176</f>
        <v>46098</v>
      </c>
      <c r="E1176" s="24">
        <f>'[1]SHEET 1'!E1176:E1176</f>
        <v>46143</v>
      </c>
      <c r="F1176" s="24">
        <f>'[1]SHEET 1'!F1176:F1176</f>
        <v>46142</v>
      </c>
      <c r="G1176" s="24">
        <f>'[1]SHEET 1'!G1176:G1176</f>
        <v>0</v>
      </c>
      <c r="H1176" s="24" t="str">
        <f>'[1]SHEET 1'!H1176:H1176</f>
        <v>261026-10</v>
      </c>
      <c r="I1176" s="24" t="str">
        <f>'[1]SHEET 1'!I1176:I1176</f>
        <v>Sulzer Pumps (UK) Ltd OEM</v>
      </c>
      <c r="J1176" s="24">
        <f>'[1]SHEET 1'!J1176:J1176</f>
        <v>10</v>
      </c>
      <c r="K1176" s="24" t="str">
        <f>'[1]SHEET 1'!K1176:K1176</f>
        <v>CENTERING RING;MACH</v>
      </c>
      <c r="L1176" s="24" t="str">
        <f>'[1]SHEET 1'!L1176:L1176</f>
        <v>S355J2/A105/AISI Carbon Steel (Up to 2% Maximum Alloy)</v>
      </c>
      <c r="M1176" s="24">
        <f>'[1]SHEET 1'!M1176:M1176</f>
        <v>204502633001</v>
      </c>
      <c r="N1176" s="24" t="str">
        <f>'[1]SHEET 1'!N1176:N1176</f>
        <v>3-204502633</v>
      </c>
      <c r="O1176" s="24" t="str">
        <f>'[1]SHEET 1'!O1176:O1176</f>
        <v>C</v>
      </c>
      <c r="P1176" s="24">
        <f>'[1]SHEET 1'!P1176:P1176</f>
        <v>0</v>
      </c>
      <c r="Q1176" s="24">
        <f>'[1]SHEET 1'!Q1176:Q1176</f>
        <v>0</v>
      </c>
      <c r="R1176" s="24">
        <f>'[1]SHEET 1'!R1176:R1176</f>
        <v>1</v>
      </c>
      <c r="S1176" s="24">
        <f>'[1]SHEET 1'!S1176:S1176</f>
        <v>0</v>
      </c>
      <c r="T1176" s="24">
        <f>'[1]SHEET 1'!T1176:T1176</f>
        <v>0</v>
      </c>
      <c r="U1176" s="24">
        <f>'[1]SHEET 1'!U1176:U1176</f>
        <v>0</v>
      </c>
      <c r="V1176" s="24">
        <f>'[1]SHEET 1'!V1176:V1176</f>
        <v>1</v>
      </c>
      <c r="W1176" s="24" t="str">
        <f>'[1]SHEET 1'!W1176:W1176</f>
        <v>PENDING</v>
      </c>
      <c r="X1176" s="24">
        <f>'[1]SHEET 1'!X1176:X1176</f>
        <v>104.5</v>
      </c>
      <c r="Y1176" s="24">
        <f>'[1]SHEET 1'!Y1176:Y1176</f>
        <v>0</v>
      </c>
      <c r="Z1176" s="24" t="str">
        <f>'[1]SHEET 1'!Z1176:Z1176</f>
        <v>GBP</v>
      </c>
      <c r="AA1176" s="24">
        <f>'[1]SHEET 1'!AA1176:AA1176</f>
        <v>104.5</v>
      </c>
      <c r="AB1176" s="27">
        <f>'[1]SHEET 1'!AB1176:AB1176</f>
        <v>46139</v>
      </c>
      <c r="AC1176" s="24">
        <f>'[1]SHEET 1'!AC1176:AC1176</f>
        <v>0</v>
      </c>
      <c r="AD1176" s="24">
        <f>'[1]SHEET 1'!AD1176:AD1176</f>
        <v>0</v>
      </c>
      <c r="AE1176" s="24">
        <f>'[1]SHEET 1'!AE1176:AE1176</f>
        <v>0</v>
      </c>
      <c r="AF1176" s="24">
        <f>'[1]SHEET 1'!AF1176:AF1176</f>
        <v>77</v>
      </c>
      <c r="AG1176" s="24">
        <f>'[1]SHEET 1'!AG1176:AG1176</f>
        <v>65</v>
      </c>
      <c r="AH1176" s="24">
        <f>'[1]SHEET 1'!AH1176:AH1176</f>
        <v>24.25</v>
      </c>
      <c r="BG1176" s="6">
        <v>1</v>
      </c>
      <c r="BH1176" s="18">
        <f t="shared" si="54"/>
        <v>104.5</v>
      </c>
      <c r="BI1176" s="6">
        <v>2</v>
      </c>
      <c r="BK1176" s="6">
        <v>1</v>
      </c>
      <c r="BL1176" s="65">
        <f t="shared" si="52"/>
        <v>0</v>
      </c>
      <c r="BM1176" s="24" t="s">
        <v>71</v>
      </c>
      <c r="BN1176" s="24" t="s">
        <v>116</v>
      </c>
      <c r="BO1176" s="29">
        <v>46135</v>
      </c>
      <c r="BP1176" s="27" t="s">
        <v>145</v>
      </c>
      <c r="BQ1176" s="29">
        <v>46119</v>
      </c>
      <c r="BR1176" s="29">
        <v>46115</v>
      </c>
    </row>
    <row r="1177" spans="1:73" hidden="1" x14ac:dyDescent="0.25">
      <c r="A1177" s="24">
        <f>'[1]SHEET 1'!A1177:A1177</f>
        <v>261026</v>
      </c>
      <c r="B1177" s="24">
        <f>'[1]SHEET 1'!B1177:B1177</f>
        <v>4502443474</v>
      </c>
      <c r="C1177" s="24">
        <f>'[1]SHEET 1'!C1177:C1177</f>
        <v>46097</v>
      </c>
      <c r="D1177" s="24">
        <f>'[1]SHEET 1'!D1177:D1177</f>
        <v>46098</v>
      </c>
      <c r="E1177" s="24">
        <f>'[1]SHEET 1'!E1177:E1177</f>
        <v>46143</v>
      </c>
      <c r="F1177" s="24">
        <f>'[1]SHEET 1'!F1177:F1177</f>
        <v>46142</v>
      </c>
      <c r="G1177" s="24">
        <f>'[1]SHEET 1'!G1177:G1177</f>
        <v>0</v>
      </c>
      <c r="H1177" s="24" t="str">
        <f>'[1]SHEET 1'!H1177:H1177</f>
        <v>261026-20</v>
      </c>
      <c r="I1177" s="24" t="str">
        <f>'[1]SHEET 1'!I1177:I1177</f>
        <v>Sulzer Pumps (UK) Ltd OEM</v>
      </c>
      <c r="J1177" s="24">
        <f>'[1]SHEET 1'!J1177:J1177</f>
        <v>20</v>
      </c>
      <c r="K1177" s="24" t="str">
        <f>'[1]SHEET 1'!K1177:K1177</f>
        <v>OIL THROWER;MACH;2SB</v>
      </c>
      <c r="L1177" s="24" t="str">
        <f>'[1]SHEET 1'!L1177:L1177</f>
        <v>A105/AISI Carbon Steel (Up to 2% Maximum Alloy)</v>
      </c>
      <c r="M1177" s="24">
        <f>'[1]SHEET 1'!M1177:M1177</f>
        <v>204502636001</v>
      </c>
      <c r="N1177" s="24" t="str">
        <f>'[1]SHEET 1'!N1177:N1177</f>
        <v>3-204502636</v>
      </c>
      <c r="O1177" s="24" t="str">
        <f>'[1]SHEET 1'!O1177:O1177</f>
        <v>A</v>
      </c>
      <c r="P1177" s="24">
        <f>'[1]SHEET 1'!P1177:P1177</f>
        <v>0</v>
      </c>
      <c r="Q1177" s="24">
        <f>'[1]SHEET 1'!Q1177:Q1177</f>
        <v>0</v>
      </c>
      <c r="R1177" s="24">
        <f>'[1]SHEET 1'!R1177:R1177</f>
        <v>1</v>
      </c>
      <c r="S1177" s="24">
        <f>'[1]SHEET 1'!S1177:S1177</f>
        <v>1</v>
      </c>
      <c r="T1177" s="24">
        <f>'[1]SHEET 1'!T1177:T1177</f>
        <v>26005</v>
      </c>
      <c r="U1177" s="24">
        <f>'[1]SHEET 1'!U1177:U1177</f>
        <v>46126</v>
      </c>
      <c r="V1177" s="24">
        <f>'[1]SHEET 1'!V1177:V1177</f>
        <v>0</v>
      </c>
      <c r="W1177" s="24" t="str">
        <f>'[1]SHEET 1'!W1177:W1177</f>
        <v>COMPLETE</v>
      </c>
      <c r="X1177" s="24">
        <f>'[1]SHEET 1'!X1177:X1177</f>
        <v>119.7</v>
      </c>
      <c r="Y1177" s="24">
        <f>'[1]SHEET 1'!Y1177:Y1177</f>
        <v>0</v>
      </c>
      <c r="Z1177" s="24" t="str">
        <f>'[1]SHEET 1'!Z1177:Z1177</f>
        <v>GBP</v>
      </c>
      <c r="AA1177" s="24">
        <f>'[1]SHEET 1'!AA1177:AA1177</f>
        <v>0</v>
      </c>
      <c r="AB1177" s="27">
        <f>'[1]SHEET 1'!AB1177:AB1177</f>
        <v>46139</v>
      </c>
      <c r="AC1177" s="24">
        <f>'[1]SHEET 1'!AC1177:AC1177</f>
        <v>0</v>
      </c>
      <c r="AD1177" s="24">
        <f>'[1]SHEET 1'!AD1177:AD1177</f>
        <v>0</v>
      </c>
      <c r="AE1177" s="24">
        <f>'[1]SHEET 1'!AE1177:AE1177</f>
        <v>0</v>
      </c>
      <c r="AF1177" s="24">
        <f>'[1]SHEET 1'!AF1177:AF1177</f>
        <v>90</v>
      </c>
      <c r="AG1177" s="24">
        <f>'[1]SHEET 1'!AG1177:AG1177</f>
        <v>60</v>
      </c>
      <c r="AH1177" s="24">
        <f>'[1]SHEET 1'!AH1177:AH1177</f>
        <v>40</v>
      </c>
      <c r="BG1177" s="6">
        <v>1</v>
      </c>
      <c r="BH1177" s="18">
        <f t="shared" si="54"/>
        <v>119.7</v>
      </c>
      <c r="BI1177" s="6">
        <v>1</v>
      </c>
      <c r="BK1177" s="6">
        <v>1</v>
      </c>
      <c r="BL1177" s="65">
        <f t="shared" si="52"/>
        <v>-1</v>
      </c>
      <c r="BM1177" s="24" t="s">
        <v>71</v>
      </c>
      <c r="BN1177" s="24" t="s">
        <v>97</v>
      </c>
      <c r="BO1177" s="29">
        <v>46126</v>
      </c>
      <c r="BP1177" s="27" t="s">
        <v>145</v>
      </c>
      <c r="BQ1177" s="29">
        <v>46119</v>
      </c>
      <c r="BR1177" s="29">
        <v>46115</v>
      </c>
    </row>
    <row r="1178" spans="1:73" hidden="1" x14ac:dyDescent="0.25">
      <c r="A1178" s="24">
        <f>'[1]SHEET 1'!A1178:A1178</f>
        <v>261026</v>
      </c>
      <c r="B1178" s="24">
        <f>'[1]SHEET 1'!B1178:B1178</f>
        <v>4502443474</v>
      </c>
      <c r="C1178" s="24">
        <f>'[1]SHEET 1'!C1178:C1178</f>
        <v>46097</v>
      </c>
      <c r="D1178" s="24">
        <f>'[1]SHEET 1'!D1178:D1178</f>
        <v>46098</v>
      </c>
      <c r="E1178" s="24">
        <f>'[1]SHEET 1'!E1178:E1178</f>
        <v>46143</v>
      </c>
      <c r="F1178" s="24">
        <f>'[1]SHEET 1'!F1178:F1178</f>
        <v>46142</v>
      </c>
      <c r="G1178" s="24">
        <f>'[1]SHEET 1'!G1178:G1178</f>
        <v>0</v>
      </c>
      <c r="H1178" s="24" t="str">
        <f>'[1]SHEET 1'!H1178:H1178</f>
        <v>261026-30</v>
      </c>
      <c r="I1178" s="24" t="str">
        <f>'[1]SHEET 1'!I1178:I1178</f>
        <v>Sulzer Pumps (UK) Ltd OEM</v>
      </c>
      <c r="J1178" s="24">
        <f>'[1]SHEET 1'!J1178:J1178</f>
        <v>30</v>
      </c>
      <c r="K1178" s="24" t="str">
        <f>'[1]SHEET 1'!K1178:K1178</f>
        <v>ADAPTER</v>
      </c>
      <c r="L1178" s="24" t="str">
        <f>'[1]SHEET 1'!L1178:L1178</f>
        <v>A105/AISI Carbon Steel (Up to 2% Maximum Alloy)</v>
      </c>
      <c r="M1178" s="24">
        <f>'[1]SHEET 1'!M1178:M1178</f>
        <v>204502956002</v>
      </c>
      <c r="N1178" s="24" t="str">
        <f>'[1]SHEET 1'!N1178:N1178</f>
        <v>3-204502956</v>
      </c>
      <c r="O1178" s="24" t="str">
        <f>'[1]SHEET 1'!O1178:O1178</f>
        <v>C</v>
      </c>
      <c r="P1178" s="24">
        <f>'[1]SHEET 1'!P1178:P1178</f>
        <v>0</v>
      </c>
      <c r="Q1178" s="24">
        <f>'[1]SHEET 1'!Q1178:Q1178</f>
        <v>0</v>
      </c>
      <c r="R1178" s="24">
        <f>'[1]SHEET 1'!R1178:R1178</f>
        <v>2</v>
      </c>
      <c r="S1178" s="24">
        <f>'[1]SHEET 1'!S1178:S1178</f>
        <v>0</v>
      </c>
      <c r="T1178" s="24">
        <f>'[1]SHEET 1'!T1178:T1178</f>
        <v>0</v>
      </c>
      <c r="U1178" s="24">
        <f>'[1]SHEET 1'!U1178:U1178</f>
        <v>0</v>
      </c>
      <c r="V1178" s="24">
        <f>'[1]SHEET 1'!V1178:V1178</f>
        <v>2</v>
      </c>
      <c r="W1178" s="24" t="str">
        <f>'[1]SHEET 1'!W1178:W1178</f>
        <v>PENDING</v>
      </c>
      <c r="X1178" s="24">
        <f>'[1]SHEET 1'!X1178:X1178</f>
        <v>70.3</v>
      </c>
      <c r="Y1178" s="24">
        <f>'[1]SHEET 1'!Y1178:Y1178</f>
        <v>0</v>
      </c>
      <c r="Z1178" s="24" t="str">
        <f>'[1]SHEET 1'!Z1178:Z1178</f>
        <v>GBP</v>
      </c>
      <c r="AA1178" s="24">
        <f>'[1]SHEET 1'!AA1178:AA1178</f>
        <v>140.6</v>
      </c>
      <c r="AB1178" s="27">
        <f>'[1]SHEET 1'!AB1178:AB1178</f>
        <v>46139</v>
      </c>
      <c r="AC1178" s="24">
        <f>'[1]SHEET 1'!AC1178:AC1178</f>
        <v>0</v>
      </c>
      <c r="AD1178" s="24">
        <f>'[1]SHEET 1'!AD1178:AD1178</f>
        <v>0</v>
      </c>
      <c r="AE1178" s="24">
        <f>'[1]SHEET 1'!AE1178:AE1178</f>
        <v>0</v>
      </c>
      <c r="AF1178" s="24">
        <f>'[1]SHEET 1'!AF1178:AF1178</f>
        <v>55</v>
      </c>
      <c r="AG1178" s="24">
        <f>'[1]SHEET 1'!AG1178:AG1178</f>
        <v>0</v>
      </c>
      <c r="AH1178" s="24">
        <f>'[1]SHEET 1'!AH1178:AH1178</f>
        <v>40</v>
      </c>
      <c r="BG1178" s="6">
        <v>2</v>
      </c>
      <c r="BH1178" s="18">
        <f t="shared" si="54"/>
        <v>140.6</v>
      </c>
      <c r="BI1178" s="6">
        <v>2</v>
      </c>
      <c r="BK1178" s="6">
        <v>2</v>
      </c>
      <c r="BL1178" s="65">
        <f t="shared" si="52"/>
        <v>0</v>
      </c>
      <c r="BM1178" s="24" t="s">
        <v>71</v>
      </c>
      <c r="BN1178" s="24" t="s">
        <v>116</v>
      </c>
      <c r="BO1178" s="29">
        <v>46146</v>
      </c>
      <c r="BP1178" s="27" t="s">
        <v>85</v>
      </c>
      <c r="BQ1178" s="29">
        <v>46130</v>
      </c>
      <c r="BR1178" s="29">
        <v>46132</v>
      </c>
    </row>
    <row r="1179" spans="1:73" hidden="1" x14ac:dyDescent="0.25">
      <c r="A1179" s="24">
        <f>'[1]SHEET 1'!A1179:A1179</f>
        <v>261029</v>
      </c>
      <c r="B1179" s="24">
        <f>'[1]SHEET 1'!B1179:B1179</f>
        <v>4502444201</v>
      </c>
      <c r="C1179" s="24">
        <f>'[1]SHEET 1'!C1179:C1179</f>
        <v>46098</v>
      </c>
      <c r="D1179" s="24">
        <f>'[1]SHEET 1'!D1179:D1179</f>
        <v>46099</v>
      </c>
      <c r="E1179" s="24">
        <f>'[1]SHEET 1'!E1179:E1179</f>
        <v>46164</v>
      </c>
      <c r="F1179" s="24">
        <f>'[1]SHEET 1'!F1179:F1179</f>
        <v>46157</v>
      </c>
      <c r="G1179" s="24">
        <f>'[1]SHEET 1'!G1179:G1179</f>
        <v>0</v>
      </c>
      <c r="H1179" s="24" t="str">
        <f>'[1]SHEET 1'!H1179:H1179</f>
        <v>261029-10</v>
      </c>
      <c r="I1179" s="24" t="str">
        <f>'[1]SHEET 1'!I1179:I1179</f>
        <v>Sulzer Pumpen (Deutschland) GmbH</v>
      </c>
      <c r="J1179" s="24">
        <f>'[1]SHEET 1'!J1179:J1179</f>
        <v>10</v>
      </c>
      <c r="K1179" s="24" t="str">
        <f>'[1]SHEET 1'!K1179:K1179</f>
        <v>IMPELLER RING;MACH</v>
      </c>
      <c r="L1179" s="24" t="str">
        <f>'[1]SHEET 1'!L1179:L1179</f>
        <v>ASTM A276 Type 420 Cond T; YS 72.5 - 87 ksi; UTS 101.5 - 145 ksi</v>
      </c>
      <c r="M1179" s="24">
        <f>'[1]SHEET 1'!M1179:M1179</f>
        <v>204500958010</v>
      </c>
      <c r="N1179" s="24" t="str">
        <f>'[1]SHEET 1'!N1179:N1179</f>
        <v>3-204500958</v>
      </c>
      <c r="O1179" s="24" t="str">
        <f>'[1]SHEET 1'!O1179:O1179</f>
        <v>-</v>
      </c>
      <c r="P1179" s="24">
        <f>'[1]SHEET 1'!P1179:P1179</f>
        <v>0</v>
      </c>
      <c r="Q1179" s="24" t="str">
        <f>'[1]SHEET 1'!Q1179:Q1179</f>
        <v>230 to 290 HB/ PS-2000</v>
      </c>
      <c r="R1179" s="24">
        <f>'[1]SHEET 1'!R1179:R1179</f>
        <v>1</v>
      </c>
      <c r="S1179" s="24">
        <f>'[1]SHEET 1'!S1179:S1179</f>
        <v>0</v>
      </c>
      <c r="T1179" s="24">
        <f>'[1]SHEET 1'!T1179:T1179</f>
        <v>0</v>
      </c>
      <c r="U1179" s="24">
        <f>'[1]SHEET 1'!U1179:U1179</f>
        <v>0</v>
      </c>
      <c r="V1179" s="24">
        <f>'[1]SHEET 1'!V1179:V1179</f>
        <v>1</v>
      </c>
      <c r="W1179" s="24" t="str">
        <f>'[1]SHEET 1'!W1179:W1179</f>
        <v>PENDING</v>
      </c>
      <c r="X1179" s="24">
        <f>'[1]SHEET 1'!X1179:X1179</f>
        <v>525</v>
      </c>
      <c r="Y1179" s="24">
        <f>'[1]SHEET 1'!Y1179:Y1179</f>
        <v>0</v>
      </c>
      <c r="Z1179" s="24" t="str">
        <f>'[1]SHEET 1'!Z1179:Z1179</f>
        <v>EURO</v>
      </c>
      <c r="AA1179" s="24">
        <f>'[1]SHEET 1'!AA1179:AA1179</f>
        <v>525</v>
      </c>
      <c r="AB1179" s="27">
        <f>'[1]SHEET 1'!AB1179:AB1179</f>
        <v>46154</v>
      </c>
      <c r="AC1179" s="24">
        <f>'[1]SHEET 1'!AC1179:AC1179</f>
        <v>0</v>
      </c>
      <c r="AD1179" s="24">
        <f>'[1]SHEET 1'!AD1179:AD1179</f>
        <v>0</v>
      </c>
      <c r="AE1179" s="24">
        <f>'[1]SHEET 1'!AE1179:AE1179</f>
        <v>0</v>
      </c>
      <c r="AF1179" s="24">
        <f>'[1]SHEET 1'!AF1179:AF1179</f>
        <v>260</v>
      </c>
      <c r="AG1179" s="24">
        <f>'[1]SHEET 1'!AG1179:AG1179</f>
        <v>240</v>
      </c>
      <c r="AH1179" s="24">
        <f>'[1]SHEET 1'!AH1179:AH1179</f>
        <v>30</v>
      </c>
      <c r="BG1179" s="6">
        <v>1</v>
      </c>
      <c r="BH1179" s="18">
        <f t="shared" si="54"/>
        <v>525</v>
      </c>
      <c r="BI1179" s="6">
        <v>1</v>
      </c>
      <c r="BK1179" s="6">
        <v>1</v>
      </c>
      <c r="BL1179" s="65">
        <f t="shared" si="52"/>
        <v>0</v>
      </c>
      <c r="BM1179" s="24" t="s">
        <v>71</v>
      </c>
      <c r="BN1179" s="91" t="s">
        <v>116</v>
      </c>
      <c r="BO1179" s="29">
        <v>46153</v>
      </c>
      <c r="BP1179" s="27"/>
      <c r="BQ1179" s="29"/>
      <c r="BR1179" s="29"/>
    </row>
    <row r="1180" spans="1:73" hidden="1" x14ac:dyDescent="0.25">
      <c r="A1180" s="24">
        <f>'[1]SHEET 1'!A1180:A1180</f>
        <v>261030</v>
      </c>
      <c r="B1180" s="24">
        <f>'[1]SHEET 1'!B1180:B1180</f>
        <v>4502444392</v>
      </c>
      <c r="C1180" s="24">
        <f>'[1]SHEET 1'!C1180:C1180</f>
        <v>46098</v>
      </c>
      <c r="D1180" s="24">
        <f>'[1]SHEET 1'!D1180:D1180</f>
        <v>46099</v>
      </c>
      <c r="E1180" s="24">
        <f>'[1]SHEET 1'!E1180:E1180</f>
        <v>46146</v>
      </c>
      <c r="F1180" s="24">
        <f>'[1]SHEET 1'!F1180:F1180</f>
        <v>46157</v>
      </c>
      <c r="G1180" s="24">
        <f>'[1]SHEET 1'!G1180:G1180</f>
        <v>0</v>
      </c>
      <c r="H1180" s="24" t="str">
        <f>'[1]SHEET 1'!H1180:H1180</f>
        <v>261030-10</v>
      </c>
      <c r="I1180" s="24" t="str">
        <f>'[1]SHEET 1'!I1180:I1180</f>
        <v>SULZER PUMPS (CANADA) INC</v>
      </c>
      <c r="J1180" s="24">
        <f>'[1]SHEET 1'!J1180:J1180</f>
        <v>10</v>
      </c>
      <c r="K1180" s="24" t="str">
        <f>'[1]SHEET 1'!K1180:K1180</f>
        <v>STATIONARY RING,PLAIN</v>
      </c>
      <c r="L1180" s="24" t="str">
        <f>'[1]SHEET 1'!L1180:L1180</f>
        <v>AISI Gr 316L+STEL.6</v>
      </c>
      <c r="M1180" s="24">
        <f>'[1]SHEET 1'!M1180:M1180</f>
        <v>1132997</v>
      </c>
      <c r="N1180" s="24" t="str">
        <f>'[1]SHEET 1'!N1180:N1180</f>
        <v>A42226-000</v>
      </c>
      <c r="O1180" s="24" t="str">
        <f>'[1]SHEET 1'!O1180:O1180</f>
        <v>C</v>
      </c>
      <c r="P1180" s="24" t="str">
        <f>'[1]SHEET 1'!P1180:P1180</f>
        <v>STEL.6</v>
      </c>
      <c r="Q1180" s="24" t="str">
        <f>'[1]SHEET 1'!Q1180:Q1180</f>
        <v>PS-2000-000 REV 00/MECH PROPERTIES ARE NOT REQUIRED ON CMTR/Country of Origin</v>
      </c>
      <c r="R1180" s="24">
        <f>'[1]SHEET 1'!R1180:R1180</f>
        <v>1</v>
      </c>
      <c r="S1180" s="24">
        <f>'[1]SHEET 1'!S1180:S1180</f>
        <v>0</v>
      </c>
      <c r="T1180" s="24">
        <f>'[1]SHEET 1'!T1180:T1180</f>
        <v>0</v>
      </c>
      <c r="U1180" s="24">
        <f>'[1]SHEET 1'!U1180:U1180</f>
        <v>0</v>
      </c>
      <c r="V1180" s="24">
        <f>'[1]SHEET 1'!V1180:V1180</f>
        <v>1</v>
      </c>
      <c r="W1180" s="24" t="str">
        <f>'[1]SHEET 1'!W1180:W1180</f>
        <v>PENDING</v>
      </c>
      <c r="X1180" s="24">
        <f>'[1]SHEET 1'!X1180:X1180</f>
        <v>387.4</v>
      </c>
      <c r="Y1180" s="24">
        <f>'[1]SHEET 1'!Y1180:Y1180</f>
        <v>0</v>
      </c>
      <c r="Z1180" s="24" t="str">
        <f>'[1]SHEET 1'!Z1180:Z1180</f>
        <v>USD</v>
      </c>
      <c r="AA1180" s="24">
        <f>'[1]SHEET 1'!AA1180:AA1180</f>
        <v>387.4</v>
      </c>
      <c r="AB1180" s="27">
        <f>'[1]SHEET 1'!AB1180:AB1180</f>
        <v>46154</v>
      </c>
      <c r="AC1180" s="24">
        <f>'[1]SHEET 1'!AC1180:AC1180</f>
        <v>0</v>
      </c>
      <c r="AD1180" s="24">
        <f>'[1]SHEET 1'!AD1180:AD1180</f>
        <v>0</v>
      </c>
      <c r="AE1180" s="24">
        <f>'[1]SHEET 1'!AE1180:AE1180</f>
        <v>0</v>
      </c>
      <c r="AF1180" s="24">
        <f>'[1]SHEET 1'!AF1180:AF1180</f>
        <v>111.2012</v>
      </c>
      <c r="AG1180" s="24">
        <f>'[1]SHEET 1'!AG1180:AG1180</f>
        <v>98.424999999999997</v>
      </c>
      <c r="AH1180" s="24">
        <f>'[1]SHEET 1'!AH1180:AH1180</f>
        <v>20.574000000000002</v>
      </c>
      <c r="BG1180" s="6">
        <v>1</v>
      </c>
      <c r="BH1180" s="18">
        <f t="shared" si="54"/>
        <v>387.4</v>
      </c>
      <c r="BI1180" s="6">
        <v>1</v>
      </c>
      <c r="BK1180" s="6">
        <v>1</v>
      </c>
      <c r="BL1180" s="65">
        <f t="shared" si="52"/>
        <v>0</v>
      </c>
      <c r="BM1180" s="24" t="s">
        <v>71</v>
      </c>
      <c r="BN1180" s="24" t="s">
        <v>116</v>
      </c>
      <c r="BO1180" s="29">
        <v>46150</v>
      </c>
      <c r="BP1180" s="29"/>
      <c r="BQ1180" s="29"/>
      <c r="BR1180" s="29"/>
    </row>
    <row r="1181" spans="1:73" hidden="1" x14ac:dyDescent="0.25">
      <c r="A1181" s="24">
        <f>'[1]SHEET 1'!A1181:A1181</f>
        <v>261030</v>
      </c>
      <c r="B1181" s="24">
        <f>'[1]SHEET 1'!B1181:B1181</f>
        <v>4502444392</v>
      </c>
      <c r="C1181" s="24">
        <f>'[1]SHEET 1'!C1181:C1181</f>
        <v>46098</v>
      </c>
      <c r="D1181" s="24">
        <f>'[1]SHEET 1'!D1181:D1181</f>
        <v>46099</v>
      </c>
      <c r="E1181" s="24">
        <f>'[1]SHEET 1'!E1181:E1181</f>
        <v>46146</v>
      </c>
      <c r="F1181" s="24">
        <f>'[1]SHEET 1'!F1181:F1181</f>
        <v>46157</v>
      </c>
      <c r="G1181" s="24">
        <f>'[1]SHEET 1'!G1181:G1181</f>
        <v>0</v>
      </c>
      <c r="H1181" s="24" t="str">
        <f>'[1]SHEET 1'!H1181:H1181</f>
        <v>261030-20</v>
      </c>
      <c r="I1181" s="24" t="str">
        <f>'[1]SHEET 1'!I1181:I1181</f>
        <v>SULZER PUMPS (CANADA) INC</v>
      </c>
      <c r="J1181" s="24">
        <f>'[1]SHEET 1'!J1181:J1181</f>
        <v>20</v>
      </c>
      <c r="K1181" s="24" t="str">
        <f>'[1]SHEET 1'!K1181:K1181</f>
        <v>STATIONARY RING,PLAIN</v>
      </c>
      <c r="L1181" s="24" t="str">
        <f>'[1]SHEET 1'!L1181:L1181</f>
        <v>AISI Gr 316L+STEL.6</v>
      </c>
      <c r="M1181" s="24">
        <f>'[1]SHEET 1'!M1181:M1181</f>
        <v>1768750</v>
      </c>
      <c r="N1181" s="24" t="str">
        <f>'[1]SHEET 1'!N1181:N1181</f>
        <v>A43552-000</v>
      </c>
      <c r="O1181" s="24" t="str">
        <f>'[1]SHEET 1'!O1181:O1181</f>
        <v>B</v>
      </c>
      <c r="P1181" s="24" t="str">
        <f>'[1]SHEET 1'!P1181:P1181</f>
        <v>STEL.6</v>
      </c>
      <c r="Q1181" s="24" t="str">
        <f>'[1]SHEET 1'!Q1181:Q1181</f>
        <v>PS-2000-000 REV 00/MECH PROPERTIES ARE NOT REQUIRED ON CMTR/Country of Origin</v>
      </c>
      <c r="R1181" s="24">
        <f>'[1]SHEET 1'!R1181:R1181</f>
        <v>1</v>
      </c>
      <c r="S1181" s="24">
        <f>'[1]SHEET 1'!S1181:S1181</f>
        <v>0</v>
      </c>
      <c r="T1181" s="24">
        <f>'[1]SHEET 1'!T1181:T1181</f>
        <v>0</v>
      </c>
      <c r="U1181" s="24">
        <f>'[1]SHEET 1'!U1181:U1181</f>
        <v>0</v>
      </c>
      <c r="V1181" s="24">
        <f>'[1]SHEET 1'!V1181:V1181</f>
        <v>1</v>
      </c>
      <c r="W1181" s="24" t="str">
        <f>'[1]SHEET 1'!W1181:W1181</f>
        <v>PENDING</v>
      </c>
      <c r="X1181" s="24">
        <f>'[1]SHEET 1'!X1181:X1181</f>
        <v>334.1</v>
      </c>
      <c r="Y1181" s="24">
        <f>'[1]SHEET 1'!Y1181:Y1181</f>
        <v>0</v>
      </c>
      <c r="Z1181" s="24" t="str">
        <f>'[1]SHEET 1'!Z1181:Z1181</f>
        <v>USD</v>
      </c>
      <c r="AA1181" s="24">
        <f>'[1]SHEET 1'!AA1181:AA1181</f>
        <v>334.1</v>
      </c>
      <c r="AB1181" s="27">
        <f>'[1]SHEET 1'!AB1181:AB1181</f>
        <v>46154</v>
      </c>
      <c r="AC1181" s="24">
        <f>'[1]SHEET 1'!AC1181:AC1181</f>
        <v>0</v>
      </c>
      <c r="AD1181" s="24">
        <f>'[1]SHEET 1'!AD1181:AD1181</f>
        <v>0</v>
      </c>
      <c r="AE1181" s="24">
        <f>'[1]SHEET 1'!AE1181:AE1181</f>
        <v>0</v>
      </c>
      <c r="AF1181" s="24">
        <f>'[1]SHEET 1'!AF1181:AF1181</f>
        <v>142.9512</v>
      </c>
      <c r="AG1181" s="24">
        <f>'[1]SHEET 1'!AG1181:AG1181</f>
        <v>92.074999999999989</v>
      </c>
      <c r="AH1181" s="24">
        <f>'[1]SHEET 1'!AH1181:AH1181</f>
        <v>12.7</v>
      </c>
      <c r="BG1181" s="6">
        <v>1</v>
      </c>
      <c r="BH1181" s="18">
        <f t="shared" si="54"/>
        <v>334.1</v>
      </c>
      <c r="BI1181" s="6">
        <v>1</v>
      </c>
      <c r="BK1181" s="6">
        <v>1</v>
      </c>
      <c r="BL1181" s="65">
        <f t="shared" si="52"/>
        <v>0</v>
      </c>
      <c r="BM1181" s="24" t="s">
        <v>71</v>
      </c>
      <c r="BN1181" s="24" t="s">
        <v>116</v>
      </c>
      <c r="BO1181" s="29">
        <v>46150</v>
      </c>
      <c r="BP1181" s="29"/>
      <c r="BQ1181" s="29"/>
      <c r="BR1181" s="29"/>
    </row>
    <row r="1182" spans="1:73" hidden="1" x14ac:dyDescent="0.25">
      <c r="A1182" s="24">
        <f>'[1]SHEET 1'!A1182:A1182</f>
        <v>261030</v>
      </c>
      <c r="B1182" s="24">
        <f>'[1]SHEET 1'!B1182:B1182</f>
        <v>4502444392</v>
      </c>
      <c r="C1182" s="24">
        <f>'[1]SHEET 1'!C1182:C1182</f>
        <v>46098</v>
      </c>
      <c r="D1182" s="24">
        <f>'[1]SHEET 1'!D1182:D1182</f>
        <v>46099</v>
      </c>
      <c r="E1182" s="24">
        <f>'[1]SHEET 1'!E1182:E1182</f>
        <v>46146</v>
      </c>
      <c r="F1182" s="24">
        <f>'[1]SHEET 1'!F1182:F1182</f>
        <v>46157</v>
      </c>
      <c r="G1182" s="24">
        <f>'[1]SHEET 1'!G1182:G1182</f>
        <v>0</v>
      </c>
      <c r="H1182" s="24" t="str">
        <f>'[1]SHEET 1'!H1182:H1182</f>
        <v>261030-30</v>
      </c>
      <c r="I1182" s="24" t="str">
        <f>'[1]SHEET 1'!I1182:I1182</f>
        <v>SULZER PUMPS (CANADA) INC</v>
      </c>
      <c r="J1182" s="24">
        <f>'[1]SHEET 1'!J1182:J1182</f>
        <v>30</v>
      </c>
      <c r="K1182" s="24" t="str">
        <f>'[1]SHEET 1'!K1182:K1182</f>
        <v>IMPELLER RING;MACH</v>
      </c>
      <c r="L1182" s="24" t="str">
        <f>'[1]SHEET 1'!L1182:L1182</f>
        <v>AISI Gr 316L+STEL.1</v>
      </c>
      <c r="M1182" s="24">
        <f>'[1]SHEET 1'!M1182:M1182</f>
        <v>204548000001</v>
      </c>
      <c r="N1182" s="24" t="str">
        <f>'[1]SHEET 1'!N1182:N1182</f>
        <v>A-204548000-000</v>
      </c>
      <c r="O1182" s="24" t="str">
        <f>'[1]SHEET 1'!O1182:O1182</f>
        <v>-</v>
      </c>
      <c r="P1182" s="24" t="str">
        <f>'[1]SHEET 1'!P1182:P1182</f>
        <v>STEL.1</v>
      </c>
      <c r="Q1182" s="24" t="str">
        <f>'[1]SHEET 1'!Q1182:Q1182</f>
        <v>PS-2000-000 REV 00/MECH PROPERTIES ARE NOT REQUIRED ON CMTR/Country of Origin</v>
      </c>
      <c r="R1182" s="24">
        <f>'[1]SHEET 1'!R1182:R1182</f>
        <v>1</v>
      </c>
      <c r="S1182" s="24">
        <f>'[1]SHEET 1'!S1182:S1182</f>
        <v>0</v>
      </c>
      <c r="T1182" s="24">
        <f>'[1]SHEET 1'!T1182:T1182</f>
        <v>0</v>
      </c>
      <c r="U1182" s="24">
        <f>'[1]SHEET 1'!U1182:U1182</f>
        <v>0</v>
      </c>
      <c r="V1182" s="24">
        <f>'[1]SHEET 1'!V1182:V1182</f>
        <v>1</v>
      </c>
      <c r="W1182" s="24" t="str">
        <f>'[1]SHEET 1'!W1182:W1182</f>
        <v>PENDING</v>
      </c>
      <c r="X1182" s="24">
        <f>'[1]SHEET 1'!X1182:X1182</f>
        <v>347.1</v>
      </c>
      <c r="Y1182" s="24">
        <f>'[1]SHEET 1'!Y1182:Y1182</f>
        <v>0</v>
      </c>
      <c r="Z1182" s="24" t="str">
        <f>'[1]SHEET 1'!Z1182:Z1182</f>
        <v>USD</v>
      </c>
      <c r="AA1182" s="24">
        <f>'[1]SHEET 1'!AA1182:AA1182</f>
        <v>347.1</v>
      </c>
      <c r="AB1182" s="27">
        <f>'[1]SHEET 1'!AB1182:AB1182</f>
        <v>46154</v>
      </c>
      <c r="AC1182" s="24">
        <f>'[1]SHEET 1'!AC1182:AC1182</f>
        <v>0</v>
      </c>
      <c r="AD1182" s="24">
        <f>'[1]SHEET 1'!AD1182:AD1182</f>
        <v>0</v>
      </c>
      <c r="AE1182" s="24">
        <f>'[1]SHEET 1'!AE1182:AE1182</f>
        <v>0</v>
      </c>
      <c r="AF1182" s="24">
        <f>'[1]SHEET 1'!AF1182:AF1182</f>
        <v>91.592399999999998</v>
      </c>
      <c r="AG1182" s="24">
        <f>'[1]SHEET 1'!AG1182:AG1182</f>
        <v>79.349599999999995</v>
      </c>
      <c r="AH1182" s="24">
        <f>'[1]SHEET 1'!AH1182:AH1182</f>
        <v>17.525999999999996</v>
      </c>
      <c r="BG1182" s="6">
        <v>1</v>
      </c>
      <c r="BH1182" s="18">
        <f t="shared" si="54"/>
        <v>347.1</v>
      </c>
      <c r="BI1182" s="6">
        <v>1</v>
      </c>
      <c r="BK1182" s="6">
        <v>1</v>
      </c>
      <c r="BL1182" s="65">
        <f t="shared" si="52"/>
        <v>0</v>
      </c>
      <c r="BM1182" s="24" t="s">
        <v>201</v>
      </c>
      <c r="BN1182" s="17"/>
      <c r="BO1182" s="29"/>
      <c r="BP1182" s="29"/>
      <c r="BQ1182" s="29"/>
      <c r="BR1182" s="29"/>
    </row>
    <row r="1183" spans="1:73" hidden="1" x14ac:dyDescent="0.25">
      <c r="A1183" s="24">
        <f>'[1]SHEET 1'!A1183:A1183</f>
        <v>261030</v>
      </c>
      <c r="B1183" s="24">
        <f>'[1]SHEET 1'!B1183:B1183</f>
        <v>4502444392</v>
      </c>
      <c r="C1183" s="24">
        <f>'[1]SHEET 1'!C1183:C1183</f>
        <v>46098</v>
      </c>
      <c r="D1183" s="24">
        <f>'[1]SHEET 1'!D1183:D1183</f>
        <v>46099</v>
      </c>
      <c r="E1183" s="24">
        <f>'[1]SHEET 1'!E1183:E1183</f>
        <v>46146</v>
      </c>
      <c r="F1183" s="24">
        <f>'[1]SHEET 1'!F1183:F1183</f>
        <v>46157</v>
      </c>
      <c r="G1183" s="24">
        <f>'[1]SHEET 1'!G1183:G1183</f>
        <v>0</v>
      </c>
      <c r="H1183" s="24" t="str">
        <f>'[1]SHEET 1'!H1183:H1183</f>
        <v>261030-40</v>
      </c>
      <c r="I1183" s="24" t="str">
        <f>'[1]SHEET 1'!I1183:I1183</f>
        <v>SULZER PUMPS (CANADA) INC</v>
      </c>
      <c r="J1183" s="24">
        <f>'[1]SHEET 1'!J1183:J1183</f>
        <v>40</v>
      </c>
      <c r="K1183" s="24" t="str">
        <f>'[1]SHEET 1'!K1183:K1183</f>
        <v>IMPELLER RING;MACH</v>
      </c>
      <c r="L1183" s="24" t="str">
        <f>'[1]SHEET 1'!L1183:L1183</f>
        <v>AISI Gr 316L+STEL.1</v>
      </c>
      <c r="M1183" s="24">
        <f>'[1]SHEET 1'!M1183:M1183</f>
        <v>204548001001</v>
      </c>
      <c r="N1183" s="24" t="str">
        <f>'[1]SHEET 1'!N1183:N1183</f>
        <v>A-204548001-000</v>
      </c>
      <c r="O1183" s="24" t="str">
        <f>'[1]SHEET 1'!O1183:O1183</f>
        <v>-</v>
      </c>
      <c r="P1183" s="24" t="str">
        <f>'[1]SHEET 1'!P1183:P1183</f>
        <v>STEL.1</v>
      </c>
      <c r="Q1183" s="24" t="str">
        <f>'[1]SHEET 1'!Q1183:Q1183</f>
        <v>PS-2000-000 REV 00/MECH PROPERTIES ARE NOT REQUIRED ON CMTR/Country of Origin</v>
      </c>
      <c r="R1183" s="24">
        <f>'[1]SHEET 1'!R1183:R1183</f>
        <v>1</v>
      </c>
      <c r="S1183" s="24">
        <f>'[1]SHEET 1'!S1183:S1183</f>
        <v>0</v>
      </c>
      <c r="T1183" s="24">
        <f>'[1]SHEET 1'!T1183:T1183</f>
        <v>0</v>
      </c>
      <c r="U1183" s="24">
        <f>'[1]SHEET 1'!U1183:U1183</f>
        <v>0</v>
      </c>
      <c r="V1183" s="24">
        <f>'[1]SHEET 1'!V1183:V1183</f>
        <v>1</v>
      </c>
      <c r="W1183" s="24" t="str">
        <f>'[1]SHEET 1'!W1183:W1183</f>
        <v>PENDING</v>
      </c>
      <c r="X1183" s="24">
        <f>'[1]SHEET 1'!X1183:X1183</f>
        <v>395.1</v>
      </c>
      <c r="Y1183" s="24">
        <f>'[1]SHEET 1'!Y1183:Y1183</f>
        <v>0</v>
      </c>
      <c r="Z1183" s="24" t="str">
        <f>'[1]SHEET 1'!Z1183:Z1183</f>
        <v>USD</v>
      </c>
      <c r="AA1183" s="24">
        <f>'[1]SHEET 1'!AA1183:AA1183</f>
        <v>395.1</v>
      </c>
      <c r="AB1183" s="27">
        <f>'[1]SHEET 1'!AB1183:AB1183</f>
        <v>46154</v>
      </c>
      <c r="AC1183" s="24">
        <f>'[1]SHEET 1'!AC1183:AC1183</f>
        <v>0</v>
      </c>
      <c r="AD1183" s="24">
        <f>'[1]SHEET 1'!AD1183:AD1183</f>
        <v>0</v>
      </c>
      <c r="AE1183" s="24">
        <f>'[1]SHEET 1'!AE1183:AE1183</f>
        <v>0</v>
      </c>
      <c r="AF1183" s="24">
        <f>'[1]SHEET 1'!AF1183:AF1183</f>
        <v>97.942399999999992</v>
      </c>
      <c r="AG1183" s="24">
        <f>'[1]SHEET 1'!AG1183:AG1183</f>
        <v>85.699600000000004</v>
      </c>
      <c r="AH1183" s="24">
        <f>'[1]SHEET 1'!AH1183:AH1183</f>
        <v>25.4</v>
      </c>
      <c r="BG1183" s="6">
        <v>1</v>
      </c>
      <c r="BH1183" s="18">
        <f t="shared" si="54"/>
        <v>395.1</v>
      </c>
      <c r="BI1183" s="6">
        <v>1</v>
      </c>
      <c r="BK1183" s="6">
        <v>1</v>
      </c>
      <c r="BL1183" s="65">
        <f t="shared" si="52"/>
        <v>0</v>
      </c>
      <c r="BM1183" s="24" t="s">
        <v>200</v>
      </c>
      <c r="BN1183" s="17"/>
      <c r="BO1183" s="29"/>
      <c r="BP1183" s="29"/>
      <c r="BQ1183" s="29"/>
      <c r="BR1183" s="29"/>
    </row>
    <row r="1184" spans="1:73" hidden="1" x14ac:dyDescent="0.25">
      <c r="A1184" s="24">
        <f>'[1]SHEET 1'!A1184:A1184</f>
        <v>261038</v>
      </c>
      <c r="B1184" s="24">
        <f>'[1]SHEET 1'!B1184:B1184</f>
        <v>4502445078</v>
      </c>
      <c r="C1184" s="24">
        <f>'[1]SHEET 1'!C1184:C1184</f>
        <v>46099</v>
      </c>
      <c r="D1184" s="24">
        <f>'[1]SHEET 1'!D1184:D1184</f>
        <v>46100</v>
      </c>
      <c r="E1184" s="24">
        <f>'[1]SHEET 1'!E1184:E1184</f>
        <v>46157</v>
      </c>
      <c r="F1184" s="24">
        <f>'[1]SHEET 1'!F1184:F1184</f>
        <v>46157</v>
      </c>
      <c r="G1184" s="24">
        <f>'[1]SHEET 1'!G1184:G1184</f>
        <v>0</v>
      </c>
      <c r="H1184" s="24" t="str">
        <f>'[1]SHEET 1'!H1184:H1184</f>
        <v>261038-10</v>
      </c>
      <c r="I1184" s="24" t="str">
        <f>'[1]SHEET 1'!I1184:I1184</f>
        <v>SULZER PUMPS (CANADA) INC</v>
      </c>
      <c r="J1184" s="24">
        <f>'[1]SHEET 1'!J1184:J1184</f>
        <v>10</v>
      </c>
      <c r="K1184" s="24" t="str">
        <f>'[1]SHEET 1'!K1184:K1184</f>
        <v>SLV,PKG</v>
      </c>
      <c r="L1184" s="24" t="str">
        <f>'[1]SHEET 1'!L1184:L1184</f>
        <v>AISI Gr 316L+STEL.1</v>
      </c>
      <c r="M1184" s="24">
        <f>'[1]SHEET 1'!M1184:M1184</f>
        <v>2047403</v>
      </c>
      <c r="N1184" s="24" t="str">
        <f>'[1]SHEET 1'!N1184:N1184</f>
        <v>B23960-000</v>
      </c>
      <c r="O1184" s="24" t="str">
        <f>'[1]SHEET 1'!O1184:O1184</f>
        <v>B</v>
      </c>
      <c r="P1184" s="24" t="str">
        <f>'[1]SHEET 1'!P1184:P1184</f>
        <v>STEL.1</v>
      </c>
      <c r="Q1184" s="24" t="str">
        <f>'[1]SHEET 1'!Q1184:Q1184</f>
        <v>Country of Origin</v>
      </c>
      <c r="R1184" s="24">
        <f>'[1]SHEET 1'!R1184:R1184</f>
        <v>2</v>
      </c>
      <c r="S1184" s="24">
        <f>'[1]SHEET 1'!S1184:S1184</f>
        <v>0</v>
      </c>
      <c r="T1184" s="24">
        <f>'[1]SHEET 1'!T1184:T1184</f>
        <v>0</v>
      </c>
      <c r="U1184" s="24">
        <f>'[1]SHEET 1'!U1184:U1184</f>
        <v>0</v>
      </c>
      <c r="V1184" s="24">
        <f>'[1]SHEET 1'!V1184:V1184</f>
        <v>2</v>
      </c>
      <c r="W1184" s="24" t="str">
        <f>'[1]SHEET 1'!W1184:W1184</f>
        <v>PENDING</v>
      </c>
      <c r="X1184" s="24">
        <f>'[1]SHEET 1'!X1184:X1184</f>
        <v>645.6</v>
      </c>
      <c r="Y1184" s="24">
        <f>'[1]SHEET 1'!Y1184:Y1184</f>
        <v>0</v>
      </c>
      <c r="Z1184" s="24" t="str">
        <f>'[1]SHEET 1'!Z1184:Z1184</f>
        <v>USD</v>
      </c>
      <c r="AA1184" s="24">
        <f>'[1]SHEET 1'!AA1184:AA1184</f>
        <v>1291.2</v>
      </c>
      <c r="AB1184" s="27">
        <f>'[1]SHEET 1'!AB1184:AB1184</f>
        <v>46154</v>
      </c>
      <c r="AC1184" s="24">
        <f>'[1]SHEET 1'!AC1184:AC1184</f>
        <v>0</v>
      </c>
      <c r="AD1184" s="24">
        <f>'[1]SHEET 1'!AD1184:AD1184</f>
        <v>0</v>
      </c>
      <c r="AE1184" s="24">
        <f>'[1]SHEET 1'!AE1184:AE1184</f>
        <v>0</v>
      </c>
      <c r="AF1184" s="24">
        <f>'[1]SHEET 1'!AF1184:AF1184</f>
        <v>73</v>
      </c>
      <c r="AG1184" s="24">
        <f>'[1]SHEET 1'!AG1184:AG1184</f>
        <v>0</v>
      </c>
      <c r="AH1184" s="24">
        <f>'[1]SHEET 1'!AH1184:AH1184</f>
        <v>159</v>
      </c>
      <c r="BG1184" s="6">
        <v>2</v>
      </c>
      <c r="BH1184" s="18">
        <f t="shared" si="54"/>
        <v>1291.2</v>
      </c>
      <c r="BI1184" s="6">
        <v>1</v>
      </c>
      <c r="BK1184" s="6">
        <v>2</v>
      </c>
      <c r="BL1184" s="65">
        <f t="shared" si="52"/>
        <v>0</v>
      </c>
      <c r="BM1184" s="24" t="s">
        <v>202</v>
      </c>
      <c r="BN1184" s="17"/>
      <c r="BO1184" s="29"/>
      <c r="BP1184" s="29"/>
      <c r="BQ1184" s="29"/>
      <c r="BR1184" s="29"/>
    </row>
    <row r="1185" spans="1:70" hidden="1" x14ac:dyDescent="0.25">
      <c r="A1185" s="24">
        <f>'[1]SHEET 1'!A1185:A1185</f>
        <v>261039</v>
      </c>
      <c r="B1185" s="24">
        <f>'[1]SHEET 1'!B1185:B1185</f>
        <v>4502445099</v>
      </c>
      <c r="C1185" s="24">
        <f>'[1]SHEET 1'!C1185:C1185</f>
        <v>46099</v>
      </c>
      <c r="D1185" s="24">
        <f>'[1]SHEET 1'!D1185:D1185</f>
        <v>46100</v>
      </c>
      <c r="E1185" s="24">
        <f>'[1]SHEET 1'!E1185:E1185</f>
        <v>46129</v>
      </c>
      <c r="F1185" s="24">
        <f>'[1]SHEET 1'!F1185:F1185</f>
        <v>46127</v>
      </c>
      <c r="G1185" s="24">
        <f>'[1]SHEET 1'!G1185:G1185</f>
        <v>0</v>
      </c>
      <c r="H1185" s="24" t="str">
        <f>'[1]SHEET 1'!H1185:H1185</f>
        <v>261039-10</v>
      </c>
      <c r="I1185" s="24" t="str">
        <f>'[1]SHEET 1'!I1185:I1185</f>
        <v>SULZER PUMPS (CANADA) INC</v>
      </c>
      <c r="J1185" s="24">
        <f>'[1]SHEET 1'!J1185:J1185</f>
        <v>10</v>
      </c>
      <c r="K1185" s="24" t="str">
        <f>'[1]SHEET 1'!K1185:K1185</f>
        <v>SHAFT SLEEVE</v>
      </c>
      <c r="L1185" s="24" t="str">
        <f>'[1]SHEET 1'!L1185:L1185</f>
        <v>AISI Gr 316L+STEL.1</v>
      </c>
      <c r="M1185" s="24">
        <f>'[1]SHEET 1'!M1185:M1185</f>
        <v>5121275</v>
      </c>
      <c r="N1185" s="24" t="str">
        <f>'[1]SHEET 1'!N1185:N1185</f>
        <v>A40673-000</v>
      </c>
      <c r="O1185" s="24" t="str">
        <f>'[1]SHEET 1'!O1185:O1185</f>
        <v>A</v>
      </c>
      <c r="P1185" s="24" t="str">
        <f>'[1]SHEET 1'!P1185:P1185</f>
        <v>STEL.1</v>
      </c>
      <c r="Q1185" s="24" t="str">
        <f>'[1]SHEET 1'!Q1185:Q1185</f>
        <v>Urgent</v>
      </c>
      <c r="R1185" s="24">
        <f>'[1]SHEET 1'!R1185:R1185</f>
        <v>1</v>
      </c>
      <c r="S1185" s="24">
        <f>'[1]SHEET 1'!S1185:S1185</f>
        <v>1</v>
      </c>
      <c r="T1185" s="24">
        <f>'[1]SHEET 1'!T1185:T1185</f>
        <v>26008</v>
      </c>
      <c r="U1185" s="24">
        <f>'[1]SHEET 1'!U1185:U1185</f>
        <v>46127</v>
      </c>
      <c r="V1185" s="24">
        <f>'[1]SHEET 1'!V1185:V1185</f>
        <v>0</v>
      </c>
      <c r="W1185" s="24" t="str">
        <f>'[1]SHEET 1'!W1185:W1185</f>
        <v>COMPLETE</v>
      </c>
      <c r="X1185" s="24">
        <f>'[1]SHEET 1'!X1185:X1185</f>
        <v>587</v>
      </c>
      <c r="Y1185" s="24">
        <f>'[1]SHEET 1'!Y1185:Y1185</f>
        <v>0</v>
      </c>
      <c r="Z1185" s="24" t="str">
        <f>'[1]SHEET 1'!Z1185:Z1185</f>
        <v>USD</v>
      </c>
      <c r="AA1185" s="24">
        <f>'[1]SHEET 1'!AA1185:AA1185</f>
        <v>0</v>
      </c>
      <c r="AB1185" s="27">
        <f>'[1]SHEET 1'!AB1185:AB1185</f>
        <v>46124</v>
      </c>
      <c r="AC1185" s="24">
        <f>'[1]SHEET 1'!AC1185:AC1185</f>
        <v>0</v>
      </c>
      <c r="AD1185" s="24">
        <f>'[1]SHEET 1'!AD1185:AD1185</f>
        <v>0</v>
      </c>
      <c r="AE1185" s="24">
        <f>'[1]SHEET 1'!AE1185:AE1185</f>
        <v>0</v>
      </c>
      <c r="AF1185" s="24">
        <f>'[1]SHEET 1'!AF1185:AF1185</f>
        <v>57.15</v>
      </c>
      <c r="AG1185" s="24">
        <f>'[1]SHEET 1'!AG1185:AG1185</f>
        <v>0</v>
      </c>
      <c r="AH1185" s="24">
        <f>'[1]SHEET 1'!AH1185:AH1185</f>
        <v>110</v>
      </c>
      <c r="BG1185" s="6">
        <v>1</v>
      </c>
      <c r="BH1185" s="18">
        <f t="shared" si="54"/>
        <v>587</v>
      </c>
      <c r="BI1185" s="6">
        <v>1</v>
      </c>
      <c r="BK1185" s="6">
        <v>1</v>
      </c>
      <c r="BL1185" s="6"/>
      <c r="BM1185" s="24" t="s">
        <v>71</v>
      </c>
      <c r="BN1185" s="24" t="s">
        <v>116</v>
      </c>
      <c r="BO1185" s="29">
        <v>46127</v>
      </c>
      <c r="BP1185" s="27" t="s">
        <v>85</v>
      </c>
      <c r="BQ1185" s="29">
        <v>46114</v>
      </c>
      <c r="BR1185" s="27">
        <v>46112</v>
      </c>
    </row>
    <row r="1186" spans="1:70" hidden="1" x14ac:dyDescent="0.25">
      <c r="A1186" s="24">
        <f>'[1]SHEET 1'!A1186:A1186</f>
        <v>261041</v>
      </c>
      <c r="B1186" s="24">
        <f>'[1]SHEET 1'!B1186:B1186</f>
        <v>4502443876</v>
      </c>
      <c r="C1186" s="24">
        <f>'[1]SHEET 1'!C1186:C1186</f>
        <v>46097</v>
      </c>
      <c r="D1186" s="24">
        <f>'[1]SHEET 1'!D1186:D1186</f>
        <v>46100</v>
      </c>
      <c r="E1186" s="24">
        <f>'[1]SHEET 1'!E1186:E1186</f>
        <v>46132</v>
      </c>
      <c r="F1186" s="24">
        <f>'[1]SHEET 1'!F1186:F1186</f>
        <v>46157</v>
      </c>
      <c r="G1186" s="24">
        <f>'[1]SHEET 1'!G1186:G1186</f>
        <v>0</v>
      </c>
      <c r="H1186" s="24" t="str">
        <f>'[1]SHEET 1'!H1186:H1186</f>
        <v>261041-20</v>
      </c>
      <c r="I1186" s="24" t="str">
        <f>'[1]SHEET 1'!I1186:I1186</f>
        <v>SULZER PUMPS (US) INC</v>
      </c>
      <c r="J1186" s="24">
        <f>'[1]SHEET 1'!J1186:J1186</f>
        <v>20</v>
      </c>
      <c r="K1186" s="24" t="str">
        <f>'[1]SHEET 1'!K1186:K1186</f>
        <v>CENTER SLEEVE;BUY-OUT PART</v>
      </c>
      <c r="L1186" s="24" t="str">
        <f>'[1]SHEET 1'!L1186:L1186</f>
        <v>ASTM A276 TP 410 Cond A NACE MR0175/MR0103+COL.6</v>
      </c>
      <c r="M1186" s="24">
        <f>'[1]SHEET 1'!M1186:M1186</f>
        <v>104761903005</v>
      </c>
      <c r="N1186" s="24" t="str">
        <f>'[1]SHEET 1'!N1186:N1186</f>
        <v>104761903-004</v>
      </c>
      <c r="O1186" s="24" t="str">
        <f>'[1]SHEET 1'!O1186:O1186</f>
        <v>-</v>
      </c>
      <c r="P1186" s="24" t="str">
        <f>'[1]SHEET 1'!P1186:P1186</f>
        <v>COL.6(0.8 mm)</v>
      </c>
      <c r="Q1186" s="24" t="str">
        <f>'[1]SHEET 1'!Q1186:Q1186</f>
        <v>PS-2000-000 REV 00</v>
      </c>
      <c r="R1186" s="24">
        <f>'[1]SHEET 1'!R1186:R1186</f>
        <v>1</v>
      </c>
      <c r="S1186" s="24">
        <f>'[1]SHEET 1'!S1186:S1186</f>
        <v>0</v>
      </c>
      <c r="T1186" s="24">
        <f>'[1]SHEET 1'!T1186:T1186</f>
        <v>0</v>
      </c>
      <c r="U1186" s="24">
        <f>'[1]SHEET 1'!U1186:U1186</f>
        <v>0</v>
      </c>
      <c r="V1186" s="24">
        <f>'[1]SHEET 1'!V1186:V1186</f>
        <v>1</v>
      </c>
      <c r="W1186" s="24" t="str">
        <f>'[1]SHEET 1'!W1186:W1186</f>
        <v>PENDING</v>
      </c>
      <c r="X1186" s="24">
        <f>'[1]SHEET 1'!X1186:X1186</f>
        <v>458.3</v>
      </c>
      <c r="Y1186" s="24">
        <f>'[1]SHEET 1'!Y1186:Y1186</f>
        <v>0</v>
      </c>
      <c r="Z1186" s="24" t="str">
        <f>'[1]SHEET 1'!Z1186:Z1186</f>
        <v>USD</v>
      </c>
      <c r="AA1186" s="24">
        <f>'[1]SHEET 1'!AA1186:AA1186</f>
        <v>458.3</v>
      </c>
      <c r="AB1186" s="27">
        <f>'[1]SHEET 1'!AB1186:AB1186</f>
        <v>46154</v>
      </c>
      <c r="AC1186" s="24">
        <f>'[1]SHEET 1'!AC1186:AC1186</f>
        <v>0</v>
      </c>
      <c r="AD1186" s="24">
        <f>'[1]SHEET 1'!AD1186:AD1186</f>
        <v>0</v>
      </c>
      <c r="AE1186" s="24">
        <f>'[1]SHEET 1'!AE1186:AE1186</f>
        <v>0</v>
      </c>
      <c r="AF1186" s="24">
        <f>'[1]SHEET 1'!AF1186:AF1186</f>
        <v>66.446399999999997</v>
      </c>
      <c r="AG1186" s="24">
        <f>'[1]SHEET 1'!AG1186:AG1186</f>
        <v>50.495199999999997</v>
      </c>
      <c r="AH1186" s="24">
        <f>'[1]SHEET 1'!AH1186:AH1186</f>
        <v>61.925200000000004</v>
      </c>
      <c r="BG1186" s="6">
        <v>1</v>
      </c>
      <c r="BH1186" s="18">
        <f t="shared" si="54"/>
        <v>458.3</v>
      </c>
      <c r="BI1186" s="6">
        <v>1</v>
      </c>
      <c r="BK1186" s="6">
        <v>1</v>
      </c>
      <c r="BL1186" s="65">
        <f t="shared" si="52"/>
        <v>0</v>
      </c>
      <c r="BM1186" s="24" t="s">
        <v>203</v>
      </c>
      <c r="BN1186" s="17"/>
      <c r="BO1186" s="29"/>
      <c r="BP1186" s="29"/>
      <c r="BQ1186" s="29"/>
      <c r="BR1186" s="29"/>
    </row>
    <row r="1187" spans="1:70" hidden="1" x14ac:dyDescent="0.25">
      <c r="A1187" s="24">
        <f>'[1]SHEET 1'!A1187:A1187</f>
        <v>261041</v>
      </c>
      <c r="B1187" s="24">
        <f>'[1]SHEET 1'!B1187:B1187</f>
        <v>4502443876</v>
      </c>
      <c r="C1187" s="24">
        <f>'[1]SHEET 1'!C1187:C1187</f>
        <v>46097</v>
      </c>
      <c r="D1187" s="24">
        <f>'[1]SHEET 1'!D1187:D1187</f>
        <v>46100</v>
      </c>
      <c r="E1187" s="24">
        <f>'[1]SHEET 1'!E1187:E1187</f>
        <v>46132</v>
      </c>
      <c r="F1187" s="24">
        <f>'[1]SHEET 1'!F1187:F1187</f>
        <v>46157</v>
      </c>
      <c r="G1187" s="24">
        <f>'[1]SHEET 1'!G1187:G1187</f>
        <v>0</v>
      </c>
      <c r="H1187" s="24" t="str">
        <f>'[1]SHEET 1'!H1187:H1187</f>
        <v>261041-30</v>
      </c>
      <c r="I1187" s="24" t="str">
        <f>'[1]SHEET 1'!I1187:I1187</f>
        <v>SULZER PUMPS (US) INC</v>
      </c>
      <c r="J1187" s="24">
        <f>'[1]SHEET 1'!J1187:J1187</f>
        <v>30</v>
      </c>
      <c r="K1187" s="24" t="str">
        <f>'[1]SHEET 1'!K1187:K1187</f>
        <v>STATIONARY RING;MACH</v>
      </c>
      <c r="L1187" s="24" t="str">
        <f>'[1]SHEET 1'!L1187:L1187</f>
        <v>ASTM A276 TP 410 Cond A NACE MR0175/MR0103+COL.5</v>
      </c>
      <c r="M1187" s="24">
        <f>'[1]SHEET 1'!M1187:M1187</f>
        <v>204704269009</v>
      </c>
      <c r="N1187" s="24" t="str">
        <f>'[1]SHEET 1'!N1187:N1187</f>
        <v>A35250-000</v>
      </c>
      <c r="O1187" s="24" t="str">
        <f>'[1]SHEET 1'!O1187:O1187</f>
        <v>B</v>
      </c>
      <c r="P1187" s="24" t="str">
        <f>'[1]SHEET 1'!P1187:P1187</f>
        <v>COL.5(0.8 mm)</v>
      </c>
      <c r="Q1187" s="24" t="str">
        <f>'[1]SHEET 1'!Q1187:Q1187</f>
        <v>PS-2000-000 REV 00</v>
      </c>
      <c r="R1187" s="24">
        <f>'[1]SHEET 1'!R1187:R1187</f>
        <v>1</v>
      </c>
      <c r="S1187" s="24">
        <f>'[1]SHEET 1'!S1187:S1187</f>
        <v>0</v>
      </c>
      <c r="T1187" s="24">
        <f>'[1]SHEET 1'!T1187:T1187</f>
        <v>0</v>
      </c>
      <c r="U1187" s="24">
        <f>'[1]SHEET 1'!U1187:U1187</f>
        <v>0</v>
      </c>
      <c r="V1187" s="24">
        <f>'[1]SHEET 1'!V1187:V1187</f>
        <v>1</v>
      </c>
      <c r="W1187" s="24" t="str">
        <f>'[1]SHEET 1'!W1187:W1187</f>
        <v>PENDING</v>
      </c>
      <c r="X1187" s="24">
        <f>'[1]SHEET 1'!X1187:X1187</f>
        <v>436.9</v>
      </c>
      <c r="Y1187" s="24">
        <f>'[1]SHEET 1'!Y1187:Y1187</f>
        <v>0</v>
      </c>
      <c r="Z1187" s="24" t="str">
        <f>'[1]SHEET 1'!Z1187:Z1187</f>
        <v>USD</v>
      </c>
      <c r="AA1187" s="24">
        <f>'[1]SHEET 1'!AA1187:AA1187</f>
        <v>436.9</v>
      </c>
      <c r="AB1187" s="27">
        <f>'[1]SHEET 1'!AB1187:AB1187</f>
        <v>46154</v>
      </c>
      <c r="AC1187" s="24">
        <f>'[1]SHEET 1'!AC1187:AC1187</f>
        <v>0</v>
      </c>
      <c r="AD1187" s="24">
        <f>'[1]SHEET 1'!AD1187:AD1187</f>
        <v>0</v>
      </c>
      <c r="AE1187" s="24">
        <f>'[1]SHEET 1'!AE1187:AE1187</f>
        <v>0</v>
      </c>
      <c r="AF1187" s="24">
        <f>'[1]SHEET 1'!AF1187:AF1187</f>
        <v>143.00199999999998</v>
      </c>
      <c r="AG1187" s="24">
        <f>'[1]SHEET 1'!AG1187:AG1187</f>
        <v>117.47499999999999</v>
      </c>
      <c r="AH1187" s="24">
        <f>'[1]SHEET 1'!AH1187:AH1187</f>
        <v>17.525999999999996</v>
      </c>
      <c r="BG1187" s="6">
        <v>1</v>
      </c>
      <c r="BH1187" s="18">
        <f t="shared" si="54"/>
        <v>436.9</v>
      </c>
      <c r="BI1187" s="6">
        <v>1</v>
      </c>
      <c r="BK1187" s="6">
        <v>1</v>
      </c>
      <c r="BL1187" s="65">
        <f t="shared" si="52"/>
        <v>0</v>
      </c>
      <c r="BM1187" s="24" t="s">
        <v>197</v>
      </c>
      <c r="BN1187" s="17"/>
      <c r="BO1187" s="29"/>
      <c r="BP1187" s="29"/>
      <c r="BQ1187" s="29"/>
      <c r="BR1187" s="29"/>
    </row>
    <row r="1188" spans="1:70" hidden="1" x14ac:dyDescent="0.25">
      <c r="A1188" s="24">
        <f>'[1]SHEET 1'!A1188:A1188</f>
        <v>261041</v>
      </c>
      <c r="B1188" s="24">
        <f>'[1]SHEET 1'!B1188:B1188</f>
        <v>4502443876</v>
      </c>
      <c r="C1188" s="24">
        <f>'[1]SHEET 1'!C1188:C1188</f>
        <v>46097</v>
      </c>
      <c r="D1188" s="24">
        <f>'[1]SHEET 1'!D1188:D1188</f>
        <v>46100</v>
      </c>
      <c r="E1188" s="24">
        <f>'[1]SHEET 1'!E1188:E1188</f>
        <v>46135</v>
      </c>
      <c r="F1188" s="24">
        <f>'[1]SHEET 1'!F1188:F1188</f>
        <v>46157</v>
      </c>
      <c r="G1188" s="24">
        <f>'[1]SHEET 1'!G1188:G1188</f>
        <v>0</v>
      </c>
      <c r="H1188" s="24" t="str">
        <f>'[1]SHEET 1'!H1188:H1188</f>
        <v>261041-40</v>
      </c>
      <c r="I1188" s="24" t="str">
        <f>'[1]SHEET 1'!I1188:I1188</f>
        <v>SULZER PUMPS (US) INC</v>
      </c>
      <c r="J1188" s="24">
        <f>'[1]SHEET 1'!J1188:J1188</f>
        <v>40</v>
      </c>
      <c r="K1188" s="24" t="str">
        <f>'[1]SHEET 1'!K1188:K1188</f>
        <v>THROTTLE SLEEVE;BUY-OUT PART</v>
      </c>
      <c r="L1188" s="24" t="str">
        <f>'[1]SHEET 1'!L1188:L1188</f>
        <v>ASTM A276 TP 410 Cond A NACE MR0175/MR0103+COL.6</v>
      </c>
      <c r="M1188" s="24">
        <f>'[1]SHEET 1'!M1188:M1188</f>
        <v>104761904004</v>
      </c>
      <c r="N1188" s="24" t="str">
        <f>'[1]SHEET 1'!N1188:N1188</f>
        <v>104761904-010</v>
      </c>
      <c r="O1188" s="24" t="str">
        <f>'[1]SHEET 1'!O1188:O1188</f>
        <v>-</v>
      </c>
      <c r="P1188" s="24" t="str">
        <f>'[1]SHEET 1'!P1188:P1188</f>
        <v>COL.6(0.8 mm)</v>
      </c>
      <c r="Q1188" s="24" t="str">
        <f>'[1]SHEET 1'!Q1188:Q1188</f>
        <v>PS-2000-000 REV 00</v>
      </c>
      <c r="R1188" s="24">
        <f>'[1]SHEET 1'!R1188:R1188</f>
        <v>1</v>
      </c>
      <c r="S1188" s="24">
        <f>'[1]SHEET 1'!S1188:S1188</f>
        <v>0</v>
      </c>
      <c r="T1188" s="24">
        <f>'[1]SHEET 1'!T1188:T1188</f>
        <v>0</v>
      </c>
      <c r="U1188" s="24">
        <f>'[1]SHEET 1'!U1188:U1188</f>
        <v>0</v>
      </c>
      <c r="V1188" s="24">
        <f>'[1]SHEET 1'!V1188:V1188</f>
        <v>1</v>
      </c>
      <c r="W1188" s="24" t="str">
        <f>'[1]SHEET 1'!W1188:W1188</f>
        <v>PENDING</v>
      </c>
      <c r="X1188" s="24">
        <f>'[1]SHEET 1'!X1188:X1188</f>
        <v>494</v>
      </c>
      <c r="Y1188" s="24">
        <f>'[1]SHEET 1'!Y1188:Y1188</f>
        <v>0</v>
      </c>
      <c r="Z1188" s="24" t="str">
        <f>'[1]SHEET 1'!Z1188:Z1188</f>
        <v>USD</v>
      </c>
      <c r="AA1188" s="24">
        <f>'[1]SHEET 1'!AA1188:AA1188</f>
        <v>494</v>
      </c>
      <c r="AB1188" s="27">
        <f>'[1]SHEET 1'!AB1188:AB1188</f>
        <v>46154</v>
      </c>
      <c r="AC1188" s="24">
        <f>'[1]SHEET 1'!AC1188:AC1188</f>
        <v>0</v>
      </c>
      <c r="AD1188" s="24">
        <f>'[1]SHEET 1'!AD1188:AD1188</f>
        <v>0</v>
      </c>
      <c r="AE1188" s="24">
        <f>'[1]SHEET 1'!AE1188:AE1188</f>
        <v>0</v>
      </c>
      <c r="AF1188" s="24">
        <f>'[1]SHEET 1'!AF1188:AF1188</f>
        <v>68.935599999999994</v>
      </c>
      <c r="AG1188" s="24">
        <f>'[1]SHEET 1'!AG1188:AG1188</f>
        <v>50.520600000000002</v>
      </c>
      <c r="AH1188" s="24">
        <f>'[1]SHEET 1'!AH1188:AH1188</f>
        <v>101.6</v>
      </c>
      <c r="BG1188" s="6">
        <v>1</v>
      </c>
      <c r="BH1188" s="18">
        <f t="shared" si="54"/>
        <v>494</v>
      </c>
      <c r="BI1188" s="6">
        <v>1</v>
      </c>
      <c r="BK1188" s="6">
        <v>1</v>
      </c>
      <c r="BL1188" s="65">
        <f t="shared" si="52"/>
        <v>0</v>
      </c>
      <c r="BM1188" s="24" t="s">
        <v>131</v>
      </c>
      <c r="BN1188" s="17"/>
      <c r="BO1188" s="29"/>
      <c r="BP1188" s="29"/>
      <c r="BQ1188" s="29"/>
      <c r="BR1188" s="29"/>
    </row>
    <row r="1189" spans="1:70" hidden="1" x14ac:dyDescent="0.25">
      <c r="A1189" s="24">
        <f>'[1]SHEET 1'!A1189:A1189</f>
        <v>261042</v>
      </c>
      <c r="B1189" s="24">
        <f>'[1]SHEET 1'!B1189:B1189</f>
        <v>4502442022</v>
      </c>
      <c r="C1189" s="24">
        <f>'[1]SHEET 1'!C1189:C1189</f>
        <v>46092</v>
      </c>
      <c r="D1189" s="24">
        <f>'[1]SHEET 1'!D1189:D1189</f>
        <v>46100</v>
      </c>
      <c r="E1189" s="24">
        <f>'[1]SHEET 1'!E1189:E1189</f>
        <v>46132</v>
      </c>
      <c r="F1189" s="24">
        <f>'[1]SHEET 1'!F1189:F1189</f>
        <v>46157</v>
      </c>
      <c r="G1189" s="24">
        <f>'[1]SHEET 1'!G1189:G1189</f>
        <v>0</v>
      </c>
      <c r="H1189" s="24" t="str">
        <f>'[1]SHEET 1'!H1189:H1189</f>
        <v>261042-10</v>
      </c>
      <c r="I1189" s="24" t="str">
        <f>'[1]SHEET 1'!I1189:I1189</f>
        <v>SULZER PUMPS MEXICO, SA de CV</v>
      </c>
      <c r="J1189" s="24">
        <f>'[1]SHEET 1'!J1189:J1189</f>
        <v>10</v>
      </c>
      <c r="K1189" s="24" t="str">
        <f>'[1]SHEET 1'!K1189:K1189</f>
        <v>RETAINING RING;MACH</v>
      </c>
      <c r="L1189" s="24" t="str">
        <f>'[1]SHEET 1'!L1189:L1189</f>
        <v>ASTM A276 Tp 410 Cond T; 269 HB; &lt; 28 HRc</v>
      </c>
      <c r="M1189" s="24">
        <f>'[1]SHEET 1'!M1189:M1189</f>
        <v>504465201002</v>
      </c>
      <c r="N1189" s="24" t="str">
        <f>'[1]SHEET 1'!N1189:N1189</f>
        <v>2-504465201 - 000</v>
      </c>
      <c r="O1189" s="24" t="str">
        <f>'[1]SHEET 1'!O1189:O1189</f>
        <v>A</v>
      </c>
      <c r="P1189" s="24">
        <f>'[1]SHEET 1'!P1189:P1189</f>
        <v>0</v>
      </c>
      <c r="Q1189" s="24" t="str">
        <f>'[1]SHEET 1'!Q1189:Q1189</f>
        <v>PS-2000-000 REV 00</v>
      </c>
      <c r="R1189" s="24">
        <f>'[1]SHEET 1'!R1189:R1189</f>
        <v>1</v>
      </c>
      <c r="S1189" s="24">
        <f>'[1]SHEET 1'!S1189:S1189</f>
        <v>0</v>
      </c>
      <c r="T1189" s="24">
        <f>'[1]SHEET 1'!T1189:T1189</f>
        <v>0</v>
      </c>
      <c r="U1189" s="24">
        <f>'[1]SHEET 1'!U1189:U1189</f>
        <v>0</v>
      </c>
      <c r="V1189" s="24">
        <f>'[1]SHEET 1'!V1189:V1189</f>
        <v>1</v>
      </c>
      <c r="W1189" s="24" t="str">
        <f>'[1]SHEET 1'!W1189:W1189</f>
        <v>PENDING</v>
      </c>
      <c r="X1189" s="24">
        <f>'[1]SHEET 1'!X1189:X1189</f>
        <v>505.4</v>
      </c>
      <c r="Y1189" s="24">
        <f>'[1]SHEET 1'!Y1189:Y1189</f>
        <v>0</v>
      </c>
      <c r="Z1189" s="24" t="str">
        <f>'[1]SHEET 1'!Z1189:Z1189</f>
        <v>USD</v>
      </c>
      <c r="AA1189" s="24">
        <f>'[1]SHEET 1'!AA1189:AA1189</f>
        <v>505.4</v>
      </c>
      <c r="AB1189" s="27">
        <f>'[1]SHEET 1'!AB1189:AB1189</f>
        <v>46154</v>
      </c>
      <c r="AC1189" s="24">
        <f>'[1]SHEET 1'!AC1189:AC1189</f>
        <v>0</v>
      </c>
      <c r="AD1189" s="24">
        <f>'[1]SHEET 1'!AD1189:AD1189</f>
        <v>0</v>
      </c>
      <c r="AE1189" s="24">
        <f>'[1]SHEET 1'!AE1189:AE1189</f>
        <v>0</v>
      </c>
      <c r="AF1189" s="24">
        <f>'[1]SHEET 1'!AF1189:AF1189</f>
        <v>171</v>
      </c>
      <c r="AG1189" s="24">
        <f>'[1]SHEET 1'!AG1189:AG1189</f>
        <v>0</v>
      </c>
      <c r="AH1189" s="24">
        <f>'[1]SHEET 1'!AH1189:AH1189</f>
        <v>75</v>
      </c>
      <c r="BG1189" s="6">
        <v>1</v>
      </c>
      <c r="BH1189" s="18">
        <f t="shared" si="54"/>
        <v>505.4</v>
      </c>
      <c r="BI1189" s="6">
        <v>1</v>
      </c>
      <c r="BK1189" s="6">
        <v>1</v>
      </c>
      <c r="BL1189" s="65">
        <f t="shared" si="52"/>
        <v>0</v>
      </c>
      <c r="BM1189" s="24" t="s">
        <v>204</v>
      </c>
      <c r="BN1189" s="17"/>
      <c r="BO1189" s="29"/>
      <c r="BP1189" s="27" t="s">
        <v>85</v>
      </c>
      <c r="BQ1189" s="29">
        <v>46148</v>
      </c>
      <c r="BR1189" s="29">
        <v>46147</v>
      </c>
    </row>
    <row r="1190" spans="1:70" hidden="1" x14ac:dyDescent="0.25">
      <c r="A1190" s="24">
        <f>'[1]SHEET 1'!A1190:A1190</f>
        <v>261042</v>
      </c>
      <c r="B1190" s="24">
        <f>'[1]SHEET 1'!B1190:B1190</f>
        <v>4502442022</v>
      </c>
      <c r="C1190" s="24">
        <f>'[1]SHEET 1'!C1190:C1190</f>
        <v>46092</v>
      </c>
      <c r="D1190" s="24">
        <f>'[1]SHEET 1'!D1190:D1190</f>
        <v>46100</v>
      </c>
      <c r="E1190" s="24">
        <f>'[1]SHEET 1'!E1190:E1190</f>
        <v>46132</v>
      </c>
      <c r="F1190" s="24">
        <f>'[1]SHEET 1'!F1190:F1190</f>
        <v>46157</v>
      </c>
      <c r="G1190" s="24">
        <f>'[1]SHEET 1'!G1190:G1190</f>
        <v>0</v>
      </c>
      <c r="H1190" s="24" t="str">
        <f>'[1]SHEET 1'!H1190:H1190</f>
        <v>261042-20</v>
      </c>
      <c r="I1190" s="24" t="str">
        <f>'[1]SHEET 1'!I1190:I1190</f>
        <v>SULZER PUMPS MEXICO, SA de CV</v>
      </c>
      <c r="J1190" s="24">
        <f>'[1]SHEET 1'!J1190:J1190</f>
        <v>20</v>
      </c>
      <c r="K1190" s="24" t="str">
        <f>'[1]SHEET 1'!K1190:K1190</f>
        <v>RETAINING RING;MACH</v>
      </c>
      <c r="L1190" s="24" t="str">
        <f>'[1]SHEET 1'!L1190:L1190</f>
        <v>ASTM A276 Tp 410 Cond T; 269 HB; &lt; 28 HRc</v>
      </c>
      <c r="M1190" s="24">
        <f>'[1]SHEET 1'!M1190:M1190</f>
        <v>504465201002</v>
      </c>
      <c r="N1190" s="24" t="str">
        <f>'[1]SHEET 1'!N1190:N1190</f>
        <v>2-504465201 - 000</v>
      </c>
      <c r="O1190" s="24" t="str">
        <f>'[1]SHEET 1'!O1190:O1190</f>
        <v>A</v>
      </c>
      <c r="P1190" s="24">
        <f>'[1]SHEET 1'!P1190:P1190</f>
        <v>0</v>
      </c>
      <c r="Q1190" s="24" t="str">
        <f>'[1]SHEET 1'!Q1190:Q1190</f>
        <v>PS-2000-000 REV 00</v>
      </c>
      <c r="R1190" s="24">
        <f>'[1]SHEET 1'!R1190:R1190</f>
        <v>1</v>
      </c>
      <c r="S1190" s="24">
        <f>'[1]SHEET 1'!S1190:S1190</f>
        <v>0</v>
      </c>
      <c r="T1190" s="24">
        <f>'[1]SHEET 1'!T1190:T1190</f>
        <v>0</v>
      </c>
      <c r="U1190" s="24">
        <f>'[1]SHEET 1'!U1190:U1190</f>
        <v>0</v>
      </c>
      <c r="V1190" s="24">
        <f>'[1]SHEET 1'!V1190:V1190</f>
        <v>1</v>
      </c>
      <c r="W1190" s="24" t="str">
        <f>'[1]SHEET 1'!W1190:W1190</f>
        <v>PENDING</v>
      </c>
      <c r="X1190" s="24">
        <f>'[1]SHEET 1'!X1190:X1190</f>
        <v>505.4</v>
      </c>
      <c r="Y1190" s="24">
        <f>'[1]SHEET 1'!Y1190:Y1190</f>
        <v>0</v>
      </c>
      <c r="Z1190" s="24" t="str">
        <f>'[1]SHEET 1'!Z1190:Z1190</f>
        <v>USD</v>
      </c>
      <c r="AA1190" s="24">
        <f>'[1]SHEET 1'!AA1190:AA1190</f>
        <v>505.4</v>
      </c>
      <c r="AB1190" s="27">
        <f>'[1]SHEET 1'!AB1190:AB1190</f>
        <v>46154</v>
      </c>
      <c r="AC1190" s="24">
        <f>'[1]SHEET 1'!AC1190:AC1190</f>
        <v>0</v>
      </c>
      <c r="AD1190" s="24">
        <f>'[1]SHEET 1'!AD1190:AD1190</f>
        <v>0</v>
      </c>
      <c r="AE1190" s="24">
        <f>'[1]SHEET 1'!AE1190:AE1190</f>
        <v>0</v>
      </c>
      <c r="AF1190" s="24">
        <f>'[1]SHEET 1'!AF1190:AF1190</f>
        <v>171</v>
      </c>
      <c r="AG1190" s="24">
        <f>'[1]SHEET 1'!AG1190:AG1190</f>
        <v>0</v>
      </c>
      <c r="AH1190" s="24">
        <f>'[1]SHEET 1'!AH1190:AH1190</f>
        <v>75</v>
      </c>
      <c r="BG1190" s="6">
        <v>1</v>
      </c>
      <c r="BH1190" s="18">
        <f t="shared" si="54"/>
        <v>505.4</v>
      </c>
      <c r="BI1190" s="6">
        <v>1</v>
      </c>
      <c r="BK1190" s="6">
        <v>1</v>
      </c>
      <c r="BL1190" s="65">
        <f t="shared" ref="BL1190:BL1191" si="55">V1190-BG1190</f>
        <v>0</v>
      </c>
      <c r="BM1190" s="24" t="s">
        <v>204</v>
      </c>
      <c r="BN1190" s="17"/>
      <c r="BO1190" s="29"/>
      <c r="BP1190" s="27" t="s">
        <v>85</v>
      </c>
      <c r="BQ1190" s="29">
        <v>46148</v>
      </c>
      <c r="BR1190" s="29">
        <v>46147</v>
      </c>
    </row>
    <row r="1191" spans="1:70" hidden="1" x14ac:dyDescent="0.25">
      <c r="A1191" s="24">
        <f>'[1]SHEET 1'!A1191:A1191</f>
        <v>261042</v>
      </c>
      <c r="B1191" s="24">
        <f>'[1]SHEET 1'!B1191:B1191</f>
        <v>4502442022</v>
      </c>
      <c r="C1191" s="24">
        <f>'[1]SHEET 1'!C1191:C1191</f>
        <v>46092</v>
      </c>
      <c r="D1191" s="24">
        <f>'[1]SHEET 1'!D1191:D1191</f>
        <v>46100</v>
      </c>
      <c r="E1191" s="24">
        <f>'[1]SHEET 1'!E1191:E1191</f>
        <v>46132</v>
      </c>
      <c r="F1191" s="24">
        <f>'[1]SHEET 1'!F1191:F1191</f>
        <v>46157</v>
      </c>
      <c r="G1191" s="24">
        <f>'[1]SHEET 1'!G1191:G1191</f>
        <v>0</v>
      </c>
      <c r="H1191" s="24" t="str">
        <f>'[1]SHEET 1'!H1191:H1191</f>
        <v>261042-30</v>
      </c>
      <c r="I1191" s="24" t="str">
        <f>'[1]SHEET 1'!I1191:I1191</f>
        <v>SULZER PUMPS MEXICO, SA de CV</v>
      </c>
      <c r="J1191" s="24">
        <f>'[1]SHEET 1'!J1191:J1191</f>
        <v>30</v>
      </c>
      <c r="K1191" s="24" t="str">
        <f>'[1]SHEET 1'!K1191:K1191</f>
        <v>RETAINING RING;MACH</v>
      </c>
      <c r="L1191" s="24" t="str">
        <f>'[1]SHEET 1'!L1191:L1191</f>
        <v>ASTM A276 Tp 410 Cond T; 269 HB; &lt; 28 HRc</v>
      </c>
      <c r="M1191" s="24">
        <f>'[1]SHEET 1'!M1191:M1191</f>
        <v>504465201002</v>
      </c>
      <c r="N1191" s="24" t="str">
        <f>'[1]SHEET 1'!N1191:N1191</f>
        <v>2-504465201 - 000</v>
      </c>
      <c r="O1191" s="24" t="str">
        <f>'[1]SHEET 1'!O1191:O1191</f>
        <v>A</v>
      </c>
      <c r="P1191" s="24">
        <f>'[1]SHEET 1'!P1191:P1191</f>
        <v>0</v>
      </c>
      <c r="Q1191" s="24" t="str">
        <f>'[1]SHEET 1'!Q1191:Q1191</f>
        <v>PS-2000-000 REV 00</v>
      </c>
      <c r="R1191" s="24">
        <f>'[1]SHEET 1'!R1191:R1191</f>
        <v>1</v>
      </c>
      <c r="S1191" s="24">
        <f>'[1]SHEET 1'!S1191:S1191</f>
        <v>0</v>
      </c>
      <c r="T1191" s="24">
        <f>'[1]SHEET 1'!T1191:T1191</f>
        <v>0</v>
      </c>
      <c r="U1191" s="24">
        <f>'[1]SHEET 1'!U1191:U1191</f>
        <v>0</v>
      </c>
      <c r="V1191" s="24">
        <f>'[1]SHEET 1'!V1191:V1191</f>
        <v>1</v>
      </c>
      <c r="W1191" s="24" t="str">
        <f>'[1]SHEET 1'!W1191:W1191</f>
        <v>PENDING</v>
      </c>
      <c r="X1191" s="24">
        <f>'[1]SHEET 1'!X1191:X1191</f>
        <v>505.4</v>
      </c>
      <c r="Y1191" s="24">
        <f>'[1]SHEET 1'!Y1191:Y1191</f>
        <v>0</v>
      </c>
      <c r="Z1191" s="24" t="str">
        <f>'[1]SHEET 1'!Z1191:Z1191</f>
        <v>USD</v>
      </c>
      <c r="AA1191" s="24">
        <f>'[1]SHEET 1'!AA1191:AA1191</f>
        <v>505.4</v>
      </c>
      <c r="AB1191" s="27">
        <f>'[1]SHEET 1'!AB1191:AB1191</f>
        <v>46154</v>
      </c>
      <c r="AC1191" s="24">
        <f>'[1]SHEET 1'!AC1191:AC1191</f>
        <v>0</v>
      </c>
      <c r="AD1191" s="24">
        <f>'[1]SHEET 1'!AD1191:AD1191</f>
        <v>0</v>
      </c>
      <c r="AE1191" s="24">
        <f>'[1]SHEET 1'!AE1191:AE1191</f>
        <v>0</v>
      </c>
      <c r="AF1191" s="24">
        <f>'[1]SHEET 1'!AF1191:AF1191</f>
        <v>171</v>
      </c>
      <c r="AG1191" s="24">
        <f>'[1]SHEET 1'!AG1191:AG1191</f>
        <v>0</v>
      </c>
      <c r="AH1191" s="24">
        <f>'[1]SHEET 1'!AH1191:AH1191</f>
        <v>75</v>
      </c>
      <c r="BG1191" s="6">
        <v>1</v>
      </c>
      <c r="BH1191" s="18">
        <f t="shared" si="54"/>
        <v>505.4</v>
      </c>
      <c r="BI1191" s="6">
        <v>1</v>
      </c>
      <c r="BK1191" s="6">
        <v>1</v>
      </c>
      <c r="BL1191" s="65">
        <f t="shared" si="55"/>
        <v>0</v>
      </c>
      <c r="BM1191" s="24" t="s">
        <v>204</v>
      </c>
      <c r="BN1191" s="17"/>
      <c r="BO1191" s="29"/>
      <c r="BP1191" s="27" t="s">
        <v>85</v>
      </c>
      <c r="BQ1191" s="29">
        <v>46148</v>
      </c>
      <c r="BR1191" s="29">
        <v>46147</v>
      </c>
    </row>
    <row r="1192" spans="1:70" hidden="1" x14ac:dyDescent="0.25">
      <c r="A1192" s="24">
        <f>'[1]SHEET 1'!A1192:A1192</f>
        <v>261039</v>
      </c>
      <c r="B1192" s="24">
        <f>'[1]SHEET 1'!B1192:B1192</f>
        <v>4502445099</v>
      </c>
      <c r="C1192" s="24">
        <f>'[1]SHEET 1'!C1192:C1192</f>
        <v>46099</v>
      </c>
      <c r="D1192" s="24">
        <f>'[1]SHEET 1'!D1192:D1192</f>
        <v>46100</v>
      </c>
      <c r="E1192" s="24">
        <f>'[1]SHEET 1'!E1192:E1192</f>
        <v>46129</v>
      </c>
      <c r="F1192" s="24">
        <f>'[1]SHEET 1'!F1192:F1192</f>
        <v>46127</v>
      </c>
      <c r="G1192" s="24">
        <f>'[1]SHEET 1'!G1192:G1192</f>
        <v>0</v>
      </c>
      <c r="H1192" s="24" t="str">
        <f>'[1]SHEET 1'!H1192:H1192</f>
        <v>261039-20</v>
      </c>
      <c r="I1192" s="24" t="str">
        <f>'[1]SHEET 1'!I1192:I1192</f>
        <v>SULZER PUMPS (CANADA) INC</v>
      </c>
      <c r="J1192" s="24">
        <f>'[1]SHEET 1'!J1192:J1192</f>
        <v>20</v>
      </c>
      <c r="K1192" s="24" t="str">
        <f>'[1]SHEET 1'!K1192:K1192</f>
        <v>Expediting fee for line 10</v>
      </c>
      <c r="L1192" s="24" t="str">
        <f>'[1]SHEET 1'!L1192:L1192</f>
        <v>-</v>
      </c>
      <c r="M1192" s="24" t="str">
        <f>'[1]SHEET 1'!M1192:M1192</f>
        <v>Expediting fee</v>
      </c>
      <c r="N1192" s="24" t="str">
        <f>'[1]SHEET 1'!N1192:N1192</f>
        <v>-</v>
      </c>
      <c r="O1192" s="24" t="str">
        <f>'[1]SHEET 1'!O1192:O1192</f>
        <v>-</v>
      </c>
      <c r="P1192" s="24">
        <f>'[1]SHEET 1'!P1192:P1192</f>
        <v>0</v>
      </c>
      <c r="Q1192" s="24">
        <f>'[1]SHEET 1'!Q1192:Q1192</f>
        <v>0</v>
      </c>
      <c r="R1192" s="24">
        <f>'[1]SHEET 1'!R1192:R1192</f>
        <v>1</v>
      </c>
      <c r="S1192" s="24">
        <f>'[1]SHEET 1'!S1192:S1192</f>
        <v>0</v>
      </c>
      <c r="T1192" s="24">
        <f>'[1]SHEET 1'!T1192:T1192</f>
        <v>0</v>
      </c>
      <c r="U1192" s="24">
        <f>'[1]SHEET 1'!U1192:U1192</f>
        <v>0</v>
      </c>
      <c r="V1192" s="24">
        <f>'[1]SHEET 1'!V1192:V1192</f>
        <v>1</v>
      </c>
      <c r="W1192" s="24" t="str">
        <f>'[1]SHEET 1'!W1192:W1192</f>
        <v>PENDING</v>
      </c>
      <c r="X1192" s="24">
        <f>'[1]SHEET 1'!X1192:X1192</f>
        <v>146.80000000000001</v>
      </c>
      <c r="Y1192" s="24">
        <f>'[1]SHEET 1'!Y1192:Y1192</f>
        <v>0</v>
      </c>
      <c r="Z1192" s="24">
        <f>'[1]SHEET 1'!Z1192:Z1192</f>
        <v>0</v>
      </c>
      <c r="AA1192" s="24">
        <f>'[1]SHEET 1'!AA1192:AA1192</f>
        <v>146.80000000000001</v>
      </c>
      <c r="AB1192" s="27">
        <f>'[1]SHEET 1'!AB1192:AB1192</f>
        <v>46124</v>
      </c>
      <c r="AC1192" s="24">
        <f>'[1]SHEET 1'!AC1192:AC1192</f>
        <v>0</v>
      </c>
      <c r="AD1192" s="24">
        <f>'[1]SHEET 1'!AD1192:AD1192</f>
        <v>0</v>
      </c>
      <c r="AE1192" s="24">
        <f>'[1]SHEET 1'!AE1192:AE1192</f>
        <v>0</v>
      </c>
      <c r="AF1192" s="24">
        <f>'[1]SHEET 1'!AF1192:AF1192</f>
        <v>0</v>
      </c>
      <c r="AG1192" s="24">
        <f>'[1]SHEET 1'!AG1192:AG1192</f>
        <v>0</v>
      </c>
      <c r="AH1192" s="24">
        <f>'[1]SHEET 1'!AH1192:AH1192</f>
        <v>0</v>
      </c>
      <c r="BG1192" s="6">
        <v>1</v>
      </c>
      <c r="BH1192" s="18">
        <f t="shared" si="54"/>
        <v>146.80000000000001</v>
      </c>
      <c r="BI1192" s="26" t="s">
        <v>190</v>
      </c>
      <c r="BK1192" s="6">
        <v>1</v>
      </c>
      <c r="BL1192" s="65">
        <f t="shared" si="52"/>
        <v>0</v>
      </c>
      <c r="BM1192" s="24" t="s">
        <v>71</v>
      </c>
      <c r="BN1192" s="17"/>
      <c r="BO1192" s="29"/>
      <c r="BP1192" s="29"/>
      <c r="BQ1192" s="29"/>
      <c r="BR1192" s="29"/>
    </row>
    <row r="1193" spans="1:70" hidden="1" x14ac:dyDescent="0.25">
      <c r="A1193" s="24">
        <f>'[1]SHEET 1'!A1193:A1193</f>
        <v>261055</v>
      </c>
      <c r="B1193" s="24">
        <f>'[1]SHEET 1'!B1193:B1193</f>
        <v>4502447941</v>
      </c>
      <c r="C1193" s="24">
        <f>'[1]SHEET 1'!C1193:C1193</f>
        <v>46106</v>
      </c>
      <c r="D1193" s="24">
        <f>'[1]SHEET 1'!D1193:D1193</f>
        <v>46106</v>
      </c>
      <c r="E1193" s="24">
        <f>'[1]SHEET 1'!E1193:E1193</f>
        <v>46132</v>
      </c>
      <c r="F1193" s="24">
        <f>'[1]SHEET 1'!F1193:F1193</f>
        <v>46157</v>
      </c>
      <c r="G1193" s="24">
        <f>'[1]SHEET 1'!G1193:G1193</f>
        <v>0</v>
      </c>
      <c r="H1193" s="24" t="str">
        <f>'[1]SHEET 1'!H1193:H1193</f>
        <v>261055-10</v>
      </c>
      <c r="I1193" s="24" t="str">
        <f>'[1]SHEET 1'!I1193:I1193</f>
        <v>Sulzer Pumpen (Deutschland) GmbH</v>
      </c>
      <c r="J1193" s="24">
        <f>'[1]SHEET 1'!J1193:J1193</f>
        <v>10</v>
      </c>
      <c r="K1193" s="24" t="str">
        <f>'[1]SHEET 1'!K1193:K1193</f>
        <v>STATIONARY RING;MACH</v>
      </c>
      <c r="L1193" s="24" t="str">
        <f>'[1]SHEET 1'!L1193:L1193</f>
        <v>AISI 420 + 400 to 450 HB</v>
      </c>
      <c r="M1193" s="24">
        <f>'[1]SHEET 1'!M1193:M1193</f>
        <v>204501917004</v>
      </c>
      <c r="N1193" s="24" t="str">
        <f>'[1]SHEET 1'!N1193:N1193</f>
        <v>3-204501917</v>
      </c>
      <c r="O1193" s="24" t="str">
        <f>'[1]SHEET 1'!O1193:O1193</f>
        <v>-</v>
      </c>
      <c r="P1193" s="24">
        <f>'[1]SHEET 1'!P1193:P1193</f>
        <v>0</v>
      </c>
      <c r="Q1193" s="24" t="str">
        <f>'[1]SHEET 1'!Q1193:Q1193</f>
        <v>PS-1101 Rev.Lev.01 Version 02/PS-2000</v>
      </c>
      <c r="R1193" s="24">
        <f>'[1]SHEET 1'!R1193:R1193</f>
        <v>1</v>
      </c>
      <c r="S1193" s="24">
        <f>'[1]SHEET 1'!S1193:S1193</f>
        <v>0</v>
      </c>
      <c r="T1193" s="24">
        <f>'[1]SHEET 1'!T1193:T1193</f>
        <v>0</v>
      </c>
      <c r="U1193" s="24">
        <f>'[1]SHEET 1'!U1193:U1193</f>
        <v>0</v>
      </c>
      <c r="V1193" s="24">
        <f>'[1]SHEET 1'!V1193:V1193</f>
        <v>1</v>
      </c>
      <c r="W1193" s="24" t="str">
        <f>'[1]SHEET 1'!W1193:W1193</f>
        <v>PENDING</v>
      </c>
      <c r="X1193" s="24">
        <f>'[1]SHEET 1'!X1193:X1193</f>
        <v>365</v>
      </c>
      <c r="Y1193" s="24">
        <f>'[1]SHEET 1'!Y1193:Y1193</f>
        <v>0</v>
      </c>
      <c r="Z1193" s="24" t="str">
        <f>'[1]SHEET 1'!Z1193:Z1193</f>
        <v>EURO</v>
      </c>
      <c r="AA1193" s="24">
        <f>'[1]SHEET 1'!AA1193:AA1193</f>
        <v>365</v>
      </c>
      <c r="AB1193" s="27">
        <f>'[1]SHEET 1'!AB1193:AB1193</f>
        <v>46154</v>
      </c>
      <c r="AC1193" s="24">
        <f>'[1]SHEET 1'!AC1193:AC1193</f>
        <v>0</v>
      </c>
      <c r="AD1193" s="24">
        <f>'[1]SHEET 1'!AD1193:AD1193</f>
        <v>0</v>
      </c>
      <c r="AE1193" s="24">
        <f>'[1]SHEET 1'!AE1193:AE1193</f>
        <v>0</v>
      </c>
      <c r="AF1193" s="24">
        <f>'[1]SHEET 1'!AF1193:AF1193</f>
        <v>160</v>
      </c>
      <c r="AG1193" s="24">
        <f>'[1]SHEET 1'!AG1193:AG1193</f>
        <v>145</v>
      </c>
      <c r="AH1193" s="24">
        <f>'[1]SHEET 1'!AH1193:AH1193</f>
        <v>25</v>
      </c>
      <c r="BG1193" s="6">
        <v>1</v>
      </c>
      <c r="BH1193" s="18">
        <f t="shared" si="54"/>
        <v>365</v>
      </c>
      <c r="BI1193" s="6">
        <v>1</v>
      </c>
      <c r="BK1193" s="6">
        <v>1</v>
      </c>
      <c r="BL1193" s="65">
        <f t="shared" si="52"/>
        <v>0</v>
      </c>
      <c r="BM1193" s="91" t="s">
        <v>192</v>
      </c>
      <c r="BN1193" s="17"/>
      <c r="BO1193" s="29"/>
      <c r="BP1193" s="27" t="s">
        <v>101</v>
      </c>
      <c r="BQ1193" s="29">
        <v>46150</v>
      </c>
      <c r="BR1193" s="29">
        <v>46153</v>
      </c>
    </row>
    <row r="1194" spans="1:70" x14ac:dyDescent="0.25">
      <c r="A1194" s="24">
        <f>'[1]SHEET 1'!A1194:A1194</f>
        <v>270007</v>
      </c>
      <c r="B1194" s="24">
        <f>'[1]SHEET 1'!B1194:B1194</f>
        <v>4502451455</v>
      </c>
      <c r="C1194" s="24">
        <f>'[1]SHEET 1'!C1194:C1194</f>
        <v>46114</v>
      </c>
      <c r="D1194" s="24">
        <f>'[1]SHEET 1'!D1194:D1194</f>
        <v>46114</v>
      </c>
      <c r="E1194" s="24">
        <f>'[1]SHEET 1'!E1194:E1194</f>
        <v>46150</v>
      </c>
      <c r="F1194" s="24">
        <f>'[1]SHEET 1'!F1194:F1194</f>
        <v>46157</v>
      </c>
      <c r="G1194" s="24">
        <f>'[1]SHEET 1'!G1194:G1194</f>
        <v>0</v>
      </c>
      <c r="H1194" s="24" t="str">
        <f>'[1]SHEET 1'!H1194:H1194</f>
        <v>270007-10</v>
      </c>
      <c r="I1194" s="24" t="str">
        <f>'[1]SHEET 1'!I1194:I1194</f>
        <v>Sulzer Pumps (UK) Ltd OEM</v>
      </c>
      <c r="J1194" s="24">
        <f>'[1]SHEET 1'!J1194:J1194</f>
        <v>10</v>
      </c>
      <c r="K1194" s="24" t="str">
        <f>'[1]SHEET 1'!K1194:K1194</f>
        <v>SHAFT NUT;NUT PER DRAWING;2.25_12UN;RH</v>
      </c>
      <c r="L1194" s="24" t="str">
        <f>'[1]SHEET 1'!L1194:L1194</f>
        <v>A105/AISI Carbon Steel (Up to 2% Maximum Alloy)</v>
      </c>
      <c r="M1194" s="24">
        <f>'[1]SHEET 1'!M1194:M1194</f>
        <v>204723986001</v>
      </c>
      <c r="N1194" s="24" t="str">
        <f>'[1]SHEET 1'!N1194:N1194</f>
        <v>A69838</v>
      </c>
      <c r="O1194" s="24" t="str">
        <f>'[1]SHEET 1'!O1194:O1194</f>
        <v>-</v>
      </c>
      <c r="P1194" s="24">
        <f>'[1]SHEET 1'!P1194:P1194</f>
        <v>0</v>
      </c>
      <c r="Q1194" s="24">
        <f>'[1]SHEET 1'!Q1194:Q1194</f>
        <v>0</v>
      </c>
      <c r="R1194" s="24">
        <f>'[1]SHEET 1'!R1194:R1194</f>
        <v>1</v>
      </c>
      <c r="S1194" s="24">
        <f>'[1]SHEET 1'!S1194:S1194</f>
        <v>0</v>
      </c>
      <c r="T1194" s="24">
        <f>'[1]SHEET 1'!T1194:T1194</f>
        <v>0</v>
      </c>
      <c r="U1194" s="24">
        <f>'[1]SHEET 1'!U1194:U1194</f>
        <v>0</v>
      </c>
      <c r="V1194" s="24">
        <f>'[1]SHEET 1'!V1194:V1194</f>
        <v>1</v>
      </c>
      <c r="W1194" s="24" t="str">
        <f>'[1]SHEET 1'!W1194:W1194</f>
        <v>PENDING</v>
      </c>
      <c r="X1194" s="24">
        <f>'[1]SHEET 1'!X1194:X1194</f>
        <v>65.3</v>
      </c>
      <c r="Y1194" s="24">
        <f>'[1]SHEET 1'!Y1194:Y1194</f>
        <v>0</v>
      </c>
      <c r="Z1194" s="24" t="str">
        <f>'[1]SHEET 1'!Z1194:Z1194</f>
        <v>GBP</v>
      </c>
      <c r="AA1194" s="24">
        <f>'[1]SHEET 1'!AA1194:AA1194</f>
        <v>65.3</v>
      </c>
      <c r="AB1194" s="27">
        <f>'[1]SHEET 1'!AB1194:AB1194</f>
        <v>46154</v>
      </c>
      <c r="AC1194" s="24">
        <f>'[1]SHEET 1'!AC1194:AC1194</f>
        <v>0</v>
      </c>
      <c r="AD1194" s="24">
        <f>'[1]SHEET 1'!AD1194:AD1194</f>
        <v>0</v>
      </c>
      <c r="AE1194" s="24">
        <f>'[1]SHEET 1'!AE1194:AE1194</f>
        <v>0</v>
      </c>
      <c r="AF1194" s="24">
        <f>'[1]SHEET 1'!AF1194:AF1194</f>
        <v>123.82499999999999</v>
      </c>
      <c r="AG1194" s="24">
        <f>'[1]SHEET 1'!AG1194:AG1194</f>
        <v>57.15</v>
      </c>
      <c r="AH1194" s="24">
        <f>'[1]SHEET 1'!AH1194:AH1194</f>
        <v>11.8872</v>
      </c>
      <c r="BG1194" s="6">
        <v>1</v>
      </c>
      <c r="BH1194" s="18">
        <f t="shared" si="54"/>
        <v>65.3</v>
      </c>
      <c r="BI1194" s="6">
        <v>1</v>
      </c>
      <c r="BK1194" s="6">
        <v>1</v>
      </c>
      <c r="BL1194" s="65">
        <f t="shared" si="52"/>
        <v>0</v>
      </c>
      <c r="BM1194" s="24" t="s">
        <v>192</v>
      </c>
      <c r="BN1194" s="17"/>
      <c r="BO1194" s="29"/>
      <c r="BP1194" s="29"/>
      <c r="BQ1194" s="29"/>
      <c r="BR1194" s="29"/>
    </row>
    <row r="1195" spans="1:70" x14ac:dyDescent="0.25">
      <c r="A1195" s="24">
        <f>'[1]SHEET 1'!A1195:A1195</f>
        <v>270007</v>
      </c>
      <c r="B1195" s="24">
        <f>'[1]SHEET 1'!B1195:B1195</f>
        <v>4502451455</v>
      </c>
      <c r="C1195" s="24">
        <f>'[1]SHEET 1'!C1195:C1195</f>
        <v>46114</v>
      </c>
      <c r="D1195" s="24">
        <f>'[1]SHEET 1'!D1195:D1195</f>
        <v>46114</v>
      </c>
      <c r="E1195" s="24">
        <f>'[1]SHEET 1'!E1195:E1195</f>
        <v>46150</v>
      </c>
      <c r="F1195" s="24">
        <f>'[1]SHEET 1'!F1195:F1195</f>
        <v>46157</v>
      </c>
      <c r="G1195" s="24">
        <f>'[1]SHEET 1'!G1195:G1195</f>
        <v>0</v>
      </c>
      <c r="H1195" s="24" t="str">
        <f>'[1]SHEET 1'!H1195:H1195</f>
        <v>270007-20</v>
      </c>
      <c r="I1195" s="24" t="str">
        <f>'[1]SHEET 1'!I1195:I1195</f>
        <v>Sulzer Pumps (UK) Ltd OEM</v>
      </c>
      <c r="J1195" s="24">
        <f>'[1]SHEET 1'!J1195:J1195</f>
        <v>20</v>
      </c>
      <c r="K1195" s="24" t="str">
        <f>'[1]SHEET 1'!K1195:K1195</f>
        <v>SHAFT NUT;NUT PER DRAWING;2.25_12UN;RH</v>
      </c>
      <c r="L1195" s="24" t="str">
        <f>'[1]SHEET 1'!L1195:L1195</f>
        <v>A105/AISI Carbon Steel (Up to 2% Maximum Alloy)</v>
      </c>
      <c r="M1195" s="24">
        <f>'[1]SHEET 1'!M1195:M1195</f>
        <v>204723986001</v>
      </c>
      <c r="N1195" s="24" t="str">
        <f>'[1]SHEET 1'!N1195:N1195</f>
        <v>A69838</v>
      </c>
      <c r="O1195" s="24" t="str">
        <f>'[1]SHEET 1'!O1195:O1195</f>
        <v>-</v>
      </c>
      <c r="P1195" s="24">
        <f>'[1]SHEET 1'!P1195:P1195</f>
        <v>0</v>
      </c>
      <c r="Q1195" s="24">
        <f>'[1]SHEET 1'!Q1195:Q1195</f>
        <v>0</v>
      </c>
      <c r="R1195" s="24">
        <f>'[1]SHEET 1'!R1195:R1195</f>
        <v>1</v>
      </c>
      <c r="S1195" s="24">
        <f>'[1]SHEET 1'!S1195:S1195</f>
        <v>0</v>
      </c>
      <c r="T1195" s="24">
        <f>'[1]SHEET 1'!T1195:T1195</f>
        <v>0</v>
      </c>
      <c r="U1195" s="24">
        <f>'[1]SHEET 1'!U1195:U1195</f>
        <v>0</v>
      </c>
      <c r="V1195" s="24">
        <f>'[1]SHEET 1'!V1195:V1195</f>
        <v>1</v>
      </c>
      <c r="W1195" s="24" t="str">
        <f>'[1]SHEET 1'!W1195:W1195</f>
        <v>PENDING</v>
      </c>
      <c r="X1195" s="24">
        <f>'[1]SHEET 1'!X1195:X1195</f>
        <v>65.3</v>
      </c>
      <c r="Y1195" s="24">
        <f>'[1]SHEET 1'!Y1195:Y1195</f>
        <v>0</v>
      </c>
      <c r="Z1195" s="24" t="str">
        <f>'[1]SHEET 1'!Z1195:Z1195</f>
        <v>GBP</v>
      </c>
      <c r="AA1195" s="24">
        <f>'[1]SHEET 1'!AA1195:AA1195</f>
        <v>65.3</v>
      </c>
      <c r="AB1195" s="27">
        <f>'[1]SHEET 1'!AB1195:AB1195</f>
        <v>46154</v>
      </c>
      <c r="AC1195" s="24">
        <f>'[1]SHEET 1'!AC1195:AC1195</f>
        <v>0</v>
      </c>
      <c r="AD1195" s="24">
        <f>'[1]SHEET 1'!AD1195:AD1195</f>
        <v>0</v>
      </c>
      <c r="AE1195" s="24">
        <f>'[1]SHEET 1'!AE1195:AE1195</f>
        <v>0</v>
      </c>
      <c r="AF1195" s="24">
        <f>'[1]SHEET 1'!AF1195:AF1195</f>
        <v>123.82499999999999</v>
      </c>
      <c r="AG1195" s="24">
        <f>'[1]SHEET 1'!AG1195:AG1195</f>
        <v>57.15</v>
      </c>
      <c r="AH1195" s="24">
        <f>'[1]SHEET 1'!AH1195:AH1195</f>
        <v>11.8872</v>
      </c>
      <c r="BG1195" s="6">
        <v>1</v>
      </c>
      <c r="BH1195" s="18">
        <f t="shared" si="54"/>
        <v>65.3</v>
      </c>
      <c r="BI1195" s="6">
        <v>1</v>
      </c>
      <c r="BK1195" s="6">
        <v>1</v>
      </c>
      <c r="BL1195" s="65">
        <f t="shared" si="52"/>
        <v>0</v>
      </c>
      <c r="BM1195" s="24" t="s">
        <v>192</v>
      </c>
      <c r="BN1195" s="17"/>
      <c r="BO1195" s="29"/>
      <c r="BP1195" s="29"/>
      <c r="BQ1195" s="29"/>
      <c r="BR1195" s="29"/>
    </row>
    <row r="1196" spans="1:70" hidden="1" x14ac:dyDescent="0.25">
      <c r="A1196" s="24">
        <f>'[1]SHEET 1'!A1196:A1196</f>
        <v>270012</v>
      </c>
      <c r="B1196" s="24">
        <f>'[1]SHEET 1'!B1196:B1196</f>
        <v>4502451827</v>
      </c>
      <c r="C1196" s="24">
        <f>'[1]SHEET 1'!C1196:C1196</f>
        <v>46114</v>
      </c>
      <c r="D1196" s="24">
        <f>'[1]SHEET 1'!D1196:D1196</f>
        <v>46115</v>
      </c>
      <c r="E1196" s="24">
        <f>'[1]SHEET 1'!E1196:E1196</f>
        <v>46150</v>
      </c>
      <c r="F1196" s="24">
        <f>'[1]SHEET 1'!F1196:F1196</f>
        <v>46142</v>
      </c>
      <c r="G1196" s="24">
        <f>'[1]SHEET 1'!G1196:G1196</f>
        <v>0</v>
      </c>
      <c r="H1196" s="24" t="str">
        <f>'[1]SHEET 1'!H1196:H1196</f>
        <v>270012-10</v>
      </c>
      <c r="I1196" s="24" t="str">
        <f>'[1]SHEET 1'!I1196:I1196</f>
        <v>SULZER PUMPS (CANADA) INC</v>
      </c>
      <c r="J1196" s="24">
        <f>'[1]SHEET 1'!J1196:J1196</f>
        <v>10</v>
      </c>
      <c r="K1196" s="24" t="str">
        <f>'[1]SHEET 1'!K1196:K1196</f>
        <v>THROTTLE SLEEVE;MACH</v>
      </c>
      <c r="L1196" s="24" t="str">
        <f>'[1]SHEET 1'!L1196:L1196</f>
        <v>ASTM A182 F6a Class 2/ASTM A276 TP 410 Cond A+COL.6</v>
      </c>
      <c r="M1196" s="24">
        <f>'[1]SHEET 1'!M1196:M1196</f>
        <v>204711977005</v>
      </c>
      <c r="N1196" s="24" t="str">
        <f>'[1]SHEET 1'!N1196:N1196</f>
        <v>B46648-017</v>
      </c>
      <c r="O1196" s="24" t="str">
        <f>'[1]SHEET 1'!O1196:O1196</f>
        <v>C</v>
      </c>
      <c r="P1196" s="24" t="str">
        <f>'[1]SHEET 1'!P1196:P1196</f>
        <v>COL.6 (THK 0.8mm)</v>
      </c>
      <c r="Q1196" s="24" t="str">
        <f>'[1]SHEET 1'!Q1196:Q1196</f>
        <v>URGENT No Delay/PS-2000-000 REV 00/Country of Origin</v>
      </c>
      <c r="R1196" s="24">
        <f>'[1]SHEET 1'!R1196:R1196</f>
        <v>1</v>
      </c>
      <c r="S1196" s="24">
        <f>'[1]SHEET 1'!S1196:S1196</f>
        <v>1</v>
      </c>
      <c r="T1196" s="24">
        <f>'[1]SHEET 1'!T1196:T1196</f>
        <v>26023</v>
      </c>
      <c r="U1196" s="24">
        <f>'[1]SHEET 1'!U1196:U1196</f>
        <v>46139</v>
      </c>
      <c r="V1196" s="24">
        <f>'[1]SHEET 1'!V1196:V1196</f>
        <v>0</v>
      </c>
      <c r="W1196" s="24" t="str">
        <f>'[1]SHEET 1'!W1196:W1196</f>
        <v>COMPLETE</v>
      </c>
      <c r="X1196" s="24">
        <f>'[1]SHEET 1'!X1196:X1196</f>
        <v>515.1</v>
      </c>
      <c r="Y1196" s="24">
        <f>'[1]SHEET 1'!Y1196:Y1196</f>
        <v>0</v>
      </c>
      <c r="Z1196" s="24" t="str">
        <f>'[1]SHEET 1'!Z1196:Z1196</f>
        <v>USD</v>
      </c>
      <c r="AA1196" s="24">
        <f>'[1]SHEET 1'!AA1196:AA1196</f>
        <v>0</v>
      </c>
      <c r="AB1196" s="27">
        <f>'[1]SHEET 1'!AB1196:AB1196</f>
        <v>46139</v>
      </c>
      <c r="AC1196" s="24">
        <f>'[1]SHEET 1'!AC1196:AC1196</f>
        <v>0</v>
      </c>
      <c r="AD1196" s="24">
        <f>'[1]SHEET 1'!AD1196:AD1196</f>
        <v>0</v>
      </c>
      <c r="AE1196" s="24">
        <f>'[1]SHEET 1'!AE1196:AE1196</f>
        <v>0</v>
      </c>
      <c r="AF1196" s="24">
        <f>'[1]SHEET 1'!AF1196:AF1196</f>
        <v>98.145599999999988</v>
      </c>
      <c r="AG1196" s="24">
        <f>'[1]SHEET 1'!AG1196:AG1196</f>
        <v>72.897999999999996</v>
      </c>
      <c r="AH1196" s="24">
        <f>'[1]SHEET 1'!AH1196:AH1196</f>
        <v>66.674999999999997</v>
      </c>
      <c r="BG1196" s="6">
        <v>1</v>
      </c>
      <c r="BH1196" s="18">
        <f t="shared" si="54"/>
        <v>515.1</v>
      </c>
      <c r="BI1196" s="6">
        <v>2</v>
      </c>
      <c r="BK1196" s="6">
        <v>1</v>
      </c>
      <c r="BL1196" s="65">
        <f t="shared" si="52"/>
        <v>-1</v>
      </c>
      <c r="BM1196" s="24" t="s">
        <v>71</v>
      </c>
      <c r="BN1196" s="24" t="s">
        <v>116</v>
      </c>
      <c r="BO1196" s="29">
        <v>46142</v>
      </c>
      <c r="BP1196" s="29"/>
      <c r="BQ1196" s="29"/>
      <c r="BR1196" s="29"/>
    </row>
    <row r="1197" spans="1:70" hidden="1" x14ac:dyDescent="0.25">
      <c r="A1197" s="24">
        <f>'[1]SHEET 1'!A1197:A1197</f>
        <v>270029</v>
      </c>
      <c r="B1197" s="24">
        <f>'[1]SHEET 1'!B1197:B1197</f>
        <v>4502453808</v>
      </c>
      <c r="C1197" s="24">
        <f>'[1]SHEET 1'!C1197:C1197</f>
        <v>46121</v>
      </c>
      <c r="D1197" s="24">
        <f>'[1]SHEET 1'!D1197:D1197</f>
        <v>46121</v>
      </c>
      <c r="E1197" s="24">
        <f>'[1]SHEET 1'!E1197:E1197</f>
        <v>46178</v>
      </c>
      <c r="F1197" s="24">
        <f>'[1]SHEET 1'!F1197:F1197</f>
        <v>46172</v>
      </c>
      <c r="G1197" s="24">
        <f>'[1]SHEET 1'!G1197:G1197</f>
        <v>0</v>
      </c>
      <c r="H1197" s="24" t="str">
        <f>'[1]SHEET 1'!H1197:H1197</f>
        <v>270029-10</v>
      </c>
      <c r="I1197" s="24" t="str">
        <f>'[1]SHEET 1'!I1197:I1197</f>
        <v>Sulzer Pumpen (Deutschland) GmbH</v>
      </c>
      <c r="J1197" s="24">
        <f>'[1]SHEET 1'!J1197:J1197</f>
        <v>10</v>
      </c>
      <c r="K1197" s="24" t="str">
        <f>'[1]SHEET 1'!K1197:K1197</f>
        <v>IMPELLER RING;MACH</v>
      </c>
      <c r="L1197" s="24" t="str">
        <f>'[1]SHEET 1'!L1197:L1197</f>
        <v>ASTM A276 316L/UNS S31600+COL.6</v>
      </c>
      <c r="M1197" s="24" t="str">
        <f>'[1]SHEET 1'!M1197:M1197</f>
        <v>204647847001Q01</v>
      </c>
      <c r="N1197" s="24" t="str">
        <f>'[1]SHEET 1'!N1197:N1197</f>
        <v>3-204647847</v>
      </c>
      <c r="O1197" s="24" t="str">
        <f>'[1]SHEET 1'!O1197:O1197</f>
        <v>B</v>
      </c>
      <c r="P1197" s="24" t="str">
        <f>'[1]SHEET 1'!P1197:P1197</f>
        <v>COL.6</v>
      </c>
      <c r="Q1197" s="24" t="str">
        <f>'[1]SHEET 1'!Q1197:Q1197</f>
        <v>PS-2000 Rev.Lev.00 Version 01/county of origin</v>
      </c>
      <c r="R1197" s="24">
        <f>'[1]SHEET 1'!R1197:R1197</f>
        <v>2</v>
      </c>
      <c r="S1197" s="24">
        <f>'[1]SHEET 1'!S1197:S1197</f>
        <v>0</v>
      </c>
      <c r="T1197" s="24">
        <f>'[1]SHEET 1'!T1197:T1197</f>
        <v>0</v>
      </c>
      <c r="U1197" s="24">
        <f>'[1]SHEET 1'!U1197:U1197</f>
        <v>0</v>
      </c>
      <c r="V1197" s="24">
        <f>'[1]SHEET 1'!V1197:V1197</f>
        <v>2</v>
      </c>
      <c r="W1197" s="24" t="str">
        <f>'[1]SHEET 1'!W1197:W1197</f>
        <v>PENDING</v>
      </c>
      <c r="X1197" s="24">
        <f>'[1]SHEET 1'!X1197:X1197</f>
        <v>327</v>
      </c>
      <c r="Y1197" s="24">
        <f>'[1]SHEET 1'!Y1197:Y1197</f>
        <v>0</v>
      </c>
      <c r="Z1197" s="24" t="str">
        <f>'[1]SHEET 1'!Z1197:Z1197</f>
        <v>EURO</v>
      </c>
      <c r="AA1197" s="24">
        <f>'[1]SHEET 1'!AA1197:AA1197</f>
        <v>654</v>
      </c>
      <c r="AB1197" s="27">
        <f>'[1]SHEET 1'!AB1197:AB1197</f>
        <v>46169</v>
      </c>
      <c r="AC1197" s="24">
        <f>'[1]SHEET 1'!AC1197:AC1197</f>
        <v>0</v>
      </c>
      <c r="AD1197" s="24">
        <f>'[1]SHEET 1'!AD1197:AD1197</f>
        <v>0</v>
      </c>
      <c r="AE1197" s="24">
        <f>'[1]SHEET 1'!AE1197:AE1197</f>
        <v>0</v>
      </c>
      <c r="AF1197" s="24">
        <f>'[1]SHEET 1'!AF1197:AF1197</f>
        <v>150.19999999999999</v>
      </c>
      <c r="AG1197" s="24">
        <f>'[1]SHEET 1'!AG1197:AG1197</f>
        <v>140</v>
      </c>
      <c r="AH1197" s="24">
        <f>'[1]SHEET 1'!AH1197:AH1197</f>
        <v>19</v>
      </c>
      <c r="BG1197" s="6">
        <v>2</v>
      </c>
      <c r="BH1197" s="18">
        <f t="shared" si="54"/>
        <v>654</v>
      </c>
      <c r="BI1197" s="6">
        <v>1</v>
      </c>
      <c r="BK1197" s="6">
        <v>2</v>
      </c>
      <c r="BL1197" s="65">
        <f t="shared" si="52"/>
        <v>0</v>
      </c>
      <c r="BM1197" s="24" t="s">
        <v>131</v>
      </c>
      <c r="BN1197" s="17"/>
      <c r="BO1197" s="29"/>
      <c r="BP1197" s="27"/>
      <c r="BQ1197" s="29"/>
      <c r="BR1197" s="29"/>
    </row>
    <row r="1198" spans="1:70" hidden="1" x14ac:dyDescent="0.25">
      <c r="A1198" s="24">
        <f>'[1]SHEET 1'!A1198:A1198</f>
        <v>270032</v>
      </c>
      <c r="B1198" s="24">
        <f>'[1]SHEET 1'!B1198:B1198</f>
        <v>4502454015</v>
      </c>
      <c r="C1198" s="24">
        <f>'[1]SHEET 1'!C1198:C1198</f>
        <v>46121</v>
      </c>
      <c r="D1198" s="24">
        <f>'[1]SHEET 1'!D1198:D1198</f>
        <v>46121</v>
      </c>
      <c r="E1198" s="24">
        <f>'[1]SHEET 1'!E1198:E1198</f>
        <v>46178</v>
      </c>
      <c r="F1198" s="24">
        <f>'[1]SHEET 1'!F1198:F1198</f>
        <v>46172</v>
      </c>
      <c r="G1198" s="24">
        <f>'[1]SHEET 1'!G1198:G1198</f>
        <v>0</v>
      </c>
      <c r="H1198" s="24" t="str">
        <f>'[1]SHEET 1'!H1198:H1198</f>
        <v>270032-10</v>
      </c>
      <c r="I1198" s="24" t="str">
        <f>'[1]SHEET 1'!I1198:I1198</f>
        <v>Sulzer Leeds PMC</v>
      </c>
      <c r="J1198" s="24">
        <f>'[1]SHEET 1'!J1198:J1198</f>
        <v>10</v>
      </c>
      <c r="K1198" s="24" t="str">
        <f>'[1]SHEET 1'!K1198:K1198</f>
        <v>STATIONARY RING;MACH</v>
      </c>
      <c r="L1198" s="24" t="str">
        <f>'[1]SHEET 1'!L1198:L1198</f>
        <v>ASTM A276 Type 316L+Stel.6</v>
      </c>
      <c r="M1198" s="24" t="str">
        <f>'[1]SHEET 1'!M1198:M1198</f>
        <v>507128364003Q01</v>
      </c>
      <c r="N1198" s="24">
        <f>'[1]SHEET 1'!N1198:N1198</f>
        <v>507128364</v>
      </c>
      <c r="O1198" s="24" t="str">
        <f>'[1]SHEET 1'!O1198:O1198</f>
        <v>A</v>
      </c>
      <c r="P1198" s="24" t="str">
        <f>'[1]SHEET 1'!P1198:P1198</f>
        <v>STEL.6</v>
      </c>
      <c r="Q1198" s="24" t="str">
        <f>'[1]SHEET 1'!Q1198:Q1198</f>
        <v>40-434 REV 02/40-504 REV 17/PS-2000 REV 00</v>
      </c>
      <c r="R1198" s="24">
        <f>'[1]SHEET 1'!R1198:R1198</f>
        <v>8</v>
      </c>
      <c r="S1198" s="24">
        <f>'[1]SHEET 1'!S1198:S1198</f>
        <v>0</v>
      </c>
      <c r="T1198" s="24">
        <f>'[1]SHEET 1'!T1198:T1198</f>
        <v>0</v>
      </c>
      <c r="U1198" s="24">
        <f>'[1]SHEET 1'!U1198:U1198</f>
        <v>0</v>
      </c>
      <c r="V1198" s="24">
        <f>'[1]SHEET 1'!V1198:V1198</f>
        <v>8</v>
      </c>
      <c r="W1198" s="24" t="str">
        <f>'[1]SHEET 1'!W1198:W1198</f>
        <v>PENDING</v>
      </c>
      <c r="X1198" s="24">
        <f>'[1]SHEET 1'!X1198:X1198</f>
        <v>233.7</v>
      </c>
      <c r="Y1198" s="24">
        <f>'[1]SHEET 1'!Y1198:Y1198</f>
        <v>0</v>
      </c>
      <c r="Z1198" s="24" t="str">
        <f>'[1]SHEET 1'!Z1198:Z1198</f>
        <v>GBP</v>
      </c>
      <c r="AA1198" s="24">
        <f>'[1]SHEET 1'!AA1198:AA1198</f>
        <v>1869.6</v>
      </c>
      <c r="AB1198" s="27">
        <f>'[1]SHEET 1'!AB1198:AB1198</f>
        <v>46169</v>
      </c>
      <c r="AC1198" s="24">
        <f>'[1]SHEET 1'!AC1198:AC1198</f>
        <v>0</v>
      </c>
      <c r="AD1198" s="24">
        <f>'[1]SHEET 1'!AD1198:AD1198</f>
        <v>0</v>
      </c>
      <c r="AE1198" s="24">
        <f>'[1]SHEET 1'!AE1198:AE1198</f>
        <v>0</v>
      </c>
      <c r="AF1198" s="24">
        <f>'[1]SHEET 1'!AF1198:AF1198</f>
        <v>158.5</v>
      </c>
      <c r="AG1198" s="24">
        <f>'[1]SHEET 1'!AG1198:AG1198</f>
        <v>133</v>
      </c>
      <c r="AH1198" s="24">
        <f>'[1]SHEET 1'!AH1198:AH1198</f>
        <v>20.5</v>
      </c>
      <c r="BG1198" s="6">
        <v>8</v>
      </c>
      <c r="BH1198" s="18">
        <f t="shared" si="54"/>
        <v>1869.6</v>
      </c>
      <c r="BI1198" s="6"/>
      <c r="BK1198" s="6">
        <v>8</v>
      </c>
      <c r="BL1198" s="65">
        <f t="shared" si="52"/>
        <v>0</v>
      </c>
      <c r="BM1198" s="24" t="s">
        <v>131</v>
      </c>
      <c r="BN1198" s="17"/>
      <c r="BO1198" s="29"/>
      <c r="BP1198" s="29"/>
      <c r="BQ1198" s="29"/>
      <c r="BR1198" s="29"/>
    </row>
    <row r="1199" spans="1:70" hidden="1" x14ac:dyDescent="0.25">
      <c r="A1199" s="24">
        <f>'[1]SHEET 1'!A1199:A1199</f>
        <v>270032</v>
      </c>
      <c r="B1199" s="24">
        <f>'[1]SHEET 1'!B1199:B1199</f>
        <v>4502454015</v>
      </c>
      <c r="C1199" s="24">
        <f>'[1]SHEET 1'!C1199:C1199</f>
        <v>46121</v>
      </c>
      <c r="D1199" s="24">
        <f>'[1]SHEET 1'!D1199:D1199</f>
        <v>46121</v>
      </c>
      <c r="E1199" s="24">
        <f>'[1]SHEET 1'!E1199:E1199</f>
        <v>46178</v>
      </c>
      <c r="F1199" s="24">
        <f>'[1]SHEET 1'!F1199:F1199</f>
        <v>46172</v>
      </c>
      <c r="G1199" s="24">
        <f>'[1]SHEET 1'!G1199:G1199</f>
        <v>0</v>
      </c>
      <c r="H1199" s="24" t="str">
        <f>'[1]SHEET 1'!H1199:H1199</f>
        <v>270032-20</v>
      </c>
      <c r="I1199" s="24" t="str">
        <f>'[1]SHEET 1'!I1199:I1199</f>
        <v>Sulzer Leeds PMC</v>
      </c>
      <c r="J1199" s="24">
        <f>'[1]SHEET 1'!J1199:J1199</f>
        <v>20</v>
      </c>
      <c r="K1199" s="24" t="str">
        <f>'[1]SHEET 1'!K1199:K1199</f>
        <v>STATIONARY RING;MACH</v>
      </c>
      <c r="L1199" s="24" t="str">
        <f>'[1]SHEET 1'!L1199:L1199</f>
        <v>ASTM A276 Type 316L+Stel.6</v>
      </c>
      <c r="M1199" s="24" t="str">
        <f>'[1]SHEET 1'!M1199:M1199</f>
        <v>507128364001Q01</v>
      </c>
      <c r="N1199" s="24">
        <f>'[1]SHEET 1'!N1199:N1199</f>
        <v>507128364</v>
      </c>
      <c r="O1199" s="24" t="str">
        <f>'[1]SHEET 1'!O1199:O1199</f>
        <v>A</v>
      </c>
      <c r="P1199" s="24" t="str">
        <f>'[1]SHEET 1'!P1199:P1199</f>
        <v>STEL.6</v>
      </c>
      <c r="Q1199" s="24" t="str">
        <f>'[1]SHEET 1'!Q1199:Q1199</f>
        <v>40-434 REV 02/40-504 REV 17/PS-2000 REV 00</v>
      </c>
      <c r="R1199" s="24">
        <f>'[1]SHEET 1'!R1199:R1199</f>
        <v>2</v>
      </c>
      <c r="S1199" s="24">
        <f>'[1]SHEET 1'!S1199:S1199</f>
        <v>0</v>
      </c>
      <c r="T1199" s="24">
        <f>'[1]SHEET 1'!T1199:T1199</f>
        <v>0</v>
      </c>
      <c r="U1199" s="24">
        <f>'[1]SHEET 1'!U1199:U1199</f>
        <v>0</v>
      </c>
      <c r="V1199" s="24">
        <f>'[1]SHEET 1'!V1199:V1199</f>
        <v>2</v>
      </c>
      <c r="W1199" s="24" t="str">
        <f>'[1]SHEET 1'!W1199:W1199</f>
        <v>PENDING</v>
      </c>
      <c r="X1199" s="24">
        <f>'[1]SHEET 1'!X1199:X1199</f>
        <v>305.89999999999998</v>
      </c>
      <c r="Y1199" s="24">
        <f>'[1]SHEET 1'!Y1199:Y1199</f>
        <v>0</v>
      </c>
      <c r="Z1199" s="24" t="str">
        <f>'[1]SHEET 1'!Z1199:Z1199</f>
        <v>GBP</v>
      </c>
      <c r="AA1199" s="24">
        <f>'[1]SHEET 1'!AA1199:AA1199</f>
        <v>611.79999999999995</v>
      </c>
      <c r="AB1199" s="27">
        <f>'[1]SHEET 1'!AB1199:AB1199</f>
        <v>46169</v>
      </c>
      <c r="AC1199" s="24">
        <f>'[1]SHEET 1'!AC1199:AC1199</f>
        <v>0</v>
      </c>
      <c r="AD1199" s="24">
        <f>'[1]SHEET 1'!AD1199:AD1199</f>
        <v>0</v>
      </c>
      <c r="AE1199" s="24">
        <f>'[1]SHEET 1'!AE1199:AE1199</f>
        <v>0</v>
      </c>
      <c r="AF1199" s="24">
        <f>'[1]SHEET 1'!AF1199:AF1199</f>
        <v>164.5</v>
      </c>
      <c r="AG1199" s="24">
        <f>'[1]SHEET 1'!AG1199:AG1199</f>
        <v>139</v>
      </c>
      <c r="AH1199" s="24">
        <f>'[1]SHEET 1'!AH1199:AH1199</f>
        <v>20.5</v>
      </c>
      <c r="BG1199" s="6">
        <v>2</v>
      </c>
      <c r="BH1199" s="18">
        <f t="shared" si="54"/>
        <v>611.79999999999995</v>
      </c>
      <c r="BI1199" s="6"/>
      <c r="BK1199" s="6">
        <v>2</v>
      </c>
      <c r="BL1199" s="65">
        <f t="shared" si="52"/>
        <v>0</v>
      </c>
      <c r="BM1199" s="24" t="s">
        <v>71</v>
      </c>
      <c r="BN1199" s="24" t="s">
        <v>116</v>
      </c>
      <c r="BO1199" s="29">
        <v>46147</v>
      </c>
      <c r="BP1199" s="29"/>
      <c r="BQ1199" s="29"/>
      <c r="BR1199" s="29"/>
    </row>
    <row r="1200" spans="1:70" hidden="1" x14ac:dyDescent="0.25">
      <c r="A1200" s="24">
        <f>'[1]SHEET 1'!A1200:A1200</f>
        <v>270032</v>
      </c>
      <c r="B1200" s="24">
        <f>'[1]SHEET 1'!B1200:B1200</f>
        <v>4502454015</v>
      </c>
      <c r="C1200" s="24">
        <f>'[1]SHEET 1'!C1200:C1200</f>
        <v>46121</v>
      </c>
      <c r="D1200" s="24">
        <f>'[1]SHEET 1'!D1200:D1200</f>
        <v>46121</v>
      </c>
      <c r="E1200" s="24">
        <f>'[1]SHEET 1'!E1200:E1200</f>
        <v>46178</v>
      </c>
      <c r="F1200" s="24">
        <f>'[1]SHEET 1'!F1200:F1200</f>
        <v>46172</v>
      </c>
      <c r="G1200" s="24">
        <f>'[1]SHEET 1'!G1200:G1200</f>
        <v>0</v>
      </c>
      <c r="H1200" s="24" t="str">
        <f>'[1]SHEET 1'!H1200:H1200</f>
        <v>270032-30</v>
      </c>
      <c r="I1200" s="24" t="str">
        <f>'[1]SHEET 1'!I1200:I1200</f>
        <v>Sulzer Leeds PMC</v>
      </c>
      <c r="J1200" s="24">
        <f>'[1]SHEET 1'!J1200:J1200</f>
        <v>30</v>
      </c>
      <c r="K1200" s="24" t="str">
        <f>'[1]SHEET 1'!K1200:K1200</f>
        <v>STATIONARY RING;MACH</v>
      </c>
      <c r="L1200" s="24" t="str">
        <f>'[1]SHEET 1'!L1200:L1200</f>
        <v>ASTM A276 Type 316L+Stel.6</v>
      </c>
      <c r="M1200" s="24" t="str">
        <f>'[1]SHEET 1'!M1200:M1200</f>
        <v>507128364002Q01</v>
      </c>
      <c r="N1200" s="24">
        <f>'[1]SHEET 1'!N1200:N1200</f>
        <v>507128364</v>
      </c>
      <c r="O1200" s="24" t="str">
        <f>'[1]SHEET 1'!O1200:O1200</f>
        <v>A</v>
      </c>
      <c r="P1200" s="24" t="str">
        <f>'[1]SHEET 1'!P1200:P1200</f>
        <v>STEL.6</v>
      </c>
      <c r="Q1200" s="24" t="str">
        <f>'[1]SHEET 1'!Q1200:Q1200</f>
        <v>40-434 REV 02/40-504 REV 17/PS-2000 REV 00</v>
      </c>
      <c r="R1200" s="24">
        <f>'[1]SHEET 1'!R1200:R1200</f>
        <v>2</v>
      </c>
      <c r="S1200" s="24">
        <f>'[1]SHEET 1'!S1200:S1200</f>
        <v>0</v>
      </c>
      <c r="T1200" s="24">
        <f>'[1]SHEET 1'!T1200:T1200</f>
        <v>0</v>
      </c>
      <c r="U1200" s="24">
        <f>'[1]SHEET 1'!U1200:U1200</f>
        <v>0</v>
      </c>
      <c r="V1200" s="24">
        <f>'[1]SHEET 1'!V1200:V1200</f>
        <v>2</v>
      </c>
      <c r="W1200" s="24" t="str">
        <f>'[1]SHEET 1'!W1200:W1200</f>
        <v>PENDING</v>
      </c>
      <c r="X1200" s="24">
        <f>'[1]SHEET 1'!X1200:X1200</f>
        <v>307</v>
      </c>
      <c r="Y1200" s="24">
        <f>'[1]SHEET 1'!Y1200:Y1200</f>
        <v>0</v>
      </c>
      <c r="Z1200" s="24" t="str">
        <f>'[1]SHEET 1'!Z1200:Z1200</f>
        <v>GBP</v>
      </c>
      <c r="AA1200" s="24">
        <f>'[1]SHEET 1'!AA1200:AA1200</f>
        <v>614</v>
      </c>
      <c r="AB1200" s="27">
        <f>'[1]SHEET 1'!AB1200:AB1200</f>
        <v>46169</v>
      </c>
      <c r="AC1200" s="24">
        <f>'[1]SHEET 1'!AC1200:AC1200</f>
        <v>0</v>
      </c>
      <c r="AD1200" s="24">
        <f>'[1]SHEET 1'!AD1200:AD1200</f>
        <v>0</v>
      </c>
      <c r="AE1200" s="24">
        <f>'[1]SHEET 1'!AE1200:AE1200</f>
        <v>0</v>
      </c>
      <c r="AF1200" s="24">
        <f>'[1]SHEET 1'!AF1200:AF1200</f>
        <v>164.5</v>
      </c>
      <c r="AG1200" s="24">
        <f>'[1]SHEET 1'!AG1200:AG1200</f>
        <v>142.5</v>
      </c>
      <c r="AH1200" s="24">
        <f>'[1]SHEET 1'!AH1200:AH1200</f>
        <v>20.5</v>
      </c>
      <c r="BG1200" s="5">
        <v>2</v>
      </c>
      <c r="BH1200" s="71">
        <f t="shared" si="54"/>
        <v>614</v>
      </c>
      <c r="BI1200" s="6"/>
      <c r="BK1200" s="5">
        <v>2</v>
      </c>
      <c r="BL1200" s="65">
        <f t="shared" si="52"/>
        <v>0</v>
      </c>
      <c r="BM1200" s="78" t="s">
        <v>131</v>
      </c>
      <c r="BN1200" s="72"/>
      <c r="BO1200" s="73"/>
      <c r="BP1200" s="73"/>
      <c r="BQ1200" s="73"/>
      <c r="BR1200" s="73"/>
    </row>
    <row r="1201" spans="1:70" hidden="1" x14ac:dyDescent="0.25">
      <c r="A1201" s="24">
        <f>'[1]SHEET 1'!A1201:A1201</f>
        <v>270012</v>
      </c>
      <c r="B1201" s="24">
        <f>'[1]SHEET 1'!B1201:B1201</f>
        <v>4502451827</v>
      </c>
      <c r="C1201" s="24">
        <f>'[1]SHEET 1'!C1201:C1201</f>
        <v>46114</v>
      </c>
      <c r="D1201" s="24">
        <f>'[1]SHEET 1'!D1201:D1201</f>
        <v>46115</v>
      </c>
      <c r="E1201" s="24">
        <f>'[1]SHEET 1'!E1201:E1201</f>
        <v>46150</v>
      </c>
      <c r="F1201" s="24">
        <f>'[1]SHEET 1'!F1201:F1201</f>
        <v>46142</v>
      </c>
      <c r="G1201" s="24">
        <f>'[1]SHEET 1'!G1201:G1201</f>
        <v>0</v>
      </c>
      <c r="H1201" s="24" t="str">
        <f>'[1]SHEET 1'!H1201:H1201</f>
        <v>270012-20</v>
      </c>
      <c r="I1201" s="24" t="str">
        <f>'[1]SHEET 1'!I1201:I1201</f>
        <v>SULZER PUMPS (CANADA) INC</v>
      </c>
      <c r="J1201" s="24">
        <f>'[1]SHEET 1'!J1201:J1201</f>
        <v>20</v>
      </c>
      <c r="K1201" s="24" t="str">
        <f>'[1]SHEET 1'!K1201:K1201</f>
        <v>Expediting fee for line 10</v>
      </c>
      <c r="L1201" s="24" t="str">
        <f>'[1]SHEET 1'!L1201:L1201</f>
        <v>-</v>
      </c>
      <c r="M1201" s="24" t="str">
        <f>'[1]SHEET 1'!M1201:M1201</f>
        <v>Expediting fee</v>
      </c>
      <c r="N1201" s="24" t="str">
        <f>'[1]SHEET 1'!N1201:N1201</f>
        <v>-</v>
      </c>
      <c r="O1201" s="24" t="str">
        <f>'[1]SHEET 1'!O1201:O1201</f>
        <v>-</v>
      </c>
      <c r="P1201" s="24">
        <f>'[1]SHEET 1'!P1201:P1201</f>
        <v>0</v>
      </c>
      <c r="Q1201" s="24">
        <f>'[1]SHEET 1'!Q1201:Q1201</f>
        <v>0</v>
      </c>
      <c r="R1201" s="24">
        <f>'[1]SHEET 1'!R1201:R1201</f>
        <v>1</v>
      </c>
      <c r="S1201" s="24">
        <f>'[1]SHEET 1'!S1201:S1201</f>
        <v>0</v>
      </c>
      <c r="T1201" s="24">
        <f>'[1]SHEET 1'!T1201:T1201</f>
        <v>0</v>
      </c>
      <c r="U1201" s="24">
        <f>'[1]SHEET 1'!U1201:U1201</f>
        <v>0</v>
      </c>
      <c r="V1201" s="24">
        <f>'[1]SHEET 1'!V1201:V1201</f>
        <v>1</v>
      </c>
      <c r="W1201" s="24" t="str">
        <f>'[1]SHEET 1'!W1201:W1201</f>
        <v>PENDING</v>
      </c>
      <c r="X1201" s="24">
        <f>'[1]SHEET 1'!X1201:X1201</f>
        <v>154.6</v>
      </c>
      <c r="Y1201" s="24">
        <f>'[1]SHEET 1'!Y1201:Y1201</f>
        <v>0</v>
      </c>
      <c r="Z1201" s="24" t="str">
        <f>'[1]SHEET 1'!Z1201:Z1201</f>
        <v>USD</v>
      </c>
      <c r="AA1201" s="24">
        <f>'[1]SHEET 1'!AA1201:AA1201</f>
        <v>154.6</v>
      </c>
      <c r="AB1201" s="27">
        <f>'[1]SHEET 1'!AB1201:AB1201</f>
        <v>46139</v>
      </c>
      <c r="AC1201" s="24">
        <f>'[1]SHEET 1'!AC1201:AC1201</f>
        <v>0</v>
      </c>
      <c r="AD1201" s="24">
        <f>'[1]SHEET 1'!AD1201:AD1201</f>
        <v>0</v>
      </c>
      <c r="AE1201" s="24">
        <f>'[1]SHEET 1'!AE1201:AE1201</f>
        <v>0</v>
      </c>
      <c r="AF1201" s="24">
        <f>'[1]SHEET 1'!AF1201:AF1201</f>
        <v>0</v>
      </c>
      <c r="AG1201" s="24">
        <f>'[1]SHEET 1'!AG1201:AG1201</f>
        <v>0</v>
      </c>
      <c r="AH1201" s="24">
        <f>'[1]SHEET 1'!AH1201:AH1201</f>
        <v>0</v>
      </c>
      <c r="BG1201" s="6">
        <v>1</v>
      </c>
      <c r="BH1201" s="71">
        <f t="shared" si="54"/>
        <v>154.6</v>
      </c>
      <c r="BI1201" s="26" t="s">
        <v>190</v>
      </c>
      <c r="BJ1201" s="6"/>
      <c r="BK1201" s="6">
        <v>1</v>
      </c>
      <c r="BL1201" s="65">
        <f t="shared" si="52"/>
        <v>0</v>
      </c>
      <c r="BM1201" s="24" t="s">
        <v>71</v>
      </c>
      <c r="BN1201" s="17"/>
      <c r="BO1201" s="29"/>
      <c r="BP1201" s="29"/>
      <c r="BQ1201" s="29"/>
      <c r="BR1201" s="29"/>
    </row>
    <row r="1202" spans="1:70" hidden="1" x14ac:dyDescent="0.25">
      <c r="A1202" s="24">
        <f>'[1]SHEET 1'!A1202:A1202</f>
        <v>270039</v>
      </c>
      <c r="B1202" s="24">
        <f>'[1]SHEET 1'!B1202:B1202</f>
        <v>4502454687</v>
      </c>
      <c r="C1202" s="24">
        <f>'[1]SHEET 1'!C1202:C1202</f>
        <v>46122</v>
      </c>
      <c r="D1202" s="24">
        <f>'[1]SHEET 1'!D1202:D1202</f>
        <v>46125</v>
      </c>
      <c r="E1202" s="24">
        <f>'[1]SHEET 1'!E1202:E1202</f>
        <v>46185</v>
      </c>
      <c r="F1202" s="24">
        <f>'[1]SHEET 1'!F1202:F1202</f>
        <v>46172</v>
      </c>
      <c r="G1202" s="24">
        <f>'[1]SHEET 1'!G1202:G1202</f>
        <v>0</v>
      </c>
      <c r="H1202" s="24" t="str">
        <f>'[1]SHEET 1'!H1202:H1202</f>
        <v>270039-10</v>
      </c>
      <c r="I1202" s="24" t="str">
        <f>'[1]SHEET 1'!I1202:I1202</f>
        <v>SULZER PUMPS (CANADA) INC</v>
      </c>
      <c r="J1202" s="24">
        <f>'[1]SHEET 1'!J1202:J1202</f>
        <v>10</v>
      </c>
      <c r="K1202" s="24" t="str">
        <f>'[1]SHEET 1'!K1202:K1202</f>
        <v>THROTTLE SLEEVE;MACH</v>
      </c>
      <c r="L1202" s="24" t="str">
        <f>'[1]SHEET 1'!L1202:L1202</f>
        <v>AISI Gr 316L+STEL.6</v>
      </c>
      <c r="M1202" s="24">
        <f>'[1]SHEET 1'!M1202:M1202</f>
        <v>204704005010</v>
      </c>
      <c r="N1202" s="24" t="str">
        <f>'[1]SHEET 1'!N1202:N1202</f>
        <v>A31890-000</v>
      </c>
      <c r="O1202" s="24" t="str">
        <f>'[1]SHEET 1'!O1202:O1202</f>
        <v>B</v>
      </c>
      <c r="P1202" s="24" t="str">
        <f>'[1]SHEET 1'!P1202:P1202</f>
        <v>STEL.6</v>
      </c>
      <c r="Q1202" s="24" t="str">
        <f>'[1]SHEET 1'!Q1202:Q1202</f>
        <v>PS-2000-000 REV 00/Country of Origin</v>
      </c>
      <c r="R1202" s="24">
        <f>'[1]SHEET 1'!R1202:R1202</f>
        <v>1</v>
      </c>
      <c r="S1202" s="24">
        <f>'[1]SHEET 1'!S1202:S1202</f>
        <v>0</v>
      </c>
      <c r="T1202" s="24">
        <f>'[1]SHEET 1'!T1202:T1202</f>
        <v>0</v>
      </c>
      <c r="U1202" s="24">
        <f>'[1]SHEET 1'!U1202:U1202</f>
        <v>0</v>
      </c>
      <c r="V1202" s="24">
        <f>'[1]SHEET 1'!V1202:V1202</f>
        <v>1</v>
      </c>
      <c r="W1202" s="24" t="str">
        <f>'[1]SHEET 1'!W1202:W1202</f>
        <v>PENDING</v>
      </c>
      <c r="X1202" s="24">
        <f>'[1]SHEET 1'!X1202:X1202</f>
        <v>463.9</v>
      </c>
      <c r="Y1202" s="24">
        <f>'[1]SHEET 1'!Y1202:Y1202</f>
        <v>0</v>
      </c>
      <c r="Z1202" s="24" t="str">
        <f>'[1]SHEET 1'!Z1202:Z1202</f>
        <v>USD</v>
      </c>
      <c r="AA1202" s="24">
        <f>'[1]SHEET 1'!AA1202:AA1202</f>
        <v>463.9</v>
      </c>
      <c r="AB1202" s="27">
        <f>'[1]SHEET 1'!AB1202:AB1202</f>
        <v>46169</v>
      </c>
      <c r="AC1202" s="24">
        <f>'[1]SHEET 1'!AC1202:AC1202</f>
        <v>0</v>
      </c>
      <c r="AD1202" s="24">
        <f>'[1]SHEET 1'!AD1202:AD1202</f>
        <v>0</v>
      </c>
      <c r="AE1202" s="24">
        <f>'[1]SHEET 1'!AE1202:AE1202</f>
        <v>0</v>
      </c>
      <c r="AF1202" s="24">
        <f>'[1]SHEET 1'!AF1202:AF1202</f>
        <v>63.5</v>
      </c>
      <c r="AG1202" s="24">
        <f>'[1]SHEET 1'!AG1202:AG1202</f>
        <v>50.520600000000002</v>
      </c>
      <c r="AH1202" s="24">
        <f>'[1]SHEET 1'!AH1202:AH1202</f>
        <v>101.6</v>
      </c>
      <c r="BG1202" s="6">
        <v>1</v>
      </c>
      <c r="BH1202" s="71">
        <f t="shared" si="54"/>
        <v>463.9</v>
      </c>
      <c r="BI1202" s="6">
        <v>1</v>
      </c>
      <c r="BJ1202" s="6"/>
      <c r="BK1202" s="6">
        <v>1</v>
      </c>
      <c r="BL1202" s="65">
        <f t="shared" si="52"/>
        <v>0</v>
      </c>
      <c r="BM1202" s="24" t="s">
        <v>205</v>
      </c>
      <c r="BN1202" s="17"/>
      <c r="BO1202" s="29"/>
      <c r="BP1202" s="29"/>
      <c r="BQ1202" s="29"/>
      <c r="BR1202" s="29"/>
    </row>
    <row r="1203" spans="1:70" hidden="1" x14ac:dyDescent="0.25">
      <c r="A1203" s="24">
        <f>'[1]SHEET 1'!A1203:A1203</f>
        <v>270039</v>
      </c>
      <c r="B1203" s="24">
        <f>'[1]SHEET 1'!B1203:B1203</f>
        <v>4502454687</v>
      </c>
      <c r="C1203" s="24">
        <f>'[1]SHEET 1'!C1203:C1203</f>
        <v>46122</v>
      </c>
      <c r="D1203" s="24">
        <f>'[1]SHEET 1'!D1203:D1203</f>
        <v>46125</v>
      </c>
      <c r="E1203" s="24">
        <f>'[1]SHEET 1'!E1203:E1203</f>
        <v>46185</v>
      </c>
      <c r="F1203" s="24">
        <f>'[1]SHEET 1'!F1203:F1203</f>
        <v>46172</v>
      </c>
      <c r="G1203" s="24">
        <f>'[1]SHEET 1'!G1203:G1203</f>
        <v>0</v>
      </c>
      <c r="H1203" s="24" t="str">
        <f>'[1]SHEET 1'!H1203:H1203</f>
        <v>270039-20</v>
      </c>
      <c r="I1203" s="24" t="str">
        <f>'[1]SHEET 1'!I1203:I1203</f>
        <v>SULZER PUMPS (CANADA) INC</v>
      </c>
      <c r="J1203" s="24">
        <f>'[1]SHEET 1'!J1203:J1203</f>
        <v>20</v>
      </c>
      <c r="K1203" s="24" t="str">
        <f>'[1]SHEET 1'!K1203:K1203</f>
        <v>STATIONARY RING;MACH</v>
      </c>
      <c r="L1203" s="24" t="str">
        <f>'[1]SHEET 1'!L1203:L1203</f>
        <v>AISI Gr 316L+STEL.6</v>
      </c>
      <c r="M1203" s="24">
        <f>'[1]SHEET 1'!M1203:M1203</f>
        <v>204704269003</v>
      </c>
      <c r="N1203" s="24" t="str">
        <f>'[1]SHEET 1'!N1203:N1203</f>
        <v>A35250-000</v>
      </c>
      <c r="O1203" s="24" t="str">
        <f>'[1]SHEET 1'!O1203:O1203</f>
        <v>B</v>
      </c>
      <c r="P1203" s="24" t="str">
        <f>'[1]SHEET 1'!P1203:P1203</f>
        <v>STEL.6</v>
      </c>
      <c r="Q1203" s="24" t="str">
        <f>'[1]SHEET 1'!Q1203:Q1203</f>
        <v>PS-2000-000 REV 00/Country of Origin</v>
      </c>
      <c r="R1203" s="24">
        <f>'[1]SHEET 1'!R1203:R1203</f>
        <v>1</v>
      </c>
      <c r="S1203" s="24">
        <f>'[1]SHEET 1'!S1203:S1203</f>
        <v>0</v>
      </c>
      <c r="T1203" s="24">
        <f>'[1]SHEET 1'!T1203:T1203</f>
        <v>0</v>
      </c>
      <c r="U1203" s="24">
        <f>'[1]SHEET 1'!U1203:U1203</f>
        <v>0</v>
      </c>
      <c r="V1203" s="24">
        <f>'[1]SHEET 1'!V1203:V1203</f>
        <v>1</v>
      </c>
      <c r="W1203" s="24" t="str">
        <f>'[1]SHEET 1'!W1203:W1203</f>
        <v>PENDING</v>
      </c>
      <c r="X1203" s="24">
        <f>'[1]SHEET 1'!X1203:X1203</f>
        <v>375.8</v>
      </c>
      <c r="Y1203" s="24">
        <f>'[1]SHEET 1'!Y1203:Y1203</f>
        <v>0</v>
      </c>
      <c r="Z1203" s="24" t="str">
        <f>'[1]SHEET 1'!Z1203:Z1203</f>
        <v>USD</v>
      </c>
      <c r="AA1203" s="24">
        <f>'[1]SHEET 1'!AA1203:AA1203</f>
        <v>375.8</v>
      </c>
      <c r="AB1203" s="27">
        <f>'[1]SHEET 1'!AB1203:AB1203</f>
        <v>46169</v>
      </c>
      <c r="AC1203" s="24">
        <f>'[1]SHEET 1'!AC1203:AC1203</f>
        <v>0</v>
      </c>
      <c r="AD1203" s="24">
        <f>'[1]SHEET 1'!AD1203:AD1203</f>
        <v>0</v>
      </c>
      <c r="AE1203" s="24">
        <f>'[1]SHEET 1'!AE1203:AE1203</f>
        <v>0</v>
      </c>
      <c r="AF1203" s="24">
        <f>'[1]SHEET 1'!AF1203:AF1203</f>
        <v>143.00199999999998</v>
      </c>
      <c r="AG1203" s="24">
        <f>'[1]SHEET 1'!AG1203:AG1203</f>
        <v>117.47499999999999</v>
      </c>
      <c r="AH1203" s="24">
        <f>'[1]SHEET 1'!AH1203:AH1203</f>
        <v>17.525999999999996</v>
      </c>
      <c r="BG1203" s="74">
        <v>1</v>
      </c>
      <c r="BH1203" s="71">
        <f t="shared" si="54"/>
        <v>375.8</v>
      </c>
      <c r="BI1203" s="6">
        <v>1</v>
      </c>
      <c r="BJ1203" s="6"/>
      <c r="BK1203" s="74">
        <v>1</v>
      </c>
      <c r="BL1203" s="65">
        <f t="shared" si="52"/>
        <v>0</v>
      </c>
      <c r="BM1203" s="24" t="s">
        <v>202</v>
      </c>
      <c r="BN1203" s="17"/>
      <c r="BO1203" s="29"/>
      <c r="BP1203" s="29"/>
      <c r="BQ1203" s="29"/>
      <c r="BR1203" s="29"/>
    </row>
    <row r="1204" spans="1:70" hidden="1" x14ac:dyDescent="0.25">
      <c r="A1204" s="24">
        <f>'[1]SHEET 1'!A1204:A1204</f>
        <v>270039</v>
      </c>
      <c r="B1204" s="24">
        <f>'[1]SHEET 1'!B1204:B1204</f>
        <v>4502454687</v>
      </c>
      <c r="C1204" s="24">
        <f>'[1]SHEET 1'!C1204:C1204</f>
        <v>46122</v>
      </c>
      <c r="D1204" s="24">
        <f>'[1]SHEET 1'!D1204:D1204</f>
        <v>46125</v>
      </c>
      <c r="E1204" s="24">
        <f>'[1]SHEET 1'!E1204:E1204</f>
        <v>46185</v>
      </c>
      <c r="F1204" s="24">
        <f>'[1]SHEET 1'!F1204:F1204</f>
        <v>46172</v>
      </c>
      <c r="G1204" s="24">
        <f>'[1]SHEET 1'!G1204:G1204</f>
        <v>0</v>
      </c>
      <c r="H1204" s="24" t="str">
        <f>'[1]SHEET 1'!H1204:H1204</f>
        <v>270039-30</v>
      </c>
      <c r="I1204" s="24" t="str">
        <f>'[1]SHEET 1'!I1204:I1204</f>
        <v>SULZER PUMPS (CANADA) INC</v>
      </c>
      <c r="J1204" s="24">
        <f>'[1]SHEET 1'!J1204:J1204</f>
        <v>30</v>
      </c>
      <c r="K1204" s="24" t="str">
        <f>'[1]SHEET 1'!K1204:K1204</f>
        <v>STATIONARY RING;MACH</v>
      </c>
      <c r="L1204" s="24" t="str">
        <f>'[1]SHEET 1'!L1204:L1204</f>
        <v>AISI Gr 316L+STEL.6</v>
      </c>
      <c r="M1204" s="24">
        <f>'[1]SHEET 1'!M1204:M1204</f>
        <v>204704270003</v>
      </c>
      <c r="N1204" s="24" t="str">
        <f>'[1]SHEET 1'!N1204:N1204</f>
        <v>A35251-000</v>
      </c>
      <c r="O1204" s="24" t="str">
        <f>'[1]SHEET 1'!O1204:O1204</f>
        <v>A</v>
      </c>
      <c r="P1204" s="24" t="str">
        <f>'[1]SHEET 1'!P1204:P1204</f>
        <v>STEL.6</v>
      </c>
      <c r="Q1204" s="24" t="str">
        <f>'[1]SHEET 1'!Q1204:Q1204</f>
        <v>PS-2000-000 REV 00/Country of Origin</v>
      </c>
      <c r="R1204" s="24">
        <f>'[1]SHEET 1'!R1204:R1204</f>
        <v>1</v>
      </c>
      <c r="S1204" s="24">
        <f>'[1]SHEET 1'!S1204:S1204</f>
        <v>0</v>
      </c>
      <c r="T1204" s="24">
        <f>'[1]SHEET 1'!T1204:T1204</f>
        <v>0</v>
      </c>
      <c r="U1204" s="24">
        <f>'[1]SHEET 1'!U1204:U1204</f>
        <v>0</v>
      </c>
      <c r="V1204" s="24">
        <f>'[1]SHEET 1'!V1204:V1204</f>
        <v>1</v>
      </c>
      <c r="W1204" s="24" t="str">
        <f>'[1]SHEET 1'!W1204:W1204</f>
        <v>PENDING</v>
      </c>
      <c r="X1204" s="24">
        <f>'[1]SHEET 1'!X1204:X1204</f>
        <v>384.8</v>
      </c>
      <c r="Y1204" s="24">
        <f>'[1]SHEET 1'!Y1204:Y1204</f>
        <v>0</v>
      </c>
      <c r="Z1204" s="24" t="str">
        <f>'[1]SHEET 1'!Z1204:Z1204</f>
        <v>USD</v>
      </c>
      <c r="AA1204" s="24">
        <f>'[1]SHEET 1'!AA1204:AA1204</f>
        <v>384.8</v>
      </c>
      <c r="AB1204" s="27">
        <f>'[1]SHEET 1'!AB1204:AB1204</f>
        <v>46169</v>
      </c>
      <c r="AC1204" s="24">
        <f>'[1]SHEET 1'!AC1204:AC1204</f>
        <v>0</v>
      </c>
      <c r="AD1204" s="24">
        <f>'[1]SHEET 1'!AD1204:AD1204</f>
        <v>0</v>
      </c>
      <c r="AE1204" s="24">
        <f>'[1]SHEET 1'!AE1204:AE1204</f>
        <v>0</v>
      </c>
      <c r="AF1204" s="24">
        <f>'[1]SHEET 1'!AF1204:AF1204</f>
        <v>153.92399999999998</v>
      </c>
      <c r="AG1204" s="24">
        <f>'[1]SHEET 1'!AG1204:AG1204</f>
        <v>128.57480000000001</v>
      </c>
      <c r="AH1204" s="24">
        <f>'[1]SHEET 1'!AH1204:AH1204</f>
        <v>17.525999999999996</v>
      </c>
      <c r="BG1204" s="6">
        <v>1</v>
      </c>
      <c r="BH1204" s="71">
        <f t="shared" si="54"/>
        <v>384.8</v>
      </c>
      <c r="BI1204" s="6">
        <v>1</v>
      </c>
      <c r="BJ1204" s="6"/>
      <c r="BK1204" s="6">
        <v>1</v>
      </c>
      <c r="BL1204" s="65">
        <f t="shared" si="52"/>
        <v>0</v>
      </c>
      <c r="BM1204" s="24" t="s">
        <v>202</v>
      </c>
      <c r="BN1204" s="17"/>
      <c r="BO1204" s="29"/>
      <c r="BP1204" s="29"/>
      <c r="BQ1204" s="29"/>
      <c r="BR1204" s="29"/>
    </row>
    <row r="1205" spans="1:70" hidden="1" x14ac:dyDescent="0.25">
      <c r="A1205" s="24">
        <f>'[1]SHEET 1'!A1205:A1205</f>
        <v>270039</v>
      </c>
      <c r="B1205" s="24">
        <f>'[1]SHEET 1'!B1205:B1205</f>
        <v>4502454687</v>
      </c>
      <c r="C1205" s="24">
        <f>'[1]SHEET 1'!C1205:C1205</f>
        <v>46122</v>
      </c>
      <c r="D1205" s="24">
        <f>'[1]SHEET 1'!D1205:D1205</f>
        <v>46125</v>
      </c>
      <c r="E1205" s="24">
        <f>'[1]SHEET 1'!E1205:E1205</f>
        <v>46185</v>
      </c>
      <c r="F1205" s="24">
        <f>'[1]SHEET 1'!F1205:F1205</f>
        <v>46172</v>
      </c>
      <c r="G1205" s="24">
        <f>'[1]SHEET 1'!G1205:G1205</f>
        <v>0</v>
      </c>
      <c r="H1205" s="24" t="str">
        <f>'[1]SHEET 1'!H1205:H1205</f>
        <v>270039-40</v>
      </c>
      <c r="I1205" s="24" t="str">
        <f>'[1]SHEET 1'!I1205:I1205</f>
        <v>SULZER PUMPS (CANADA) INC</v>
      </c>
      <c r="J1205" s="24">
        <f>'[1]SHEET 1'!J1205:J1205</f>
        <v>40</v>
      </c>
      <c r="K1205" s="24" t="str">
        <f>'[1]SHEET 1'!K1205:K1205</f>
        <v>CENTER SLEEVE;MACH</v>
      </c>
      <c r="L1205" s="24" t="str">
        <f>'[1]SHEET 1'!L1205:L1205</f>
        <v>AISI Gr 316L+STEL.6</v>
      </c>
      <c r="M1205" s="24">
        <f>'[1]SHEET 1'!M1205:M1205</f>
        <v>204705350000</v>
      </c>
      <c r="N1205" s="24" t="str">
        <f>'[1]SHEET 1'!N1205:N1205</f>
        <v>A51316-000</v>
      </c>
      <c r="O1205" s="24" t="str">
        <f>'[1]SHEET 1'!O1205:O1205</f>
        <v>A</v>
      </c>
      <c r="P1205" s="24" t="str">
        <f>'[1]SHEET 1'!P1205:P1205</f>
        <v>STEL.6</v>
      </c>
      <c r="Q1205" s="24" t="str">
        <f>'[1]SHEET 1'!Q1205:Q1205</f>
        <v>PS-2000-000 REV 00/Country of Origin</v>
      </c>
      <c r="R1205" s="24">
        <f>'[1]SHEET 1'!R1205:R1205</f>
        <v>1</v>
      </c>
      <c r="S1205" s="24">
        <f>'[1]SHEET 1'!S1205:S1205</f>
        <v>0</v>
      </c>
      <c r="T1205" s="24">
        <f>'[1]SHEET 1'!T1205:T1205</f>
        <v>0</v>
      </c>
      <c r="U1205" s="24">
        <f>'[1]SHEET 1'!U1205:U1205</f>
        <v>0</v>
      </c>
      <c r="V1205" s="24">
        <f>'[1]SHEET 1'!V1205:V1205</f>
        <v>1</v>
      </c>
      <c r="W1205" s="24" t="str">
        <f>'[1]SHEET 1'!W1205:W1205</f>
        <v>PENDING</v>
      </c>
      <c r="X1205" s="24">
        <f>'[1]SHEET 1'!X1205:X1205</f>
        <v>395.9</v>
      </c>
      <c r="Y1205" s="24">
        <f>'[1]SHEET 1'!Y1205:Y1205</f>
        <v>0</v>
      </c>
      <c r="Z1205" s="24" t="str">
        <f>'[1]SHEET 1'!Z1205:Z1205</f>
        <v>USD</v>
      </c>
      <c r="AA1205" s="24">
        <f>'[1]SHEET 1'!AA1205:AA1205</f>
        <v>395.9</v>
      </c>
      <c r="AB1205" s="27">
        <f>'[1]SHEET 1'!AB1205:AB1205</f>
        <v>46169</v>
      </c>
      <c r="AC1205" s="24">
        <f>'[1]SHEET 1'!AC1205:AC1205</f>
        <v>0</v>
      </c>
      <c r="AD1205" s="24">
        <f>'[1]SHEET 1'!AD1205:AD1205</f>
        <v>0</v>
      </c>
      <c r="AE1205" s="24">
        <f>'[1]SHEET 1'!AE1205:AE1205</f>
        <v>0</v>
      </c>
      <c r="AF1205" s="24">
        <f>'[1]SHEET 1'!AF1205:AF1205</f>
        <v>75.945999999999998</v>
      </c>
      <c r="AG1205" s="24">
        <f>'[1]SHEET 1'!AG1205:AG1205</f>
        <v>50.495199999999997</v>
      </c>
      <c r="AH1205" s="24">
        <f>'[1]SHEET 1'!AH1205:AH1205</f>
        <v>61.925200000000004</v>
      </c>
      <c r="BG1205" s="6">
        <v>1</v>
      </c>
      <c r="BH1205" s="71">
        <f t="shared" si="54"/>
        <v>395.9</v>
      </c>
      <c r="BI1205" s="6">
        <v>1</v>
      </c>
      <c r="BJ1205" s="6"/>
      <c r="BK1205" s="6">
        <v>1</v>
      </c>
      <c r="BL1205" s="65">
        <f t="shared" si="52"/>
        <v>0</v>
      </c>
      <c r="BM1205" s="24" t="s">
        <v>205</v>
      </c>
      <c r="BN1205" s="17"/>
      <c r="BO1205" s="29"/>
      <c r="BP1205" s="27" t="s">
        <v>85</v>
      </c>
      <c r="BQ1205" s="29">
        <v>46147</v>
      </c>
      <c r="BR1205" s="29">
        <v>46147</v>
      </c>
    </row>
    <row r="1206" spans="1:70" hidden="1" x14ac:dyDescent="0.25">
      <c r="A1206" s="24">
        <f>'[1]SHEET 1'!A1206:A1206</f>
        <v>270039</v>
      </c>
      <c r="B1206" s="24">
        <f>'[1]SHEET 1'!B1206:B1206</f>
        <v>4502454687</v>
      </c>
      <c r="C1206" s="24">
        <f>'[1]SHEET 1'!C1206:C1206</f>
        <v>46122</v>
      </c>
      <c r="D1206" s="24">
        <f>'[1]SHEET 1'!D1206:D1206</f>
        <v>46125</v>
      </c>
      <c r="E1206" s="24">
        <f>'[1]SHEET 1'!E1206:E1206</f>
        <v>46185</v>
      </c>
      <c r="F1206" s="24">
        <f>'[1]SHEET 1'!F1206:F1206</f>
        <v>46172</v>
      </c>
      <c r="G1206" s="24">
        <f>'[1]SHEET 1'!G1206:G1206</f>
        <v>0</v>
      </c>
      <c r="H1206" s="24" t="str">
        <f>'[1]SHEET 1'!H1206:H1206</f>
        <v>270039-70</v>
      </c>
      <c r="I1206" s="24" t="str">
        <f>'[1]SHEET 1'!I1206:I1206</f>
        <v>SULZER PUMPS (CANADA) INC</v>
      </c>
      <c r="J1206" s="24">
        <f>'[1]SHEET 1'!J1206:J1206</f>
        <v>70</v>
      </c>
      <c r="K1206" s="24" t="str">
        <f>'[1]SHEET 1'!K1206:K1206</f>
        <v>IMPELLER RING;MACH</v>
      </c>
      <c r="L1206" s="24" t="str">
        <f>'[1]SHEET 1'!L1206:L1206</f>
        <v>AISI Gr 316L+STEL.6</v>
      </c>
      <c r="M1206" s="24">
        <f>'[1]SHEET 1'!M1206:M1206</f>
        <v>204752702001</v>
      </c>
      <c r="N1206" s="24" t="str">
        <f>'[1]SHEET 1'!N1206:N1206</f>
        <v>A31888-000</v>
      </c>
      <c r="O1206" s="24" t="str">
        <f>'[1]SHEET 1'!O1206:O1206</f>
        <v>C</v>
      </c>
      <c r="P1206" s="24" t="str">
        <f>'[1]SHEET 1'!P1206:P1206</f>
        <v>STEL.6</v>
      </c>
      <c r="Q1206" s="24" t="str">
        <f>'[1]SHEET 1'!Q1206:Q1206</f>
        <v>PS-2000-000 REV 00/Country of Origin</v>
      </c>
      <c r="R1206" s="24">
        <f>'[1]SHEET 1'!R1206:R1206</f>
        <v>4</v>
      </c>
      <c r="S1206" s="24">
        <f>'[1]SHEET 1'!S1206:S1206</f>
        <v>0</v>
      </c>
      <c r="T1206" s="24">
        <f>'[1]SHEET 1'!T1206:T1206</f>
        <v>0</v>
      </c>
      <c r="U1206" s="24">
        <f>'[1]SHEET 1'!U1206:U1206</f>
        <v>0</v>
      </c>
      <c r="V1206" s="24">
        <f>'[1]SHEET 1'!V1206:V1206</f>
        <v>4</v>
      </c>
      <c r="W1206" s="24" t="str">
        <f>'[1]SHEET 1'!W1206:W1206</f>
        <v>PENDING</v>
      </c>
      <c r="X1206" s="24">
        <f>'[1]SHEET 1'!X1206:X1206</f>
        <v>284.60000000000002</v>
      </c>
      <c r="Y1206" s="24">
        <f>'[1]SHEET 1'!Y1206:Y1206</f>
        <v>0</v>
      </c>
      <c r="Z1206" s="24" t="str">
        <f>'[1]SHEET 1'!Z1206:Z1206</f>
        <v>USD</v>
      </c>
      <c r="AA1206" s="24">
        <f>'[1]SHEET 1'!AA1206:AA1206</f>
        <v>1138.4000000000001</v>
      </c>
      <c r="AB1206" s="27">
        <f>'[1]SHEET 1'!AB1206:AB1206</f>
        <v>46169</v>
      </c>
      <c r="AC1206" s="24">
        <f>'[1]SHEET 1'!AC1206:AC1206</f>
        <v>0</v>
      </c>
      <c r="AD1206" s="24">
        <f>'[1]SHEET 1'!AD1206:AD1206</f>
        <v>0</v>
      </c>
      <c r="AE1206" s="24">
        <f>'[1]SHEET 1'!AE1206:AE1206</f>
        <v>0</v>
      </c>
      <c r="AF1206" s="24">
        <f>'[1]SHEET 1'!AF1206:AF1206</f>
        <v>117.14479999999999</v>
      </c>
      <c r="AG1206" s="24">
        <f>'[1]SHEET 1'!AG1206:AG1206</f>
        <v>104.77499999999999</v>
      </c>
      <c r="AH1206" s="24">
        <f>'[1]SHEET 1'!AH1206:AH1206</f>
        <v>19.049999999999997</v>
      </c>
      <c r="BG1206" s="6">
        <v>4</v>
      </c>
      <c r="BH1206" s="71">
        <f t="shared" si="54"/>
        <v>1138.4000000000001</v>
      </c>
      <c r="BI1206" s="6">
        <v>1</v>
      </c>
      <c r="BJ1206" s="6"/>
      <c r="BK1206" s="6">
        <v>4</v>
      </c>
      <c r="BL1206" s="65">
        <f t="shared" si="52"/>
        <v>0</v>
      </c>
      <c r="BM1206" s="24" t="s">
        <v>201</v>
      </c>
      <c r="BN1206" s="17"/>
      <c r="BO1206" s="29"/>
      <c r="BP1206" s="29"/>
      <c r="BQ1206" s="29"/>
      <c r="BR1206" s="29"/>
    </row>
    <row r="1207" spans="1:70" hidden="1" x14ac:dyDescent="0.25">
      <c r="A1207" s="24">
        <f>'[1]SHEET 1'!A1207:A1207</f>
        <v>270039</v>
      </c>
      <c r="B1207" s="24">
        <f>'[1]SHEET 1'!B1207:B1207</f>
        <v>4502454687</v>
      </c>
      <c r="C1207" s="24">
        <f>'[1]SHEET 1'!C1207:C1207</f>
        <v>46122</v>
      </c>
      <c r="D1207" s="24">
        <f>'[1]SHEET 1'!D1207:D1207</f>
        <v>46125</v>
      </c>
      <c r="E1207" s="24">
        <f>'[1]SHEET 1'!E1207:E1207</f>
        <v>46185</v>
      </c>
      <c r="F1207" s="24">
        <f>'[1]SHEET 1'!F1207:F1207</f>
        <v>46172</v>
      </c>
      <c r="G1207" s="24">
        <f>'[1]SHEET 1'!G1207:G1207</f>
        <v>0</v>
      </c>
      <c r="H1207" s="24" t="str">
        <f>'[1]SHEET 1'!H1207:H1207</f>
        <v>270039-80</v>
      </c>
      <c r="I1207" s="24" t="str">
        <f>'[1]SHEET 1'!I1207:I1207</f>
        <v>SULZER PUMPS (CANADA) INC</v>
      </c>
      <c r="J1207" s="24">
        <f>'[1]SHEET 1'!J1207:J1207</f>
        <v>80</v>
      </c>
      <c r="K1207" s="24" t="str">
        <f>'[1]SHEET 1'!K1207:K1207</f>
        <v>IMPELLER RING;MACH</v>
      </c>
      <c r="L1207" s="24" t="str">
        <f>'[1]SHEET 1'!L1207:L1207</f>
        <v>AISI Gr 316L+STEL.6</v>
      </c>
      <c r="M1207" s="24">
        <f>'[1]SHEET 1'!M1207:M1207</f>
        <v>204752703001</v>
      </c>
      <c r="N1207" s="24" t="str">
        <f>'[1]SHEET 1'!N1207:N1207</f>
        <v>A37301-000</v>
      </c>
      <c r="O1207" s="24" t="str">
        <f>'[1]SHEET 1'!O1207:O1207</f>
        <v>B</v>
      </c>
      <c r="P1207" s="24" t="str">
        <f>'[1]SHEET 1'!P1207:P1207</f>
        <v>STEL.6</v>
      </c>
      <c r="Q1207" s="24" t="str">
        <f>'[1]SHEET 1'!Q1207:Q1207</f>
        <v>PS-2000-000 REV 00/Country of Origin</v>
      </c>
      <c r="R1207" s="24">
        <f>'[1]SHEET 1'!R1207:R1207</f>
        <v>1</v>
      </c>
      <c r="S1207" s="24">
        <f>'[1]SHEET 1'!S1207:S1207</f>
        <v>0</v>
      </c>
      <c r="T1207" s="24">
        <f>'[1]SHEET 1'!T1207:T1207</f>
        <v>0</v>
      </c>
      <c r="U1207" s="24">
        <f>'[1]SHEET 1'!U1207:U1207</f>
        <v>0</v>
      </c>
      <c r="V1207" s="24">
        <f>'[1]SHEET 1'!V1207:V1207</f>
        <v>1</v>
      </c>
      <c r="W1207" s="24" t="str">
        <f>'[1]SHEET 1'!W1207:W1207</f>
        <v>PENDING</v>
      </c>
      <c r="X1207" s="24">
        <f>'[1]SHEET 1'!X1207:X1207</f>
        <v>364.4</v>
      </c>
      <c r="Y1207" s="24">
        <f>'[1]SHEET 1'!Y1207:Y1207</f>
        <v>0</v>
      </c>
      <c r="Z1207" s="24" t="str">
        <f>'[1]SHEET 1'!Z1207:Z1207</f>
        <v>USD</v>
      </c>
      <c r="AA1207" s="24">
        <f>'[1]SHEET 1'!AA1207:AA1207</f>
        <v>364.4</v>
      </c>
      <c r="AB1207" s="27">
        <f>'[1]SHEET 1'!AB1207:AB1207</f>
        <v>46169</v>
      </c>
      <c r="AC1207" s="24">
        <f>'[1]SHEET 1'!AC1207:AC1207</f>
        <v>0</v>
      </c>
      <c r="AD1207" s="24">
        <f>'[1]SHEET 1'!AD1207:AD1207</f>
        <v>0</v>
      </c>
      <c r="AE1207" s="24">
        <f>'[1]SHEET 1'!AE1207:AE1207</f>
        <v>0</v>
      </c>
      <c r="AF1207" s="24">
        <f>'[1]SHEET 1'!AF1207:AF1207</f>
        <v>128.2192</v>
      </c>
      <c r="AG1207" s="24">
        <f>'[1]SHEET 1'!AG1207:AG1207</f>
        <v>115.87480000000001</v>
      </c>
      <c r="AH1207" s="24">
        <f>'[1]SHEET 1'!AH1207:AH1207</f>
        <v>19.049999999999997</v>
      </c>
      <c r="BG1207" s="6">
        <v>1</v>
      </c>
      <c r="BH1207" s="18">
        <f t="shared" si="54"/>
        <v>364.4</v>
      </c>
      <c r="BI1207" s="6">
        <v>1</v>
      </c>
      <c r="BJ1207" s="6"/>
      <c r="BK1207" s="6">
        <v>1</v>
      </c>
      <c r="BL1207" s="65">
        <f t="shared" si="52"/>
        <v>0</v>
      </c>
      <c r="BM1207" s="24" t="s">
        <v>201</v>
      </c>
      <c r="BN1207" s="17"/>
      <c r="BO1207" s="29"/>
      <c r="BP1207" s="29"/>
      <c r="BQ1207" s="29"/>
      <c r="BR1207" s="29"/>
    </row>
    <row r="1208" spans="1:70" hidden="1" x14ac:dyDescent="0.25">
      <c r="A1208" s="24">
        <f>'[1]SHEET 1'!A1208:A1208</f>
        <v>270044</v>
      </c>
      <c r="B1208" s="24">
        <f>'[1]SHEET 1'!B1208:B1208</f>
        <v>4502455772</v>
      </c>
      <c r="C1208" s="24">
        <f>'[1]SHEET 1'!C1208:C1208</f>
        <v>46126</v>
      </c>
      <c r="D1208" s="24">
        <f>'[1]SHEET 1'!D1208:D1208</f>
        <v>46126</v>
      </c>
      <c r="E1208" s="24">
        <f>'[1]SHEET 1'!E1208:E1208</f>
        <v>46185</v>
      </c>
      <c r="F1208" s="24">
        <f>'[1]SHEET 1'!F1208:F1208</f>
        <v>46172</v>
      </c>
      <c r="G1208" s="24">
        <f>'[1]SHEET 1'!G1208:G1208</f>
        <v>0</v>
      </c>
      <c r="H1208" s="24" t="str">
        <f>'[1]SHEET 1'!H1208:H1208</f>
        <v>270044-10</v>
      </c>
      <c r="I1208" s="24" t="str">
        <f>'[1]SHEET 1'!I1208:I1208</f>
        <v>Sulzer Leeds PMC</v>
      </c>
      <c r="J1208" s="24">
        <f>'[1]SHEET 1'!J1208:J1208</f>
        <v>10</v>
      </c>
      <c r="K1208" s="24" t="str">
        <f>'[1]SHEET 1'!K1208:K1208</f>
        <v>RING;EN1982;MACH</v>
      </c>
      <c r="L1208" s="24" t="str">
        <f>'[1]SHEET 1'!L1208:L1208</f>
        <v>EN 1982 Gr CuSn12-C (CC483K) - GZ</v>
      </c>
      <c r="M1208" s="24">
        <f>'[1]SHEET 1'!M1208:M1208</f>
        <v>204647420001</v>
      </c>
      <c r="N1208" s="24" t="str">
        <f>'[1]SHEET 1'!N1208:N1208</f>
        <v>3-204647420</v>
      </c>
      <c r="O1208" s="24" t="str">
        <f>'[1]SHEET 1'!O1208:O1208</f>
        <v>-</v>
      </c>
      <c r="P1208" s="24">
        <f>'[1]SHEET 1'!P1208:P1208</f>
        <v>0</v>
      </c>
      <c r="Q1208" s="24">
        <f>'[1]SHEET 1'!Q1208:Q1208</f>
        <v>0</v>
      </c>
      <c r="R1208" s="24">
        <f>'[1]SHEET 1'!R1208:R1208</f>
        <v>2</v>
      </c>
      <c r="S1208" s="24">
        <f>'[1]SHEET 1'!S1208:S1208</f>
        <v>0</v>
      </c>
      <c r="T1208" s="24">
        <f>'[1]SHEET 1'!T1208:T1208</f>
        <v>0</v>
      </c>
      <c r="U1208" s="24">
        <f>'[1]SHEET 1'!U1208:U1208</f>
        <v>0</v>
      </c>
      <c r="V1208" s="24">
        <f>'[1]SHEET 1'!V1208:V1208</f>
        <v>2</v>
      </c>
      <c r="W1208" s="24" t="str">
        <f>'[1]SHEET 1'!W1208:W1208</f>
        <v>PENDING</v>
      </c>
      <c r="X1208" s="24">
        <f>'[1]SHEET 1'!X1208:X1208</f>
        <v>285.89999999999998</v>
      </c>
      <c r="Y1208" s="24">
        <f>'[1]SHEET 1'!Y1208:Y1208</f>
        <v>0</v>
      </c>
      <c r="Z1208" s="24" t="str">
        <f>'[1]SHEET 1'!Z1208:Z1208</f>
        <v>GBP</v>
      </c>
      <c r="AA1208" s="24">
        <f>'[1]SHEET 1'!AA1208:AA1208</f>
        <v>571.79999999999995</v>
      </c>
      <c r="AB1208" s="27">
        <f>'[1]SHEET 1'!AB1208:AB1208</f>
        <v>46169</v>
      </c>
      <c r="AC1208" s="24">
        <f>'[1]SHEET 1'!AC1208:AC1208</f>
        <v>0</v>
      </c>
      <c r="AD1208" s="24">
        <f>'[1]SHEET 1'!AD1208:AD1208</f>
        <v>0</v>
      </c>
      <c r="AE1208" s="24">
        <f>'[1]SHEET 1'!AE1208:AE1208</f>
        <v>0</v>
      </c>
      <c r="AF1208" s="24">
        <f>'[1]SHEET 1'!AF1208:AF1208</f>
        <v>240</v>
      </c>
      <c r="AG1208" s="24">
        <f>'[1]SHEET 1'!AG1208:AG1208</f>
        <v>223.4</v>
      </c>
      <c r="AH1208" s="24">
        <f>'[1]SHEET 1'!AH1208:AH1208</f>
        <v>16</v>
      </c>
      <c r="BG1208" s="6">
        <v>2</v>
      </c>
      <c r="BH1208" s="71">
        <f t="shared" si="54"/>
        <v>571.79999999999995</v>
      </c>
      <c r="BI1208" s="6"/>
      <c r="BJ1208" s="6"/>
      <c r="BK1208" s="6">
        <v>2</v>
      </c>
      <c r="BL1208" s="65">
        <f t="shared" si="52"/>
        <v>0</v>
      </c>
      <c r="BM1208" s="24" t="s">
        <v>192</v>
      </c>
      <c r="BN1208" s="17"/>
      <c r="BO1208" s="29"/>
      <c r="BP1208" s="27" t="s">
        <v>194</v>
      </c>
      <c r="BQ1208" s="29">
        <v>46149</v>
      </c>
      <c r="BR1208" s="29">
        <v>46151</v>
      </c>
    </row>
    <row r="1209" spans="1:70" hidden="1" x14ac:dyDescent="0.25">
      <c r="A1209" s="24">
        <f>'[1]SHEET 1'!A1209:A1209</f>
        <v>270044</v>
      </c>
      <c r="B1209" s="24">
        <f>'[1]SHEET 1'!B1209:B1209</f>
        <v>4502455772</v>
      </c>
      <c r="C1209" s="24">
        <f>'[1]SHEET 1'!C1209:C1209</f>
        <v>46126</v>
      </c>
      <c r="D1209" s="24">
        <f>'[1]SHEET 1'!D1209:D1209</f>
        <v>46126</v>
      </c>
      <c r="E1209" s="24">
        <f>'[1]SHEET 1'!E1209:E1209</f>
        <v>46185</v>
      </c>
      <c r="F1209" s="24">
        <f>'[1]SHEET 1'!F1209:F1209</f>
        <v>46172</v>
      </c>
      <c r="G1209" s="24">
        <f>'[1]SHEET 1'!G1209:G1209</f>
        <v>0</v>
      </c>
      <c r="H1209" s="24" t="str">
        <f>'[1]SHEET 1'!H1209:H1209</f>
        <v>270044-20</v>
      </c>
      <c r="I1209" s="24" t="str">
        <f>'[1]SHEET 1'!I1209:I1209</f>
        <v>Sulzer Leeds PMC</v>
      </c>
      <c r="J1209" s="24">
        <f>'[1]SHEET 1'!J1209:J1209</f>
        <v>20</v>
      </c>
      <c r="K1209" s="24" t="str">
        <f>'[1]SHEET 1'!K1209:K1209</f>
        <v>STATIONARY RING;MACH</v>
      </c>
      <c r="L1209" s="24" t="str">
        <f>'[1]SHEET 1'!L1209:L1209</f>
        <v>AISI Gr 410 (Ni &lt;= 0.25%)+COL.5</v>
      </c>
      <c r="M1209" s="24">
        <f>'[1]SHEET 1'!M1209:M1209</f>
        <v>204501169002</v>
      </c>
      <c r="N1209" s="24" t="str">
        <f>'[1]SHEET 1'!N1209:N1209</f>
        <v>3-204501169</v>
      </c>
      <c r="O1209" s="24" t="str">
        <f>'[1]SHEET 1'!O1209:O1209</f>
        <v>-</v>
      </c>
      <c r="P1209" s="24" t="str">
        <f>'[1]SHEET 1'!P1209:P1209</f>
        <v>COL.5</v>
      </c>
      <c r="Q1209" s="24">
        <f>'[1]SHEET 1'!Q1209:Q1209</f>
        <v>0</v>
      </c>
      <c r="R1209" s="24">
        <f>'[1]SHEET 1'!R1209:R1209</f>
        <v>2</v>
      </c>
      <c r="S1209" s="24">
        <f>'[1]SHEET 1'!S1209:S1209</f>
        <v>0</v>
      </c>
      <c r="T1209" s="24" t="str">
        <f>'[1]SHEET 1'!T1209:T1209</f>
        <v>Will be overlayed with AWS ErNiCr-B (Col.5)</v>
      </c>
      <c r="U1209" s="24">
        <f>'[1]SHEET 1'!U1209:U1209</f>
        <v>0</v>
      </c>
      <c r="V1209" s="24">
        <f>'[1]SHEET 1'!V1209:V1209</f>
        <v>2</v>
      </c>
      <c r="W1209" s="24" t="str">
        <f>'[1]SHEET 1'!W1209:W1209</f>
        <v>PENDING</v>
      </c>
      <c r="X1209" s="24">
        <f>'[1]SHEET 1'!X1209:X1209</f>
        <v>317.89999999999998</v>
      </c>
      <c r="Y1209" s="24">
        <f>'[1]SHEET 1'!Y1209:Y1209</f>
        <v>0</v>
      </c>
      <c r="Z1209" s="24" t="str">
        <f>'[1]SHEET 1'!Z1209:Z1209</f>
        <v>GBP</v>
      </c>
      <c r="AA1209" s="24">
        <f>'[1]SHEET 1'!AA1209:AA1209</f>
        <v>635.79999999999995</v>
      </c>
      <c r="AB1209" s="27">
        <f>'[1]SHEET 1'!AB1209:AB1209</f>
        <v>46169</v>
      </c>
      <c r="AC1209" s="24">
        <f>'[1]SHEET 1'!AC1209:AC1209</f>
        <v>0</v>
      </c>
      <c r="AD1209" s="24">
        <f>'[1]SHEET 1'!AD1209:AD1209</f>
        <v>0</v>
      </c>
      <c r="AE1209" s="24">
        <f>'[1]SHEET 1'!AE1209:AE1209</f>
        <v>0</v>
      </c>
      <c r="AF1209" s="24">
        <f>'[1]SHEET 1'!AF1209:AF1209</f>
        <v>150</v>
      </c>
      <c r="AG1209" s="24">
        <f>'[1]SHEET 1'!AG1209:AG1209</f>
        <v>135.47800000000001</v>
      </c>
      <c r="AH1209" s="24">
        <f>'[1]SHEET 1'!AH1209:AH1209</f>
        <v>20</v>
      </c>
      <c r="BG1209" s="6">
        <v>2</v>
      </c>
      <c r="BH1209" s="71">
        <f t="shared" si="54"/>
        <v>635.79999999999995</v>
      </c>
      <c r="BI1209" s="6"/>
      <c r="BJ1209" s="6"/>
      <c r="BK1209" s="6">
        <v>2</v>
      </c>
      <c r="BL1209" s="65">
        <f t="shared" si="52"/>
        <v>0</v>
      </c>
      <c r="BM1209" s="24" t="s">
        <v>197</v>
      </c>
      <c r="BN1209" s="17"/>
      <c r="BO1209" s="29"/>
      <c r="BP1209" s="29"/>
      <c r="BQ1209" s="29"/>
      <c r="BR1209" s="29"/>
    </row>
    <row r="1210" spans="1:70" hidden="1" x14ac:dyDescent="0.25">
      <c r="A1210" s="24">
        <f>'[1]SHEET 1'!A1210:A1210</f>
        <v>270044</v>
      </c>
      <c r="B1210" s="24">
        <f>'[1]SHEET 1'!B1210:B1210</f>
        <v>4502455772</v>
      </c>
      <c r="C1210" s="24">
        <f>'[1]SHEET 1'!C1210:C1210</f>
        <v>46126</v>
      </c>
      <c r="D1210" s="24">
        <f>'[1]SHEET 1'!D1210:D1210</f>
        <v>46126</v>
      </c>
      <c r="E1210" s="24">
        <f>'[1]SHEET 1'!E1210:E1210</f>
        <v>46185</v>
      </c>
      <c r="F1210" s="24">
        <f>'[1]SHEET 1'!F1210:F1210</f>
        <v>46172</v>
      </c>
      <c r="G1210" s="24">
        <f>'[1]SHEET 1'!G1210:G1210</f>
        <v>0</v>
      </c>
      <c r="H1210" s="24" t="str">
        <f>'[1]SHEET 1'!H1210:H1210</f>
        <v>270044-30</v>
      </c>
      <c r="I1210" s="24" t="str">
        <f>'[1]SHEET 1'!I1210:I1210</f>
        <v>Sulzer Leeds PMC</v>
      </c>
      <c r="J1210" s="24">
        <f>'[1]SHEET 1'!J1210:J1210</f>
        <v>30</v>
      </c>
      <c r="K1210" s="24" t="str">
        <f>'[1]SHEET 1'!K1210:K1210</f>
        <v>IMPELLER RING;MACH</v>
      </c>
      <c r="L1210" s="24" t="str">
        <f>'[1]SHEET 1'!L1210:L1210</f>
        <v>AISI Gr 410 (Ni &lt;= 0.25%)+COL.6</v>
      </c>
      <c r="M1210" s="24">
        <f>'[1]SHEET 1'!M1210:M1210</f>
        <v>204500986008</v>
      </c>
      <c r="N1210" s="24" t="str">
        <f>'[1]SHEET 1'!N1210:N1210</f>
        <v>3-204500986</v>
      </c>
      <c r="O1210" s="24" t="str">
        <f>'[1]SHEET 1'!O1210:O1210</f>
        <v>-</v>
      </c>
      <c r="P1210" s="24" t="str">
        <f>'[1]SHEET 1'!P1210:P1210</f>
        <v>COL.6</v>
      </c>
      <c r="Q1210" s="24" t="str">
        <f>'[1]SHEET 1'!Q1210:Q1210</f>
        <v>PS-1101 REV 01</v>
      </c>
      <c r="R1210" s="24">
        <f>'[1]SHEET 1'!R1210:R1210</f>
        <v>2</v>
      </c>
      <c r="S1210" s="24">
        <f>'[1]SHEET 1'!S1210:S1210</f>
        <v>0</v>
      </c>
      <c r="T1210" s="24" t="str">
        <f>'[1]SHEET 1'!T1210:T1210</f>
        <v>Will be overlayed with AWS ErNiCr-C (Col.6)</v>
      </c>
      <c r="U1210" s="24">
        <f>'[1]SHEET 1'!U1210:U1210</f>
        <v>0</v>
      </c>
      <c r="V1210" s="24">
        <f>'[1]SHEET 1'!V1210:V1210</f>
        <v>2</v>
      </c>
      <c r="W1210" s="24" t="str">
        <f>'[1]SHEET 1'!W1210:W1210</f>
        <v>PENDING</v>
      </c>
      <c r="X1210" s="24">
        <f>'[1]SHEET 1'!X1210:X1210</f>
        <v>265</v>
      </c>
      <c r="Y1210" s="24">
        <f>'[1]SHEET 1'!Y1210:Y1210</f>
        <v>0</v>
      </c>
      <c r="Z1210" s="24" t="str">
        <f>'[1]SHEET 1'!Z1210:Z1210</f>
        <v>GBP</v>
      </c>
      <c r="AA1210" s="24">
        <f>'[1]SHEET 1'!AA1210:AA1210</f>
        <v>530</v>
      </c>
      <c r="AB1210" s="27">
        <f>'[1]SHEET 1'!AB1210:AB1210</f>
        <v>46169</v>
      </c>
      <c r="AC1210" s="24">
        <f>'[1]SHEET 1'!AC1210:AC1210</f>
        <v>0</v>
      </c>
      <c r="AD1210" s="24">
        <f>'[1]SHEET 1'!AD1210:AD1210</f>
        <v>0</v>
      </c>
      <c r="AE1210" s="24">
        <f>'[1]SHEET 1'!AE1210:AE1210</f>
        <v>0</v>
      </c>
      <c r="AF1210" s="24">
        <f>'[1]SHEET 1'!AF1210:AF1210</f>
        <v>134.94200000000001</v>
      </c>
      <c r="AG1210" s="24">
        <f>'[1]SHEET 1'!AG1210:AG1210</f>
        <v>120</v>
      </c>
      <c r="AH1210" s="24">
        <f>'[1]SHEET 1'!AH1210:AH1210</f>
        <v>20</v>
      </c>
      <c r="BG1210" s="6">
        <v>2</v>
      </c>
      <c r="BH1210" s="71">
        <f t="shared" si="54"/>
        <v>530</v>
      </c>
      <c r="BI1210" s="6"/>
      <c r="BJ1210" s="6"/>
      <c r="BK1210" s="6">
        <v>2</v>
      </c>
      <c r="BL1210" s="65">
        <f t="shared" si="52"/>
        <v>0</v>
      </c>
      <c r="BM1210" s="24" t="s">
        <v>197</v>
      </c>
      <c r="BN1210" s="17"/>
      <c r="BO1210" s="29"/>
      <c r="BP1210" s="29"/>
      <c r="BQ1210" s="29"/>
      <c r="BR1210" s="29"/>
    </row>
    <row r="1211" spans="1:70" hidden="1" x14ac:dyDescent="0.25">
      <c r="A1211" s="24">
        <f>'[1]SHEET 1'!A1211:A1211</f>
        <v>270045</v>
      </c>
      <c r="B1211" s="24">
        <f>'[1]SHEET 1'!B1211:B1211</f>
        <v>4502455820</v>
      </c>
      <c r="C1211" s="24">
        <f>'[1]SHEET 1'!C1211:C1211</f>
        <v>46126</v>
      </c>
      <c r="D1211" s="24">
        <f>'[1]SHEET 1'!D1211:D1211</f>
        <v>46126</v>
      </c>
      <c r="E1211" s="24">
        <f>'[1]SHEET 1'!E1211:E1211</f>
        <v>46178</v>
      </c>
      <c r="F1211" s="24" t="str">
        <f>'[1]SHEET 1'!F1211:F1211</f>
        <v>Cancelled</v>
      </c>
      <c r="G1211" s="24">
        <f>'[1]SHEET 1'!G1211:G1211</f>
        <v>46172</v>
      </c>
      <c r="H1211" s="24" t="str">
        <f>'[1]SHEET 1'!H1211:H1211</f>
        <v>270045-10</v>
      </c>
      <c r="I1211" s="24" t="str">
        <f>'[1]SHEET 1'!I1211:I1211</f>
        <v>Sulzer Leeds PMC</v>
      </c>
      <c r="J1211" s="24">
        <f>'[1]SHEET 1'!J1211:J1211</f>
        <v>10</v>
      </c>
      <c r="K1211" s="24" t="str">
        <f>'[1]SHEET 1'!K1211:K1211</f>
        <v>STGPC,CENTER</v>
      </c>
      <c r="L1211" s="24" t="str">
        <f>'[1]SHEET 1'!L1211:L1211</f>
        <v>AISI Gr 410 (Ni &lt;= 0.25%+STEL.6</v>
      </c>
      <c r="M1211" s="24">
        <f>'[1]SHEET 1'!M1211:M1211</f>
        <v>2247725</v>
      </c>
      <c r="N1211" s="24" t="str">
        <f>'[1]SHEET 1'!N1211:N1211</f>
        <v>D19031 (Part no 1)</v>
      </c>
      <c r="O1211" s="24" t="str">
        <f>'[1]SHEET 1'!O1211:O1211</f>
        <v>A</v>
      </c>
      <c r="P1211" s="24" t="str">
        <f>'[1]SHEET 1'!P1211:P1211</f>
        <v>STEL.6</v>
      </c>
      <c r="Q1211" s="24">
        <f>'[1]SHEET 1'!Q1211:Q1211</f>
        <v>0</v>
      </c>
      <c r="R1211" s="24">
        <f>'[1]SHEET 1'!R1211:R1211</f>
        <v>1</v>
      </c>
      <c r="S1211" s="24">
        <f>'[1]SHEET 1'!S1211:S1211</f>
        <v>1</v>
      </c>
      <c r="T1211" s="24" t="str">
        <f>'[1]SHEET 1'!T1211:T1211</f>
        <v>Cancelled by Sam dtd.17/04/2026</v>
      </c>
      <c r="U1211" s="24" t="str">
        <f>'[1]SHEET 1'!U1211:U1211</f>
        <v>Price confirmation 588.20 on po 100</v>
      </c>
      <c r="V1211" s="24">
        <f>'[1]SHEET 1'!V1211:V1211</f>
        <v>0</v>
      </c>
      <c r="W1211" s="24" t="str">
        <f>'[1]SHEET 1'!W1211:W1211</f>
        <v>COMPLETE</v>
      </c>
      <c r="X1211" s="24">
        <f>'[1]SHEET 1'!X1211:X1211</f>
        <v>588.20000000000005</v>
      </c>
      <c r="Y1211" s="24">
        <f>'[1]SHEET 1'!Y1211:Y1211</f>
        <v>0</v>
      </c>
      <c r="Z1211" s="24" t="str">
        <f>'[1]SHEET 1'!Z1211:Z1211</f>
        <v>GBP</v>
      </c>
      <c r="AA1211" s="24">
        <f>'[1]SHEET 1'!AA1211:AA1211</f>
        <v>0</v>
      </c>
      <c r="AB1211" s="27" t="e">
        <f>'[1]SHEET 1'!AB1211:AB1211</f>
        <v>#VALUE!</v>
      </c>
      <c r="AC1211" s="24">
        <f>'[1]SHEET 1'!AC1211:AC1211</f>
        <v>0</v>
      </c>
      <c r="AD1211" s="24">
        <f>'[1]SHEET 1'!AD1211:AD1211</f>
        <v>0</v>
      </c>
      <c r="AE1211" s="24">
        <f>'[1]SHEET 1'!AE1211:AE1211</f>
        <v>0</v>
      </c>
      <c r="AF1211" s="24">
        <f>'[1]SHEET 1'!AF1211:AF1211</f>
        <v>184.14999999999998</v>
      </c>
      <c r="AG1211" s="24">
        <f>'[1]SHEET 1'!AG1211:AG1211</f>
        <v>104.77499999999999</v>
      </c>
      <c r="AH1211" s="24">
        <f>'[1]SHEET 1'!AH1211:AH1211</f>
        <v>76.199999999999989</v>
      </c>
      <c r="BG1211" s="6"/>
      <c r="BH1211" s="71">
        <f t="shared" si="54"/>
        <v>0</v>
      </c>
      <c r="BI1211" s="6"/>
      <c r="BJ1211" s="6"/>
      <c r="BK1211" s="6"/>
      <c r="BL1211" s="65"/>
      <c r="BM1211" s="17"/>
      <c r="BN1211" s="17"/>
      <c r="BO1211" s="29"/>
      <c r="BP1211" s="29"/>
      <c r="BQ1211" s="29"/>
      <c r="BR1211" s="29"/>
    </row>
    <row r="1212" spans="1:70" hidden="1" x14ac:dyDescent="0.25">
      <c r="A1212" s="24">
        <f>'[1]SHEET 1'!A1212:A1212</f>
        <v>270045</v>
      </c>
      <c r="B1212" s="24">
        <f>'[1]SHEET 1'!B1212:B1212</f>
        <v>4502455820</v>
      </c>
      <c r="C1212" s="24">
        <f>'[1]SHEET 1'!C1212:C1212</f>
        <v>46126</v>
      </c>
      <c r="D1212" s="24">
        <f>'[1]SHEET 1'!D1212:D1212</f>
        <v>46126</v>
      </c>
      <c r="E1212" s="24">
        <f>'[1]SHEET 1'!E1212:E1212</f>
        <v>46178</v>
      </c>
      <c r="F1212" s="24" t="str">
        <f>'[1]SHEET 1'!F1212:F1212</f>
        <v>Cancelled</v>
      </c>
      <c r="G1212" s="24">
        <f>'[1]SHEET 1'!G1212:G1212</f>
        <v>46172</v>
      </c>
      <c r="H1212" s="24" t="str">
        <f>'[1]SHEET 1'!H1212:H1212</f>
        <v>270045-10A</v>
      </c>
      <c r="I1212" s="24" t="str">
        <f>'[1]SHEET 1'!I1212:I1212</f>
        <v>Sulzer Leeds PMC</v>
      </c>
      <c r="J1212" s="24" t="str">
        <f>'[1]SHEET 1'!J1212:J1212</f>
        <v>10A</v>
      </c>
      <c r="K1212" s="24" t="str">
        <f>'[1]SHEET 1'!K1212:K1212</f>
        <v>LUGS 0.12x0.25x0.75</v>
      </c>
      <c r="L1212" s="24" t="str">
        <f>'[1]SHEET 1'!L1212:L1212</f>
        <v>AISI Gr 410 (Ni &lt;= 0.25%</v>
      </c>
      <c r="M1212" s="24" t="str">
        <f>'[1]SHEET 1'!M1212:M1212</f>
        <v>2247725-Lugs</v>
      </c>
      <c r="N1212" s="24" t="str">
        <f>'[1]SHEET 1'!N1212:N1212</f>
        <v>D19031 (Part no 1)</v>
      </c>
      <c r="O1212" s="24" t="str">
        <f>'[1]SHEET 1'!O1212:O1212</f>
        <v>A</v>
      </c>
      <c r="P1212" s="24">
        <f>'[1]SHEET 1'!P1212:P1212</f>
        <v>0</v>
      </c>
      <c r="Q1212" s="24">
        <f>'[1]SHEET 1'!Q1212:Q1212</f>
        <v>0</v>
      </c>
      <c r="R1212" s="24">
        <f>'[1]SHEET 1'!R1212:R1212</f>
        <v>4</v>
      </c>
      <c r="S1212" s="24">
        <f>'[1]SHEET 1'!S1212:S1212</f>
        <v>4</v>
      </c>
      <c r="T1212" s="24" t="str">
        <f>'[1]SHEET 1'!T1212:T1212</f>
        <v>Cancelled by Sam dtd.17/04/2026</v>
      </c>
      <c r="U1212" s="24">
        <f>'[1]SHEET 1'!U1212:U1212</f>
        <v>0</v>
      </c>
      <c r="V1212" s="24">
        <f>'[1]SHEET 1'!V1212:V1212</f>
        <v>0</v>
      </c>
      <c r="W1212" s="24" t="str">
        <f>'[1]SHEET 1'!W1212:W1212</f>
        <v>COMPLETE</v>
      </c>
      <c r="X1212" s="24">
        <f>'[1]SHEET 1'!X1212:X1212</f>
        <v>0</v>
      </c>
      <c r="Y1212" s="24">
        <f>'[1]SHEET 1'!Y1212:Y1212</f>
        <v>0</v>
      </c>
      <c r="Z1212" s="24" t="str">
        <f>'[1]SHEET 1'!Z1212:Z1212</f>
        <v>GBP</v>
      </c>
      <c r="AA1212" s="24">
        <f>'[1]SHEET 1'!AA1212:AA1212</f>
        <v>0</v>
      </c>
      <c r="AB1212" s="27" t="e">
        <f>'[1]SHEET 1'!AB1212:AB1212</f>
        <v>#VALUE!</v>
      </c>
      <c r="AC1212" s="24">
        <f>'[1]SHEET 1'!AC1212:AC1212</f>
        <v>0</v>
      </c>
      <c r="AD1212" s="24">
        <f>'[1]SHEET 1'!AD1212:AD1212</f>
        <v>0</v>
      </c>
      <c r="AE1212" s="24">
        <f>'[1]SHEET 1'!AE1212:AE1212</f>
        <v>0</v>
      </c>
      <c r="AF1212" s="24">
        <f>'[1]SHEET 1'!AF1212:AF1212</f>
        <v>3.0479999999999996</v>
      </c>
      <c r="AG1212" s="24">
        <f>'[1]SHEET 1'!AG1212:AG1212</f>
        <v>6.35</v>
      </c>
      <c r="AH1212" s="24">
        <f>'[1]SHEET 1'!AH1212:AH1212</f>
        <v>19.049999999999997</v>
      </c>
      <c r="BG1212" s="6"/>
      <c r="BH1212" s="71">
        <f t="shared" si="54"/>
        <v>0</v>
      </c>
      <c r="BI1212" s="6"/>
      <c r="BJ1212" s="6"/>
      <c r="BK1212" s="6"/>
      <c r="BL1212" s="65"/>
      <c r="BM1212" s="17"/>
      <c r="BN1212" s="17"/>
      <c r="BO1212" s="29"/>
      <c r="BP1212" s="29"/>
      <c r="BQ1212" s="29"/>
      <c r="BR1212" s="29"/>
    </row>
    <row r="1213" spans="1:70" hidden="1" x14ac:dyDescent="0.25">
      <c r="A1213" s="24">
        <f>'[1]SHEET 1'!A1213:A1213</f>
        <v>270046</v>
      </c>
      <c r="B1213" s="24">
        <f>'[1]SHEET 1'!B1213:B1213</f>
        <v>4502456033</v>
      </c>
      <c r="C1213" s="24">
        <f>'[1]SHEET 1'!C1213:C1213</f>
        <v>46126</v>
      </c>
      <c r="D1213" s="24">
        <f>'[1]SHEET 1'!D1213:D1213</f>
        <v>46127</v>
      </c>
      <c r="E1213" s="24">
        <f>'[1]SHEET 1'!E1213:E1213</f>
        <v>46181</v>
      </c>
      <c r="F1213" s="24">
        <f>'[1]SHEET 1'!F1213:F1213</f>
        <v>46172</v>
      </c>
      <c r="G1213" s="24">
        <f>'[1]SHEET 1'!G1213:G1213</f>
        <v>0</v>
      </c>
      <c r="H1213" s="24" t="str">
        <f>'[1]SHEET 1'!H1213:H1213</f>
        <v>270046-10</v>
      </c>
      <c r="I1213" s="24" t="str">
        <f>'[1]SHEET 1'!I1213:I1213</f>
        <v>Sulzer Leeds PMC</v>
      </c>
      <c r="J1213" s="24">
        <f>'[1]SHEET 1'!J1213:J1213</f>
        <v>10</v>
      </c>
      <c r="K1213" s="24" t="str">
        <f>'[1]SHEET 1'!K1213:K1213</f>
        <v>CENTER SLEEVE;MACH</v>
      </c>
      <c r="L1213" s="24" t="str">
        <f>'[1]SHEET 1'!L1213:L1213</f>
        <v>ASTM A276 UNS S32550/UNS S32760+STEL.6</v>
      </c>
      <c r="M1213" s="24">
        <f>'[1]SHEET 1'!M1213:M1213</f>
        <v>204228608007</v>
      </c>
      <c r="N1213" s="24" t="str">
        <f>'[1]SHEET 1'!N1213:N1213</f>
        <v>2-204228608</v>
      </c>
      <c r="O1213" s="24" t="str">
        <f>'[1]SHEET 1'!O1213:O1213</f>
        <v>F</v>
      </c>
      <c r="P1213" s="24" t="str">
        <f>'[1]SHEET 1'!P1213:P1213</f>
        <v>STEL.6</v>
      </c>
      <c r="Q1213" s="24" t="str">
        <f>'[1]SHEET 1'!Q1213:Q1213</f>
        <v>40-434 REV 02/40-504 REV 17/PS-1001 REV 00</v>
      </c>
      <c r="R1213" s="24">
        <f>'[1]SHEET 1'!R1213:R1213</f>
        <v>1</v>
      </c>
      <c r="S1213" s="24">
        <f>'[1]SHEET 1'!S1213:S1213</f>
        <v>0</v>
      </c>
      <c r="T1213" s="24" t="str">
        <f>'[1]SHEET 1'!T1213:T1213</f>
        <v>Will be supplied in UNS S32760 in lieu of UNS S32550</v>
      </c>
      <c r="U1213" s="24">
        <f>'[1]SHEET 1'!U1213:U1213</f>
        <v>0</v>
      </c>
      <c r="V1213" s="24">
        <f>'[1]SHEET 1'!V1213:V1213</f>
        <v>1</v>
      </c>
      <c r="W1213" s="24" t="str">
        <f>'[1]SHEET 1'!W1213:W1213</f>
        <v>PENDING</v>
      </c>
      <c r="X1213" s="24">
        <f>'[1]SHEET 1'!X1213:X1213</f>
        <v>684</v>
      </c>
      <c r="Y1213" s="24">
        <f>'[1]SHEET 1'!Y1213:Y1213</f>
        <v>0</v>
      </c>
      <c r="Z1213" s="24" t="str">
        <f>'[1]SHEET 1'!Z1213:Z1213</f>
        <v>GBP</v>
      </c>
      <c r="AA1213" s="24">
        <f>'[1]SHEET 1'!AA1213:AA1213</f>
        <v>684</v>
      </c>
      <c r="AB1213" s="27">
        <f>'[1]SHEET 1'!AB1213:AB1213</f>
        <v>46169</v>
      </c>
      <c r="AC1213" s="24">
        <f>'[1]SHEET 1'!AC1213:AC1213</f>
        <v>0</v>
      </c>
      <c r="AD1213" s="24">
        <f>'[1]SHEET 1'!AD1213:AD1213</f>
        <v>0</v>
      </c>
      <c r="AE1213" s="24">
        <f>'[1]SHEET 1'!AE1213:AE1213</f>
        <v>0</v>
      </c>
      <c r="AF1213" s="24">
        <f>'[1]SHEET 1'!AF1213:AF1213</f>
        <v>123.65</v>
      </c>
      <c r="AG1213" s="24">
        <f>'[1]SHEET 1'!AG1213:AG1213</f>
        <v>95.5</v>
      </c>
      <c r="AH1213" s="24">
        <f>'[1]SHEET 1'!AH1213:AH1213</f>
        <v>86</v>
      </c>
      <c r="BG1213" s="6">
        <v>1</v>
      </c>
      <c r="BH1213" s="71">
        <f t="shared" si="54"/>
        <v>684</v>
      </c>
      <c r="BI1213" s="6"/>
      <c r="BJ1213" s="6"/>
      <c r="BK1213" s="6">
        <v>1</v>
      </c>
      <c r="BL1213" s="65">
        <f t="shared" ref="BL1213:BL1218" si="56">V1213-BG1213</f>
        <v>0</v>
      </c>
      <c r="BM1213" s="91" t="s">
        <v>198</v>
      </c>
      <c r="BN1213" s="17"/>
      <c r="BO1213" s="29"/>
      <c r="BP1213" s="27" t="s">
        <v>85</v>
      </c>
      <c r="BQ1213" s="29">
        <v>46152</v>
      </c>
      <c r="BR1213" s="29">
        <v>46153</v>
      </c>
    </row>
    <row r="1214" spans="1:70" hidden="1" x14ac:dyDescent="0.25">
      <c r="A1214" s="24">
        <f>'[1]SHEET 1'!A1214:A1214</f>
        <v>270046</v>
      </c>
      <c r="B1214" s="24">
        <f>'[1]SHEET 1'!B1214:B1214</f>
        <v>4502456033</v>
      </c>
      <c r="C1214" s="24">
        <f>'[1]SHEET 1'!C1214:C1214</f>
        <v>46126</v>
      </c>
      <c r="D1214" s="24">
        <f>'[1]SHEET 1'!D1214:D1214</f>
        <v>46127</v>
      </c>
      <c r="E1214" s="24">
        <f>'[1]SHEET 1'!E1214:E1214</f>
        <v>46181</v>
      </c>
      <c r="F1214" s="24">
        <f>'[1]SHEET 1'!F1214:F1214</f>
        <v>46172</v>
      </c>
      <c r="G1214" s="24">
        <f>'[1]SHEET 1'!G1214:G1214</f>
        <v>0</v>
      </c>
      <c r="H1214" s="24" t="str">
        <f>'[1]SHEET 1'!H1214:H1214</f>
        <v>270046-20</v>
      </c>
      <c r="I1214" s="24" t="str">
        <f>'[1]SHEET 1'!I1214:I1214</f>
        <v>Sulzer Leeds PMC</v>
      </c>
      <c r="J1214" s="24">
        <f>'[1]SHEET 1'!J1214:J1214</f>
        <v>20</v>
      </c>
      <c r="K1214" s="24" t="str">
        <f>'[1]SHEET 1'!K1214:K1214</f>
        <v>THROTTLE SLEEVE;MACH</v>
      </c>
      <c r="L1214" s="24" t="str">
        <f>'[1]SHEET 1'!L1214:L1214</f>
        <v>ASTM A276 UNS S32550/UNS S32760+STEL.6</v>
      </c>
      <c r="M1214" s="24">
        <f>'[1]SHEET 1'!M1214:M1214</f>
        <v>204232635002</v>
      </c>
      <c r="N1214" s="24" t="str">
        <f>'[1]SHEET 1'!N1214:N1214</f>
        <v>2-204232635</v>
      </c>
      <c r="O1214" s="24" t="str">
        <f>'[1]SHEET 1'!O1214:O1214</f>
        <v>A</v>
      </c>
      <c r="P1214" s="24" t="str">
        <f>'[1]SHEET 1'!P1214:P1214</f>
        <v>STEL.6</v>
      </c>
      <c r="Q1214" s="24" t="str">
        <f>'[1]SHEET 1'!Q1214:Q1214</f>
        <v>40-434 REV 02/40-504 REV 17/PS-1001 REV 00</v>
      </c>
      <c r="R1214" s="24">
        <f>'[1]SHEET 1'!R1214:R1214</f>
        <v>1</v>
      </c>
      <c r="S1214" s="24">
        <f>'[1]SHEET 1'!S1214:S1214</f>
        <v>0</v>
      </c>
      <c r="T1214" s="24" t="str">
        <f>'[1]SHEET 1'!T1214:T1214</f>
        <v>Will be supplied in UNS S32760 in lieu of UNS S32550</v>
      </c>
      <c r="U1214" s="24">
        <f>'[1]SHEET 1'!U1214:U1214</f>
        <v>0</v>
      </c>
      <c r="V1214" s="24">
        <f>'[1]SHEET 1'!V1214:V1214</f>
        <v>1</v>
      </c>
      <c r="W1214" s="24" t="str">
        <f>'[1]SHEET 1'!W1214:W1214</f>
        <v>PENDING</v>
      </c>
      <c r="X1214" s="24">
        <f>'[1]SHEET 1'!X1214:X1214</f>
        <v>850.8</v>
      </c>
      <c r="Y1214" s="24">
        <f>'[1]SHEET 1'!Y1214:Y1214</f>
        <v>0</v>
      </c>
      <c r="Z1214" s="24" t="str">
        <f>'[1]SHEET 1'!Z1214:Z1214</f>
        <v>GBP</v>
      </c>
      <c r="AA1214" s="24">
        <f>'[1]SHEET 1'!AA1214:AA1214</f>
        <v>850.8</v>
      </c>
      <c r="AB1214" s="27">
        <f>'[1]SHEET 1'!AB1214:AB1214</f>
        <v>46169</v>
      </c>
      <c r="AC1214" s="24">
        <f>'[1]SHEET 1'!AC1214:AC1214</f>
        <v>0</v>
      </c>
      <c r="AD1214" s="24">
        <f>'[1]SHEET 1'!AD1214:AD1214</f>
        <v>0</v>
      </c>
      <c r="AE1214" s="24">
        <f>'[1]SHEET 1'!AE1214:AE1214</f>
        <v>0</v>
      </c>
      <c r="AF1214" s="24">
        <f>'[1]SHEET 1'!AF1214:AF1214</f>
        <v>109.67</v>
      </c>
      <c r="AG1214" s="24">
        <f>'[1]SHEET 1'!AG1214:AG1214</f>
        <v>94</v>
      </c>
      <c r="AH1214" s="24">
        <f>'[1]SHEET 1'!AH1214:AH1214</f>
        <v>125</v>
      </c>
      <c r="BG1214" s="6">
        <v>1</v>
      </c>
      <c r="BH1214" s="71">
        <f t="shared" si="54"/>
        <v>850.8</v>
      </c>
      <c r="BI1214" s="6"/>
      <c r="BJ1214" s="6"/>
      <c r="BK1214" s="6">
        <v>1</v>
      </c>
      <c r="BL1214" s="65">
        <f t="shared" si="56"/>
        <v>0</v>
      </c>
      <c r="BM1214" s="91" t="s">
        <v>198</v>
      </c>
      <c r="BN1214" s="17"/>
      <c r="BO1214" s="29"/>
      <c r="BP1214" s="27" t="s">
        <v>85</v>
      </c>
      <c r="BQ1214" s="29">
        <v>46152</v>
      </c>
      <c r="BR1214" s="29">
        <v>46153</v>
      </c>
    </row>
    <row r="1215" spans="1:70" hidden="1" x14ac:dyDescent="0.25">
      <c r="A1215" s="24">
        <f>'[1]SHEET 1'!A1215:A1215</f>
        <v>270046</v>
      </c>
      <c r="B1215" s="24">
        <f>'[1]SHEET 1'!B1215:B1215</f>
        <v>4502456033</v>
      </c>
      <c r="C1215" s="24">
        <f>'[1]SHEET 1'!C1215:C1215</f>
        <v>46126</v>
      </c>
      <c r="D1215" s="24">
        <f>'[1]SHEET 1'!D1215:D1215</f>
        <v>46127</v>
      </c>
      <c r="E1215" s="24">
        <f>'[1]SHEET 1'!E1215:E1215</f>
        <v>46181</v>
      </c>
      <c r="F1215" s="24">
        <f>'[1]SHEET 1'!F1215:F1215</f>
        <v>46172</v>
      </c>
      <c r="G1215" s="24">
        <f>'[1]SHEET 1'!G1215:G1215</f>
        <v>0</v>
      </c>
      <c r="H1215" s="24" t="str">
        <f>'[1]SHEET 1'!H1215:H1215</f>
        <v>270046-30</v>
      </c>
      <c r="I1215" s="24" t="str">
        <f>'[1]SHEET 1'!I1215:I1215</f>
        <v>Sulzer Leeds PMC</v>
      </c>
      <c r="J1215" s="24">
        <f>'[1]SHEET 1'!J1215:J1215</f>
        <v>30</v>
      </c>
      <c r="K1215" s="24" t="str">
        <f>'[1]SHEET 1'!K1215:K1215</f>
        <v>CENTER BUSHING;MACH;MSD;6x8x13.5E</v>
      </c>
      <c r="L1215" s="24" t="str">
        <f>'[1]SHEET 1'!L1215:L1215</f>
        <v>ASTM A276 UNS S32550/UNS S32760/F55+STEL.6</v>
      </c>
      <c r="M1215" s="24">
        <f>'[1]SHEET 1'!M1215:M1215</f>
        <v>204228607007</v>
      </c>
      <c r="N1215" s="24" t="str">
        <f>'[1]SHEET 1'!N1215:N1215</f>
        <v>2-204228607</v>
      </c>
      <c r="O1215" s="24" t="str">
        <f>'[1]SHEET 1'!O1215:O1215</f>
        <v>D</v>
      </c>
      <c r="P1215" s="24" t="str">
        <f>'[1]SHEET 1'!P1215:P1215</f>
        <v>STEL.6</v>
      </c>
      <c r="Q1215" s="24" t="str">
        <f>'[1]SHEET 1'!Q1215:Q1215</f>
        <v>40-434 REV 02/40-504 REV 17/PS-1001 REV 00</v>
      </c>
      <c r="R1215" s="24">
        <f>'[1]SHEET 1'!R1215:R1215</f>
        <v>1</v>
      </c>
      <c r="S1215" s="24">
        <f>'[1]SHEET 1'!S1215:S1215</f>
        <v>0</v>
      </c>
      <c r="T1215" s="24" t="str">
        <f>'[1]SHEET 1'!T1215:T1215</f>
        <v>Will be supplied in UNS S32760/F55 and ID considered 124mm</v>
      </c>
      <c r="U1215" s="24">
        <f>'[1]SHEET 1'!U1215:U1215</f>
        <v>0</v>
      </c>
      <c r="V1215" s="24">
        <f>'[1]SHEET 1'!V1215:V1215</f>
        <v>1</v>
      </c>
      <c r="W1215" s="24" t="str">
        <f>'[1]SHEET 1'!W1215:W1215</f>
        <v>PENDING</v>
      </c>
      <c r="X1215" s="24">
        <f>'[1]SHEET 1'!X1215:X1215</f>
        <v>1224.2</v>
      </c>
      <c r="Y1215" s="24">
        <f>'[1]SHEET 1'!Y1215:Y1215</f>
        <v>0</v>
      </c>
      <c r="Z1215" s="24" t="str">
        <f>'[1]SHEET 1'!Z1215:Z1215</f>
        <v>GBP</v>
      </c>
      <c r="AA1215" s="24">
        <f>'[1]SHEET 1'!AA1215:AA1215</f>
        <v>1224.2</v>
      </c>
      <c r="AB1215" s="27">
        <f>'[1]SHEET 1'!AB1215:AB1215</f>
        <v>46169</v>
      </c>
      <c r="AC1215" s="24">
        <f>'[1]SHEET 1'!AC1215:AC1215</f>
        <v>0</v>
      </c>
      <c r="AD1215" s="24">
        <f>'[1]SHEET 1'!AD1215:AD1215</f>
        <v>0</v>
      </c>
      <c r="AE1215" s="24">
        <f>'[1]SHEET 1'!AE1215:AE1215</f>
        <v>0</v>
      </c>
      <c r="AF1215" s="24">
        <f>'[1]SHEET 1'!AF1215:AF1215</f>
        <v>200</v>
      </c>
      <c r="AG1215" s="24">
        <f>'[1]SHEET 1'!AG1215:AG1215</f>
        <v>124</v>
      </c>
      <c r="AH1215" s="24">
        <f>'[1]SHEET 1'!AH1215:AH1215</f>
        <v>86</v>
      </c>
      <c r="BG1215" s="6">
        <v>1</v>
      </c>
      <c r="BH1215" s="71">
        <f t="shared" si="54"/>
        <v>1224.2</v>
      </c>
      <c r="BI1215" s="6"/>
      <c r="BJ1215" s="6"/>
      <c r="BK1215" s="6">
        <v>1</v>
      </c>
      <c r="BL1215" s="65">
        <f t="shared" si="56"/>
        <v>0</v>
      </c>
      <c r="BM1215" s="91" t="s">
        <v>198</v>
      </c>
      <c r="BN1215" s="17"/>
      <c r="BO1215" s="29"/>
      <c r="BP1215" s="27" t="s">
        <v>85</v>
      </c>
      <c r="BQ1215" s="29">
        <v>46152</v>
      </c>
      <c r="BR1215" s="29">
        <v>46153</v>
      </c>
    </row>
    <row r="1216" spans="1:70" hidden="1" x14ac:dyDescent="0.25">
      <c r="A1216" s="24">
        <f>'[1]SHEET 1'!A1216:A1216</f>
        <v>270046</v>
      </c>
      <c r="B1216" s="24">
        <f>'[1]SHEET 1'!B1216:B1216</f>
        <v>4502456033</v>
      </c>
      <c r="C1216" s="24">
        <f>'[1]SHEET 1'!C1216:C1216</f>
        <v>46126</v>
      </c>
      <c r="D1216" s="24">
        <f>'[1]SHEET 1'!D1216:D1216</f>
        <v>46127</v>
      </c>
      <c r="E1216" s="24">
        <f>'[1]SHEET 1'!E1216:E1216</f>
        <v>46181</v>
      </c>
      <c r="F1216" s="24">
        <f>'[1]SHEET 1'!F1216:F1216</f>
        <v>46172</v>
      </c>
      <c r="G1216" s="24">
        <f>'[1]SHEET 1'!G1216:G1216</f>
        <v>0</v>
      </c>
      <c r="H1216" s="24" t="str">
        <f>'[1]SHEET 1'!H1216:H1216</f>
        <v>270046-40</v>
      </c>
      <c r="I1216" s="24" t="str">
        <f>'[1]SHEET 1'!I1216:I1216</f>
        <v>Sulzer Leeds PMC</v>
      </c>
      <c r="J1216" s="24">
        <f>'[1]SHEET 1'!J1216:J1216</f>
        <v>40</v>
      </c>
      <c r="K1216" s="24" t="str">
        <f>'[1]SHEET 1'!K1216:K1216</f>
        <v>THROTTLE BUSHING;MACH;MSD;6x8x13.5E</v>
      </c>
      <c r="L1216" s="24" t="str">
        <f>'[1]SHEET 1'!L1216:L1216</f>
        <v>ASTM A276 UNS S32550/S32760+STEL.6</v>
      </c>
      <c r="M1216" s="24">
        <f>'[1]SHEET 1'!M1216:M1216</f>
        <v>204232634002</v>
      </c>
      <c r="N1216" s="24" t="str">
        <f>'[1]SHEET 1'!N1216:N1216</f>
        <v>2-204232634</v>
      </c>
      <c r="O1216" s="24" t="str">
        <f>'[1]SHEET 1'!O1216:O1216</f>
        <v>A</v>
      </c>
      <c r="P1216" s="24" t="str">
        <f>'[1]SHEET 1'!P1216:P1216</f>
        <v>STEL.6</v>
      </c>
      <c r="Q1216" s="24" t="str">
        <f>'[1]SHEET 1'!Q1216:Q1216</f>
        <v>40-434 REV 02/40-504 REV 17/PS-1001 REV 00</v>
      </c>
      <c r="R1216" s="24">
        <f>'[1]SHEET 1'!R1216:R1216</f>
        <v>1</v>
      </c>
      <c r="S1216" s="24">
        <f>'[1]SHEET 1'!S1216:S1216</f>
        <v>0</v>
      </c>
      <c r="T1216" s="24" t="str">
        <f>'[1]SHEET 1'!T1216:T1216</f>
        <v>Will be supplied in UNS S32760 in lieu of UNS S32550</v>
      </c>
      <c r="U1216" s="24">
        <f>'[1]SHEET 1'!U1216:U1216</f>
        <v>0</v>
      </c>
      <c r="V1216" s="24">
        <f>'[1]SHEET 1'!V1216:V1216</f>
        <v>1</v>
      </c>
      <c r="W1216" s="24" t="str">
        <f>'[1]SHEET 1'!W1216:W1216</f>
        <v>PENDING</v>
      </c>
      <c r="X1216" s="24">
        <f>'[1]SHEET 1'!X1216:X1216</f>
        <v>1229.8</v>
      </c>
      <c r="Y1216" s="24">
        <f>'[1]SHEET 1'!Y1216:Y1216</f>
        <v>0</v>
      </c>
      <c r="Z1216" s="24" t="str">
        <f>'[1]SHEET 1'!Z1216:Z1216</f>
        <v>GBP</v>
      </c>
      <c r="AA1216" s="24">
        <f>'[1]SHEET 1'!AA1216:AA1216</f>
        <v>1229.8</v>
      </c>
      <c r="AB1216" s="27">
        <f>'[1]SHEET 1'!AB1216:AB1216</f>
        <v>46169</v>
      </c>
      <c r="AC1216" s="24">
        <f>'[1]SHEET 1'!AC1216:AC1216</f>
        <v>0</v>
      </c>
      <c r="AD1216" s="24">
        <f>'[1]SHEET 1'!AD1216:AD1216</f>
        <v>0</v>
      </c>
      <c r="AE1216" s="24">
        <f>'[1]SHEET 1'!AE1216:AE1216</f>
        <v>0</v>
      </c>
      <c r="AF1216" s="24">
        <f>'[1]SHEET 1'!AF1216:AF1216</f>
        <v>175</v>
      </c>
      <c r="AG1216" s="24">
        <f>'[1]SHEET 1'!AG1216:AG1216</f>
        <v>110</v>
      </c>
      <c r="AH1216" s="24">
        <f>'[1]SHEET 1'!AH1216:AH1216</f>
        <v>122</v>
      </c>
      <c r="BG1216" s="6">
        <v>1</v>
      </c>
      <c r="BH1216" s="71">
        <f t="shared" si="54"/>
        <v>1229.8</v>
      </c>
      <c r="BI1216" s="6"/>
      <c r="BJ1216" s="6"/>
      <c r="BK1216" s="6">
        <v>1</v>
      </c>
      <c r="BL1216" s="65">
        <f t="shared" si="56"/>
        <v>0</v>
      </c>
      <c r="BM1216" s="24" t="s">
        <v>193</v>
      </c>
      <c r="BN1216" s="17"/>
      <c r="BO1216" s="29"/>
      <c r="BP1216" s="27" t="s">
        <v>85</v>
      </c>
      <c r="BQ1216" s="29">
        <v>46152</v>
      </c>
      <c r="BR1216" s="29">
        <v>46149</v>
      </c>
    </row>
    <row r="1217" spans="1:70" hidden="1" x14ac:dyDescent="0.25">
      <c r="A1217" s="24">
        <f>'[1]SHEET 1'!A1217:A1217</f>
        <v>270046</v>
      </c>
      <c r="B1217" s="24">
        <f>'[1]SHEET 1'!B1217:B1217</f>
        <v>4502456033</v>
      </c>
      <c r="C1217" s="24">
        <f>'[1]SHEET 1'!C1217:C1217</f>
        <v>46126</v>
      </c>
      <c r="D1217" s="24">
        <f>'[1]SHEET 1'!D1217:D1217</f>
        <v>46127</v>
      </c>
      <c r="E1217" s="24">
        <f>'[1]SHEET 1'!E1217:E1217</f>
        <v>46181</v>
      </c>
      <c r="F1217" s="24">
        <f>'[1]SHEET 1'!F1217:F1217</f>
        <v>46172</v>
      </c>
      <c r="G1217" s="24">
        <f>'[1]SHEET 1'!G1217:G1217</f>
        <v>0</v>
      </c>
      <c r="H1217" s="24" t="str">
        <f>'[1]SHEET 1'!H1217:H1217</f>
        <v>270046-50</v>
      </c>
      <c r="I1217" s="24" t="str">
        <f>'[1]SHEET 1'!I1217:I1217</f>
        <v>Sulzer Leeds PMC</v>
      </c>
      <c r="J1217" s="24">
        <f>'[1]SHEET 1'!J1217:J1217</f>
        <v>50</v>
      </c>
      <c r="K1217" s="24" t="str">
        <f>'[1]SHEET 1'!K1217:K1217</f>
        <v>IMPELLER WEAR RING D174.45/159 X 25</v>
      </c>
      <c r="L1217" s="24" t="str">
        <f>'[1]SHEET 1'!L1217:L1217</f>
        <v>ASTM A276 UNS S32550/UNS S32760+STEL.6</v>
      </c>
      <c r="M1217" s="24">
        <f>'[1]SHEET 1'!M1217:M1217</f>
        <v>204235348007</v>
      </c>
      <c r="N1217" s="24" t="str">
        <f>'[1]SHEET 1'!N1217:N1217</f>
        <v>2-204235348</v>
      </c>
      <c r="O1217" s="24" t="str">
        <f>'[1]SHEET 1'!O1217:O1217</f>
        <v>K</v>
      </c>
      <c r="P1217" s="24" t="str">
        <f>'[1]SHEET 1'!P1217:P1217</f>
        <v>STEL.6</v>
      </c>
      <c r="Q1217" s="24" t="str">
        <f>'[1]SHEET 1'!Q1217:Q1217</f>
        <v>40-434 REV 02/40-504 REV 17/PS-1001 REV 00</v>
      </c>
      <c r="R1217" s="24">
        <f>'[1]SHEET 1'!R1217:R1217</f>
        <v>9</v>
      </c>
      <c r="S1217" s="24">
        <f>'[1]SHEET 1'!S1217:S1217</f>
        <v>0</v>
      </c>
      <c r="T1217" s="24" t="str">
        <f>'[1]SHEET 1'!T1217:T1217</f>
        <v>Will be supplied in UNS S32760 in lieu of UNS S32550</v>
      </c>
      <c r="U1217" s="24">
        <f>'[1]SHEET 1'!U1217:U1217</f>
        <v>0</v>
      </c>
      <c r="V1217" s="24">
        <f>'[1]SHEET 1'!V1217:V1217</f>
        <v>9</v>
      </c>
      <c r="W1217" s="24" t="str">
        <f>'[1]SHEET 1'!W1217:W1217</f>
        <v>PENDING</v>
      </c>
      <c r="X1217" s="24">
        <f>'[1]SHEET 1'!X1217:X1217</f>
        <v>436.2</v>
      </c>
      <c r="Y1217" s="24">
        <f>'[1]SHEET 1'!Y1217:Y1217</f>
        <v>0</v>
      </c>
      <c r="Z1217" s="24" t="str">
        <f>'[1]SHEET 1'!Z1217:Z1217</f>
        <v>GBP</v>
      </c>
      <c r="AA1217" s="24">
        <f>'[1]SHEET 1'!AA1217:AA1217</f>
        <v>3925.7999999999997</v>
      </c>
      <c r="AB1217" s="27">
        <f>'[1]SHEET 1'!AB1217:AB1217</f>
        <v>46169</v>
      </c>
      <c r="AC1217" s="24">
        <f>'[1]SHEET 1'!AC1217:AC1217</f>
        <v>0</v>
      </c>
      <c r="AD1217" s="24">
        <f>'[1]SHEET 1'!AD1217:AD1217</f>
        <v>0</v>
      </c>
      <c r="AE1217" s="24">
        <f>'[1]SHEET 1'!AE1217:AE1217</f>
        <v>0</v>
      </c>
      <c r="AF1217" s="24">
        <f>'[1]SHEET 1'!AF1217:AF1217</f>
        <v>174.45</v>
      </c>
      <c r="AG1217" s="24">
        <f>'[1]SHEET 1'!AG1217:AG1217</f>
        <v>159</v>
      </c>
      <c r="AH1217" s="24">
        <f>'[1]SHEET 1'!AH1217:AH1217</f>
        <v>25</v>
      </c>
      <c r="BG1217" s="6">
        <v>9</v>
      </c>
      <c r="BH1217" s="71">
        <f t="shared" si="54"/>
        <v>3925.7999999999997</v>
      </c>
      <c r="BI1217" s="6"/>
      <c r="BJ1217" s="6"/>
      <c r="BK1217" s="6">
        <v>9</v>
      </c>
      <c r="BL1217" s="65">
        <f t="shared" si="56"/>
        <v>0</v>
      </c>
      <c r="BM1217" s="24" t="s">
        <v>131</v>
      </c>
      <c r="BN1217" s="17"/>
      <c r="BO1217" s="29"/>
      <c r="BP1217" s="29"/>
      <c r="BQ1217" s="29"/>
      <c r="BR1217" s="29"/>
    </row>
    <row r="1218" spans="1:70" hidden="1" x14ac:dyDescent="0.25">
      <c r="A1218" s="24">
        <f>'[1]SHEET 1'!A1218:A1218</f>
        <v>270046</v>
      </c>
      <c r="B1218" s="24">
        <f>'[1]SHEET 1'!B1218:B1218</f>
        <v>4502456033</v>
      </c>
      <c r="C1218" s="24">
        <f>'[1]SHEET 1'!C1218:C1218</f>
        <v>46126</v>
      </c>
      <c r="D1218" s="24">
        <f>'[1]SHEET 1'!D1218:D1218</f>
        <v>46127</v>
      </c>
      <c r="E1218" s="24">
        <f>'[1]SHEET 1'!E1218:E1218</f>
        <v>46181</v>
      </c>
      <c r="F1218" s="24">
        <f>'[1]SHEET 1'!F1218:F1218</f>
        <v>46172</v>
      </c>
      <c r="G1218" s="24">
        <f>'[1]SHEET 1'!G1218:G1218</f>
        <v>0</v>
      </c>
      <c r="H1218" s="24" t="str">
        <f>'[1]SHEET 1'!H1218:H1218</f>
        <v>270046-60</v>
      </c>
      <c r="I1218" s="24" t="str">
        <f>'[1]SHEET 1'!I1218:I1218</f>
        <v>Sulzer Leeds PMC</v>
      </c>
      <c r="J1218" s="24">
        <f>'[1]SHEET 1'!J1218:J1218</f>
        <v>60</v>
      </c>
      <c r="K1218" s="24" t="str">
        <f>'[1]SHEET 1'!K1218:K1218</f>
        <v>IMPELLER WEAR RING D136.41/124 X 24</v>
      </c>
      <c r="L1218" s="24" t="str">
        <f>'[1]SHEET 1'!L1218:L1218</f>
        <v>ASTM A276 UNS S32550/UNS S32760+STEL.6</v>
      </c>
      <c r="M1218" s="24">
        <f>'[1]SHEET 1'!M1218:M1218</f>
        <v>204235348008</v>
      </c>
      <c r="N1218" s="24" t="str">
        <f>'[1]SHEET 1'!N1218:N1218</f>
        <v>2-204235348</v>
      </c>
      <c r="O1218" s="24" t="str">
        <f>'[1]SHEET 1'!O1218:O1218</f>
        <v>K</v>
      </c>
      <c r="P1218" s="24" t="str">
        <f>'[1]SHEET 1'!P1218:P1218</f>
        <v>STEL.6</v>
      </c>
      <c r="Q1218" s="24" t="str">
        <f>'[1]SHEET 1'!Q1218:Q1218</f>
        <v>40-434 REV 02/40-504 REV 17/PS-1001 REV 00</v>
      </c>
      <c r="R1218" s="24">
        <f>'[1]SHEET 1'!R1218:R1218</f>
        <v>7</v>
      </c>
      <c r="S1218" s="24">
        <f>'[1]SHEET 1'!S1218:S1218</f>
        <v>0</v>
      </c>
      <c r="T1218" s="24" t="str">
        <f>'[1]SHEET 1'!T1218:T1218</f>
        <v>Will be supplied in UNS S32760 in lieu of UNS S32550</v>
      </c>
      <c r="U1218" s="24">
        <f>'[1]SHEET 1'!U1218:U1218</f>
        <v>0</v>
      </c>
      <c r="V1218" s="24">
        <f>'[1]SHEET 1'!V1218:V1218</f>
        <v>7</v>
      </c>
      <c r="W1218" s="24" t="str">
        <f>'[1]SHEET 1'!W1218:W1218</f>
        <v>PENDING</v>
      </c>
      <c r="X1218" s="24">
        <f>'[1]SHEET 1'!X1218:X1218</f>
        <v>311</v>
      </c>
      <c r="Y1218" s="24">
        <f>'[1]SHEET 1'!Y1218:Y1218</f>
        <v>0</v>
      </c>
      <c r="Z1218" s="24" t="str">
        <f>'[1]SHEET 1'!Z1218:Z1218</f>
        <v>GBP</v>
      </c>
      <c r="AA1218" s="24">
        <f>'[1]SHEET 1'!AA1218:AA1218</f>
        <v>2177</v>
      </c>
      <c r="AB1218" s="27">
        <f>'[1]SHEET 1'!AB1218:AB1218</f>
        <v>46169</v>
      </c>
      <c r="AC1218" s="24">
        <f>'[1]SHEET 1'!AC1218:AC1218</f>
        <v>0</v>
      </c>
      <c r="AD1218" s="24">
        <f>'[1]SHEET 1'!AD1218:AD1218</f>
        <v>0</v>
      </c>
      <c r="AE1218" s="24">
        <f>'[1]SHEET 1'!AE1218:AE1218</f>
        <v>0</v>
      </c>
      <c r="AF1218" s="24">
        <f>'[1]SHEET 1'!AF1218:AF1218</f>
        <v>136.41</v>
      </c>
      <c r="AG1218" s="24">
        <f>'[1]SHEET 1'!AG1218:AG1218</f>
        <v>124</v>
      </c>
      <c r="AH1218" s="24">
        <f>'[1]SHEET 1'!AH1218:AH1218</f>
        <v>24</v>
      </c>
      <c r="BG1218" s="6">
        <v>7</v>
      </c>
      <c r="BH1218" s="18">
        <f t="shared" si="54"/>
        <v>2177</v>
      </c>
      <c r="BI1218" s="6"/>
      <c r="BJ1218" s="6"/>
      <c r="BK1218" s="6">
        <v>7</v>
      </c>
      <c r="BL1218" s="65">
        <f t="shared" si="56"/>
        <v>0</v>
      </c>
      <c r="BM1218" s="24" t="s">
        <v>131</v>
      </c>
      <c r="BN1218" s="17"/>
      <c r="BO1218" s="29"/>
      <c r="BP1218" s="27" t="s">
        <v>85</v>
      </c>
      <c r="BQ1218" s="29">
        <v>46152</v>
      </c>
      <c r="BR1218" s="29">
        <v>46148</v>
      </c>
    </row>
    <row r="1219" spans="1:70" hidden="1" x14ac:dyDescent="0.25">
      <c r="A1219" s="24">
        <f>'[1]SHEET 1'!A1219:A1219</f>
        <v>270054</v>
      </c>
      <c r="B1219" s="24">
        <f>'[1]SHEET 1'!B1219:B1219</f>
        <v>4502457305</v>
      </c>
      <c r="C1219" s="24">
        <f>'[1]SHEET 1'!C1219:C1219</f>
        <v>46128</v>
      </c>
      <c r="D1219" s="24">
        <f>'[1]SHEET 1'!D1219:D1219</f>
        <v>46129</v>
      </c>
      <c r="E1219" s="24">
        <f>'[1]SHEET 1'!E1219:E1219</f>
        <v>46171</v>
      </c>
      <c r="F1219" s="24">
        <f>'[1]SHEET 1'!F1219:F1219</f>
        <v>46188</v>
      </c>
      <c r="G1219" s="24">
        <f>'[1]SHEET 1'!G1219:G1219</f>
        <v>0</v>
      </c>
      <c r="H1219" s="24" t="str">
        <f>'[1]SHEET 1'!H1219:H1219</f>
        <v>270054-10</v>
      </c>
      <c r="I1219" s="24" t="str">
        <f>'[1]SHEET 1'!I1219:I1219</f>
        <v>SULZER PUMPS (CANADA) INC</v>
      </c>
      <c r="J1219" s="24">
        <f>'[1]SHEET 1'!J1219:J1219</f>
        <v>10</v>
      </c>
      <c r="K1219" s="24" t="str">
        <f>'[1]SHEET 1'!K1219:K1219</f>
        <v>STATIONARY RING;MACH</v>
      </c>
      <c r="L1219" s="24" t="str">
        <f>'[1]SHEET 1'!L1219:L1219</f>
        <v>AISI Gr 317L+STEL.6</v>
      </c>
      <c r="M1219" s="24">
        <f>'[1]SHEET 1'!M1219:M1219</f>
        <v>204707953011</v>
      </c>
      <c r="N1219" s="24" t="str">
        <f>'[1]SHEET 1'!N1219:N1219</f>
        <v>A70246-000</v>
      </c>
      <c r="O1219" s="24" t="str">
        <f>'[1]SHEET 1'!O1219:O1219</f>
        <v>-</v>
      </c>
      <c r="P1219" s="24" t="str">
        <f>'[1]SHEET 1'!P1219:P1219</f>
        <v>STEL.6</v>
      </c>
      <c r="Q1219" s="24" t="str">
        <f>'[1]SHEET 1'!Q1219:Q1219</f>
        <v>PS-2000-000 REV 00/PMI TP-0010/H.66.PMI.100/HARDFACING PER SPEC E32.137 LATEST REVISION APPLIES</v>
      </c>
      <c r="R1219" s="24">
        <f>'[1]SHEET 1'!R1219:R1219</f>
        <v>1</v>
      </c>
      <c r="S1219" s="24">
        <f>'[1]SHEET 1'!S1219:S1219</f>
        <v>0</v>
      </c>
      <c r="T1219" s="24" t="str">
        <f>'[1]SHEET 1'!T1219:T1219</f>
        <v>1. PMI will be performed at Sulzer.2. We need this 2 P/Ns to ship in 6 weeks. Could you please confirm if there is any expedited delivery possible?</v>
      </c>
      <c r="U1219" s="24">
        <f>'[1]SHEET 1'!U1219:U1219</f>
        <v>0</v>
      </c>
      <c r="V1219" s="24">
        <f>'[1]SHEET 1'!V1219:V1219</f>
        <v>1</v>
      </c>
      <c r="W1219" s="24" t="str">
        <f>'[1]SHEET 1'!W1219:W1219</f>
        <v>PENDING</v>
      </c>
      <c r="X1219" s="24">
        <f>'[1]SHEET 1'!X1219:X1219</f>
        <v>1677.6</v>
      </c>
      <c r="Y1219" s="24">
        <f>'[1]SHEET 1'!Y1219:Y1219</f>
        <v>0</v>
      </c>
      <c r="Z1219" s="24" t="str">
        <f>'[1]SHEET 1'!Z1219:Z1219</f>
        <v>USD</v>
      </c>
      <c r="AA1219" s="24">
        <f>'[1]SHEET 1'!AA1219:AA1219</f>
        <v>1677.6</v>
      </c>
      <c r="AB1219" s="27">
        <f>'[1]SHEET 1'!AB1219:AB1219</f>
        <v>46185</v>
      </c>
      <c r="AC1219" s="24">
        <f>'[1]SHEET 1'!AC1219:AC1219</f>
        <v>0</v>
      </c>
      <c r="AD1219" s="24">
        <f>'[1]SHEET 1'!AD1219:AD1219</f>
        <v>0</v>
      </c>
      <c r="AE1219" s="24">
        <f>'[1]SHEET 1'!AE1219:AE1219</f>
        <v>0</v>
      </c>
      <c r="AF1219" s="24">
        <f>'[1]SHEET 1'!AF1219:AF1219</f>
        <v>349.35159999999996</v>
      </c>
      <c r="AG1219" s="24">
        <f>'[1]SHEET 1'!AG1219:AG1219</f>
        <v>330.25080000000003</v>
      </c>
      <c r="AH1219" s="24">
        <f>'[1]SHEET 1'!AH1219:AH1219</f>
        <v>47.625</v>
      </c>
      <c r="BG1219" s="6"/>
      <c r="BH1219" s="71">
        <f t="shared" si="54"/>
        <v>0</v>
      </c>
      <c r="BI1219" s="6"/>
      <c r="BJ1219" s="6"/>
      <c r="BK1219" s="6"/>
      <c r="BL1219" s="65"/>
      <c r="BM1219" s="17"/>
      <c r="BN1219" s="17"/>
      <c r="BO1219" s="29"/>
      <c r="BP1219" s="29"/>
      <c r="BQ1219" s="29"/>
      <c r="BR1219" s="29"/>
    </row>
    <row r="1220" spans="1:70" hidden="1" x14ac:dyDescent="0.25">
      <c r="A1220" s="24">
        <f>'[1]SHEET 1'!A1220:A1220</f>
        <v>270054</v>
      </c>
      <c r="B1220" s="24">
        <f>'[1]SHEET 1'!B1220:B1220</f>
        <v>4502457305</v>
      </c>
      <c r="C1220" s="24">
        <f>'[1]SHEET 1'!C1220:C1220</f>
        <v>46128</v>
      </c>
      <c r="D1220" s="24">
        <f>'[1]SHEET 1'!D1220:D1220</f>
        <v>46129</v>
      </c>
      <c r="E1220" s="24">
        <f>'[1]SHEET 1'!E1220:E1220</f>
        <v>46171</v>
      </c>
      <c r="F1220" s="24">
        <f>'[1]SHEET 1'!F1220:F1220</f>
        <v>46188</v>
      </c>
      <c r="G1220" s="24">
        <f>'[1]SHEET 1'!G1220:G1220</f>
        <v>0</v>
      </c>
      <c r="H1220" s="24" t="str">
        <f>'[1]SHEET 1'!H1220:H1220</f>
        <v>270054-20</v>
      </c>
      <c r="I1220" s="24" t="str">
        <f>'[1]SHEET 1'!I1220:I1220</f>
        <v>SULZER PUMPS (CANADA) INC</v>
      </c>
      <c r="J1220" s="24">
        <f>'[1]SHEET 1'!J1220:J1220</f>
        <v>20</v>
      </c>
      <c r="K1220" s="24" t="str">
        <f>'[1]SHEET 1'!K1220:K1220</f>
        <v>IMPELLER RING;MACH</v>
      </c>
      <c r="L1220" s="24" t="str">
        <f>'[1]SHEET 1'!L1220:L1220</f>
        <v>AISI Gr 317L+STEL.6</v>
      </c>
      <c r="M1220" s="24">
        <f>'[1]SHEET 1'!M1220:M1220</f>
        <v>204707955001</v>
      </c>
      <c r="N1220" s="24" t="str">
        <f>'[1]SHEET 1'!N1220:N1220</f>
        <v>A70248-000</v>
      </c>
      <c r="O1220" s="24" t="str">
        <f>'[1]SHEET 1'!O1220:O1220</f>
        <v>-</v>
      </c>
      <c r="P1220" s="24" t="str">
        <f>'[1]SHEET 1'!P1220:P1220</f>
        <v>STEL.6</v>
      </c>
      <c r="Q1220" s="24" t="str">
        <f>'[1]SHEET 1'!Q1220:Q1220</f>
        <v>PS-2000-000 REV 00/PMI TP-0010/H.66.PMI.100/HARDFACING PER SPEC E32.137 LATEST REVISION APPLIES</v>
      </c>
      <c r="R1220" s="24">
        <f>'[1]SHEET 1'!R1220:R1220</f>
        <v>2</v>
      </c>
      <c r="S1220" s="24">
        <f>'[1]SHEET 1'!S1220:S1220</f>
        <v>0</v>
      </c>
      <c r="T1220" s="24" t="str">
        <f>'[1]SHEET 1'!T1220:T1220</f>
        <v>1. PMI will be performed at Sulzer.2. We need this 2 P/Ns to ship in 6 weeks. Could you please confirm if there is any expedited delivery possible?</v>
      </c>
      <c r="U1220" s="24">
        <f>'[1]SHEET 1'!U1220:U1220</f>
        <v>0</v>
      </c>
      <c r="V1220" s="24">
        <f>'[1]SHEET 1'!V1220:V1220</f>
        <v>2</v>
      </c>
      <c r="W1220" s="24" t="str">
        <f>'[1]SHEET 1'!W1220:W1220</f>
        <v>PENDING</v>
      </c>
      <c r="X1220" s="24">
        <f>'[1]SHEET 1'!X1220:X1220</f>
        <v>1592</v>
      </c>
      <c r="Y1220" s="24">
        <f>'[1]SHEET 1'!Y1220:Y1220</f>
        <v>0</v>
      </c>
      <c r="Z1220" s="24" t="str">
        <f>'[1]SHEET 1'!Z1220:Z1220</f>
        <v>USD</v>
      </c>
      <c r="AA1220" s="24">
        <f>'[1]SHEET 1'!AA1220:AA1220</f>
        <v>3184</v>
      </c>
      <c r="AB1220" s="27">
        <f>'[1]SHEET 1'!AB1220:AB1220</f>
        <v>46185</v>
      </c>
      <c r="AC1220" s="24">
        <f>'[1]SHEET 1'!AC1220:AC1220</f>
        <v>0</v>
      </c>
      <c r="AD1220" s="24">
        <f>'[1]SHEET 1'!AD1220:AD1220</f>
        <v>0</v>
      </c>
      <c r="AE1220" s="24">
        <f>'[1]SHEET 1'!AE1220:AE1220</f>
        <v>0</v>
      </c>
      <c r="AF1220" s="24">
        <f>'[1]SHEET 1'!AF1220:AF1220</f>
        <v>329.27289999999999</v>
      </c>
      <c r="AG1220" s="24">
        <f>'[1]SHEET 1'!AG1220:AG1220</f>
        <v>311.20080000000002</v>
      </c>
      <c r="AH1220" s="24">
        <f>'[1]SHEET 1'!AH1220:AH1220</f>
        <v>47.625</v>
      </c>
      <c r="BG1220" s="6"/>
      <c r="BH1220" s="71">
        <f t="shared" si="54"/>
        <v>0</v>
      </c>
      <c r="BI1220" s="6"/>
      <c r="BJ1220" s="6"/>
      <c r="BK1220" s="6"/>
      <c r="BL1220" s="65"/>
      <c r="BM1220" s="17"/>
      <c r="BN1220" s="17"/>
      <c r="BO1220" s="29"/>
      <c r="BP1220" s="29"/>
      <c r="BQ1220" s="29"/>
      <c r="BR1220" s="29"/>
    </row>
    <row r="1221" spans="1:70" hidden="1" x14ac:dyDescent="0.25">
      <c r="A1221" s="24">
        <f>'[1]SHEET 1'!A1221:A1221</f>
        <v>270063</v>
      </c>
      <c r="B1221" s="24">
        <f>'[1]SHEET 1'!B1221:B1221</f>
        <v>4502458760</v>
      </c>
      <c r="C1221" s="24">
        <f>'[1]SHEET 1'!C1221:C1221</f>
        <v>46133</v>
      </c>
      <c r="D1221" s="24">
        <f>'[1]SHEET 1'!D1221:D1221</f>
        <v>46133</v>
      </c>
      <c r="E1221" s="24">
        <f>'[1]SHEET 1'!E1221:E1221</f>
        <v>46251</v>
      </c>
      <c r="F1221" s="24">
        <f>'[1]SHEET 1'!F1221:F1221</f>
        <v>46188</v>
      </c>
      <c r="G1221" s="24">
        <f>'[1]SHEET 1'!G1221:G1221</f>
        <v>0</v>
      </c>
      <c r="H1221" s="24" t="str">
        <f>'[1]SHEET 1'!H1221:H1221</f>
        <v>270063-10</v>
      </c>
      <c r="I1221" s="24" t="str">
        <f>'[1]SHEET 1'!I1221:I1221</f>
        <v>Sulzer Leeds PMC</v>
      </c>
      <c r="J1221" s="24">
        <f>'[1]SHEET 1'!J1221:J1221</f>
        <v>10</v>
      </c>
      <c r="K1221" s="24" t="str">
        <f>'[1]SHEET 1'!K1221:K1221</f>
        <v>CENTRE BUSH D165/146 X 127</v>
      </c>
      <c r="L1221" s="24" t="str">
        <f>'[1]SHEET 1'!L1221:L1221</f>
        <v>ASTM A276 UNS S32760 NACE MR0175+STEL.6</v>
      </c>
      <c r="M1221" s="24">
        <f>'[1]SHEET 1'!M1221:M1221</f>
        <v>204213220003</v>
      </c>
      <c r="N1221" s="24" t="str">
        <f>'[1]SHEET 1'!N1221:N1221</f>
        <v>2-204213220</v>
      </c>
      <c r="O1221" s="24" t="str">
        <f>'[1]SHEET 1'!O1221:O1221</f>
        <v>C</v>
      </c>
      <c r="P1221" s="24" t="str">
        <f>'[1]SHEET 1'!P1221:P1221</f>
        <v>STEL.6</v>
      </c>
      <c r="Q1221" s="24" t="str">
        <f>'[1]SHEET 1'!Q1221:Q1221</f>
        <v>40-434 REV 02/40-504 REV 17/PS-1001 REV 00/P2 Jump</v>
      </c>
      <c r="R1221" s="24">
        <f>'[1]SHEET 1'!R1221:R1221</f>
        <v>1</v>
      </c>
      <c r="S1221" s="24">
        <f>'[1]SHEET 1'!S1221:S1221</f>
        <v>0</v>
      </c>
      <c r="T1221" s="24">
        <f>'[1]SHEET 1'!T1221:T1221</f>
        <v>0</v>
      </c>
      <c r="U1221" s="24">
        <f>'[1]SHEET 1'!U1221:U1221</f>
        <v>0</v>
      </c>
      <c r="V1221" s="24">
        <f>'[1]SHEET 1'!V1221:V1221</f>
        <v>1</v>
      </c>
      <c r="W1221" s="24" t="str">
        <f>'[1]SHEET 1'!W1221:W1221</f>
        <v>PENDING</v>
      </c>
      <c r="X1221" s="24">
        <f>'[1]SHEET 1'!X1221:X1221</f>
        <v>1467.6</v>
      </c>
      <c r="Y1221" s="24">
        <f>'[1]SHEET 1'!Y1221:Y1221</f>
        <v>0</v>
      </c>
      <c r="Z1221" s="24" t="str">
        <f>'[1]SHEET 1'!Z1221:Z1221</f>
        <v>GBP</v>
      </c>
      <c r="AA1221" s="24">
        <f>'[1]SHEET 1'!AA1221:AA1221</f>
        <v>1467.6</v>
      </c>
      <c r="AB1221" s="27">
        <f>'[1]SHEET 1'!AB1221:AB1221</f>
        <v>46185</v>
      </c>
      <c r="AC1221" s="24">
        <f>'[1]SHEET 1'!AC1221:AC1221</f>
        <v>0</v>
      </c>
      <c r="AD1221" s="24">
        <f>'[1]SHEET 1'!AD1221:AD1221</f>
        <v>0</v>
      </c>
      <c r="AE1221" s="24">
        <f>'[1]SHEET 1'!AE1221:AE1221</f>
        <v>0</v>
      </c>
      <c r="AF1221" s="24">
        <f>'[1]SHEET 1'!AF1221:AF1221</f>
        <v>165</v>
      </c>
      <c r="AG1221" s="24">
        <f>'[1]SHEET 1'!AG1221:AG1221</f>
        <v>146</v>
      </c>
      <c r="AH1221" s="24">
        <f>'[1]SHEET 1'!AH1221:AH1221</f>
        <v>127</v>
      </c>
      <c r="BG1221" s="6"/>
      <c r="BH1221" s="71">
        <f t="shared" si="54"/>
        <v>0</v>
      </c>
      <c r="BI1221" s="6"/>
      <c r="BJ1221" s="6"/>
      <c r="BK1221" s="6"/>
      <c r="BL1221" s="65"/>
      <c r="BM1221" s="17"/>
      <c r="BN1221" s="17"/>
      <c r="BO1221" s="29"/>
      <c r="BP1221" s="29"/>
      <c r="BQ1221" s="29"/>
      <c r="BR1221" s="29"/>
    </row>
    <row r="1222" spans="1:70" hidden="1" x14ac:dyDescent="0.25">
      <c r="A1222" s="24">
        <f>'[1]SHEET 1'!A1222:A1222</f>
        <v>270064</v>
      </c>
      <c r="B1222" s="24">
        <f>'[1]SHEET 1'!B1222:B1222</f>
        <v>4502458762</v>
      </c>
      <c r="C1222" s="24">
        <f>'[1]SHEET 1'!C1222:C1222</f>
        <v>46133</v>
      </c>
      <c r="D1222" s="24">
        <f>'[1]SHEET 1'!D1222:D1222</f>
        <v>46133</v>
      </c>
      <c r="E1222" s="24">
        <f>'[1]SHEET 1'!E1222:E1222</f>
        <v>46210</v>
      </c>
      <c r="F1222" s="24" t="str">
        <f>'[1]SHEET 1'!F1222:F1222</f>
        <v>Regretted</v>
      </c>
      <c r="G1222" s="24">
        <f>'[1]SHEET 1'!G1222:G1222</f>
        <v>0</v>
      </c>
      <c r="H1222" s="24" t="str">
        <f>'[1]SHEET 1'!H1222:H1222</f>
        <v>270064-10</v>
      </c>
      <c r="I1222" s="24" t="str">
        <f>'[1]SHEET 1'!I1222:I1222</f>
        <v>Sulzer Leeds PMC</v>
      </c>
      <c r="J1222" s="24">
        <f>'[1]SHEET 1'!J1222:J1222</f>
        <v>10</v>
      </c>
      <c r="K1222" s="24" t="str">
        <f>'[1]SHEET 1'!K1222:K1222</f>
        <v>RING;MACH</v>
      </c>
      <c r="L1222" s="24" t="str">
        <f>'[1]SHEET 1'!L1222:L1222</f>
        <v>SAE AMS 5699G UNS N07750 NACE MR0175</v>
      </c>
      <c r="M1222" s="24">
        <f>'[1]SHEET 1'!M1222:M1222</f>
        <v>104206815070</v>
      </c>
      <c r="N1222" s="24" t="str">
        <f>'[1]SHEET 1'!N1222:N1222</f>
        <v>3-104206815</v>
      </c>
      <c r="O1222" s="24" t="str">
        <f>'[1]SHEET 1'!O1222:O1222</f>
        <v>S</v>
      </c>
      <c r="P1222" s="24">
        <f>'[1]SHEET 1'!P1222:P1222</f>
        <v>0</v>
      </c>
      <c r="Q1222" s="24" t="str">
        <f>'[1]SHEET 1'!Q1222:Q1222</f>
        <v>Precipitation heat treated at 1200F (649C) for 4 hours then air cooled as per the standard.</v>
      </c>
      <c r="R1222" s="24">
        <f>'[1]SHEET 1'!R1222:R1222</f>
        <v>2</v>
      </c>
      <c r="S1222" s="24">
        <f>'[1]SHEET 1'!S1222:S1222</f>
        <v>2</v>
      </c>
      <c r="T1222" s="24" t="str">
        <f>'[1]SHEET 1'!T1222:T1222</f>
        <v>Regretted for sheet metal rolling</v>
      </c>
      <c r="U1222" s="24">
        <f>'[1]SHEET 1'!U1222:U1222</f>
        <v>0</v>
      </c>
      <c r="V1222" s="24">
        <f>'[1]SHEET 1'!V1222:V1222</f>
        <v>0</v>
      </c>
      <c r="W1222" s="24" t="str">
        <f>'[1]SHEET 1'!W1222:W1222</f>
        <v>COMPLETE</v>
      </c>
      <c r="X1222" s="24">
        <f>'[1]SHEET 1'!X1222:X1222</f>
        <v>100</v>
      </c>
      <c r="Y1222" s="24">
        <f>'[1]SHEET 1'!Y1222:Y1222</f>
        <v>0</v>
      </c>
      <c r="Z1222" s="24" t="str">
        <f>'[1]SHEET 1'!Z1222:Z1222</f>
        <v>GBP</v>
      </c>
      <c r="AA1222" s="24">
        <f>'[1]SHEET 1'!AA1222:AA1222</f>
        <v>0</v>
      </c>
      <c r="AB1222" s="27" t="e">
        <f>'[1]SHEET 1'!AB1222:AB1222</f>
        <v>#VALUE!</v>
      </c>
      <c r="AC1222" s="24">
        <f>'[1]SHEET 1'!AC1222:AC1222</f>
        <v>0</v>
      </c>
      <c r="AD1222" s="24">
        <f>'[1]SHEET 1'!AD1222:AD1222</f>
        <v>0</v>
      </c>
      <c r="AE1222" s="24">
        <f>'[1]SHEET 1'!AE1222:AE1222</f>
        <v>0</v>
      </c>
      <c r="AF1222" s="24">
        <f>'[1]SHEET 1'!AF1222:AF1222</f>
        <v>0</v>
      </c>
      <c r="AG1222" s="24">
        <f>'[1]SHEET 1'!AG1222:AG1222</f>
        <v>0</v>
      </c>
      <c r="AH1222" s="24">
        <f>'[1]SHEET 1'!AH1222:AH1222</f>
        <v>0</v>
      </c>
      <c r="BG1222" s="6"/>
      <c r="BH1222" s="71">
        <f t="shared" si="54"/>
        <v>0</v>
      </c>
      <c r="BI1222" s="6"/>
      <c r="BJ1222" s="6"/>
      <c r="BK1222" s="6"/>
      <c r="BL1222" s="65"/>
      <c r="BM1222" s="17"/>
      <c r="BN1222" s="17"/>
      <c r="BO1222" s="29"/>
      <c r="BP1222" s="29"/>
      <c r="BQ1222" s="29"/>
      <c r="BR1222" s="29"/>
    </row>
    <row r="1223" spans="1:70" hidden="1" x14ac:dyDescent="0.25">
      <c r="A1223" s="24">
        <f>'[1]SHEET 1'!A1223:A1223</f>
        <v>270064</v>
      </c>
      <c r="B1223" s="24">
        <f>'[1]SHEET 1'!B1223:B1223</f>
        <v>4502458762</v>
      </c>
      <c r="C1223" s="24">
        <f>'[1]SHEET 1'!C1223:C1223</f>
        <v>46133</v>
      </c>
      <c r="D1223" s="24">
        <f>'[1]SHEET 1'!D1223:D1223</f>
        <v>46133</v>
      </c>
      <c r="E1223" s="24">
        <f>'[1]SHEET 1'!E1223:E1223</f>
        <v>46210</v>
      </c>
      <c r="F1223" s="24">
        <f>'[1]SHEET 1'!F1223:F1223</f>
        <v>46188</v>
      </c>
      <c r="G1223" s="24">
        <f>'[1]SHEET 1'!G1223:G1223</f>
        <v>0</v>
      </c>
      <c r="H1223" s="24" t="str">
        <f>'[1]SHEET 1'!H1223:H1223</f>
        <v>270064-20</v>
      </c>
      <c r="I1223" s="24" t="str">
        <f>'[1]SHEET 1'!I1223:I1223</f>
        <v>Sulzer Leeds PMC</v>
      </c>
      <c r="J1223" s="24">
        <f>'[1]SHEET 1'!J1223:J1223</f>
        <v>20</v>
      </c>
      <c r="K1223" s="24" t="str">
        <f>'[1]SHEET 1'!K1223:K1223</f>
        <v>STATIONARY RING;MACH</v>
      </c>
      <c r="L1223" s="24" t="str">
        <f>'[1]SHEET 1'!L1223:L1223</f>
        <v>ASTM A276 UNS S32760 NACE MR0175/MR0103+STEL.6</v>
      </c>
      <c r="M1223" s="24" t="str">
        <f>'[1]SHEET 1'!M1223:M1223</f>
        <v>204258470001Q01</v>
      </c>
      <c r="N1223" s="24" t="str">
        <f>'[1]SHEET 1'!N1223:N1223</f>
        <v>3-204258470</v>
      </c>
      <c r="O1223" s="24" t="str">
        <f>'[1]SHEET 1'!O1223:O1223</f>
        <v>-</v>
      </c>
      <c r="P1223" s="24" t="str">
        <f>'[1]SHEET 1'!P1223:P1223</f>
        <v>STEL.6</v>
      </c>
      <c r="Q1223" s="24" t="str">
        <f>'[1]SHEET 1'!Q1223:Q1223</f>
        <v>40-434 REV 02/40-504 REV 17/PS-2000 REV 00</v>
      </c>
      <c r="R1223" s="24">
        <f>'[1]SHEET 1'!R1223:R1223</f>
        <v>1</v>
      </c>
      <c r="S1223" s="24">
        <f>'[1]SHEET 1'!S1223:S1223</f>
        <v>0</v>
      </c>
      <c r="T1223" s="24">
        <f>'[1]SHEET 1'!T1223:T1223</f>
        <v>0</v>
      </c>
      <c r="U1223" s="24">
        <f>'[1]SHEET 1'!U1223:U1223</f>
        <v>0</v>
      </c>
      <c r="V1223" s="24">
        <f>'[1]SHEET 1'!V1223:V1223</f>
        <v>1</v>
      </c>
      <c r="W1223" s="24" t="str">
        <f>'[1]SHEET 1'!W1223:W1223</f>
        <v>PENDING</v>
      </c>
      <c r="X1223" s="24">
        <f>'[1]SHEET 1'!X1223:X1223</f>
        <v>1044.0999999999999</v>
      </c>
      <c r="Y1223" s="24">
        <f>'[1]SHEET 1'!Y1223:Y1223</f>
        <v>0</v>
      </c>
      <c r="Z1223" s="24" t="str">
        <f>'[1]SHEET 1'!Z1223:Z1223</f>
        <v>GBP</v>
      </c>
      <c r="AA1223" s="24">
        <f>'[1]SHEET 1'!AA1223:AA1223</f>
        <v>1044.0999999999999</v>
      </c>
      <c r="AB1223" s="27">
        <f>'[1]SHEET 1'!AB1223:AB1223</f>
        <v>46185</v>
      </c>
      <c r="AC1223" s="24">
        <f>'[1]SHEET 1'!AC1223:AC1223</f>
        <v>0</v>
      </c>
      <c r="AD1223" s="24">
        <f>'[1]SHEET 1'!AD1223:AD1223</f>
        <v>0</v>
      </c>
      <c r="AE1223" s="24">
        <f>'[1]SHEET 1'!AE1223:AE1223</f>
        <v>0</v>
      </c>
      <c r="AF1223" s="24">
        <f>'[1]SHEET 1'!AF1223:AF1223</f>
        <v>195</v>
      </c>
      <c r="AG1223" s="24">
        <f>'[1]SHEET 1'!AG1223:AG1223</f>
        <v>170</v>
      </c>
      <c r="AH1223" s="24">
        <f>'[1]SHEET 1'!AH1223:AH1223</f>
        <v>36</v>
      </c>
      <c r="BG1223" s="6"/>
      <c r="BH1223" s="71">
        <f t="shared" si="54"/>
        <v>0</v>
      </c>
      <c r="BI1223" s="6"/>
      <c r="BJ1223" s="6"/>
      <c r="BK1223" s="6"/>
      <c r="BL1223" s="65"/>
      <c r="BM1223" s="17"/>
      <c r="BN1223" s="17"/>
      <c r="BO1223" s="29"/>
      <c r="BP1223" s="29"/>
      <c r="BQ1223" s="29"/>
      <c r="BR1223" s="29"/>
    </row>
    <row r="1224" spans="1:70" hidden="1" x14ac:dyDescent="0.25">
      <c r="A1224" s="24">
        <f>'[1]SHEET 1'!A1224:A1224</f>
        <v>270065</v>
      </c>
      <c r="B1224" s="24">
        <f>'[1]SHEET 1'!B1224:B1224</f>
        <v>4502459024</v>
      </c>
      <c r="C1224" s="24">
        <f>'[1]SHEET 1'!C1224:C1224</f>
        <v>46133</v>
      </c>
      <c r="D1224" s="24">
        <f>'[1]SHEET 1'!D1224:D1224</f>
        <v>46134</v>
      </c>
      <c r="E1224" s="24">
        <f>'[1]SHEET 1'!E1224:E1224</f>
        <v>46192</v>
      </c>
      <c r="F1224" s="24">
        <f>'[1]SHEET 1'!F1224:F1224</f>
        <v>46188</v>
      </c>
      <c r="G1224" s="24">
        <f>'[1]SHEET 1'!G1224:G1224</f>
        <v>0</v>
      </c>
      <c r="H1224" s="24" t="str">
        <f>'[1]SHEET 1'!H1224:H1224</f>
        <v>270065-10</v>
      </c>
      <c r="I1224" s="24" t="str">
        <f>'[1]SHEET 1'!I1224:I1224</f>
        <v>SULZER PUMPS (CANADA) INC</v>
      </c>
      <c r="J1224" s="24">
        <f>'[1]SHEET 1'!J1224:J1224</f>
        <v>10</v>
      </c>
      <c r="K1224" s="24" t="str">
        <f>'[1]SHEET 1'!K1224:K1224</f>
        <v>IMPELLER RING;MACH</v>
      </c>
      <c r="L1224" s="24" t="str">
        <f>'[1]SHEET 1'!L1224:L1224</f>
        <v>UNS S31803/F51 S &lt;= 0.020%+STEL.6</v>
      </c>
      <c r="M1224" s="24">
        <f>'[1]SHEET 1'!M1224:M1224</f>
        <v>204547324001</v>
      </c>
      <c r="N1224" s="24" t="str">
        <f>'[1]SHEET 1'!N1224:N1224</f>
        <v>A-204547324-000</v>
      </c>
      <c r="O1224" s="24" t="str">
        <f>'[1]SHEET 1'!O1224:O1224</f>
        <v>-</v>
      </c>
      <c r="P1224" s="24" t="str">
        <f>'[1]SHEET 1'!P1224:P1224</f>
        <v>STEL.6</v>
      </c>
      <c r="Q1224" s="24" t="str">
        <f>'[1]SHEET 1'!Q1224:Q1224</f>
        <v>PS-1001-000 REV 00/Country of Origin</v>
      </c>
      <c r="R1224" s="24">
        <f>'[1]SHEET 1'!R1224:R1224</f>
        <v>2</v>
      </c>
      <c r="S1224" s="24">
        <f>'[1]SHEET 1'!S1224:S1224</f>
        <v>0</v>
      </c>
      <c r="T1224" s="24">
        <f>'[1]SHEET 1'!T1224:T1224</f>
        <v>0</v>
      </c>
      <c r="U1224" s="24">
        <f>'[1]SHEET 1'!U1224:U1224</f>
        <v>0</v>
      </c>
      <c r="V1224" s="24">
        <f>'[1]SHEET 1'!V1224:V1224</f>
        <v>2</v>
      </c>
      <c r="W1224" s="24" t="str">
        <f>'[1]SHEET 1'!W1224:W1224</f>
        <v>PENDING</v>
      </c>
      <c r="X1224" s="24">
        <f>'[1]SHEET 1'!X1224:X1224</f>
        <v>1031</v>
      </c>
      <c r="Y1224" s="24">
        <f>'[1]SHEET 1'!Y1224:Y1224</f>
        <v>0</v>
      </c>
      <c r="Z1224" s="24" t="str">
        <f>'[1]SHEET 1'!Z1224:Z1224</f>
        <v>USD</v>
      </c>
      <c r="AA1224" s="24">
        <f>'[1]SHEET 1'!AA1224:AA1224</f>
        <v>2062</v>
      </c>
      <c r="AB1224" s="27">
        <f>'[1]SHEET 1'!AB1224:AB1224</f>
        <v>46185</v>
      </c>
      <c r="AC1224" s="24">
        <f>'[1]SHEET 1'!AC1224:AC1224</f>
        <v>0</v>
      </c>
      <c r="AD1224" s="24">
        <f>'[1]SHEET 1'!AD1224:AD1224</f>
        <v>0</v>
      </c>
      <c r="AE1224" s="24">
        <f>'[1]SHEET 1'!AE1224:AE1224</f>
        <v>0</v>
      </c>
      <c r="AF1224" s="24">
        <f>'[1]SHEET 1'!AF1224:AF1224</f>
        <v>269.21459999999996</v>
      </c>
      <c r="AG1224" s="24">
        <f>'[1]SHEET 1'!AG1224:AG1224</f>
        <v>250.69799999999998</v>
      </c>
      <c r="AH1224" s="24">
        <f>'[1]SHEET 1'!AH1224:AH1224</f>
        <v>38.099999999999994</v>
      </c>
      <c r="BG1224" s="6"/>
      <c r="BH1224" s="71">
        <f t="shared" si="54"/>
        <v>0</v>
      </c>
      <c r="BI1224" s="6"/>
      <c r="BJ1224" s="6"/>
      <c r="BK1224" s="6"/>
      <c r="BL1224" s="65"/>
      <c r="BM1224" s="17"/>
      <c r="BN1224" s="17"/>
      <c r="BO1224" s="29"/>
      <c r="BP1224" s="29"/>
      <c r="BQ1224" s="29"/>
      <c r="BR1224" s="29"/>
    </row>
    <row r="1225" spans="1:70" hidden="1" x14ac:dyDescent="0.25">
      <c r="A1225" s="24">
        <f>'[1]SHEET 1'!A1225:A1225</f>
        <v>270068</v>
      </c>
      <c r="B1225" s="24">
        <f>'[1]SHEET 1'!B1225:B1225</f>
        <v>4502459376</v>
      </c>
      <c r="C1225" s="24">
        <f>'[1]SHEET 1'!C1225:C1225</f>
        <v>46134</v>
      </c>
      <c r="D1225" s="24">
        <f>'[1]SHEET 1'!D1225:D1225</f>
        <v>46135</v>
      </c>
      <c r="E1225" s="24">
        <f>'[1]SHEET 1'!E1225:E1225</f>
        <v>46185</v>
      </c>
      <c r="F1225" s="24">
        <f>'[1]SHEET 1'!F1225:F1225</f>
        <v>46188</v>
      </c>
      <c r="G1225" s="24">
        <f>'[1]SHEET 1'!G1225:G1225</f>
        <v>46188</v>
      </c>
      <c r="H1225" s="24" t="str">
        <f>'[1]SHEET 1'!H1225:H1225</f>
        <v>270068-10</v>
      </c>
      <c r="I1225" s="24" t="str">
        <f>'[1]SHEET 1'!I1225:I1225</f>
        <v>Sulzer Leeds PMC</v>
      </c>
      <c r="J1225" s="24">
        <f>'[1]SHEET 1'!J1225:J1225</f>
        <v>10</v>
      </c>
      <c r="K1225" s="24" t="str">
        <f>'[1]SHEET 1'!K1225:K1225</f>
        <v>STATIONARY RING;MACH</v>
      </c>
      <c r="L1225" s="24" t="str">
        <f>'[1]SHEET 1'!L1225:L1225</f>
        <v>ASTM A276 UNS S32760 NACE MR0175/MR0103+STEL.6</v>
      </c>
      <c r="M1225" s="24" t="str">
        <f>'[1]SHEET 1'!M1225:M1225</f>
        <v>204258471001Q01</v>
      </c>
      <c r="N1225" s="24" t="str">
        <f>'[1]SHEET 1'!N1225:N1225</f>
        <v>1-204258471</v>
      </c>
      <c r="O1225" s="24" t="str">
        <f>'[1]SHEET 1'!O1225:O1225</f>
        <v>-</v>
      </c>
      <c r="P1225" s="24" t="str">
        <f>'[1]SHEET 1'!P1225:P1225</f>
        <v>STEL.6</v>
      </c>
      <c r="Q1225" s="24" t="str">
        <f>'[1]SHEET 1'!Q1225:Q1225</f>
        <v>40-434 REV 02/40-504 REV 17/PS-2000 REV 00</v>
      </c>
      <c r="R1225" s="24">
        <f>'[1]SHEET 1'!R1225:R1225</f>
        <v>2</v>
      </c>
      <c r="S1225" s="24">
        <f>'[1]SHEET 1'!S1225:S1225</f>
        <v>0</v>
      </c>
      <c r="T1225" s="24">
        <f>'[1]SHEET 1'!T1225:T1225</f>
        <v>0</v>
      </c>
      <c r="U1225" s="24">
        <f>'[1]SHEET 1'!U1225:U1225</f>
        <v>0</v>
      </c>
      <c r="V1225" s="24">
        <f>'[1]SHEET 1'!V1225:V1225</f>
        <v>2</v>
      </c>
      <c r="W1225" s="24" t="str">
        <f>'[1]SHEET 1'!W1225:W1225</f>
        <v>PENDING</v>
      </c>
      <c r="X1225" s="24">
        <f>'[1]SHEET 1'!X1225:X1225</f>
        <v>707.9</v>
      </c>
      <c r="Y1225" s="24">
        <f>'[1]SHEET 1'!Y1225:Y1225</f>
        <v>0</v>
      </c>
      <c r="Z1225" s="24" t="str">
        <f>'[1]SHEET 1'!Z1225:Z1225</f>
        <v>GBP</v>
      </c>
      <c r="AA1225" s="24">
        <f>'[1]SHEET 1'!AA1225:AA1225</f>
        <v>1415.8</v>
      </c>
      <c r="AB1225" s="27">
        <f>'[1]SHEET 1'!AB1225:AB1225</f>
        <v>46185</v>
      </c>
      <c r="AC1225" s="24">
        <f>'[1]SHEET 1'!AC1225:AC1225</f>
        <v>0</v>
      </c>
      <c r="AD1225" s="24">
        <f>'[1]SHEET 1'!AD1225:AD1225</f>
        <v>0</v>
      </c>
      <c r="AE1225" s="24">
        <f>'[1]SHEET 1'!AE1225:AE1225</f>
        <v>0</v>
      </c>
      <c r="AF1225" s="24">
        <f>'[1]SHEET 1'!AF1225:AF1225</f>
        <v>188</v>
      </c>
      <c r="AG1225" s="24">
        <f>'[1]SHEET 1'!AG1225:AG1225</f>
        <v>162</v>
      </c>
      <c r="AH1225" s="24">
        <f>'[1]SHEET 1'!AH1225:AH1225</f>
        <v>22</v>
      </c>
      <c r="BG1225" s="6"/>
      <c r="BH1225" s="71">
        <f t="shared" si="54"/>
        <v>0</v>
      </c>
      <c r="BI1225" s="6"/>
      <c r="BJ1225" s="6"/>
      <c r="BK1225" s="6"/>
      <c r="BL1225" s="65"/>
      <c r="BM1225" s="17"/>
      <c r="BN1225" s="17"/>
      <c r="BO1225" s="29"/>
      <c r="BP1225" s="29"/>
      <c r="BQ1225" s="29"/>
      <c r="BR1225" s="29"/>
    </row>
    <row r="1226" spans="1:70" hidden="1" x14ac:dyDescent="0.25">
      <c r="A1226" s="24">
        <f>'[1]SHEET 1'!A1226:A1226</f>
        <v>270086</v>
      </c>
      <c r="B1226" s="24">
        <f>'[1]SHEET 1'!B1226:B1226</f>
        <v>4502461369</v>
      </c>
      <c r="C1226" s="24">
        <f>'[1]SHEET 1'!C1226:C1226</f>
        <v>46139</v>
      </c>
      <c r="D1226" s="24">
        <f>'[1]SHEET 1'!D1226:D1226</f>
        <v>46141</v>
      </c>
      <c r="E1226" s="24">
        <f>'[1]SHEET 1'!E1226:E1226</f>
        <v>46227</v>
      </c>
      <c r="F1226" s="24">
        <f>'[1]SHEET 1'!F1226:F1226</f>
        <v>46203</v>
      </c>
      <c r="G1226" s="24">
        <f>'[1]SHEET 1'!G1226:G1226</f>
        <v>0</v>
      </c>
      <c r="H1226" s="24" t="str">
        <f>'[1]SHEET 1'!H1226:H1226</f>
        <v>270086-10</v>
      </c>
      <c r="I1226" s="24" t="str">
        <f>'[1]SHEET 1'!I1226:I1226</f>
        <v>SULZER PUMPS (US) INC</v>
      </c>
      <c r="J1226" s="24">
        <f>'[1]SHEET 1'!J1226:J1226</f>
        <v>10</v>
      </c>
      <c r="K1226" s="24" t="str">
        <f>'[1]SHEET 1'!K1226:K1226</f>
        <v>IMPELLER RING;MACH</v>
      </c>
      <c r="L1226" s="24" t="str">
        <f>'[1]SHEET 1'!L1226:L1226</f>
        <v>UNS S32760; S &lt;= 0. 020%; &lt; 269 HB; &lt; 28 HRc; Hv &lt; 310+STEL.6</v>
      </c>
      <c r="M1226" s="24">
        <f>'[1]SHEET 1'!M1226:M1226</f>
        <v>204709253000</v>
      </c>
      <c r="N1226" s="24" t="str">
        <f>'[1]SHEET 1'!N1226:N1226</f>
        <v>A72880-000</v>
      </c>
      <c r="O1226" s="24" t="str">
        <f>'[1]SHEET 1'!O1226:O1226</f>
        <v>A</v>
      </c>
      <c r="P1226" s="24" t="str">
        <f>'[1]SHEET 1'!P1226:P1226</f>
        <v>STEL.6 (0.03”)</v>
      </c>
      <c r="Q1226" s="24" t="str">
        <f>'[1]SHEET 1'!Q1226:Q1226</f>
        <v>PS-2000-000 REV 00</v>
      </c>
      <c r="R1226" s="24">
        <f>'[1]SHEET 1'!R1226:R1226</f>
        <v>1</v>
      </c>
      <c r="S1226" s="24">
        <f>'[1]SHEET 1'!S1226:S1226</f>
        <v>0</v>
      </c>
      <c r="T1226" s="24">
        <f>'[1]SHEET 1'!T1226:T1226</f>
        <v>0</v>
      </c>
      <c r="U1226" s="24">
        <f>'[1]SHEET 1'!U1226:U1226</f>
        <v>0</v>
      </c>
      <c r="V1226" s="24">
        <f>'[1]SHEET 1'!V1226:V1226</f>
        <v>1</v>
      </c>
      <c r="W1226" s="24" t="str">
        <f>'[1]SHEET 1'!W1226:W1226</f>
        <v>PENDING</v>
      </c>
      <c r="X1226" s="24">
        <f>'[1]SHEET 1'!X1226:X1226</f>
        <v>769.7</v>
      </c>
      <c r="Y1226" s="24">
        <f>'[1]SHEET 1'!Y1226:Y1226</f>
        <v>0</v>
      </c>
      <c r="Z1226" s="24" t="str">
        <f>'[1]SHEET 1'!Z1226:Z1226</f>
        <v>USD</v>
      </c>
      <c r="AA1226" s="24">
        <f>'[1]SHEET 1'!AA1226:AA1226</f>
        <v>769.7</v>
      </c>
      <c r="AB1226" s="27">
        <f>'[1]SHEET 1'!AB1226:AB1226</f>
        <v>46200</v>
      </c>
      <c r="AC1226" s="24">
        <f>'[1]SHEET 1'!AC1226:AC1226</f>
        <v>0</v>
      </c>
      <c r="AD1226" s="24">
        <f>'[1]SHEET 1'!AD1226:AD1226</f>
        <v>0</v>
      </c>
      <c r="AE1226" s="24">
        <f>'[1]SHEET 1'!AE1226:AE1226</f>
        <v>0</v>
      </c>
      <c r="AF1226" s="24">
        <f>'[1]SHEET 1'!AF1226:AF1226</f>
        <v>199.64400000000001</v>
      </c>
      <c r="AG1226" s="24">
        <f>'[1]SHEET 1'!AG1226:AG1226</f>
        <v>187.29959999999997</v>
      </c>
      <c r="AH1226" s="24">
        <f>'[1]SHEET 1'!AH1226:AH1226</f>
        <v>25.4</v>
      </c>
      <c r="BG1226" s="6"/>
      <c r="BH1226" s="71">
        <f t="shared" si="54"/>
        <v>0</v>
      </c>
      <c r="BI1226" s="6"/>
      <c r="BJ1226" s="6"/>
      <c r="BK1226" s="6"/>
      <c r="BL1226" s="65"/>
      <c r="BM1226" s="17"/>
      <c r="BN1226" s="17"/>
      <c r="BO1226" s="29"/>
      <c r="BP1226" s="29"/>
      <c r="BQ1226" s="29"/>
      <c r="BR1226" s="29"/>
    </row>
    <row r="1227" spans="1:70" hidden="1" x14ac:dyDescent="0.25">
      <c r="A1227" s="24">
        <f>'[1]SHEET 1'!A1227:A1227</f>
        <v>270086</v>
      </c>
      <c r="B1227" s="24">
        <f>'[1]SHEET 1'!B1227:B1227</f>
        <v>4502461369</v>
      </c>
      <c r="C1227" s="24">
        <f>'[1]SHEET 1'!C1227:C1227</f>
        <v>46139</v>
      </c>
      <c r="D1227" s="24">
        <f>'[1]SHEET 1'!D1227:D1227</f>
        <v>46141</v>
      </c>
      <c r="E1227" s="24">
        <f>'[1]SHEET 1'!E1227:E1227</f>
        <v>46227</v>
      </c>
      <c r="F1227" s="24">
        <f>'[1]SHEET 1'!F1227:F1227</f>
        <v>46203</v>
      </c>
      <c r="G1227" s="24">
        <f>'[1]SHEET 1'!G1227:G1227</f>
        <v>0</v>
      </c>
      <c r="H1227" s="24" t="str">
        <f>'[1]SHEET 1'!H1227:H1227</f>
        <v>270086-20</v>
      </c>
      <c r="I1227" s="24" t="str">
        <f>'[1]SHEET 1'!I1227:I1227</f>
        <v>SULZER PUMPS (US) INC</v>
      </c>
      <c r="J1227" s="24">
        <f>'[1]SHEET 1'!J1227:J1227</f>
        <v>20</v>
      </c>
      <c r="K1227" s="24" t="str">
        <f>'[1]SHEET 1'!K1227:K1227</f>
        <v>STATIONARY RING;MACH</v>
      </c>
      <c r="L1227" s="24" t="str">
        <f>'[1]SHEET 1'!L1227:L1227</f>
        <v>UNS S32760; S &lt;= 0. 020%; &lt; 269 HB; &lt; 28 HRc; Hv &lt; 310+STEL.6</v>
      </c>
      <c r="M1227" s="24">
        <f>'[1]SHEET 1'!M1227:M1227</f>
        <v>204512361001</v>
      </c>
      <c r="N1227" s="24" t="str">
        <f>'[1]SHEET 1'!N1227:N1227</f>
        <v>A-204512361-000</v>
      </c>
      <c r="O1227" s="24" t="str">
        <f>'[1]SHEET 1'!O1227:O1227</f>
        <v>-</v>
      </c>
      <c r="P1227" s="24" t="str">
        <f>'[1]SHEET 1'!P1227:P1227</f>
        <v>STEL.6 (0.03”)</v>
      </c>
      <c r="Q1227" s="24" t="str">
        <f>'[1]SHEET 1'!Q1227:Q1227</f>
        <v>PS-2000-000 REV 00</v>
      </c>
      <c r="R1227" s="24">
        <f>'[1]SHEET 1'!R1227:R1227</f>
        <v>1</v>
      </c>
      <c r="S1227" s="24">
        <f>'[1]SHEET 1'!S1227:S1227</f>
        <v>0</v>
      </c>
      <c r="T1227" s="24">
        <f>'[1]SHEET 1'!T1227:T1227</f>
        <v>0</v>
      </c>
      <c r="U1227" s="24">
        <f>'[1]SHEET 1'!U1227:U1227</f>
        <v>0</v>
      </c>
      <c r="V1227" s="24">
        <f>'[1]SHEET 1'!V1227:V1227</f>
        <v>1</v>
      </c>
      <c r="W1227" s="24" t="str">
        <f>'[1]SHEET 1'!W1227:W1227</f>
        <v>PENDING</v>
      </c>
      <c r="X1227" s="24">
        <f>'[1]SHEET 1'!X1227:X1227</f>
        <v>1092.4000000000001</v>
      </c>
      <c r="Y1227" s="24">
        <f>'[1]SHEET 1'!Y1227:Y1227</f>
        <v>0</v>
      </c>
      <c r="Z1227" s="24" t="str">
        <f>'[1]SHEET 1'!Z1227:Z1227</f>
        <v>USD</v>
      </c>
      <c r="AA1227" s="24">
        <f>'[1]SHEET 1'!AA1227:AA1227</f>
        <v>1092.4000000000001</v>
      </c>
      <c r="AB1227" s="27">
        <f>'[1]SHEET 1'!AB1227:AB1227</f>
        <v>46200</v>
      </c>
      <c r="AC1227" s="24">
        <f>'[1]SHEET 1'!AC1227:AC1227</f>
        <v>0</v>
      </c>
      <c r="AD1227" s="24">
        <f>'[1]SHEET 1'!AD1227:AD1227</f>
        <v>0</v>
      </c>
      <c r="AE1227" s="24">
        <f>'[1]SHEET 1'!AE1227:AE1227</f>
        <v>0</v>
      </c>
      <c r="AF1227" s="24">
        <f>'[1]SHEET 1'!AF1227:AF1227</f>
        <v>225.42499999999998</v>
      </c>
      <c r="AG1227" s="24">
        <f>'[1]SHEET 1'!AG1227:AG1227</f>
        <v>200.02499999999998</v>
      </c>
      <c r="AH1227" s="24">
        <f>'[1]SHEET 1'!AH1227:AH1227</f>
        <v>25.4</v>
      </c>
      <c r="BG1227" s="6"/>
      <c r="BH1227" s="71">
        <f t="shared" si="54"/>
        <v>0</v>
      </c>
      <c r="BI1227" s="6"/>
      <c r="BJ1227" s="6"/>
      <c r="BK1227" s="6"/>
      <c r="BL1227" s="65"/>
      <c r="BM1227" s="17"/>
      <c r="BN1227" s="17"/>
      <c r="BO1227" s="29"/>
      <c r="BP1227" s="29"/>
      <c r="BQ1227" s="29"/>
      <c r="BR1227" s="29"/>
    </row>
    <row r="1228" spans="1:70" hidden="1" x14ac:dyDescent="0.25">
      <c r="A1228" s="24">
        <f>'[1]SHEET 1'!A1228:A1228</f>
        <v>270086</v>
      </c>
      <c r="B1228" s="24">
        <f>'[1]SHEET 1'!B1228:B1228</f>
        <v>4502461369</v>
      </c>
      <c r="C1228" s="24">
        <f>'[1]SHEET 1'!C1228:C1228</f>
        <v>46139</v>
      </c>
      <c r="D1228" s="24">
        <f>'[1]SHEET 1'!D1228:D1228</f>
        <v>46141</v>
      </c>
      <c r="E1228" s="24">
        <f>'[1]SHEET 1'!E1228:E1228</f>
        <v>46227</v>
      </c>
      <c r="F1228" s="24">
        <f>'[1]SHEET 1'!F1228:F1228</f>
        <v>46203</v>
      </c>
      <c r="G1228" s="24">
        <f>'[1]SHEET 1'!G1228:G1228</f>
        <v>0</v>
      </c>
      <c r="H1228" s="24" t="str">
        <f>'[1]SHEET 1'!H1228:H1228</f>
        <v>270086-30</v>
      </c>
      <c r="I1228" s="24" t="str">
        <f>'[1]SHEET 1'!I1228:I1228</f>
        <v>SULZER PUMPS (US) INC</v>
      </c>
      <c r="J1228" s="24">
        <f>'[1]SHEET 1'!J1228:J1228</f>
        <v>30</v>
      </c>
      <c r="K1228" s="24" t="str">
        <f>'[1]SHEET 1'!K1228:K1228</f>
        <v>THROTTLE BUSHING;MACH;MSD;6X8X12</v>
      </c>
      <c r="L1228" s="24" t="str">
        <f>'[1]SHEET 1'!L1228:L1228</f>
        <v>UNS S32760; S &lt;= 0. 020%; &lt; 269 HB; &lt; 28 HRc; Hv &lt; 310+STEL.6</v>
      </c>
      <c r="M1228" s="24">
        <f>'[1]SHEET 1'!M1228:M1228</f>
        <v>204713958001</v>
      </c>
      <c r="N1228" s="24" t="str">
        <f>'[1]SHEET 1'!N1228:N1228</f>
        <v>B51366-002</v>
      </c>
      <c r="O1228" s="24" t="str">
        <f>'[1]SHEET 1'!O1228:O1228</f>
        <v>E</v>
      </c>
      <c r="P1228" s="24" t="str">
        <f>'[1]SHEET 1'!P1228:P1228</f>
        <v>STEL.6 (0.03”)</v>
      </c>
      <c r="Q1228" s="24" t="str">
        <f>'[1]SHEET 1'!Q1228:Q1228</f>
        <v>PS-2000-000 REV 00</v>
      </c>
      <c r="R1228" s="24">
        <f>'[1]SHEET 1'!R1228:R1228</f>
        <v>1</v>
      </c>
      <c r="S1228" s="24">
        <f>'[1]SHEET 1'!S1228:S1228</f>
        <v>0</v>
      </c>
      <c r="T1228" s="24">
        <f>'[1]SHEET 1'!T1228:T1228</f>
        <v>0</v>
      </c>
      <c r="U1228" s="24">
        <f>'[1]SHEET 1'!U1228:U1228</f>
        <v>0</v>
      </c>
      <c r="V1228" s="24">
        <f>'[1]SHEET 1'!V1228:V1228</f>
        <v>1</v>
      </c>
      <c r="W1228" s="24" t="str">
        <f>'[1]SHEET 1'!W1228:W1228</f>
        <v>PENDING</v>
      </c>
      <c r="X1228" s="24">
        <f>'[1]SHEET 1'!X1228:X1228</f>
        <v>1291.2</v>
      </c>
      <c r="Y1228" s="24">
        <f>'[1]SHEET 1'!Y1228:Y1228</f>
        <v>0</v>
      </c>
      <c r="Z1228" s="24" t="str">
        <f>'[1]SHEET 1'!Z1228:Z1228</f>
        <v>USD</v>
      </c>
      <c r="AA1228" s="24">
        <f>'[1]SHEET 1'!AA1228:AA1228</f>
        <v>1291.2</v>
      </c>
      <c r="AB1228" s="27">
        <f>'[1]SHEET 1'!AB1228:AB1228</f>
        <v>46200</v>
      </c>
      <c r="AC1228" s="24">
        <f>'[1]SHEET 1'!AC1228:AC1228</f>
        <v>0</v>
      </c>
      <c r="AD1228" s="24">
        <f>'[1]SHEET 1'!AD1228:AD1228</f>
        <v>0</v>
      </c>
      <c r="AE1228" s="24">
        <f>'[1]SHEET 1'!AE1228:AE1228</f>
        <v>0</v>
      </c>
      <c r="AF1228" s="24">
        <f>'[1]SHEET 1'!AF1228:AF1228</f>
        <v>165.1</v>
      </c>
      <c r="AG1228" s="24">
        <f>'[1]SHEET 1'!AG1228:AG1228</f>
        <v>120.30000000000001</v>
      </c>
      <c r="AH1228" s="24">
        <f>'[1]SHEET 1'!AH1228:AH1228</f>
        <v>95.25</v>
      </c>
      <c r="BG1228" s="6"/>
      <c r="BH1228" s="71">
        <f t="shared" si="54"/>
        <v>0</v>
      </c>
      <c r="BI1228" s="6"/>
      <c r="BJ1228" s="6"/>
      <c r="BK1228" s="6"/>
      <c r="BL1228" s="65"/>
      <c r="BM1228" s="17"/>
      <c r="BN1228" s="17"/>
      <c r="BO1228" s="29"/>
      <c r="BP1228" s="29"/>
      <c r="BQ1228" s="29"/>
      <c r="BR1228" s="29"/>
    </row>
    <row r="1229" spans="1:70" hidden="1" x14ac:dyDescent="0.25">
      <c r="A1229" s="24">
        <f>'[1]SHEET 1'!A1229:A1229</f>
        <v>270086</v>
      </c>
      <c r="B1229" s="24">
        <f>'[1]SHEET 1'!B1229:B1229</f>
        <v>4502461369</v>
      </c>
      <c r="C1229" s="24">
        <f>'[1]SHEET 1'!C1229:C1229</f>
        <v>46139</v>
      </c>
      <c r="D1229" s="24">
        <f>'[1]SHEET 1'!D1229:D1229</f>
        <v>46141</v>
      </c>
      <c r="E1229" s="24">
        <f>'[1]SHEET 1'!E1229:E1229</f>
        <v>46227</v>
      </c>
      <c r="F1229" s="24">
        <f>'[1]SHEET 1'!F1229:F1229</f>
        <v>46203</v>
      </c>
      <c r="G1229" s="24">
        <f>'[1]SHEET 1'!G1229:G1229</f>
        <v>0</v>
      </c>
      <c r="H1229" s="24" t="str">
        <f>'[1]SHEET 1'!H1229:H1229</f>
        <v>270086-40</v>
      </c>
      <c r="I1229" s="24" t="str">
        <f>'[1]SHEET 1'!I1229:I1229</f>
        <v>SULZER PUMPS (US) INC</v>
      </c>
      <c r="J1229" s="24">
        <f>'[1]SHEET 1'!J1229:J1229</f>
        <v>40</v>
      </c>
      <c r="K1229" s="24" t="str">
        <f>'[1]SHEET 1'!K1229:K1229</f>
        <v>THROTTLE SLEEVE;MACH</v>
      </c>
      <c r="L1229" s="24" t="str">
        <f>'[1]SHEET 1'!L1229:L1229</f>
        <v>UNS S32760; S &lt;= 0. 020%; &lt; 269 HB; &lt; 28 HRc; Hv &lt; 310+STEL.6</v>
      </c>
      <c r="M1229" s="24">
        <f>'[1]SHEET 1'!M1229:M1229</f>
        <v>204713963001</v>
      </c>
      <c r="N1229" s="24" t="str">
        <f>'[1]SHEET 1'!N1229:N1229</f>
        <v>B51369-003</v>
      </c>
      <c r="O1229" s="24" t="str">
        <f>'[1]SHEET 1'!O1229:O1229</f>
        <v>E</v>
      </c>
      <c r="P1229" s="24" t="str">
        <f>'[1]SHEET 1'!P1229:P1229</f>
        <v>STEL.6 (0.03”)</v>
      </c>
      <c r="Q1229" s="24" t="str">
        <f>'[1]SHEET 1'!Q1229:Q1229</f>
        <v>PS-2000-000 REV 00</v>
      </c>
      <c r="R1229" s="24">
        <f>'[1]SHEET 1'!R1229:R1229</f>
        <v>1</v>
      </c>
      <c r="S1229" s="24">
        <f>'[1]SHEET 1'!S1229:S1229</f>
        <v>0</v>
      </c>
      <c r="T1229" s="24">
        <f>'[1]SHEET 1'!T1229:T1229</f>
        <v>0</v>
      </c>
      <c r="U1229" s="24">
        <f>'[1]SHEET 1'!U1229:U1229</f>
        <v>0</v>
      </c>
      <c r="V1229" s="24">
        <f>'[1]SHEET 1'!V1229:V1229</f>
        <v>1</v>
      </c>
      <c r="W1229" s="24" t="str">
        <f>'[1]SHEET 1'!W1229:W1229</f>
        <v>PENDING</v>
      </c>
      <c r="X1229" s="24">
        <f>'[1]SHEET 1'!X1229:X1229</f>
        <v>938.2</v>
      </c>
      <c r="Y1229" s="24">
        <f>'[1]SHEET 1'!Y1229:Y1229</f>
        <v>0</v>
      </c>
      <c r="Z1229" s="24" t="str">
        <f>'[1]SHEET 1'!Z1229:Z1229</f>
        <v>USD</v>
      </c>
      <c r="AA1229" s="24">
        <f>'[1]SHEET 1'!AA1229:AA1229</f>
        <v>938.2</v>
      </c>
      <c r="AB1229" s="27">
        <f>'[1]SHEET 1'!AB1229:AB1229</f>
        <v>46200</v>
      </c>
      <c r="AC1229" s="24">
        <f>'[1]SHEET 1'!AC1229:AC1229</f>
        <v>0</v>
      </c>
      <c r="AD1229" s="24">
        <f>'[1]SHEET 1'!AD1229:AD1229</f>
        <v>0</v>
      </c>
      <c r="AE1229" s="24">
        <f>'[1]SHEET 1'!AE1229:AE1229</f>
        <v>0</v>
      </c>
      <c r="AF1229" s="24">
        <f>'[1]SHEET 1'!AF1229:AF1229</f>
        <v>121.91999999999999</v>
      </c>
      <c r="AG1229" s="24">
        <f>'[1]SHEET 1'!AG1229:AG1229</f>
        <v>94.20859999999999</v>
      </c>
      <c r="AH1229" s="24">
        <f>'[1]SHEET 1'!AH1229:AH1229</f>
        <v>95.25</v>
      </c>
      <c r="BG1229" s="6"/>
      <c r="BH1229" s="71">
        <f t="shared" si="54"/>
        <v>0</v>
      </c>
      <c r="BI1229" s="6"/>
      <c r="BJ1229" s="6"/>
      <c r="BK1229" s="6"/>
      <c r="BL1229" s="65"/>
      <c r="BM1229" s="17"/>
      <c r="BN1229" s="17"/>
      <c r="BO1229" s="29"/>
      <c r="BP1229" s="29"/>
      <c r="BQ1229" s="29"/>
      <c r="BR1229" s="29"/>
    </row>
    <row r="1230" spans="1:70" hidden="1" x14ac:dyDescent="0.25">
      <c r="A1230" s="24">
        <f>'[1]SHEET 1'!A1230:A1230</f>
        <v>270086</v>
      </c>
      <c r="B1230" s="24">
        <f>'[1]SHEET 1'!B1230:B1230</f>
        <v>4502461369</v>
      </c>
      <c r="C1230" s="24">
        <f>'[1]SHEET 1'!C1230:C1230</f>
        <v>46139</v>
      </c>
      <c r="D1230" s="24">
        <f>'[1]SHEET 1'!D1230:D1230</f>
        <v>46141</v>
      </c>
      <c r="E1230" s="24">
        <f>'[1]SHEET 1'!E1230:E1230</f>
        <v>46223</v>
      </c>
      <c r="F1230" s="24">
        <f>'[1]SHEET 1'!F1230:F1230</f>
        <v>46203</v>
      </c>
      <c r="G1230" s="24">
        <f>'[1]SHEET 1'!G1230:G1230</f>
        <v>0</v>
      </c>
      <c r="H1230" s="24" t="str">
        <f>'[1]SHEET 1'!H1230:H1230</f>
        <v>270086-60</v>
      </c>
      <c r="I1230" s="24" t="str">
        <f>'[1]SHEET 1'!I1230:I1230</f>
        <v>SULZER PUMPS (US) INC</v>
      </c>
      <c r="J1230" s="24">
        <f>'[1]SHEET 1'!J1230:J1230</f>
        <v>60</v>
      </c>
      <c r="K1230" s="24" t="str">
        <f>'[1]SHEET 1'!K1230:K1230</f>
        <v>CENTER SLEEVE</v>
      </c>
      <c r="L1230" s="24" t="str">
        <f>'[1]SHEET 1'!L1230:L1230</f>
        <v>UNS S32760; S &lt;= 0. 020%; &lt; 269 HB; &lt; 28 HRc; Hv &lt; 310+STEL.6</v>
      </c>
      <c r="M1230" s="24" t="str">
        <f>'[1]SHEET 1'!M1230:M1230</f>
        <v>2901067, Rev 01</v>
      </c>
      <c r="N1230" s="24" t="str">
        <f>'[1]SHEET 1'!N1230:N1230</f>
        <v>B51368-001</v>
      </c>
      <c r="O1230" s="24" t="str">
        <f>'[1]SHEET 1'!O1230:O1230</f>
        <v>B</v>
      </c>
      <c r="P1230" s="24" t="str">
        <f>'[1]SHEET 1'!P1230:P1230</f>
        <v>STEL.6 (0.03”)</v>
      </c>
      <c r="Q1230" s="24" t="str">
        <f>'[1]SHEET 1'!Q1230:Q1230</f>
        <v>PS-2000-000 REV 00</v>
      </c>
      <c r="R1230" s="24">
        <f>'[1]SHEET 1'!R1230:R1230</f>
        <v>1</v>
      </c>
      <c r="S1230" s="24">
        <f>'[1]SHEET 1'!S1230:S1230</f>
        <v>0</v>
      </c>
      <c r="T1230" s="24">
        <f>'[1]SHEET 1'!T1230:T1230</f>
        <v>0</v>
      </c>
      <c r="U1230" s="24">
        <f>'[1]SHEET 1'!U1230:U1230</f>
        <v>0</v>
      </c>
      <c r="V1230" s="24">
        <f>'[1]SHEET 1'!V1230:V1230</f>
        <v>1</v>
      </c>
      <c r="W1230" s="24" t="str">
        <f>'[1]SHEET 1'!W1230:W1230</f>
        <v>PENDING</v>
      </c>
      <c r="X1230" s="24">
        <f>'[1]SHEET 1'!X1230:X1230</f>
        <v>902.3</v>
      </c>
      <c r="Y1230" s="24">
        <f>'[1]SHEET 1'!Y1230:Y1230</f>
        <v>0</v>
      </c>
      <c r="Z1230" s="24" t="str">
        <f>'[1]SHEET 1'!Z1230:Z1230</f>
        <v>USD</v>
      </c>
      <c r="AA1230" s="24">
        <f>'[1]SHEET 1'!AA1230:AA1230</f>
        <v>902.3</v>
      </c>
      <c r="AB1230" s="27">
        <f>'[1]SHEET 1'!AB1230:AB1230</f>
        <v>46200</v>
      </c>
      <c r="AC1230" s="24">
        <f>'[1]SHEET 1'!AC1230:AC1230</f>
        <v>0</v>
      </c>
      <c r="AD1230" s="24">
        <f>'[1]SHEET 1'!AD1230:AD1230</f>
        <v>0</v>
      </c>
      <c r="AE1230" s="24">
        <f>'[1]SHEET 1'!AE1230:AE1230</f>
        <v>0</v>
      </c>
      <c r="AF1230" s="24">
        <f>'[1]SHEET 1'!AF1230:AF1230</f>
        <v>117.17020000000001</v>
      </c>
      <c r="AG1230" s="24">
        <f>'[1]SHEET 1'!AG1230:AG1230</f>
        <v>95.224599999999995</v>
      </c>
      <c r="AH1230" s="24">
        <f>'[1]SHEET 1'!AH1230:AH1230</f>
        <v>92.074999999999989</v>
      </c>
      <c r="BG1230" s="6"/>
      <c r="BH1230" s="71">
        <f t="shared" si="54"/>
        <v>0</v>
      </c>
      <c r="BI1230" s="6"/>
      <c r="BJ1230" s="6"/>
      <c r="BK1230" s="6"/>
      <c r="BL1230" s="65"/>
      <c r="BM1230" s="17"/>
      <c r="BN1230" s="17"/>
      <c r="BO1230" s="29"/>
      <c r="BP1230" s="29"/>
      <c r="BQ1230" s="29"/>
      <c r="BR1230" s="29"/>
    </row>
    <row r="1231" spans="1:70" hidden="1" x14ac:dyDescent="0.25">
      <c r="A1231" s="24">
        <f>'[1]SHEET 1'!A1231:A1231</f>
        <v>270088</v>
      </c>
      <c r="B1231" s="24">
        <f>'[1]SHEET 1'!B1231:B1231</f>
        <v>4502461762</v>
      </c>
      <c r="C1231" s="24">
        <f>'[1]SHEET 1'!C1231:C1231</f>
        <v>46140</v>
      </c>
      <c r="D1231" s="24">
        <f>'[1]SHEET 1'!D1231:D1231</f>
        <v>46141</v>
      </c>
      <c r="E1231" s="24">
        <f>'[1]SHEET 1'!E1231:E1231</f>
        <v>46199</v>
      </c>
      <c r="F1231" s="24">
        <f>'[1]SHEET 1'!F1231:F1231</f>
        <v>46203</v>
      </c>
      <c r="G1231" s="24">
        <f>'[1]SHEET 1'!G1231:G1231</f>
        <v>0</v>
      </c>
      <c r="H1231" s="24" t="str">
        <f>'[1]SHEET 1'!H1231:H1231</f>
        <v>270088-10</v>
      </c>
      <c r="I1231" s="24" t="str">
        <f>'[1]SHEET 1'!I1231:I1231</f>
        <v>Sulzer Leeds PMC</v>
      </c>
      <c r="J1231" s="24">
        <f>'[1]SHEET 1'!J1231:J1231</f>
        <v>10</v>
      </c>
      <c r="K1231" s="24" t="str">
        <f>'[1]SHEET 1'!K1231:K1231</f>
        <v>IMPELLER RING;MACH</v>
      </c>
      <c r="L1231" s="24" t="str">
        <f>'[1]SHEET 1'!L1231:L1231</f>
        <v>ASTM A276 UNS S41000 NACE MR0175/MR0103+COL.5</v>
      </c>
      <c r="M1231" s="24">
        <f>'[1]SHEET 1'!M1231:M1231</f>
        <v>204251163009</v>
      </c>
      <c r="N1231" s="24" t="str">
        <f>'[1]SHEET 1'!N1231:N1231</f>
        <v>2-204251163</v>
      </c>
      <c r="O1231" s="24" t="str">
        <f>'[1]SHEET 1'!O1231:O1231</f>
        <v>E</v>
      </c>
      <c r="P1231" s="24" t="str">
        <f>'[1]SHEET 1'!P1231:P1231</f>
        <v>COL.5</v>
      </c>
      <c r="Q1231" s="24" t="str">
        <f>'[1]SHEET 1'!Q1231:Q1231</f>
        <v>40-504 REV 17/40-550 REV 06/PS-1001 REV 00</v>
      </c>
      <c r="R1231" s="24">
        <f>'[1]SHEET 1'!R1231:R1231</f>
        <v>6</v>
      </c>
      <c r="S1231" s="24">
        <f>'[1]SHEET 1'!S1231:S1231</f>
        <v>0</v>
      </c>
      <c r="T1231" s="24">
        <f>'[1]SHEET 1'!T1231:T1231</f>
        <v>0</v>
      </c>
      <c r="U1231" s="24">
        <f>'[1]SHEET 1'!U1231:U1231</f>
        <v>0</v>
      </c>
      <c r="V1231" s="24">
        <f>'[1]SHEET 1'!V1231:V1231</f>
        <v>6</v>
      </c>
      <c r="W1231" s="24" t="str">
        <f>'[1]SHEET 1'!W1231:W1231</f>
        <v>PENDING</v>
      </c>
      <c r="X1231" s="24">
        <f>'[1]SHEET 1'!X1231:X1231</f>
        <v>162.6</v>
      </c>
      <c r="Y1231" s="24">
        <f>'[1]SHEET 1'!Y1231:Y1231</f>
        <v>0</v>
      </c>
      <c r="Z1231" s="24" t="str">
        <f>'[1]SHEET 1'!Z1231:Z1231</f>
        <v>GBP</v>
      </c>
      <c r="AA1231" s="24">
        <f>'[1]SHEET 1'!AA1231:AA1231</f>
        <v>975.59999999999991</v>
      </c>
      <c r="AB1231" s="27">
        <f>'[1]SHEET 1'!AB1231:AB1231</f>
        <v>46200</v>
      </c>
      <c r="AC1231" s="24">
        <f>'[1]SHEET 1'!AC1231:AC1231</f>
        <v>0</v>
      </c>
      <c r="AD1231" s="24">
        <f>'[1]SHEET 1'!AD1231:AD1231</f>
        <v>0</v>
      </c>
      <c r="AE1231" s="24">
        <f>'[1]SHEET 1'!AE1231:AE1231</f>
        <v>0</v>
      </c>
      <c r="AF1231" s="24">
        <f>'[1]SHEET 1'!AF1231:AF1231</f>
        <v>101.5</v>
      </c>
      <c r="AG1231" s="24">
        <f>'[1]SHEET 1'!AG1231:AG1231</f>
        <v>90</v>
      </c>
      <c r="AH1231" s="24">
        <f>'[1]SHEET 1'!AH1231:AH1231</f>
        <v>17.5</v>
      </c>
      <c r="BG1231" s="6"/>
      <c r="BH1231" s="71">
        <f t="shared" si="54"/>
        <v>0</v>
      </c>
      <c r="BI1231" s="6"/>
      <c r="BJ1231" s="6"/>
      <c r="BK1231" s="6"/>
      <c r="BL1231" s="65"/>
      <c r="BM1231" s="17"/>
      <c r="BN1231" s="17"/>
      <c r="BO1231" s="29"/>
      <c r="BP1231" s="29"/>
      <c r="BQ1231" s="29"/>
      <c r="BR1231" s="29"/>
    </row>
    <row r="1232" spans="1:70" hidden="1" x14ac:dyDescent="0.25">
      <c r="A1232" s="24">
        <f>'[1]SHEET 1'!A1232:A1232</f>
        <v>270088</v>
      </c>
      <c r="B1232" s="24">
        <f>'[1]SHEET 1'!B1232:B1232</f>
        <v>4502461762</v>
      </c>
      <c r="C1232" s="24">
        <f>'[1]SHEET 1'!C1232:C1232</f>
        <v>46140</v>
      </c>
      <c r="D1232" s="24">
        <f>'[1]SHEET 1'!D1232:D1232</f>
        <v>46141</v>
      </c>
      <c r="E1232" s="24">
        <f>'[1]SHEET 1'!E1232:E1232</f>
        <v>46199</v>
      </c>
      <c r="F1232" s="24">
        <f>'[1]SHEET 1'!F1232:F1232</f>
        <v>46203</v>
      </c>
      <c r="G1232" s="24">
        <f>'[1]SHEET 1'!G1232:G1232</f>
        <v>0</v>
      </c>
      <c r="H1232" s="24" t="str">
        <f>'[1]SHEET 1'!H1232:H1232</f>
        <v>270088-20</v>
      </c>
      <c r="I1232" s="24" t="str">
        <f>'[1]SHEET 1'!I1232:I1232</f>
        <v>Sulzer Leeds PMC</v>
      </c>
      <c r="J1232" s="24">
        <f>'[1]SHEET 1'!J1232:J1232</f>
        <v>20</v>
      </c>
      <c r="K1232" s="24" t="str">
        <f>'[1]SHEET 1'!K1232:K1232</f>
        <v>INTERSTAGE SLEEVE;MACH</v>
      </c>
      <c r="L1232" s="24" t="str">
        <f>'[1]SHEET 1'!L1232:L1232</f>
        <v>ASTM A276 UNS S41000 NACE MR0175/MR0103+COL.6</v>
      </c>
      <c r="M1232" s="24">
        <f>'[1]SHEET 1'!M1232:M1232</f>
        <v>204256802001</v>
      </c>
      <c r="N1232" s="24" t="str">
        <f>'[1]SHEET 1'!N1232:N1232</f>
        <v>3-204256802</v>
      </c>
      <c r="O1232" s="24" t="str">
        <f>'[1]SHEET 1'!O1232:O1232</f>
        <v>-</v>
      </c>
      <c r="P1232" s="24" t="str">
        <f>'[1]SHEET 1'!P1232:P1232</f>
        <v>COL.6</v>
      </c>
      <c r="Q1232" s="24" t="str">
        <f>'[1]SHEET 1'!Q1232:Q1232</f>
        <v>40-504 REV 17/40-550 REV 06/PS-1001 REV 00</v>
      </c>
      <c r="R1232" s="24">
        <f>'[1]SHEET 1'!R1232:R1232</f>
        <v>1</v>
      </c>
      <c r="S1232" s="24">
        <f>'[1]SHEET 1'!S1232:S1232</f>
        <v>0</v>
      </c>
      <c r="T1232" s="24">
        <f>'[1]SHEET 1'!T1232:T1232</f>
        <v>0</v>
      </c>
      <c r="U1232" s="24">
        <f>'[1]SHEET 1'!U1232:U1232</f>
        <v>0</v>
      </c>
      <c r="V1232" s="24">
        <f>'[1]SHEET 1'!V1232:V1232</f>
        <v>1</v>
      </c>
      <c r="W1232" s="24" t="str">
        <f>'[1]SHEET 1'!W1232:W1232</f>
        <v>PENDING</v>
      </c>
      <c r="X1232" s="24">
        <f>'[1]SHEET 1'!X1232:X1232</f>
        <v>379.5</v>
      </c>
      <c r="Y1232" s="24">
        <f>'[1]SHEET 1'!Y1232:Y1232</f>
        <v>0</v>
      </c>
      <c r="Z1232" s="24" t="str">
        <f>'[1]SHEET 1'!Z1232:Z1232</f>
        <v>GBP</v>
      </c>
      <c r="AA1232" s="24">
        <f>'[1]SHEET 1'!AA1232:AA1232</f>
        <v>379.5</v>
      </c>
      <c r="AB1232" s="27">
        <f>'[1]SHEET 1'!AB1232:AB1232</f>
        <v>46200</v>
      </c>
      <c r="AC1232" s="24">
        <f>'[1]SHEET 1'!AC1232:AC1232</f>
        <v>0</v>
      </c>
      <c r="AD1232" s="24">
        <f>'[1]SHEET 1'!AD1232:AD1232</f>
        <v>0</v>
      </c>
      <c r="AE1232" s="24">
        <f>'[1]SHEET 1'!AE1232:AE1232</f>
        <v>0</v>
      </c>
      <c r="AF1232" s="24">
        <f>'[1]SHEET 1'!AF1232:AF1232</f>
        <v>86.7</v>
      </c>
      <c r="AG1232" s="24">
        <f>'[1]SHEET 1'!AG1232:AG1232</f>
        <v>67.400000000000006</v>
      </c>
      <c r="AH1232" s="24">
        <f>'[1]SHEET 1'!AH1232:AH1232</f>
        <v>55.5</v>
      </c>
      <c r="BG1232" s="6"/>
      <c r="BH1232" s="71">
        <f t="shared" si="54"/>
        <v>0</v>
      </c>
      <c r="BI1232" s="6"/>
      <c r="BJ1232" s="6"/>
      <c r="BK1232" s="6"/>
      <c r="BL1232" s="65"/>
      <c r="BM1232" s="17"/>
      <c r="BN1232" s="17"/>
      <c r="BO1232" s="29"/>
      <c r="BP1232" s="29"/>
      <c r="BQ1232" s="29"/>
      <c r="BR1232" s="29"/>
    </row>
    <row r="1233" spans="1:70" hidden="1" x14ac:dyDescent="0.25">
      <c r="A1233" s="24">
        <f>'[1]SHEET 1'!A1233:A1233</f>
        <v>270089</v>
      </c>
      <c r="B1233" s="24">
        <f>'[1]SHEET 1'!B1233:B1233</f>
        <v>4502461800</v>
      </c>
      <c r="C1233" s="24">
        <f>'[1]SHEET 1'!C1233:C1233</f>
        <v>46140</v>
      </c>
      <c r="D1233" s="24">
        <f>'[1]SHEET 1'!D1233:D1233</f>
        <v>46141</v>
      </c>
      <c r="E1233" s="24">
        <f>'[1]SHEET 1'!E1233:E1233</f>
        <v>46206</v>
      </c>
      <c r="F1233" s="24">
        <f>'[1]SHEET 1'!F1233:F1233</f>
        <v>46203</v>
      </c>
      <c r="G1233" s="24">
        <f>'[1]SHEET 1'!G1233:G1233</f>
        <v>0</v>
      </c>
      <c r="H1233" s="24" t="str">
        <f>'[1]SHEET 1'!H1233:H1233</f>
        <v>270089-10</v>
      </c>
      <c r="I1233" s="24" t="str">
        <f>'[1]SHEET 1'!I1233:I1233</f>
        <v>Sulzer Pumpen (Deutschland) GmbH</v>
      </c>
      <c r="J1233" s="24">
        <f>'[1]SHEET 1'!J1233:J1233</f>
        <v>10</v>
      </c>
      <c r="K1233" s="24" t="str">
        <f>'[1]SHEET 1'!K1233:K1233</f>
        <v>IMPELLER RING;MACH</v>
      </c>
      <c r="L1233" s="24" t="str">
        <f>'[1]SHEET 1'!L1233:L1233</f>
        <v>ASTM A276UNS S32760+COL.6</v>
      </c>
      <c r="M1233" s="24">
        <f>'[1]SHEET 1'!M1233:M1233</f>
        <v>204649090003</v>
      </c>
      <c r="N1233" s="24" t="str">
        <f>'[1]SHEET 1'!N1233:N1233</f>
        <v>4-204649090</v>
      </c>
      <c r="O1233" s="24" t="str">
        <f>'[1]SHEET 1'!O1233:O1233</f>
        <v>-</v>
      </c>
      <c r="P1233" s="24" t="str">
        <f>'[1]SHEET 1'!P1233:P1233</f>
        <v>COL.6</v>
      </c>
      <c r="Q1233" s="24" t="str">
        <f>'[1]SHEET 1'!Q1233:Q1233</f>
        <v>PS-2000/country of origin</v>
      </c>
      <c r="R1233" s="24">
        <f>'[1]SHEET 1'!R1233:R1233</f>
        <v>3</v>
      </c>
      <c r="S1233" s="24">
        <f>'[1]SHEET 1'!S1233:S1233</f>
        <v>0</v>
      </c>
      <c r="T1233" s="24">
        <f>'[1]SHEET 1'!T1233:T1233</f>
        <v>0</v>
      </c>
      <c r="U1233" s="24">
        <f>'[1]SHEET 1'!U1233:U1233</f>
        <v>0</v>
      </c>
      <c r="V1233" s="24">
        <f>'[1]SHEET 1'!V1233:V1233</f>
        <v>3</v>
      </c>
      <c r="W1233" s="24" t="str">
        <f>'[1]SHEET 1'!W1233:W1233</f>
        <v>PENDING</v>
      </c>
      <c r="X1233" s="24">
        <f>'[1]SHEET 1'!X1233:X1233</f>
        <v>210.9</v>
      </c>
      <c r="Y1233" s="24">
        <f>'[1]SHEET 1'!Y1233:Y1233</f>
        <v>0</v>
      </c>
      <c r="Z1233" s="24" t="str">
        <f>'[1]SHEET 1'!Z1233:Z1233</f>
        <v>EURO</v>
      </c>
      <c r="AA1233" s="24">
        <f>'[1]SHEET 1'!AA1233:AA1233</f>
        <v>632.70000000000005</v>
      </c>
      <c r="AB1233" s="27">
        <f>'[1]SHEET 1'!AB1233:AB1233</f>
        <v>46200</v>
      </c>
      <c r="AC1233" s="24">
        <f>'[1]SHEET 1'!AC1233:AC1233</f>
        <v>0</v>
      </c>
      <c r="AD1233" s="24">
        <f>'[1]SHEET 1'!AD1233:AD1233</f>
        <v>0</v>
      </c>
      <c r="AE1233" s="24">
        <f>'[1]SHEET 1'!AE1233:AE1233</f>
        <v>0</v>
      </c>
      <c r="AF1233" s="24">
        <f>'[1]SHEET 1'!AF1233:AF1233</f>
        <v>75</v>
      </c>
      <c r="AG1233" s="24">
        <f>'[1]SHEET 1'!AG1233:AG1233</f>
        <v>65</v>
      </c>
      <c r="AH1233" s="24">
        <f>'[1]SHEET 1'!AH1233:AH1233</f>
        <v>10</v>
      </c>
      <c r="BG1233" s="6"/>
      <c r="BH1233" s="71">
        <f t="shared" si="54"/>
        <v>0</v>
      </c>
      <c r="BI1233" s="6"/>
      <c r="BJ1233" s="6"/>
      <c r="BK1233" s="6"/>
      <c r="BL1233" s="65"/>
      <c r="BM1233" s="17"/>
      <c r="BN1233" s="17"/>
      <c r="BO1233" s="29"/>
      <c r="BP1233" s="29"/>
      <c r="BQ1233" s="29"/>
      <c r="BR1233" s="29"/>
    </row>
    <row r="1234" spans="1:70" hidden="1" x14ac:dyDescent="0.25">
      <c r="A1234" s="24">
        <f>'[1]SHEET 1'!A1234:A1234</f>
        <v>270090</v>
      </c>
      <c r="B1234" s="24">
        <f>'[1]SHEET 1'!B1234:B1234</f>
        <v>4502461988</v>
      </c>
      <c r="C1234" s="24">
        <f>'[1]SHEET 1'!C1234:C1234</f>
        <v>46140</v>
      </c>
      <c r="D1234" s="24">
        <f>'[1]SHEET 1'!D1234:D1234</f>
        <v>46141</v>
      </c>
      <c r="E1234" s="24">
        <f>'[1]SHEET 1'!E1234:E1234</f>
        <v>46199</v>
      </c>
      <c r="F1234" s="24">
        <f>'[1]SHEET 1'!F1234:F1234</f>
        <v>46203</v>
      </c>
      <c r="G1234" s="24">
        <f>'[1]SHEET 1'!G1234:G1234</f>
        <v>0</v>
      </c>
      <c r="H1234" s="24" t="str">
        <f>'[1]SHEET 1'!H1234:H1234</f>
        <v>270090-10</v>
      </c>
      <c r="I1234" s="24" t="str">
        <f>'[1]SHEET 1'!I1234:I1234</f>
        <v>SULZER PUMPS (CANADA) INC</v>
      </c>
      <c r="J1234" s="24">
        <f>'[1]SHEET 1'!J1234:J1234</f>
        <v>10</v>
      </c>
      <c r="K1234" s="24" t="str">
        <f>'[1]SHEET 1'!K1234:K1234</f>
        <v>IMPELLER RING;MACH</v>
      </c>
      <c r="L1234" s="24" t="str">
        <f>'[1]SHEET 1'!L1234:L1234</f>
        <v>UNS S31603+STEL.6</v>
      </c>
      <c r="M1234" s="24">
        <f>'[1]SHEET 1'!M1234:M1234</f>
        <v>504650295001</v>
      </c>
      <c r="N1234" s="24" t="str">
        <f>'[1]SHEET 1'!N1234:N1234</f>
        <v>A-504650295-000</v>
      </c>
      <c r="O1234" s="24" t="str">
        <f>'[1]SHEET 1'!O1234:O1234</f>
        <v>-</v>
      </c>
      <c r="P1234" s="24" t="str">
        <f>'[1]SHEET 1'!P1234:P1234</f>
        <v>STEL.6</v>
      </c>
      <c r="Q1234" s="24">
        <f>'[1]SHEET 1'!Q1234:Q1234</f>
        <v>0</v>
      </c>
      <c r="R1234" s="24">
        <f>'[1]SHEET 1'!R1234:R1234</f>
        <v>1</v>
      </c>
      <c r="S1234" s="24">
        <f>'[1]SHEET 1'!S1234:S1234</f>
        <v>0</v>
      </c>
      <c r="T1234" s="24">
        <f>'[1]SHEET 1'!T1234:T1234</f>
        <v>0</v>
      </c>
      <c r="U1234" s="24">
        <f>'[1]SHEET 1'!U1234:U1234</f>
        <v>0</v>
      </c>
      <c r="V1234" s="24">
        <f>'[1]SHEET 1'!V1234:V1234</f>
        <v>1</v>
      </c>
      <c r="W1234" s="24" t="str">
        <f>'[1]SHEET 1'!W1234:W1234</f>
        <v>PENDING</v>
      </c>
      <c r="X1234" s="24">
        <f>'[1]SHEET 1'!X1234:X1234</f>
        <v>757.8</v>
      </c>
      <c r="Y1234" s="24">
        <f>'[1]SHEET 1'!Y1234:Y1234</f>
        <v>0</v>
      </c>
      <c r="Z1234" s="24" t="str">
        <f>'[1]SHEET 1'!Z1234:Z1234</f>
        <v>USD</v>
      </c>
      <c r="AA1234" s="24">
        <f>'[1]SHEET 1'!AA1234:AA1234</f>
        <v>757.8</v>
      </c>
      <c r="AB1234" s="27">
        <f>'[1]SHEET 1'!AB1234:AB1234</f>
        <v>46200</v>
      </c>
      <c r="AC1234" s="24">
        <f>'[1]SHEET 1'!AC1234:AC1234</f>
        <v>0</v>
      </c>
      <c r="AD1234" s="24">
        <f>'[1]SHEET 1'!AD1234:AD1234</f>
        <v>0</v>
      </c>
      <c r="AE1234" s="24">
        <f>'[1]SHEET 1'!AE1234:AE1234</f>
        <v>0</v>
      </c>
      <c r="AF1234" s="24">
        <f>'[1]SHEET 1'!AF1234:AF1234</f>
        <v>221.58959999999999</v>
      </c>
      <c r="AG1234" s="24">
        <f>'[1]SHEET 1'!AG1234:AG1234</f>
        <v>209.54999999999998</v>
      </c>
      <c r="AH1234" s="24">
        <f>'[1]SHEET 1'!AH1234:AH1234</f>
        <v>38.099999999999994</v>
      </c>
      <c r="BG1234" s="6"/>
      <c r="BH1234" s="71">
        <f t="shared" si="54"/>
        <v>0</v>
      </c>
      <c r="BI1234" s="6"/>
      <c r="BJ1234" s="6"/>
      <c r="BK1234" s="6"/>
      <c r="BL1234" s="65"/>
      <c r="BM1234" s="17"/>
      <c r="BN1234" s="17"/>
      <c r="BO1234" s="29"/>
      <c r="BP1234" s="29"/>
      <c r="BQ1234" s="29"/>
      <c r="BR1234" s="29"/>
    </row>
    <row r="1235" spans="1:70" hidden="1" x14ac:dyDescent="0.25">
      <c r="A1235" s="24">
        <f>'[1]SHEET 1'!A1235:A1235</f>
        <v>270090</v>
      </c>
      <c r="B1235" s="24">
        <f>'[1]SHEET 1'!B1235:B1235</f>
        <v>4502461988</v>
      </c>
      <c r="C1235" s="24">
        <f>'[1]SHEET 1'!C1235:C1235</f>
        <v>46140</v>
      </c>
      <c r="D1235" s="24">
        <f>'[1]SHEET 1'!D1235:D1235</f>
        <v>46141</v>
      </c>
      <c r="E1235" s="24">
        <f>'[1]SHEET 1'!E1235:E1235</f>
        <v>46199</v>
      </c>
      <c r="F1235" s="24">
        <f>'[1]SHEET 1'!F1235:F1235</f>
        <v>46203</v>
      </c>
      <c r="G1235" s="24">
        <f>'[1]SHEET 1'!G1235:G1235</f>
        <v>0</v>
      </c>
      <c r="H1235" s="24" t="str">
        <f>'[1]SHEET 1'!H1235:H1235</f>
        <v>270090-20</v>
      </c>
      <c r="I1235" s="24" t="str">
        <f>'[1]SHEET 1'!I1235:I1235</f>
        <v>SULZER PUMPS (CANADA) INC</v>
      </c>
      <c r="J1235" s="24">
        <f>'[1]SHEET 1'!J1235:J1235</f>
        <v>20</v>
      </c>
      <c r="K1235" s="24" t="str">
        <f>'[1]SHEET 1'!K1235:K1235</f>
        <v>IMPELLER RING;MACH</v>
      </c>
      <c r="L1235" s="24" t="str">
        <f>'[1]SHEET 1'!L1235:L1235</f>
        <v>UNS S31603+STEL.6</v>
      </c>
      <c r="M1235" s="24">
        <f>'[1]SHEET 1'!M1235:M1235</f>
        <v>504650296001</v>
      </c>
      <c r="N1235" s="24" t="str">
        <f>'[1]SHEET 1'!N1235:N1235</f>
        <v>A-504650296-000</v>
      </c>
      <c r="O1235" s="24" t="str">
        <f>'[1]SHEET 1'!O1235:O1235</f>
        <v>-</v>
      </c>
      <c r="P1235" s="24" t="str">
        <f>'[1]SHEET 1'!P1235:P1235</f>
        <v>STEL.6</v>
      </c>
      <c r="Q1235" s="24">
        <f>'[1]SHEET 1'!Q1235:Q1235</f>
        <v>0</v>
      </c>
      <c r="R1235" s="24">
        <f>'[1]SHEET 1'!R1235:R1235</f>
        <v>1</v>
      </c>
      <c r="S1235" s="24">
        <f>'[1]SHEET 1'!S1235:S1235</f>
        <v>0</v>
      </c>
      <c r="T1235" s="24">
        <f>'[1]SHEET 1'!T1235:T1235</f>
        <v>0</v>
      </c>
      <c r="U1235" s="24">
        <f>'[1]SHEET 1'!U1235:U1235</f>
        <v>0</v>
      </c>
      <c r="V1235" s="24">
        <f>'[1]SHEET 1'!V1235:V1235</f>
        <v>1</v>
      </c>
      <c r="W1235" s="24" t="str">
        <f>'[1]SHEET 1'!W1235:W1235</f>
        <v>PENDING</v>
      </c>
      <c r="X1235" s="24">
        <f>'[1]SHEET 1'!X1235:X1235</f>
        <v>871.7</v>
      </c>
      <c r="Y1235" s="24">
        <f>'[1]SHEET 1'!Y1235:Y1235</f>
        <v>0</v>
      </c>
      <c r="Z1235" s="24" t="str">
        <f>'[1]SHEET 1'!Z1235:Z1235</f>
        <v>USD</v>
      </c>
      <c r="AA1235" s="24">
        <f>'[1]SHEET 1'!AA1235:AA1235</f>
        <v>871.7</v>
      </c>
      <c r="AB1235" s="27">
        <f>'[1]SHEET 1'!AB1235:AB1235</f>
        <v>46200</v>
      </c>
      <c r="AC1235" s="24">
        <f>'[1]SHEET 1'!AC1235:AC1235</f>
        <v>0</v>
      </c>
      <c r="AD1235" s="24">
        <f>'[1]SHEET 1'!AD1235:AD1235</f>
        <v>0</v>
      </c>
      <c r="AE1235" s="24">
        <f>'[1]SHEET 1'!AE1235:AE1235</f>
        <v>0</v>
      </c>
      <c r="AF1235" s="24">
        <f>'[1]SHEET 1'!AF1235:AF1235</f>
        <v>269.13839999999999</v>
      </c>
      <c r="AG1235" s="24">
        <f>'[1]SHEET 1'!AG1235:AG1235</f>
        <v>250.82499999999999</v>
      </c>
      <c r="AH1235" s="24">
        <f>'[1]SHEET 1'!AH1235:AH1235</f>
        <v>38.099999999999994</v>
      </c>
      <c r="BG1235" s="6"/>
      <c r="BH1235" s="71">
        <f t="shared" si="54"/>
        <v>0</v>
      </c>
      <c r="BI1235" s="6"/>
      <c r="BJ1235" s="6"/>
      <c r="BK1235" s="6"/>
      <c r="BL1235" s="65"/>
      <c r="BM1235" s="17"/>
      <c r="BN1235" s="17"/>
      <c r="BO1235" s="29"/>
      <c r="BP1235" s="29"/>
      <c r="BQ1235" s="29"/>
      <c r="BR1235" s="29"/>
    </row>
    <row r="1236" spans="1:70" hidden="1" x14ac:dyDescent="0.25">
      <c r="A1236" s="24">
        <f>'[1]SHEET 1'!A1236:A1236</f>
        <v>270090</v>
      </c>
      <c r="B1236" s="24">
        <f>'[1]SHEET 1'!B1236:B1236</f>
        <v>4502461988</v>
      </c>
      <c r="C1236" s="24">
        <f>'[1]SHEET 1'!C1236:C1236</f>
        <v>46140</v>
      </c>
      <c r="D1236" s="24">
        <f>'[1]SHEET 1'!D1236:D1236</f>
        <v>46141</v>
      </c>
      <c r="E1236" s="24">
        <f>'[1]SHEET 1'!E1236:E1236</f>
        <v>46199</v>
      </c>
      <c r="F1236" s="24">
        <f>'[1]SHEET 1'!F1236:F1236</f>
        <v>46203</v>
      </c>
      <c r="G1236" s="24">
        <f>'[1]SHEET 1'!G1236:G1236</f>
        <v>0</v>
      </c>
      <c r="H1236" s="24" t="str">
        <f>'[1]SHEET 1'!H1236:H1236</f>
        <v>270090-30</v>
      </c>
      <c r="I1236" s="24" t="str">
        <f>'[1]SHEET 1'!I1236:I1236</f>
        <v>SULZER PUMPS (CANADA) INC</v>
      </c>
      <c r="J1236" s="24">
        <f>'[1]SHEET 1'!J1236:J1236</f>
        <v>30</v>
      </c>
      <c r="K1236" s="24" t="str">
        <f>'[1]SHEET 1'!K1236:K1236</f>
        <v>STATIONARY RING;MACH</v>
      </c>
      <c r="L1236" s="24" t="str">
        <f>'[1]SHEET 1'!L1236:L1236</f>
        <v>UNS S31603</v>
      </c>
      <c r="M1236" s="24" t="str">
        <f>'[1]SHEET 1'!M1236:M1236</f>
        <v>504650297001</v>
      </c>
      <c r="N1236" s="24" t="str">
        <f>'[1]SHEET 1'!N1236:N1236</f>
        <v>A-504650297-000</v>
      </c>
      <c r="O1236" s="24" t="str">
        <f>'[1]SHEET 1'!O1236:O1236</f>
        <v>-</v>
      </c>
      <c r="P1236" s="24">
        <f>'[1]SHEET 1'!P1236:P1236</f>
        <v>0</v>
      </c>
      <c r="Q1236" s="24">
        <f>'[1]SHEET 1'!Q1236:Q1236</f>
        <v>0</v>
      </c>
      <c r="R1236" s="24">
        <f>'[1]SHEET 1'!R1236:R1236</f>
        <v>1</v>
      </c>
      <c r="S1236" s="24">
        <f>'[1]SHEET 1'!S1236:S1236</f>
        <v>0</v>
      </c>
      <c r="T1236" s="24">
        <f>'[1]SHEET 1'!T1236:T1236</f>
        <v>0</v>
      </c>
      <c r="U1236" s="24">
        <f>'[1]SHEET 1'!U1236:U1236</f>
        <v>0</v>
      </c>
      <c r="V1236" s="24">
        <f>'[1]SHEET 1'!V1236:V1236</f>
        <v>1</v>
      </c>
      <c r="W1236" s="24" t="str">
        <f>'[1]SHEET 1'!W1236:W1236</f>
        <v>PENDING</v>
      </c>
      <c r="X1236" s="24">
        <f>'[1]SHEET 1'!X1236:X1236</f>
        <v>313.5</v>
      </c>
      <c r="Y1236" s="24">
        <f>'[1]SHEET 1'!Y1236:Y1236</f>
        <v>0</v>
      </c>
      <c r="Z1236" s="24" t="str">
        <f>'[1]SHEET 1'!Z1236:Z1236</f>
        <v>USD</v>
      </c>
      <c r="AA1236" s="24">
        <f>'[1]SHEET 1'!AA1236:AA1236</f>
        <v>313.5</v>
      </c>
      <c r="AB1236" s="27">
        <f>'[1]SHEET 1'!AB1236:AB1236</f>
        <v>46200</v>
      </c>
      <c r="AC1236" s="24">
        <f>'[1]SHEET 1'!AC1236:AC1236</f>
        <v>0</v>
      </c>
      <c r="AD1236" s="24">
        <f>'[1]SHEET 1'!AD1236:AD1236</f>
        <v>0</v>
      </c>
      <c r="AE1236" s="24">
        <f>'[1]SHEET 1'!AE1236:AE1236</f>
        <v>0</v>
      </c>
      <c r="AF1236" s="24">
        <f>'[1]SHEET 1'!AF1236:AF1236</f>
        <v>238.2012</v>
      </c>
      <c r="AG1236" s="24">
        <f>'[1]SHEET 1'!AG1236:AG1236</f>
        <v>222.25</v>
      </c>
      <c r="AH1236" s="24">
        <f>'[1]SHEET 1'!AH1236:AH1236</f>
        <v>38.099999999999994</v>
      </c>
      <c r="BG1236" s="6"/>
      <c r="BH1236" s="71">
        <f t="shared" si="54"/>
        <v>0</v>
      </c>
      <c r="BI1236" s="6"/>
      <c r="BJ1236" s="6"/>
      <c r="BK1236" s="6"/>
      <c r="BL1236" s="65"/>
      <c r="BM1236" s="17"/>
      <c r="BN1236" s="17"/>
      <c r="BO1236" s="29"/>
      <c r="BP1236" s="29"/>
      <c r="BQ1236" s="29"/>
      <c r="BR1236" s="29"/>
    </row>
    <row r="1237" spans="1:70" hidden="1" x14ac:dyDescent="0.25">
      <c r="A1237" s="24">
        <f>'[1]SHEET 1'!A1237:A1237</f>
        <v>270090</v>
      </c>
      <c r="B1237" s="24">
        <f>'[1]SHEET 1'!B1237:B1237</f>
        <v>4502461988</v>
      </c>
      <c r="C1237" s="24">
        <f>'[1]SHEET 1'!C1237:C1237</f>
        <v>46140</v>
      </c>
      <c r="D1237" s="24">
        <f>'[1]SHEET 1'!D1237:D1237</f>
        <v>46141</v>
      </c>
      <c r="E1237" s="24">
        <f>'[1]SHEET 1'!E1237:E1237</f>
        <v>46199</v>
      </c>
      <c r="F1237" s="24">
        <f>'[1]SHEET 1'!F1237:F1237</f>
        <v>46203</v>
      </c>
      <c r="G1237" s="24">
        <f>'[1]SHEET 1'!G1237:G1237</f>
        <v>0</v>
      </c>
      <c r="H1237" s="24" t="str">
        <f>'[1]SHEET 1'!H1237:H1237</f>
        <v>270090-40</v>
      </c>
      <c r="I1237" s="24" t="str">
        <f>'[1]SHEET 1'!I1237:I1237</f>
        <v>SULZER PUMPS (CANADA) INC</v>
      </c>
      <c r="J1237" s="24">
        <f>'[1]SHEET 1'!J1237:J1237</f>
        <v>40</v>
      </c>
      <c r="K1237" s="24" t="str">
        <f>'[1]SHEET 1'!K1237:K1237</f>
        <v>STATIONARY RING;MACH</v>
      </c>
      <c r="L1237" s="24" t="str">
        <f>'[1]SHEET 1'!L1237:L1237</f>
        <v>UNS S31603</v>
      </c>
      <c r="M1237" s="24" t="str">
        <f>'[1]SHEET 1'!M1237:M1237</f>
        <v>504650298001</v>
      </c>
      <c r="N1237" s="24" t="str">
        <f>'[1]SHEET 1'!N1237:N1237</f>
        <v>A-504650298-000</v>
      </c>
      <c r="O1237" s="24" t="str">
        <f>'[1]SHEET 1'!O1237:O1237</f>
        <v>-</v>
      </c>
      <c r="P1237" s="24">
        <f>'[1]SHEET 1'!P1237:P1237</f>
        <v>0</v>
      </c>
      <c r="Q1237" s="24">
        <f>'[1]SHEET 1'!Q1237:Q1237</f>
        <v>0</v>
      </c>
      <c r="R1237" s="24">
        <f>'[1]SHEET 1'!R1237:R1237</f>
        <v>1</v>
      </c>
      <c r="S1237" s="24">
        <f>'[1]SHEET 1'!S1237:S1237</f>
        <v>0</v>
      </c>
      <c r="T1237" s="24">
        <f>'[1]SHEET 1'!T1237:T1237</f>
        <v>0</v>
      </c>
      <c r="U1237" s="24">
        <f>'[1]SHEET 1'!U1237:U1237</f>
        <v>0</v>
      </c>
      <c r="V1237" s="24">
        <f>'[1]SHEET 1'!V1237:V1237</f>
        <v>1</v>
      </c>
      <c r="W1237" s="24" t="str">
        <f>'[1]SHEET 1'!W1237:W1237</f>
        <v>PENDING</v>
      </c>
      <c r="X1237" s="24">
        <f>'[1]SHEET 1'!X1237:X1237</f>
        <v>371.8</v>
      </c>
      <c r="Y1237" s="24">
        <f>'[1]SHEET 1'!Y1237:Y1237</f>
        <v>0</v>
      </c>
      <c r="Z1237" s="24" t="str">
        <f>'[1]SHEET 1'!Z1237:Z1237</f>
        <v>USD</v>
      </c>
      <c r="AA1237" s="24">
        <f>'[1]SHEET 1'!AA1237:AA1237</f>
        <v>371.8</v>
      </c>
      <c r="AB1237" s="27">
        <f>'[1]SHEET 1'!AB1237:AB1237</f>
        <v>46200</v>
      </c>
      <c r="AC1237" s="24">
        <f>'[1]SHEET 1'!AC1237:AC1237</f>
        <v>0</v>
      </c>
      <c r="AD1237" s="24">
        <f>'[1]SHEET 1'!AD1237:AD1237</f>
        <v>0</v>
      </c>
      <c r="AE1237" s="24">
        <f>'[1]SHEET 1'!AE1237:AE1237</f>
        <v>0</v>
      </c>
      <c r="AF1237" s="24">
        <f>'[1]SHEET 1'!AF1237:AF1237</f>
        <v>292.20159999999998</v>
      </c>
      <c r="AG1237" s="24">
        <f>'[1]SHEET 1'!AG1237:AG1237</f>
        <v>269.875</v>
      </c>
      <c r="AH1237" s="24">
        <f>'[1]SHEET 1'!AH1237:AH1237</f>
        <v>38.099999999999994</v>
      </c>
      <c r="BG1237" s="6"/>
      <c r="BH1237" s="71">
        <f t="shared" ref="BH1237:BH1300" si="57">BG1237*X1237</f>
        <v>0</v>
      </c>
      <c r="BI1237" s="6"/>
      <c r="BJ1237" s="6"/>
      <c r="BK1237" s="6"/>
      <c r="BL1237" s="65"/>
      <c r="BM1237" s="17"/>
      <c r="BN1237" s="17"/>
      <c r="BO1237" s="29"/>
      <c r="BP1237" s="29"/>
      <c r="BQ1237" s="29"/>
      <c r="BR1237" s="29"/>
    </row>
    <row r="1238" spans="1:70" hidden="1" x14ac:dyDescent="0.25">
      <c r="A1238" s="24">
        <f>'[1]SHEET 1'!A1238:A1238</f>
        <v>260748</v>
      </c>
      <c r="B1238" s="24">
        <f>'[1]SHEET 1'!B1238:B1238</f>
        <v>4502401561</v>
      </c>
      <c r="C1238" s="24">
        <f>'[1]SHEET 1'!C1238:C1238</f>
        <v>45987</v>
      </c>
      <c r="D1238" s="24">
        <f>'[1]SHEET 1'!D1238:D1238</f>
        <v>45996</v>
      </c>
      <c r="E1238" s="24">
        <f>'[1]SHEET 1'!E1238:E1238</f>
        <v>46118</v>
      </c>
      <c r="F1238" s="24">
        <f>'[1]SHEET 1'!F1238:F1238</f>
        <v>46188</v>
      </c>
      <c r="G1238" s="24">
        <f>'[1]SHEET 1'!G1238:G1238</f>
        <v>0</v>
      </c>
      <c r="H1238" s="24" t="str">
        <f>'[1]SHEET 1'!H1238:H1238</f>
        <v>260748-60-1</v>
      </c>
      <c r="I1238" s="24" t="str">
        <f>'[1]SHEET 1'!I1238:I1238</f>
        <v>Sulzer Pumps (UK) Ltd OEM</v>
      </c>
      <c r="J1238" s="24" t="str">
        <f>'[1]SHEET 1'!J1238:J1238</f>
        <v>60-1</v>
      </c>
      <c r="K1238" s="24" t="str">
        <f>'[1]SHEET 1'!K1238:K1238</f>
        <v>TENSION RING;MACH</v>
      </c>
      <c r="L1238" s="24" t="str">
        <f>'[1]SHEET 1'!L1238:L1238</f>
        <v>EN9+N/EN 10083-2 Gr 1.1203 +N/BS 970 Gr 070M55 +N</v>
      </c>
      <c r="M1238" s="24">
        <f>'[1]SHEET 1'!M1238:M1238</f>
        <v>204251909001</v>
      </c>
      <c r="N1238" s="24" t="str">
        <f>'[1]SHEET 1'!N1238:N1238</f>
        <v>2-204251909</v>
      </c>
      <c r="O1238" s="24" t="str">
        <f>'[1]SHEET 1'!O1238:O1238</f>
        <v>B</v>
      </c>
      <c r="P1238" s="24">
        <f>'[1]SHEET 1'!P1238:P1238</f>
        <v>0</v>
      </c>
      <c r="Q1238" s="24" t="str">
        <f>'[1]SHEET 1'!Q1238:Q1238</f>
        <v>PS-2000 REV 00/Replacement againts NCR 200279588</v>
      </c>
      <c r="R1238" s="24">
        <f>'[1]SHEET 1'!R1238:R1238</f>
        <v>3</v>
      </c>
      <c r="S1238" s="24">
        <f>'[1]SHEET 1'!S1238:S1238</f>
        <v>0</v>
      </c>
      <c r="T1238" s="24" t="str">
        <f>'[1]SHEET 1'!T1238:T1238</f>
        <v>Replacement againts NCR 200279588</v>
      </c>
      <c r="U1238" s="24">
        <f>'[1]SHEET 1'!U1238:U1238</f>
        <v>0</v>
      </c>
      <c r="V1238" s="24">
        <f>'[1]SHEET 1'!V1238:V1238</f>
        <v>3</v>
      </c>
      <c r="W1238" s="24" t="str">
        <f>'[1]SHEET 1'!W1238:W1238</f>
        <v>PENDING</v>
      </c>
      <c r="X1238" s="24">
        <f>'[1]SHEET 1'!X1238:X1238</f>
        <v>141.4</v>
      </c>
      <c r="Y1238" s="24">
        <f>'[1]SHEET 1'!Y1238:Y1238</f>
        <v>0</v>
      </c>
      <c r="Z1238" s="24">
        <f>'[1]SHEET 1'!Z1238:Z1238</f>
        <v>0</v>
      </c>
      <c r="AA1238" s="24">
        <f>'[1]SHEET 1'!AA1238:AA1238</f>
        <v>424.20000000000005</v>
      </c>
      <c r="AB1238" s="27">
        <f>'[1]SHEET 1'!AB1238:AB1238</f>
        <v>46185</v>
      </c>
      <c r="AC1238" s="24">
        <f>'[1]SHEET 1'!AC1238:AC1238</f>
        <v>0</v>
      </c>
      <c r="AD1238" s="24">
        <f>'[1]SHEET 1'!AD1238:AD1238</f>
        <v>0</v>
      </c>
      <c r="AE1238" s="24">
        <f>'[1]SHEET 1'!AE1238:AE1238</f>
        <v>0</v>
      </c>
      <c r="AF1238" s="24">
        <f>'[1]SHEET 1'!AF1238:AF1238</f>
        <v>165</v>
      </c>
      <c r="AG1238" s="24">
        <f>'[1]SHEET 1'!AG1238:AG1238</f>
        <v>40</v>
      </c>
      <c r="AH1238" s="24">
        <f>'[1]SHEET 1'!AH1238:AH1238</f>
        <v>63</v>
      </c>
      <c r="BG1238" s="6"/>
      <c r="BH1238" s="71">
        <f t="shared" si="57"/>
        <v>0</v>
      </c>
      <c r="BI1238" s="6"/>
      <c r="BJ1238" s="6"/>
      <c r="BK1238" s="6"/>
      <c r="BL1238" s="65"/>
      <c r="BM1238" s="17"/>
      <c r="BN1238" s="17"/>
      <c r="BO1238" s="29"/>
      <c r="BP1238" s="29"/>
      <c r="BQ1238" s="29"/>
      <c r="BR1238" s="29"/>
    </row>
    <row r="1239" spans="1:70" hidden="1" x14ac:dyDescent="0.25">
      <c r="A1239" s="24">
        <f>'[1]SHEET 1'!A1239:A1239</f>
        <v>260748</v>
      </c>
      <c r="B1239" s="24">
        <f>'[1]SHEET 1'!B1239:B1239</f>
        <v>4502401561</v>
      </c>
      <c r="C1239" s="24">
        <f>'[1]SHEET 1'!C1239:C1239</f>
        <v>45987</v>
      </c>
      <c r="D1239" s="24">
        <f>'[1]SHEET 1'!D1239:D1239</f>
        <v>45996</v>
      </c>
      <c r="E1239" s="24">
        <f>'[1]SHEET 1'!E1239:E1239</f>
        <v>46118</v>
      </c>
      <c r="F1239" s="24">
        <f>'[1]SHEET 1'!F1239:F1239</f>
        <v>46188</v>
      </c>
      <c r="G1239" s="24">
        <f>'[1]SHEET 1'!G1239:G1239</f>
        <v>0</v>
      </c>
      <c r="H1239" s="24" t="str">
        <f>'[1]SHEET 1'!H1239:H1239</f>
        <v>260748-160-1</v>
      </c>
      <c r="I1239" s="24" t="str">
        <f>'[1]SHEET 1'!I1239:I1239</f>
        <v>Sulzer Pumps (UK) Ltd OEM</v>
      </c>
      <c r="J1239" s="24" t="str">
        <f>'[1]SHEET 1'!J1239:J1239</f>
        <v>160-1</v>
      </c>
      <c r="K1239" s="24" t="str">
        <f>'[1]SHEET 1'!K1239:K1239</f>
        <v>TENSION RING;MACH</v>
      </c>
      <c r="L1239" s="24" t="str">
        <f>'[1]SHEET 1'!L1239:L1239</f>
        <v>EN9+N/EN 10083-2 Gr 1.1203 +N/BS 970 Gr 070M55 +N</v>
      </c>
      <c r="M1239" s="24">
        <f>'[1]SHEET 1'!M1239:M1239</f>
        <v>204251909001</v>
      </c>
      <c r="N1239" s="24" t="str">
        <f>'[1]SHEET 1'!N1239:N1239</f>
        <v>2-204251909</v>
      </c>
      <c r="O1239" s="24" t="str">
        <f>'[1]SHEET 1'!O1239:O1239</f>
        <v>B</v>
      </c>
      <c r="P1239" s="24">
        <f>'[1]SHEET 1'!P1239:P1239</f>
        <v>0</v>
      </c>
      <c r="Q1239" s="24" t="str">
        <f>'[1]SHEET 1'!Q1239:Q1239</f>
        <v>PS-2000 REV 00/Replacement againts NCR 200279588</v>
      </c>
      <c r="R1239" s="24">
        <f>'[1]SHEET 1'!R1239:R1239</f>
        <v>3</v>
      </c>
      <c r="S1239" s="24">
        <f>'[1]SHEET 1'!S1239:S1239</f>
        <v>0</v>
      </c>
      <c r="T1239" s="24" t="str">
        <f>'[1]SHEET 1'!T1239:T1239</f>
        <v>Replacement againts NCR 200279588</v>
      </c>
      <c r="U1239" s="24">
        <f>'[1]SHEET 1'!U1239:U1239</f>
        <v>0</v>
      </c>
      <c r="V1239" s="24">
        <f>'[1]SHEET 1'!V1239:V1239</f>
        <v>3</v>
      </c>
      <c r="W1239" s="24" t="str">
        <f>'[1]SHEET 1'!W1239:W1239</f>
        <v>PENDING</v>
      </c>
      <c r="X1239" s="24">
        <f>'[1]SHEET 1'!X1239:X1239</f>
        <v>141.4</v>
      </c>
      <c r="Y1239" s="24">
        <f>'[1]SHEET 1'!Y1239:Y1239</f>
        <v>0</v>
      </c>
      <c r="Z1239" s="24">
        <f>'[1]SHEET 1'!Z1239:Z1239</f>
        <v>0</v>
      </c>
      <c r="AA1239" s="24">
        <f>'[1]SHEET 1'!AA1239:AA1239</f>
        <v>424.20000000000005</v>
      </c>
      <c r="AB1239" s="27">
        <f>'[1]SHEET 1'!AB1239:AB1239</f>
        <v>46185</v>
      </c>
      <c r="AC1239" s="24">
        <f>'[1]SHEET 1'!AC1239:AC1239</f>
        <v>0</v>
      </c>
      <c r="AD1239" s="24">
        <f>'[1]SHEET 1'!AD1239:AD1239</f>
        <v>0</v>
      </c>
      <c r="AE1239" s="24">
        <f>'[1]SHEET 1'!AE1239:AE1239</f>
        <v>0</v>
      </c>
      <c r="AF1239" s="24">
        <f>'[1]SHEET 1'!AF1239:AF1239</f>
        <v>165</v>
      </c>
      <c r="AG1239" s="24">
        <f>'[1]SHEET 1'!AG1239:AG1239</f>
        <v>40</v>
      </c>
      <c r="AH1239" s="24">
        <f>'[1]SHEET 1'!AH1239:AH1239</f>
        <v>63</v>
      </c>
      <c r="BG1239" s="6"/>
      <c r="BH1239" s="71">
        <f t="shared" si="57"/>
        <v>0</v>
      </c>
      <c r="BI1239" s="6"/>
      <c r="BJ1239" s="6"/>
      <c r="BK1239" s="6"/>
      <c r="BL1239" s="65"/>
      <c r="BM1239" s="17"/>
      <c r="BN1239" s="17"/>
      <c r="BO1239" s="29"/>
      <c r="BP1239" s="29"/>
      <c r="BQ1239" s="29"/>
      <c r="BR1239" s="29"/>
    </row>
    <row r="1240" spans="1:70" hidden="1" x14ac:dyDescent="0.25">
      <c r="A1240" s="24">
        <f>'[1]SHEET 1'!A1240:A1240</f>
        <v>270103</v>
      </c>
      <c r="B1240" s="24">
        <f>'[1]SHEET 1'!B1240:B1240</f>
        <v>4502463162</v>
      </c>
      <c r="C1240" s="24">
        <f>'[1]SHEET 1'!C1240:C1240</f>
        <v>46142</v>
      </c>
      <c r="D1240" s="24">
        <f>'[1]SHEET 1'!D1240:D1240</f>
        <v>46146</v>
      </c>
      <c r="E1240" s="24">
        <f>'[1]SHEET 1'!E1240:E1240</f>
        <v>46220</v>
      </c>
      <c r="F1240" s="24">
        <f>'[1]SHEET 1'!F1240:F1240</f>
        <v>46203</v>
      </c>
      <c r="G1240" s="24">
        <f>'[1]SHEET 1'!G1240:G1240</f>
        <v>0</v>
      </c>
      <c r="H1240" s="24" t="str">
        <f>'[1]SHEET 1'!H1240:H1240</f>
        <v>270103-10</v>
      </c>
      <c r="I1240" s="24" t="str">
        <f>'[1]SHEET 1'!I1240:I1240</f>
        <v>SULZER PUMPS (US) INC</v>
      </c>
      <c r="J1240" s="24">
        <f>'[1]SHEET 1'!J1240:J1240</f>
        <v>10</v>
      </c>
      <c r="K1240" s="24" t="str">
        <f>'[1]SHEET 1'!K1240:K1240</f>
        <v>STATIONARY RING;MACH</v>
      </c>
      <c r="L1240" s="24" t="str">
        <f>'[1]SHEET 1'!L1240:L1240</f>
        <v>UNS S32760 S &lt;= 0. 020%; &lt; 269 HB; &lt; 28 HRc; Hv &lt; 310+STEL.6</v>
      </c>
      <c r="M1240" s="24" t="str">
        <f>'[1]SHEET 1'!M1240:M1240</f>
        <v>204512360001, Rev -</v>
      </c>
      <c r="N1240" s="24" t="str">
        <f>'[1]SHEET 1'!N1240:N1240</f>
        <v>A-204512360-000</v>
      </c>
      <c r="O1240" s="24" t="str">
        <f>'[1]SHEET 1'!O1240:O1240</f>
        <v>-</v>
      </c>
      <c r="P1240" s="24" t="str">
        <f>'[1]SHEET 1'!P1240:P1240</f>
        <v>STEL.6</v>
      </c>
      <c r="Q1240" s="24" t="str">
        <f>'[1]SHEET 1'!Q1240:Q1240</f>
        <v>PS-2000-000 REV 00</v>
      </c>
      <c r="R1240" s="24">
        <f>'[1]SHEET 1'!R1240:R1240</f>
        <v>11</v>
      </c>
      <c r="S1240" s="24">
        <f>'[1]SHEET 1'!S1240:S1240</f>
        <v>0</v>
      </c>
      <c r="T1240" s="24" t="str">
        <f>'[1]SHEET 1'!T1240:T1240</f>
        <v>Will be supplied in UNS S32760 in lieu if casting</v>
      </c>
      <c r="U1240" s="24">
        <f>'[1]SHEET 1'!U1240:U1240</f>
        <v>0</v>
      </c>
      <c r="V1240" s="24">
        <f>'[1]SHEET 1'!V1240:V1240</f>
        <v>11</v>
      </c>
      <c r="W1240" s="24" t="str">
        <f>'[1]SHEET 1'!W1240:W1240</f>
        <v>PENDING</v>
      </c>
      <c r="X1240" s="24">
        <f>'[1]SHEET 1'!X1240:X1240</f>
        <v>845.1</v>
      </c>
      <c r="Y1240" s="24">
        <f>'[1]SHEET 1'!Y1240:Y1240</f>
        <v>0</v>
      </c>
      <c r="Z1240" s="24" t="str">
        <f>'[1]SHEET 1'!Z1240:Z1240</f>
        <v>USD</v>
      </c>
      <c r="AA1240" s="24">
        <f>'[1]SHEET 1'!AA1240:AA1240</f>
        <v>9296.1</v>
      </c>
      <c r="AB1240" s="27">
        <f>'[1]SHEET 1'!AB1240:AB1240</f>
        <v>46200</v>
      </c>
      <c r="AC1240" s="24">
        <f>'[1]SHEET 1'!AC1240:AC1240</f>
        <v>0</v>
      </c>
      <c r="AD1240" s="24">
        <f>'[1]SHEET 1'!AD1240:AD1240</f>
        <v>0</v>
      </c>
      <c r="AE1240" s="24">
        <f>'[1]SHEET 1'!AE1240:AE1240</f>
        <v>0</v>
      </c>
      <c r="AF1240" s="24">
        <f>'[1]SHEET 1'!AF1240:AF1240</f>
        <v>203.2</v>
      </c>
      <c r="AG1240" s="24">
        <f>'[1]SHEET 1'!AG1240:AG1240</f>
        <v>179.40019999999998</v>
      </c>
      <c r="AH1240" s="24">
        <f>'[1]SHEET 1'!AH1240:AH1240</f>
        <v>25.4</v>
      </c>
      <c r="BG1240" s="6"/>
      <c r="BH1240" s="71">
        <f t="shared" si="57"/>
        <v>0</v>
      </c>
      <c r="BI1240" s="6"/>
      <c r="BJ1240" s="6"/>
      <c r="BK1240" s="6"/>
      <c r="BL1240" s="65"/>
      <c r="BM1240" s="17"/>
      <c r="BN1240" s="17"/>
      <c r="BO1240" s="29"/>
      <c r="BP1240" s="29"/>
      <c r="BQ1240" s="29"/>
      <c r="BR1240" s="29"/>
    </row>
    <row r="1241" spans="1:70" hidden="1" x14ac:dyDescent="0.25">
      <c r="A1241" s="24">
        <f>'[1]SHEET 1'!A1241:A1241</f>
        <v>270103</v>
      </c>
      <c r="B1241" s="24">
        <f>'[1]SHEET 1'!B1241:B1241</f>
        <v>4502463162</v>
      </c>
      <c r="C1241" s="24">
        <f>'[1]SHEET 1'!C1241:C1241</f>
        <v>46142</v>
      </c>
      <c r="D1241" s="24">
        <f>'[1]SHEET 1'!D1241:D1241</f>
        <v>46146</v>
      </c>
      <c r="E1241" s="24">
        <f>'[1]SHEET 1'!E1241:E1241</f>
        <v>46220</v>
      </c>
      <c r="F1241" s="24">
        <f>'[1]SHEET 1'!F1241:F1241</f>
        <v>46203</v>
      </c>
      <c r="G1241" s="24">
        <f>'[1]SHEET 1'!G1241:G1241</f>
        <v>0</v>
      </c>
      <c r="H1241" s="24" t="str">
        <f>'[1]SHEET 1'!H1241:H1241</f>
        <v>270103-20</v>
      </c>
      <c r="I1241" s="24" t="str">
        <f>'[1]SHEET 1'!I1241:I1241</f>
        <v>SULZER PUMPS (US) INC</v>
      </c>
      <c r="J1241" s="24">
        <f>'[1]SHEET 1'!J1241:J1241</f>
        <v>20</v>
      </c>
      <c r="K1241" s="24" t="str">
        <f>'[1]SHEET 1'!K1241:K1241</f>
        <v>INTERSTAGE BUSHING;MACH;MSD;6X8X12</v>
      </c>
      <c r="L1241" s="24" t="str">
        <f>'[1]SHEET 1'!L1241:L1241</f>
        <v>UNS S32760 S &lt;= 0.020%+STEL.6</v>
      </c>
      <c r="M1241" s="24">
        <f>'[1]SHEET 1'!M1241:M1241</f>
        <v>504201437001</v>
      </c>
      <c r="N1241" s="24" t="str">
        <f>'[1]SHEET 1'!N1241:N1241</f>
        <v>B-504201437-000/B46719-000-C</v>
      </c>
      <c r="O1241" s="24" t="str">
        <f>'[1]SHEET 1'!O1241:O1241</f>
        <v>A</v>
      </c>
      <c r="P1241" s="24" t="str">
        <f>'[1]SHEET 1'!P1241:P1241</f>
        <v>STEL.6</v>
      </c>
      <c r="Q1241" s="24">
        <f>'[1]SHEET 1'!Q1241:Q1241</f>
        <v>0</v>
      </c>
      <c r="R1241" s="24">
        <f>'[1]SHEET 1'!R1241:R1241</f>
        <v>10</v>
      </c>
      <c r="S1241" s="24">
        <f>'[1]SHEET 1'!S1241:S1241</f>
        <v>0</v>
      </c>
      <c r="T1241" s="24" t="str">
        <f>'[1]SHEET 1'!T1241:T1241</f>
        <v>Will be supplied in UNS S32760 in lieu if casting</v>
      </c>
      <c r="U1241" s="24">
        <f>'[1]SHEET 1'!U1241:U1241</f>
        <v>0</v>
      </c>
      <c r="V1241" s="24">
        <f>'[1]SHEET 1'!V1241:V1241</f>
        <v>10</v>
      </c>
      <c r="W1241" s="24" t="str">
        <f>'[1]SHEET 1'!W1241:W1241</f>
        <v>PENDING</v>
      </c>
      <c r="X1241" s="24">
        <f>'[1]SHEET 1'!X1241:X1241</f>
        <v>1119.8</v>
      </c>
      <c r="Y1241" s="24">
        <f>'[1]SHEET 1'!Y1241:Y1241</f>
        <v>0</v>
      </c>
      <c r="Z1241" s="24" t="str">
        <f>'[1]SHEET 1'!Z1241:Z1241</f>
        <v>USD</v>
      </c>
      <c r="AA1241" s="24">
        <f>'[1]SHEET 1'!AA1241:AA1241</f>
        <v>11198</v>
      </c>
      <c r="AB1241" s="27">
        <f>'[1]SHEET 1'!AB1241:AB1241</f>
        <v>46200</v>
      </c>
      <c r="AC1241" s="24">
        <f>'[1]SHEET 1'!AC1241:AC1241</f>
        <v>0</v>
      </c>
      <c r="AD1241" s="24">
        <f>'[1]SHEET 1'!AD1241:AD1241</f>
        <v>0</v>
      </c>
      <c r="AE1241" s="24">
        <f>'[1]SHEET 1'!AE1241:AE1241</f>
        <v>0</v>
      </c>
      <c r="AF1241" s="24">
        <f>'[1]SHEET 1'!AF1241:AF1241</f>
        <v>203.2</v>
      </c>
      <c r="AG1241" s="24">
        <f>'[1]SHEET 1'!AG1241:AG1241</f>
        <v>101.6</v>
      </c>
      <c r="AH1241" s="24">
        <f>'[1]SHEET 1'!AH1241:AH1241</f>
        <v>50.8</v>
      </c>
      <c r="BG1241" s="6"/>
      <c r="BH1241" s="71">
        <f t="shared" si="57"/>
        <v>0</v>
      </c>
      <c r="BI1241" s="6"/>
      <c r="BJ1241" s="6"/>
      <c r="BK1241" s="6"/>
      <c r="BL1241" s="65"/>
      <c r="BM1241" s="17"/>
      <c r="BN1241" s="17"/>
      <c r="BO1241" s="29"/>
      <c r="BP1241" s="29"/>
      <c r="BQ1241" s="29"/>
      <c r="BR1241" s="29"/>
    </row>
    <row r="1242" spans="1:70" hidden="1" x14ac:dyDescent="0.25">
      <c r="A1242" s="24">
        <f>'[1]SHEET 1'!A1242:A1242</f>
        <v>270103</v>
      </c>
      <c r="B1242" s="24">
        <f>'[1]SHEET 1'!B1242:B1242</f>
        <v>4502463162</v>
      </c>
      <c r="C1242" s="24">
        <f>'[1]SHEET 1'!C1242:C1242</f>
        <v>46142</v>
      </c>
      <c r="D1242" s="24">
        <f>'[1]SHEET 1'!D1242:D1242</f>
        <v>46146</v>
      </c>
      <c r="E1242" s="24">
        <f>'[1]SHEET 1'!E1242:E1242</f>
        <v>46220</v>
      </c>
      <c r="F1242" s="24">
        <f>'[1]SHEET 1'!F1242:F1242</f>
        <v>46203</v>
      </c>
      <c r="G1242" s="24">
        <f>'[1]SHEET 1'!G1242:G1242</f>
        <v>0</v>
      </c>
      <c r="H1242" s="24" t="str">
        <f>'[1]SHEET 1'!H1242:H1242</f>
        <v>270103-50</v>
      </c>
      <c r="I1242" s="24" t="str">
        <f>'[1]SHEET 1'!I1242:I1242</f>
        <v>SULZER PUMPS (US) INC</v>
      </c>
      <c r="J1242" s="24">
        <f>'[1]SHEET 1'!J1242:J1242</f>
        <v>50</v>
      </c>
      <c r="K1242" s="24" t="str">
        <f>'[1]SHEET 1'!K1242:K1242</f>
        <v>RING,IMPLR SERIES HUB HF</v>
      </c>
      <c r="L1242" s="24" t="str">
        <f>'[1]SHEET 1'!L1242:L1242</f>
        <v>UNS S32760 S &lt;= 0. 020%; &lt; 269 HB; &lt; 28 HRc; Hv &lt; 310+STEL.6</v>
      </c>
      <c r="M1242" s="24" t="str">
        <f>'[1]SHEET 1'!M1242:M1242</f>
        <v>2901066, Rev 01</v>
      </c>
      <c r="N1242" s="24" t="str">
        <f>'[1]SHEET 1'!N1242:N1242</f>
        <v>A72705-000</v>
      </c>
      <c r="O1242" s="24" t="str">
        <f>'[1]SHEET 1'!O1242:O1242</f>
        <v>B</v>
      </c>
      <c r="P1242" s="24" t="str">
        <f>'[1]SHEET 1'!P1242:P1242</f>
        <v>STEL.6</v>
      </c>
      <c r="Q1242" s="24" t="str">
        <f>'[1]SHEET 1'!Q1242:Q1242</f>
        <v>PS-2000-000 REV 00</v>
      </c>
      <c r="R1242" s="24">
        <f>'[1]SHEET 1'!R1242:R1242</f>
        <v>10</v>
      </c>
      <c r="S1242" s="24">
        <f>'[1]SHEET 1'!S1242:S1242</f>
        <v>0</v>
      </c>
      <c r="T1242" s="24" t="str">
        <f>'[1]SHEET 1'!T1242:T1242</f>
        <v>Will be supplied in UNS S32760 in lieu if casting</v>
      </c>
      <c r="U1242" s="24">
        <f>'[1]SHEET 1'!U1242:U1242</f>
        <v>0</v>
      </c>
      <c r="V1242" s="24">
        <f>'[1]SHEET 1'!V1242:V1242</f>
        <v>10</v>
      </c>
      <c r="W1242" s="24" t="str">
        <f>'[1]SHEET 1'!W1242:W1242</f>
        <v>PENDING</v>
      </c>
      <c r="X1242" s="24">
        <f>'[1]SHEET 1'!X1242:X1242</f>
        <v>368.9</v>
      </c>
      <c r="Y1242" s="24">
        <f>'[1]SHEET 1'!Y1242:Y1242</f>
        <v>0</v>
      </c>
      <c r="Z1242" s="24" t="str">
        <f>'[1]SHEET 1'!Z1242:Z1242</f>
        <v>USD</v>
      </c>
      <c r="AA1242" s="24">
        <f>'[1]SHEET 1'!AA1242:AA1242</f>
        <v>3689</v>
      </c>
      <c r="AB1242" s="27">
        <f>'[1]SHEET 1'!AB1242:AB1242</f>
        <v>46200</v>
      </c>
      <c r="AC1242" s="24">
        <f>'[1]SHEET 1'!AC1242:AC1242</f>
        <v>0</v>
      </c>
      <c r="AD1242" s="24">
        <f>'[1]SHEET 1'!AD1242:AD1242</f>
        <v>0</v>
      </c>
      <c r="AE1242" s="24">
        <f>'[1]SHEET 1'!AE1242:AE1242</f>
        <v>0</v>
      </c>
      <c r="AF1242" s="24">
        <f>'[1]SHEET 1'!AF1242:AF1242</f>
        <v>142.4178</v>
      </c>
      <c r="AG1242" s="24">
        <f>'[1]SHEET 1'!AG1242:AG1242</f>
        <v>130.14959999999999</v>
      </c>
      <c r="AH1242" s="24">
        <f>'[1]SHEET 1'!AH1242:AH1242</f>
        <v>20.650199999999998</v>
      </c>
      <c r="BG1242" s="6"/>
      <c r="BH1242" s="71">
        <f t="shared" si="57"/>
        <v>0</v>
      </c>
      <c r="BI1242" s="6"/>
      <c r="BJ1242" s="6"/>
      <c r="BK1242" s="6"/>
      <c r="BL1242" s="65"/>
      <c r="BM1242" s="17"/>
      <c r="BN1242" s="17"/>
      <c r="BO1242" s="29"/>
      <c r="BP1242" s="29"/>
      <c r="BQ1242" s="29"/>
      <c r="BR1242" s="29"/>
    </row>
    <row r="1243" spans="1:70" hidden="1" x14ac:dyDescent="0.25">
      <c r="A1243" s="24">
        <f>'[1]SHEET 1'!A1243:A1243</f>
        <v>270103</v>
      </c>
      <c r="B1243" s="24">
        <f>'[1]SHEET 1'!B1243:B1243</f>
        <v>4502463162</v>
      </c>
      <c r="C1243" s="24">
        <f>'[1]SHEET 1'!C1243:C1243</f>
        <v>46142</v>
      </c>
      <c r="D1243" s="24">
        <f>'[1]SHEET 1'!D1243:D1243</f>
        <v>46146</v>
      </c>
      <c r="E1243" s="24">
        <f>'[1]SHEET 1'!E1243:E1243</f>
        <v>46220</v>
      </c>
      <c r="F1243" s="24">
        <f>'[1]SHEET 1'!F1243:F1243</f>
        <v>46203</v>
      </c>
      <c r="G1243" s="24">
        <f>'[1]SHEET 1'!G1243:G1243</f>
        <v>0</v>
      </c>
      <c r="H1243" s="24" t="str">
        <f>'[1]SHEET 1'!H1243:H1243</f>
        <v>270103-60</v>
      </c>
      <c r="I1243" s="24" t="str">
        <f>'[1]SHEET 1'!I1243:I1243</f>
        <v>SULZER PUMPS (US) INC</v>
      </c>
      <c r="J1243" s="24">
        <f>'[1]SHEET 1'!J1243:J1243</f>
        <v>60</v>
      </c>
      <c r="K1243" s="24" t="str">
        <f>'[1]SHEET 1'!K1243:K1243</f>
        <v>RING,IMPLR SERIES EYE HF</v>
      </c>
      <c r="L1243" s="24" t="str">
        <f>'[1]SHEET 1'!L1243:L1243</f>
        <v>UNS S32760 S &lt;= 0. 020%; &lt; 269 HB; &lt; 28 HRc; Hv &lt; 310+STEL.6</v>
      </c>
      <c r="M1243" s="24" t="str">
        <f>'[1]SHEET 1'!M1243:M1243</f>
        <v>2901065, Rev 01</v>
      </c>
      <c r="N1243" s="24" t="str">
        <f>'[1]SHEET 1'!N1243:N1243</f>
        <v>A72704-000</v>
      </c>
      <c r="O1243" s="24" t="str">
        <f>'[1]SHEET 1'!O1243:O1243</f>
        <v>A</v>
      </c>
      <c r="P1243" s="24" t="str">
        <f>'[1]SHEET 1'!P1243:P1243</f>
        <v>STEL.6</v>
      </c>
      <c r="Q1243" s="24" t="str">
        <f>'[1]SHEET 1'!Q1243:Q1243</f>
        <v>PS-2000-000 REV 00</v>
      </c>
      <c r="R1243" s="24">
        <f>'[1]SHEET 1'!R1243:R1243</f>
        <v>11</v>
      </c>
      <c r="S1243" s="24">
        <f>'[1]SHEET 1'!S1243:S1243</f>
        <v>0</v>
      </c>
      <c r="T1243" s="24" t="str">
        <f>'[1]SHEET 1'!T1243:T1243</f>
        <v>Will be supplied in UNS S32760 in lieu if casting</v>
      </c>
      <c r="U1243" s="24">
        <f>'[1]SHEET 1'!U1243:U1243</f>
        <v>0</v>
      </c>
      <c r="V1243" s="24">
        <f>'[1]SHEET 1'!V1243:V1243</f>
        <v>11</v>
      </c>
      <c r="W1243" s="24" t="str">
        <f>'[1]SHEET 1'!W1243:W1243</f>
        <v>PENDING</v>
      </c>
      <c r="X1243" s="24">
        <f>'[1]SHEET 1'!X1243:X1243</f>
        <v>563.79999999999995</v>
      </c>
      <c r="Y1243" s="24">
        <f>'[1]SHEET 1'!Y1243:Y1243</f>
        <v>0</v>
      </c>
      <c r="Z1243" s="24" t="str">
        <f>'[1]SHEET 1'!Z1243:Z1243</f>
        <v>USD</v>
      </c>
      <c r="AA1243" s="24">
        <f>'[1]SHEET 1'!AA1243:AA1243</f>
        <v>6201.7999999999993</v>
      </c>
      <c r="AB1243" s="27">
        <f>'[1]SHEET 1'!AB1243:AB1243</f>
        <v>46200</v>
      </c>
      <c r="AC1243" s="24">
        <f>'[1]SHEET 1'!AC1243:AC1243</f>
        <v>0</v>
      </c>
      <c r="AD1243" s="24">
        <f>'[1]SHEET 1'!AD1243:AD1243</f>
        <v>0</v>
      </c>
      <c r="AE1243" s="24">
        <f>'[1]SHEET 1'!AE1243:AE1243</f>
        <v>0</v>
      </c>
      <c r="AF1243" s="24">
        <f>'[1]SHEET 1'!AF1243:AF1243</f>
        <v>179.01919999999998</v>
      </c>
      <c r="AG1243" s="24">
        <f>'[1]SHEET 1'!AG1243:AG1243</f>
        <v>165.07459999999998</v>
      </c>
      <c r="AH1243" s="24">
        <f>'[1]SHEET 1'!AH1243:AH1243</f>
        <v>25.4</v>
      </c>
      <c r="BG1243" s="6"/>
      <c r="BH1243" s="71">
        <f t="shared" si="57"/>
        <v>0</v>
      </c>
      <c r="BI1243" s="6"/>
      <c r="BJ1243" s="6"/>
      <c r="BK1243" s="6"/>
      <c r="BL1243" s="65"/>
      <c r="BM1243" s="17"/>
      <c r="BN1243" s="17"/>
      <c r="BO1243" s="29"/>
      <c r="BP1243" s="29"/>
      <c r="BQ1243" s="29"/>
      <c r="BR1243" s="29"/>
    </row>
    <row r="1244" spans="1:70" hidden="1" x14ac:dyDescent="0.25">
      <c r="A1244" s="24">
        <f>'[1]SHEET 1'!A1244:A1244</f>
        <v>270109</v>
      </c>
      <c r="B1244" s="24">
        <f>'[1]SHEET 1'!B1244:B1244</f>
        <v>4502464339</v>
      </c>
      <c r="C1244" s="24">
        <f>'[1]SHEET 1'!C1244:C1244</f>
        <v>46147</v>
      </c>
      <c r="D1244" s="24">
        <f>'[1]SHEET 1'!D1244:D1244</f>
        <v>46147</v>
      </c>
      <c r="E1244" s="24">
        <f>'[1]SHEET 1'!E1244:E1244</f>
        <v>46167</v>
      </c>
      <c r="F1244" s="24">
        <f>'[1]SHEET 1'!F1244:F1244</f>
        <v>46203</v>
      </c>
      <c r="G1244" s="24">
        <f>'[1]SHEET 1'!G1244:G1244</f>
        <v>0</v>
      </c>
      <c r="H1244" s="24" t="str">
        <f>'[1]SHEET 1'!H1244:H1244</f>
        <v>270109-10</v>
      </c>
      <c r="I1244" s="24" t="str">
        <f>'[1]SHEET 1'!I1244:I1244</f>
        <v>Sulzer Pumps (UK) Ltd OEM</v>
      </c>
      <c r="J1244" s="24">
        <f>'[1]SHEET 1'!J1244:J1244</f>
        <v>10</v>
      </c>
      <c r="K1244" s="24" t="str">
        <f>'[1]SHEET 1'!K1244:K1244</f>
        <v>TURNING ADAPTOR - CP INNER CASING</v>
      </c>
      <c r="L1244" s="24" t="str">
        <f>'[1]SHEET 1'!L1244:L1244</f>
        <v>BS 970 Gr 080M40 (EN8)</v>
      </c>
      <c r="M1244" s="24" t="str">
        <f>'[1]SHEET 1'!M1244:M1244</f>
        <v>TS1AD1011016</v>
      </c>
      <c r="N1244" s="24" t="str">
        <f>'[1]SHEET 1'!N1244:N1244</f>
        <v>2-TS1AD1011</v>
      </c>
      <c r="O1244" s="24" t="str">
        <f>'[1]SHEET 1'!O1244:O1244</f>
        <v>-</v>
      </c>
      <c r="P1244" s="24">
        <f>'[1]SHEET 1'!P1244:P1244</f>
        <v>0</v>
      </c>
      <c r="Q1244" s="24" t="str">
        <f>'[1]SHEET 1'!Q1244:Q1244</f>
        <v>PS-1001 REV 00</v>
      </c>
      <c r="R1244" s="24">
        <f>'[1]SHEET 1'!R1244:R1244</f>
        <v>1</v>
      </c>
      <c r="S1244" s="24">
        <f>'[1]SHEET 1'!S1244:S1244</f>
        <v>0</v>
      </c>
      <c r="T1244" s="24">
        <f>'[1]SHEET 1'!T1244:T1244</f>
        <v>0</v>
      </c>
      <c r="U1244" s="24">
        <f>'[1]SHEET 1'!U1244:U1244</f>
        <v>0</v>
      </c>
      <c r="V1244" s="24">
        <f>'[1]SHEET 1'!V1244:V1244</f>
        <v>1</v>
      </c>
      <c r="W1244" s="24" t="str">
        <f>'[1]SHEET 1'!W1244:W1244</f>
        <v>PENDING</v>
      </c>
      <c r="X1244" s="24">
        <f>'[1]SHEET 1'!X1244:X1244</f>
        <v>203.5</v>
      </c>
      <c r="Y1244" s="24">
        <f>'[1]SHEET 1'!Y1244:Y1244</f>
        <v>0</v>
      </c>
      <c r="Z1244" s="24" t="str">
        <f>'[1]SHEET 1'!Z1244:Z1244</f>
        <v>GBP</v>
      </c>
      <c r="AA1244" s="24">
        <f>'[1]SHEET 1'!AA1244:AA1244</f>
        <v>203.5</v>
      </c>
      <c r="AB1244" s="27">
        <f>'[1]SHEET 1'!AB1244:AB1244</f>
        <v>46200</v>
      </c>
      <c r="AC1244" s="24">
        <f>'[1]SHEET 1'!AC1244:AC1244</f>
        <v>0</v>
      </c>
      <c r="AD1244" s="24">
        <f>'[1]SHEET 1'!AD1244:AD1244</f>
        <v>0</v>
      </c>
      <c r="AE1244" s="24">
        <f>'[1]SHEET 1'!AE1244:AE1244</f>
        <v>0</v>
      </c>
      <c r="AF1244" s="24">
        <f>'[1]SHEET 1'!AF1244:AF1244</f>
        <v>277.64999999999998</v>
      </c>
      <c r="AG1244" s="24">
        <f>'[1]SHEET 1'!AG1244:AG1244</f>
        <v>14</v>
      </c>
      <c r="AH1244" s="24">
        <f>'[1]SHEET 1'!AH1244:AH1244</f>
        <v>75</v>
      </c>
      <c r="BG1244" s="6"/>
      <c r="BH1244" s="71">
        <f t="shared" si="57"/>
        <v>0</v>
      </c>
      <c r="BI1244" s="6"/>
      <c r="BJ1244" s="6"/>
      <c r="BK1244" s="6"/>
      <c r="BL1244" s="65"/>
      <c r="BM1244" s="17"/>
      <c r="BN1244" s="17"/>
      <c r="BO1244" s="29"/>
      <c r="BP1244" s="29"/>
      <c r="BQ1244" s="29"/>
      <c r="BR1244" s="29"/>
    </row>
    <row r="1245" spans="1:70" hidden="1" x14ac:dyDescent="0.25">
      <c r="A1245" s="24">
        <f>'[1]SHEET 1'!A1245:A1245</f>
        <v>270109</v>
      </c>
      <c r="B1245" s="24">
        <f>'[1]SHEET 1'!B1245:B1245</f>
        <v>4502464339</v>
      </c>
      <c r="C1245" s="24">
        <f>'[1]SHEET 1'!C1245:C1245</f>
        <v>46147</v>
      </c>
      <c r="D1245" s="24">
        <f>'[1]SHEET 1'!D1245:D1245</f>
        <v>46147</v>
      </c>
      <c r="E1245" s="24">
        <f>'[1]SHEET 1'!E1245:E1245</f>
        <v>46167</v>
      </c>
      <c r="F1245" s="24">
        <f>'[1]SHEET 1'!F1245:F1245</f>
        <v>46203</v>
      </c>
      <c r="G1245" s="24">
        <f>'[1]SHEET 1'!G1245:G1245</f>
        <v>0</v>
      </c>
      <c r="H1245" s="24" t="str">
        <f>'[1]SHEET 1'!H1245:H1245</f>
        <v>270109-20</v>
      </c>
      <c r="I1245" s="24" t="str">
        <f>'[1]SHEET 1'!I1245:I1245</f>
        <v>Sulzer Pumps (UK) Ltd OEM</v>
      </c>
      <c r="J1245" s="24">
        <f>'[1]SHEET 1'!J1245:J1245</f>
        <v>20</v>
      </c>
      <c r="K1245" s="24" t="str">
        <f>'[1]SHEET 1'!K1245:K1245</f>
        <v>TURNING ADAPTOR - CP INNER CASING</v>
      </c>
      <c r="L1245" s="24" t="str">
        <f>'[1]SHEET 1'!L1245:L1245</f>
        <v>BS 970 Gr 080M40 (EN8)</v>
      </c>
      <c r="M1245" s="24" t="str">
        <f>'[1]SHEET 1'!M1245:M1245</f>
        <v>TS1AD1011017</v>
      </c>
      <c r="N1245" s="24" t="str">
        <f>'[1]SHEET 1'!N1245:N1245</f>
        <v>2-TS1AD1012</v>
      </c>
      <c r="O1245" s="24" t="str">
        <f>'[1]SHEET 1'!O1245:O1245</f>
        <v>-</v>
      </c>
      <c r="P1245" s="24">
        <f>'[1]SHEET 1'!P1245:P1245</f>
        <v>0</v>
      </c>
      <c r="Q1245" s="24" t="str">
        <f>'[1]SHEET 1'!Q1245:Q1245</f>
        <v>PS-1001 REV 00</v>
      </c>
      <c r="R1245" s="24">
        <f>'[1]SHEET 1'!R1245:R1245</f>
        <v>1</v>
      </c>
      <c r="S1245" s="24">
        <f>'[1]SHEET 1'!S1245:S1245</f>
        <v>0</v>
      </c>
      <c r="T1245" s="24">
        <f>'[1]SHEET 1'!T1245:T1245</f>
        <v>0</v>
      </c>
      <c r="U1245" s="24">
        <f>'[1]SHEET 1'!U1245:U1245</f>
        <v>0</v>
      </c>
      <c r="V1245" s="24">
        <f>'[1]SHEET 1'!V1245:V1245</f>
        <v>1</v>
      </c>
      <c r="W1245" s="24" t="str">
        <f>'[1]SHEET 1'!W1245:W1245</f>
        <v>PENDING</v>
      </c>
      <c r="X1245" s="24">
        <f>'[1]SHEET 1'!X1245:X1245</f>
        <v>259.2</v>
      </c>
      <c r="Y1245" s="24">
        <f>'[1]SHEET 1'!Y1245:Y1245</f>
        <v>0</v>
      </c>
      <c r="Z1245" s="24" t="str">
        <f>'[1]SHEET 1'!Z1245:Z1245</f>
        <v>GBP</v>
      </c>
      <c r="AA1245" s="24">
        <f>'[1]SHEET 1'!AA1245:AA1245</f>
        <v>259.2</v>
      </c>
      <c r="AB1245" s="27">
        <f>'[1]SHEET 1'!AB1245:AB1245</f>
        <v>46200</v>
      </c>
      <c r="AC1245" s="24">
        <f>'[1]SHEET 1'!AC1245:AC1245</f>
        <v>0</v>
      </c>
      <c r="AD1245" s="24">
        <f>'[1]SHEET 1'!AD1245:AD1245</f>
        <v>0</v>
      </c>
      <c r="AE1245" s="24">
        <f>'[1]SHEET 1'!AE1245:AE1245</f>
        <v>0</v>
      </c>
      <c r="AF1245" s="24">
        <f>'[1]SHEET 1'!AF1245:AF1245</f>
        <v>239</v>
      </c>
      <c r="AG1245" s="24">
        <f>'[1]SHEET 1'!AG1245:AG1245</f>
        <v>90</v>
      </c>
      <c r="AH1245" s="24">
        <f>'[1]SHEET 1'!AH1245:AH1245</f>
        <v>130</v>
      </c>
      <c r="BG1245" s="6"/>
      <c r="BH1245" s="71">
        <f t="shared" si="57"/>
        <v>0</v>
      </c>
      <c r="BI1245" s="6"/>
      <c r="BJ1245" s="6"/>
      <c r="BK1245" s="6"/>
      <c r="BL1245" s="65"/>
      <c r="BM1245" s="17"/>
      <c r="BN1245" s="17"/>
      <c r="BO1245" s="29"/>
      <c r="BP1245" s="29"/>
      <c r="BQ1245" s="29"/>
      <c r="BR1245" s="29"/>
    </row>
    <row r="1246" spans="1:70" hidden="1" x14ac:dyDescent="0.25">
      <c r="A1246" s="24">
        <f>'[1]SHEET 1'!A1246:A1246</f>
        <v>270109</v>
      </c>
      <c r="B1246" s="24">
        <f>'[1]SHEET 1'!B1246:B1246</f>
        <v>4502464339</v>
      </c>
      <c r="C1246" s="24">
        <f>'[1]SHEET 1'!C1246:C1246</f>
        <v>46147</v>
      </c>
      <c r="D1246" s="24">
        <f>'[1]SHEET 1'!D1246:D1246</f>
        <v>46147</v>
      </c>
      <c r="E1246" s="24">
        <f>'[1]SHEET 1'!E1246:E1246</f>
        <v>46167</v>
      </c>
      <c r="F1246" s="24">
        <f>'[1]SHEET 1'!F1246:F1246</f>
        <v>46203</v>
      </c>
      <c r="G1246" s="24">
        <f>'[1]SHEET 1'!G1246:G1246</f>
        <v>0</v>
      </c>
      <c r="H1246" s="24" t="str">
        <f>'[1]SHEET 1'!H1246:H1246</f>
        <v>270109-30</v>
      </c>
      <c r="I1246" s="24" t="str">
        <f>'[1]SHEET 1'!I1246:I1246</f>
        <v>Sulzer Pumps (UK) Ltd OEM</v>
      </c>
      <c r="J1246" s="24">
        <f>'[1]SHEET 1'!J1246:J1246</f>
        <v>30</v>
      </c>
      <c r="K1246" s="24" t="str">
        <f>'[1]SHEET 1'!K1246:K1246</f>
        <v>TURNING ADAPTOR - CP INNER CASING</v>
      </c>
      <c r="L1246" s="24" t="str">
        <f>'[1]SHEET 1'!L1246:L1246</f>
        <v>BS 970 Gr 080M40 (EN8)</v>
      </c>
      <c r="M1246" s="24" t="str">
        <f>'[1]SHEET 1'!M1246:M1246</f>
        <v>TS1AD1012022</v>
      </c>
      <c r="N1246" s="24" t="str">
        <f>'[1]SHEET 1'!N1246:N1246</f>
        <v>2-TS1AD1012</v>
      </c>
      <c r="O1246" s="24" t="str">
        <f>'[1]SHEET 1'!O1246:O1246</f>
        <v>-</v>
      </c>
      <c r="P1246" s="24">
        <f>'[1]SHEET 1'!P1246:P1246</f>
        <v>0</v>
      </c>
      <c r="Q1246" s="24" t="str">
        <f>'[1]SHEET 1'!Q1246:Q1246</f>
        <v>PS-1001 REV 00</v>
      </c>
      <c r="R1246" s="24">
        <f>'[1]SHEET 1'!R1246:R1246</f>
        <v>1</v>
      </c>
      <c r="S1246" s="24">
        <f>'[1]SHEET 1'!S1246:S1246</f>
        <v>0</v>
      </c>
      <c r="T1246" s="24">
        <f>'[1]SHEET 1'!T1246:T1246</f>
        <v>0</v>
      </c>
      <c r="U1246" s="24">
        <f>'[1]SHEET 1'!U1246:U1246</f>
        <v>0</v>
      </c>
      <c r="V1246" s="24">
        <f>'[1]SHEET 1'!V1246:V1246</f>
        <v>1</v>
      </c>
      <c r="W1246" s="24" t="str">
        <f>'[1]SHEET 1'!W1246:W1246</f>
        <v>PENDING</v>
      </c>
      <c r="X1246" s="24">
        <f>'[1]SHEET 1'!X1246:X1246</f>
        <v>590.9</v>
      </c>
      <c r="Y1246" s="24">
        <f>'[1]SHEET 1'!Y1246:Y1246</f>
        <v>0</v>
      </c>
      <c r="Z1246" s="24" t="str">
        <f>'[1]SHEET 1'!Z1246:Z1246</f>
        <v>GBP</v>
      </c>
      <c r="AA1246" s="24">
        <f>'[1]SHEET 1'!AA1246:AA1246</f>
        <v>590.9</v>
      </c>
      <c r="AB1246" s="27">
        <f>'[1]SHEET 1'!AB1246:AB1246</f>
        <v>46200</v>
      </c>
      <c r="AC1246" s="24">
        <f>'[1]SHEET 1'!AC1246:AC1246</f>
        <v>0</v>
      </c>
      <c r="AD1246" s="24">
        <f>'[1]SHEET 1'!AD1246:AD1246</f>
        <v>0</v>
      </c>
      <c r="AE1246" s="24">
        <f>'[1]SHEET 1'!AE1246:AE1246</f>
        <v>0</v>
      </c>
      <c r="AF1246" s="24">
        <f>'[1]SHEET 1'!AF1246:AF1246</f>
        <v>302.25</v>
      </c>
      <c r="AG1246" s="24">
        <f>'[1]SHEET 1'!AG1246:AG1246</f>
        <v>144.79</v>
      </c>
      <c r="AH1246" s="24">
        <f>'[1]SHEET 1'!AH1246:AH1246</f>
        <v>250</v>
      </c>
      <c r="BG1246" s="6"/>
      <c r="BH1246" s="71">
        <f t="shared" si="57"/>
        <v>0</v>
      </c>
      <c r="BI1246" s="6"/>
      <c r="BJ1246" s="6"/>
      <c r="BK1246" s="6"/>
      <c r="BL1246" s="65"/>
      <c r="BM1246" s="17"/>
      <c r="BN1246" s="17"/>
      <c r="BO1246" s="29"/>
      <c r="BP1246" s="29"/>
      <c r="BQ1246" s="29"/>
      <c r="BR1246" s="29"/>
    </row>
    <row r="1247" spans="1:70" hidden="1" x14ac:dyDescent="0.25">
      <c r="A1247" s="24">
        <f>'[1]SHEET 1'!A1247:A1247</f>
        <v>270109</v>
      </c>
      <c r="B1247" s="24">
        <f>'[1]SHEET 1'!B1247:B1247</f>
        <v>4502464339</v>
      </c>
      <c r="C1247" s="24">
        <f>'[1]SHEET 1'!C1247:C1247</f>
        <v>46147</v>
      </c>
      <c r="D1247" s="24">
        <f>'[1]SHEET 1'!D1247:D1247</f>
        <v>46147</v>
      </c>
      <c r="E1247" s="24">
        <f>'[1]SHEET 1'!E1247:E1247</f>
        <v>46167</v>
      </c>
      <c r="F1247" s="24">
        <f>'[1]SHEET 1'!F1247:F1247</f>
        <v>46203</v>
      </c>
      <c r="G1247" s="24">
        <f>'[1]SHEET 1'!G1247:G1247</f>
        <v>0</v>
      </c>
      <c r="H1247" s="24" t="str">
        <f>'[1]SHEET 1'!H1247:H1247</f>
        <v>270109-40</v>
      </c>
      <c r="I1247" s="24" t="str">
        <f>'[1]SHEET 1'!I1247:I1247</f>
        <v>Sulzer Pumps (UK) Ltd OEM</v>
      </c>
      <c r="J1247" s="24">
        <f>'[1]SHEET 1'!J1247:J1247</f>
        <v>40</v>
      </c>
      <c r="K1247" s="24" t="str">
        <f>'[1]SHEET 1'!K1247:K1247</f>
        <v>TURNING ADAPTOR - CP INNER CASING</v>
      </c>
      <c r="L1247" s="24" t="str">
        <f>'[1]SHEET 1'!L1247:L1247</f>
        <v>BS 970 Gr 080M40 (EN8)</v>
      </c>
      <c r="M1247" s="24" t="str">
        <f>'[1]SHEET 1'!M1247:M1247</f>
        <v>TS1AD1012023</v>
      </c>
      <c r="N1247" s="24" t="str">
        <f>'[1]SHEET 1'!N1247:N1247</f>
        <v>2-TS1AD1012</v>
      </c>
      <c r="O1247" s="24" t="str">
        <f>'[1]SHEET 1'!O1247:O1247</f>
        <v>-</v>
      </c>
      <c r="P1247" s="24">
        <f>'[1]SHEET 1'!P1247:P1247</f>
        <v>0</v>
      </c>
      <c r="Q1247" s="24" t="str">
        <f>'[1]SHEET 1'!Q1247:Q1247</f>
        <v>PS-1001 REV 00</v>
      </c>
      <c r="R1247" s="24">
        <f>'[1]SHEET 1'!R1247:R1247</f>
        <v>1</v>
      </c>
      <c r="S1247" s="24">
        <f>'[1]SHEET 1'!S1247:S1247</f>
        <v>0</v>
      </c>
      <c r="T1247" s="24">
        <f>'[1]SHEET 1'!T1247:T1247</f>
        <v>0</v>
      </c>
      <c r="U1247" s="24">
        <f>'[1]SHEET 1'!U1247:U1247</f>
        <v>0</v>
      </c>
      <c r="V1247" s="24">
        <f>'[1]SHEET 1'!V1247:V1247</f>
        <v>1</v>
      </c>
      <c r="W1247" s="24" t="str">
        <f>'[1]SHEET 1'!W1247:W1247</f>
        <v>PENDING</v>
      </c>
      <c r="X1247" s="24">
        <f>'[1]SHEET 1'!X1247:X1247</f>
        <v>590.9</v>
      </c>
      <c r="Y1247" s="24">
        <f>'[1]SHEET 1'!Y1247:Y1247</f>
        <v>0</v>
      </c>
      <c r="Z1247" s="24" t="str">
        <f>'[1]SHEET 1'!Z1247:Z1247</f>
        <v>GBP</v>
      </c>
      <c r="AA1247" s="24">
        <f>'[1]SHEET 1'!AA1247:AA1247</f>
        <v>590.9</v>
      </c>
      <c r="AB1247" s="27">
        <f>'[1]SHEET 1'!AB1247:AB1247</f>
        <v>46200</v>
      </c>
      <c r="AC1247" s="24">
        <f>'[1]SHEET 1'!AC1247:AC1247</f>
        <v>0</v>
      </c>
      <c r="AD1247" s="24">
        <f>'[1]SHEET 1'!AD1247:AD1247</f>
        <v>0</v>
      </c>
      <c r="AE1247" s="24">
        <f>'[1]SHEET 1'!AE1247:AE1247</f>
        <v>0</v>
      </c>
      <c r="AF1247" s="24">
        <f>'[1]SHEET 1'!AF1247:AF1247</f>
        <v>300.25</v>
      </c>
      <c r="AG1247" s="24">
        <f>'[1]SHEET 1'!AG1247:AG1247</f>
        <v>142.79</v>
      </c>
      <c r="AH1247" s="24">
        <f>'[1]SHEET 1'!AH1247:AH1247</f>
        <v>250</v>
      </c>
      <c r="BG1247" s="6"/>
      <c r="BH1247" s="71">
        <f t="shared" si="57"/>
        <v>0</v>
      </c>
      <c r="BI1247" s="6"/>
      <c r="BJ1247" s="6"/>
      <c r="BK1247" s="6"/>
      <c r="BL1247" s="65"/>
      <c r="BM1247" s="17"/>
      <c r="BN1247" s="17"/>
      <c r="BO1247" s="29"/>
      <c r="BP1247" s="29"/>
      <c r="BQ1247" s="29"/>
      <c r="BR1247" s="29"/>
    </row>
    <row r="1248" spans="1:70" hidden="1" x14ac:dyDescent="0.25">
      <c r="A1248" s="24">
        <f>'[1]SHEET 1'!A1248:A1248</f>
        <v>270111</v>
      </c>
      <c r="B1248" s="24">
        <f>'[1]SHEET 1'!B1248:B1248</f>
        <v>4502464553</v>
      </c>
      <c r="C1248" s="24">
        <f>'[1]SHEET 1'!C1248:C1248</f>
        <v>46147</v>
      </c>
      <c r="D1248" s="24">
        <f>'[1]SHEET 1'!D1248:D1248</f>
        <v>46148</v>
      </c>
      <c r="E1248" s="24">
        <f>'[1]SHEET 1'!E1248:E1248</f>
        <v>46206</v>
      </c>
      <c r="F1248" s="24">
        <f>'[1]SHEET 1'!F1248:F1248</f>
        <v>46203</v>
      </c>
      <c r="G1248" s="24">
        <f>'[1]SHEET 1'!G1248:G1248</f>
        <v>0</v>
      </c>
      <c r="H1248" s="24" t="str">
        <f>'[1]SHEET 1'!H1248:H1248</f>
        <v>270111-20</v>
      </c>
      <c r="I1248" s="24" t="str">
        <f>'[1]SHEET 1'!I1248:I1248</f>
        <v>SULZER PUMPS (CANADA) INC</v>
      </c>
      <c r="J1248" s="24">
        <f>'[1]SHEET 1'!J1248:J1248</f>
        <v>20</v>
      </c>
      <c r="K1248" s="24" t="str">
        <f>'[1]SHEET 1'!K1248:K1248</f>
        <v>CENTER SLEEVE;MACH</v>
      </c>
      <c r="L1248" s="24" t="str">
        <f>'[1]SHEET 1'!L1248:L1248</f>
        <v>AISI Gr 410 (Ni &lt;= 0.25%)+COL.6</v>
      </c>
      <c r="M1248" s="24">
        <f>'[1]SHEET 1'!M1248:M1248</f>
        <v>204547979001</v>
      </c>
      <c r="N1248" s="24" t="str">
        <f>'[1]SHEET 1'!N1248:N1248</f>
        <v>B-204547979-000</v>
      </c>
      <c r="O1248" s="24" t="str">
        <f>'[1]SHEET 1'!O1248:O1248</f>
        <v>A</v>
      </c>
      <c r="P1248" s="24" t="str">
        <f>'[1]SHEET 1'!P1248:P1248</f>
        <v>COL.6</v>
      </c>
      <c r="Q1248" s="24">
        <f>'[1]SHEET 1'!Q1248:Q1248</f>
        <v>0</v>
      </c>
      <c r="R1248" s="24">
        <f>'[1]SHEET 1'!R1248:R1248</f>
        <v>1</v>
      </c>
      <c r="S1248" s="24">
        <f>'[1]SHEET 1'!S1248:S1248</f>
        <v>0</v>
      </c>
      <c r="T1248" s="24">
        <f>'[1]SHEET 1'!T1248:T1248</f>
        <v>0</v>
      </c>
      <c r="U1248" s="24">
        <f>'[1]SHEET 1'!U1248:U1248</f>
        <v>0</v>
      </c>
      <c r="V1248" s="24">
        <f>'[1]SHEET 1'!V1248:V1248</f>
        <v>1</v>
      </c>
      <c r="W1248" s="24" t="str">
        <f>'[1]SHEET 1'!W1248:W1248</f>
        <v>PENDING</v>
      </c>
      <c r="X1248" s="24">
        <f>'[1]SHEET 1'!X1248:X1248</f>
        <v>576.6</v>
      </c>
      <c r="Y1248" s="24">
        <f>'[1]SHEET 1'!Y1248:Y1248</f>
        <v>0</v>
      </c>
      <c r="Z1248" s="24" t="str">
        <f>'[1]SHEET 1'!Z1248:Z1248</f>
        <v>USD</v>
      </c>
      <c r="AA1248" s="24">
        <f>'[1]SHEET 1'!AA1248:AA1248</f>
        <v>576.6</v>
      </c>
      <c r="AB1248" s="27">
        <f>'[1]SHEET 1'!AB1248:AB1248</f>
        <v>46200</v>
      </c>
      <c r="AC1248" s="24">
        <f>'[1]SHEET 1'!AC1248:AC1248</f>
        <v>0</v>
      </c>
      <c r="AD1248" s="24">
        <f>'[1]SHEET 1'!AD1248:AD1248</f>
        <v>0</v>
      </c>
      <c r="AE1248" s="24">
        <f>'[1]SHEET 1'!AE1248:AE1248</f>
        <v>0</v>
      </c>
      <c r="AF1248" s="24">
        <f>'[1]SHEET 1'!AF1248:AF1248</f>
        <v>94.93249999999999</v>
      </c>
      <c r="AG1248" s="24">
        <f>'[1]SHEET 1'!AG1248:AG1248</f>
        <v>73.786999999999992</v>
      </c>
      <c r="AH1248" s="24">
        <f>'[1]SHEET 1'!AH1248:AH1248</f>
        <v>76.199999999999989</v>
      </c>
      <c r="BG1248" s="6"/>
      <c r="BH1248" s="71">
        <f t="shared" si="57"/>
        <v>0</v>
      </c>
      <c r="BI1248" s="6"/>
      <c r="BJ1248" s="6"/>
      <c r="BK1248" s="6"/>
      <c r="BL1248" s="65"/>
      <c r="BM1248" s="17"/>
      <c r="BN1248" s="17"/>
      <c r="BO1248" s="29"/>
      <c r="BP1248" s="29"/>
      <c r="BQ1248" s="29"/>
      <c r="BR1248" s="29"/>
    </row>
    <row r="1249" spans="1:70" hidden="1" x14ac:dyDescent="0.25">
      <c r="A1249" s="24">
        <f>'[1]SHEET 1'!A1249:A1249</f>
        <v>270111</v>
      </c>
      <c r="B1249" s="24">
        <f>'[1]SHEET 1'!B1249:B1249</f>
        <v>4502464553</v>
      </c>
      <c r="C1249" s="24">
        <f>'[1]SHEET 1'!C1249:C1249</f>
        <v>46147</v>
      </c>
      <c r="D1249" s="24">
        <f>'[1]SHEET 1'!D1249:D1249</f>
        <v>46148</v>
      </c>
      <c r="E1249" s="24">
        <f>'[1]SHEET 1'!E1249:E1249</f>
        <v>46206</v>
      </c>
      <c r="F1249" s="24">
        <f>'[1]SHEET 1'!F1249:F1249</f>
        <v>46203</v>
      </c>
      <c r="G1249" s="24">
        <f>'[1]SHEET 1'!G1249:G1249</f>
        <v>0</v>
      </c>
      <c r="H1249" s="24" t="str">
        <f>'[1]SHEET 1'!H1249:H1249</f>
        <v>270111-30</v>
      </c>
      <c r="I1249" s="24" t="str">
        <f>'[1]SHEET 1'!I1249:I1249</f>
        <v>SULZER PUMPS (CANADA) INC</v>
      </c>
      <c r="J1249" s="24">
        <f>'[1]SHEET 1'!J1249:J1249</f>
        <v>30</v>
      </c>
      <c r="K1249" s="24" t="str">
        <f>'[1]SHEET 1'!K1249:K1249</f>
        <v>THROTTLE SLEEVE;MACH</v>
      </c>
      <c r="L1249" s="24" t="str">
        <f>'[1]SHEET 1'!L1249:L1249</f>
        <v>AISI Gr 410 (Ni &lt;= 0.25%)+COL.6</v>
      </c>
      <c r="M1249" s="24">
        <f>'[1]SHEET 1'!M1249:M1249</f>
        <v>204547981001</v>
      </c>
      <c r="N1249" s="24" t="str">
        <f>'[1]SHEET 1'!N1249:N1249</f>
        <v>B-204547981-000</v>
      </c>
      <c r="O1249" s="24" t="str">
        <f>'[1]SHEET 1'!O1249:O1249</f>
        <v>A</v>
      </c>
      <c r="P1249" s="24" t="str">
        <f>'[1]SHEET 1'!P1249:P1249</f>
        <v>COL.6</v>
      </c>
      <c r="Q1249" s="24">
        <f>'[1]SHEET 1'!Q1249:Q1249</f>
        <v>0</v>
      </c>
      <c r="R1249" s="24">
        <f>'[1]SHEET 1'!R1249:R1249</f>
        <v>1</v>
      </c>
      <c r="S1249" s="24">
        <f>'[1]SHEET 1'!S1249:S1249</f>
        <v>0</v>
      </c>
      <c r="T1249" s="24">
        <f>'[1]SHEET 1'!T1249:T1249</f>
        <v>0</v>
      </c>
      <c r="U1249" s="24">
        <f>'[1]SHEET 1'!U1249:U1249</f>
        <v>0</v>
      </c>
      <c r="V1249" s="24">
        <f>'[1]SHEET 1'!V1249:V1249</f>
        <v>1</v>
      </c>
      <c r="W1249" s="24" t="str">
        <f>'[1]SHEET 1'!W1249:W1249</f>
        <v>PENDING</v>
      </c>
      <c r="X1249" s="24">
        <f>'[1]SHEET 1'!X1249:X1249</f>
        <v>580.29999999999995</v>
      </c>
      <c r="Y1249" s="24">
        <f>'[1]SHEET 1'!Y1249:Y1249</f>
        <v>0</v>
      </c>
      <c r="Z1249" s="24" t="str">
        <f>'[1]SHEET 1'!Z1249:Z1249</f>
        <v>USD</v>
      </c>
      <c r="AA1249" s="24">
        <f>'[1]SHEET 1'!AA1249:AA1249</f>
        <v>580.29999999999995</v>
      </c>
      <c r="AB1249" s="27">
        <f>'[1]SHEET 1'!AB1249:AB1249</f>
        <v>46200</v>
      </c>
      <c r="AC1249" s="24">
        <f>'[1]SHEET 1'!AC1249:AC1249</f>
        <v>0</v>
      </c>
      <c r="AD1249" s="24">
        <f>'[1]SHEET 1'!AD1249:AD1249</f>
        <v>0</v>
      </c>
      <c r="AE1249" s="24">
        <f>'[1]SHEET 1'!AE1249:AE1249</f>
        <v>0</v>
      </c>
      <c r="AF1249" s="24">
        <f>'[1]SHEET 1'!AF1249:AF1249</f>
        <v>91.757499999999993</v>
      </c>
      <c r="AG1249" s="24">
        <f>'[1]SHEET 1'!AG1249:AG1249</f>
        <v>69.93889999999999</v>
      </c>
      <c r="AH1249" s="24">
        <f>'[1]SHEET 1'!AH1249:AH1249</f>
        <v>76.199999999999989</v>
      </c>
      <c r="BG1249" s="6"/>
      <c r="BH1249" s="71">
        <f t="shared" si="57"/>
        <v>0</v>
      </c>
      <c r="BI1249" s="6"/>
      <c r="BJ1249" s="6"/>
      <c r="BK1249" s="6"/>
      <c r="BL1249" s="65"/>
      <c r="BM1249" s="17"/>
      <c r="BN1249" s="17"/>
      <c r="BO1249" s="29"/>
      <c r="BP1249" s="29"/>
      <c r="BQ1249" s="29"/>
      <c r="BR1249" s="29"/>
    </row>
    <row r="1250" spans="1:70" hidden="1" x14ac:dyDescent="0.25">
      <c r="A1250" s="24">
        <f>'[1]SHEET 1'!A1250:A1250</f>
        <v>270111</v>
      </c>
      <c r="B1250" s="24">
        <f>'[1]SHEET 1'!B1250:B1250</f>
        <v>4502464553</v>
      </c>
      <c r="C1250" s="24">
        <f>'[1]SHEET 1'!C1250:C1250</f>
        <v>46147</v>
      </c>
      <c r="D1250" s="24">
        <f>'[1]SHEET 1'!D1250:D1250</f>
        <v>46148</v>
      </c>
      <c r="E1250" s="24">
        <f>'[1]SHEET 1'!E1250:E1250</f>
        <v>46206</v>
      </c>
      <c r="F1250" s="24">
        <f>'[1]SHEET 1'!F1250:F1250</f>
        <v>46203</v>
      </c>
      <c r="G1250" s="24">
        <f>'[1]SHEET 1'!G1250:G1250</f>
        <v>0</v>
      </c>
      <c r="H1250" s="24" t="str">
        <f>'[1]SHEET 1'!H1250:H1250</f>
        <v>270111-60</v>
      </c>
      <c r="I1250" s="24" t="str">
        <f>'[1]SHEET 1'!I1250:I1250</f>
        <v>SULZER PUMPS (CANADA) INC</v>
      </c>
      <c r="J1250" s="24">
        <f>'[1]SHEET 1'!J1250:J1250</f>
        <v>60</v>
      </c>
      <c r="K1250" s="24" t="str">
        <f>'[1]SHEET 1'!K1250:K1250</f>
        <v>CENTER SLEEVE;MACH</v>
      </c>
      <c r="L1250" s="24" t="str">
        <f>'[1]SHEET 1'!L1250:L1250</f>
        <v>AISI Gr 410 (Ni &lt;= 0.25%)+COL.6</v>
      </c>
      <c r="M1250" s="24">
        <f>'[1]SHEET 1'!M1250:M1250</f>
        <v>204547979001</v>
      </c>
      <c r="N1250" s="24" t="str">
        <f>'[1]SHEET 1'!N1250:N1250</f>
        <v>B-204547979-000</v>
      </c>
      <c r="O1250" s="24" t="str">
        <f>'[1]SHEET 1'!O1250:O1250</f>
        <v>A</v>
      </c>
      <c r="P1250" s="24" t="str">
        <f>'[1]SHEET 1'!P1250:P1250</f>
        <v>COL.6</v>
      </c>
      <c r="Q1250" s="24">
        <f>'[1]SHEET 1'!Q1250:Q1250</f>
        <v>0</v>
      </c>
      <c r="R1250" s="24">
        <f>'[1]SHEET 1'!R1250:R1250</f>
        <v>1</v>
      </c>
      <c r="S1250" s="24">
        <f>'[1]SHEET 1'!S1250:S1250</f>
        <v>0</v>
      </c>
      <c r="T1250" s="24">
        <f>'[1]SHEET 1'!T1250:T1250</f>
        <v>0</v>
      </c>
      <c r="U1250" s="24">
        <f>'[1]SHEET 1'!U1250:U1250</f>
        <v>0</v>
      </c>
      <c r="V1250" s="24">
        <f>'[1]SHEET 1'!V1250:V1250</f>
        <v>1</v>
      </c>
      <c r="W1250" s="24" t="str">
        <f>'[1]SHEET 1'!W1250:W1250</f>
        <v>PENDING</v>
      </c>
      <c r="X1250" s="24">
        <f>'[1]SHEET 1'!X1250:X1250</f>
        <v>576.6</v>
      </c>
      <c r="Y1250" s="24">
        <f>'[1]SHEET 1'!Y1250:Y1250</f>
        <v>0</v>
      </c>
      <c r="Z1250" s="24" t="str">
        <f>'[1]SHEET 1'!Z1250:Z1250</f>
        <v>USD</v>
      </c>
      <c r="AA1250" s="24">
        <f>'[1]SHEET 1'!AA1250:AA1250</f>
        <v>576.6</v>
      </c>
      <c r="AB1250" s="27">
        <f>'[1]SHEET 1'!AB1250:AB1250</f>
        <v>46200</v>
      </c>
      <c r="AC1250" s="24">
        <f>'[1]SHEET 1'!AC1250:AC1250</f>
        <v>0</v>
      </c>
      <c r="AD1250" s="24">
        <f>'[1]SHEET 1'!AD1250:AD1250</f>
        <v>0</v>
      </c>
      <c r="AE1250" s="24">
        <f>'[1]SHEET 1'!AE1250:AE1250</f>
        <v>0</v>
      </c>
      <c r="AF1250" s="24">
        <f>'[1]SHEET 1'!AF1250:AF1250</f>
        <v>94.93249999999999</v>
      </c>
      <c r="AG1250" s="24">
        <f>'[1]SHEET 1'!AG1250:AG1250</f>
        <v>73.786999999999992</v>
      </c>
      <c r="AH1250" s="24">
        <f>'[1]SHEET 1'!AH1250:AH1250</f>
        <v>76.199999999999989</v>
      </c>
      <c r="BG1250" s="6"/>
      <c r="BH1250" s="71">
        <f t="shared" si="57"/>
        <v>0</v>
      </c>
      <c r="BI1250" s="6"/>
      <c r="BJ1250" s="6"/>
      <c r="BK1250" s="6"/>
      <c r="BL1250" s="65"/>
      <c r="BM1250" s="17"/>
      <c r="BN1250" s="17"/>
      <c r="BO1250" s="29"/>
      <c r="BP1250" s="29"/>
      <c r="BQ1250" s="29"/>
      <c r="BR1250" s="29"/>
    </row>
    <row r="1251" spans="1:70" hidden="1" x14ac:dyDescent="0.25">
      <c r="A1251" s="24">
        <f>'[1]SHEET 1'!A1251:A1251</f>
        <v>270111</v>
      </c>
      <c r="B1251" s="24">
        <f>'[1]SHEET 1'!B1251:B1251</f>
        <v>4502464553</v>
      </c>
      <c r="C1251" s="24">
        <f>'[1]SHEET 1'!C1251:C1251</f>
        <v>46147</v>
      </c>
      <c r="D1251" s="24">
        <f>'[1]SHEET 1'!D1251:D1251</f>
        <v>46148</v>
      </c>
      <c r="E1251" s="24">
        <f>'[1]SHEET 1'!E1251:E1251</f>
        <v>46206</v>
      </c>
      <c r="F1251" s="24">
        <f>'[1]SHEET 1'!F1251:F1251</f>
        <v>46203</v>
      </c>
      <c r="G1251" s="24">
        <f>'[1]SHEET 1'!G1251:G1251</f>
        <v>0</v>
      </c>
      <c r="H1251" s="24" t="str">
        <f>'[1]SHEET 1'!H1251:H1251</f>
        <v>270111-70</v>
      </c>
      <c r="I1251" s="24" t="str">
        <f>'[1]SHEET 1'!I1251:I1251</f>
        <v>SULZER PUMPS (CANADA) INC</v>
      </c>
      <c r="J1251" s="24">
        <f>'[1]SHEET 1'!J1251:J1251</f>
        <v>70</v>
      </c>
      <c r="K1251" s="24" t="str">
        <f>'[1]SHEET 1'!K1251:K1251</f>
        <v>THROTTLE SLEEVE;MACH</v>
      </c>
      <c r="L1251" s="24" t="str">
        <f>'[1]SHEET 1'!L1251:L1251</f>
        <v>AISI Gr 410 (Ni &lt;= 0.25%)+COL.6</v>
      </c>
      <c r="M1251" s="24">
        <f>'[1]SHEET 1'!M1251:M1251</f>
        <v>204547981001</v>
      </c>
      <c r="N1251" s="24" t="str">
        <f>'[1]SHEET 1'!N1251:N1251</f>
        <v>B-204547981-000</v>
      </c>
      <c r="O1251" s="24" t="str">
        <f>'[1]SHEET 1'!O1251:O1251</f>
        <v>A</v>
      </c>
      <c r="P1251" s="24" t="str">
        <f>'[1]SHEET 1'!P1251:P1251</f>
        <v>COL.6</v>
      </c>
      <c r="Q1251" s="24">
        <f>'[1]SHEET 1'!Q1251:Q1251</f>
        <v>0</v>
      </c>
      <c r="R1251" s="24">
        <f>'[1]SHEET 1'!R1251:R1251</f>
        <v>1</v>
      </c>
      <c r="S1251" s="24">
        <f>'[1]SHEET 1'!S1251:S1251</f>
        <v>0</v>
      </c>
      <c r="T1251" s="24">
        <f>'[1]SHEET 1'!T1251:T1251</f>
        <v>0</v>
      </c>
      <c r="U1251" s="24">
        <f>'[1]SHEET 1'!U1251:U1251</f>
        <v>0</v>
      </c>
      <c r="V1251" s="24">
        <f>'[1]SHEET 1'!V1251:V1251</f>
        <v>1</v>
      </c>
      <c r="W1251" s="24" t="str">
        <f>'[1]SHEET 1'!W1251:W1251</f>
        <v>PENDING</v>
      </c>
      <c r="X1251" s="24">
        <f>'[1]SHEET 1'!X1251:X1251</f>
        <v>580.29999999999995</v>
      </c>
      <c r="Y1251" s="24">
        <f>'[1]SHEET 1'!Y1251:Y1251</f>
        <v>0</v>
      </c>
      <c r="Z1251" s="24" t="str">
        <f>'[1]SHEET 1'!Z1251:Z1251</f>
        <v>USD</v>
      </c>
      <c r="AA1251" s="24">
        <f>'[1]SHEET 1'!AA1251:AA1251</f>
        <v>580.29999999999995</v>
      </c>
      <c r="AB1251" s="27">
        <f>'[1]SHEET 1'!AB1251:AB1251</f>
        <v>46200</v>
      </c>
      <c r="AC1251" s="24">
        <f>'[1]SHEET 1'!AC1251:AC1251</f>
        <v>0</v>
      </c>
      <c r="AD1251" s="24">
        <f>'[1]SHEET 1'!AD1251:AD1251</f>
        <v>0</v>
      </c>
      <c r="AE1251" s="24">
        <f>'[1]SHEET 1'!AE1251:AE1251</f>
        <v>0</v>
      </c>
      <c r="AF1251" s="24">
        <f>'[1]SHEET 1'!AF1251:AF1251</f>
        <v>91.757499999999993</v>
      </c>
      <c r="AG1251" s="24">
        <f>'[1]SHEET 1'!AG1251:AG1251</f>
        <v>69.93889999999999</v>
      </c>
      <c r="AH1251" s="24">
        <f>'[1]SHEET 1'!AH1251:AH1251</f>
        <v>76.199999999999989</v>
      </c>
      <c r="BG1251" s="6"/>
      <c r="BH1251" s="71">
        <f t="shared" si="57"/>
        <v>0</v>
      </c>
      <c r="BI1251" s="6"/>
      <c r="BJ1251" s="6"/>
      <c r="BK1251" s="6"/>
      <c r="BL1251" s="65"/>
      <c r="BM1251" s="17"/>
      <c r="BN1251" s="17"/>
      <c r="BO1251" s="29"/>
      <c r="BP1251" s="29"/>
      <c r="BQ1251" s="29"/>
      <c r="BR1251" s="29"/>
    </row>
    <row r="1252" spans="1:70" hidden="1" x14ac:dyDescent="0.25">
      <c r="A1252" s="24">
        <f>'[1]SHEET 1'!A1252:A1252</f>
        <v>0</v>
      </c>
      <c r="B1252" s="24">
        <f>'[1]SHEET 1'!B1252:B1252</f>
        <v>0</v>
      </c>
      <c r="C1252" s="24">
        <f>'[1]SHEET 1'!C1252:C1252</f>
        <v>0</v>
      </c>
      <c r="D1252" s="24">
        <f>'[1]SHEET 1'!D1252:D1252</f>
        <v>0</v>
      </c>
      <c r="E1252" s="24">
        <f>'[1]SHEET 1'!E1252:E1252</f>
        <v>0</v>
      </c>
      <c r="F1252" s="24">
        <f>'[1]SHEET 1'!F1252:F1252</f>
        <v>0</v>
      </c>
      <c r="G1252" s="24">
        <f>'[1]SHEET 1'!G1252:G1252</f>
        <v>0</v>
      </c>
      <c r="H1252" s="24" t="str">
        <f>'[1]SHEET 1'!H1252:H1252</f>
        <v>-</v>
      </c>
      <c r="I1252" s="24">
        <f>'[1]SHEET 1'!I1252:I1252</f>
        <v>0</v>
      </c>
      <c r="J1252" s="24">
        <f>'[1]SHEET 1'!J1252:J1252</f>
        <v>0</v>
      </c>
      <c r="K1252" s="24">
        <f>'[1]SHEET 1'!K1252:K1252</f>
        <v>0</v>
      </c>
      <c r="L1252" s="24">
        <f>'[1]SHEET 1'!L1252:L1252</f>
        <v>0</v>
      </c>
      <c r="M1252" s="24">
        <f>'[1]SHEET 1'!M1252:M1252</f>
        <v>0</v>
      </c>
      <c r="N1252" s="24">
        <f>'[1]SHEET 1'!N1252:N1252</f>
        <v>0</v>
      </c>
      <c r="O1252" s="24">
        <f>'[1]SHEET 1'!O1252:O1252</f>
        <v>0</v>
      </c>
      <c r="P1252" s="24">
        <f>'[1]SHEET 1'!P1252:P1252</f>
        <v>0</v>
      </c>
      <c r="Q1252" s="24">
        <f>'[1]SHEET 1'!Q1252:Q1252</f>
        <v>0</v>
      </c>
      <c r="R1252" s="24">
        <f>'[1]SHEET 1'!R1252:R1252</f>
        <v>0</v>
      </c>
      <c r="S1252" s="24">
        <f>'[1]SHEET 1'!S1252:S1252</f>
        <v>0</v>
      </c>
      <c r="T1252" s="24">
        <f>'[1]SHEET 1'!T1252:T1252</f>
        <v>0</v>
      </c>
      <c r="U1252" s="24">
        <f>'[1]SHEET 1'!U1252:U1252</f>
        <v>0</v>
      </c>
      <c r="V1252" s="24">
        <f>'[1]SHEET 1'!V1252:V1252</f>
        <v>0</v>
      </c>
      <c r="W1252" s="24" t="str">
        <f>'[1]SHEET 1'!W1252:W1252</f>
        <v>COMPLETE</v>
      </c>
      <c r="X1252" s="24">
        <f>'[1]SHEET 1'!X1252:X1252</f>
        <v>0</v>
      </c>
      <c r="Y1252" s="24">
        <f>'[1]SHEET 1'!Y1252:Y1252</f>
        <v>0</v>
      </c>
      <c r="Z1252" s="24">
        <f>'[1]SHEET 1'!Z1252:Z1252</f>
        <v>0</v>
      </c>
      <c r="AA1252" s="24">
        <f>'[1]SHEET 1'!AA1252:AA1252</f>
        <v>0</v>
      </c>
      <c r="AB1252" s="27">
        <f>'[1]SHEET 1'!AB1252:AB1252</f>
        <v>-3</v>
      </c>
      <c r="AC1252" s="24">
        <f>'[1]SHEET 1'!AC1252:AC1252</f>
        <v>0</v>
      </c>
      <c r="AD1252" s="24">
        <f>'[1]SHEET 1'!AD1252:AD1252</f>
        <v>0</v>
      </c>
      <c r="AE1252" s="24">
        <f>'[1]SHEET 1'!AE1252:AE1252</f>
        <v>0</v>
      </c>
      <c r="AF1252" s="24">
        <f>'[1]SHEET 1'!AF1252:AF1252</f>
        <v>0</v>
      </c>
      <c r="AG1252" s="24">
        <f>'[1]SHEET 1'!AG1252:AG1252</f>
        <v>0</v>
      </c>
      <c r="AH1252" s="24">
        <f>'[1]SHEET 1'!AH1252:AH1252</f>
        <v>0</v>
      </c>
      <c r="BG1252" s="6"/>
      <c r="BH1252" s="71">
        <f t="shared" si="57"/>
        <v>0</v>
      </c>
      <c r="BI1252" s="6"/>
      <c r="BJ1252" s="6"/>
      <c r="BK1252" s="6"/>
      <c r="BL1252" s="65"/>
      <c r="BM1252" s="17"/>
      <c r="BN1252" s="17"/>
      <c r="BO1252" s="29"/>
      <c r="BP1252" s="29"/>
      <c r="BQ1252" s="29"/>
      <c r="BR1252" s="29"/>
    </row>
    <row r="1253" spans="1:70" hidden="1" x14ac:dyDescent="0.25">
      <c r="A1253" s="24">
        <f>'[1]SHEET 1'!A1253:A1253</f>
        <v>0</v>
      </c>
      <c r="B1253" s="24">
        <f>'[1]SHEET 1'!B1253:B1253</f>
        <v>0</v>
      </c>
      <c r="C1253" s="24">
        <f>'[1]SHEET 1'!C1253:C1253</f>
        <v>0</v>
      </c>
      <c r="D1253" s="24">
        <f>'[1]SHEET 1'!D1253:D1253</f>
        <v>0</v>
      </c>
      <c r="E1253" s="24">
        <f>'[1]SHEET 1'!E1253:E1253</f>
        <v>0</v>
      </c>
      <c r="F1253" s="24">
        <f>'[1]SHEET 1'!F1253:F1253</f>
        <v>0</v>
      </c>
      <c r="G1253" s="24">
        <f>'[1]SHEET 1'!G1253:G1253</f>
        <v>0</v>
      </c>
      <c r="H1253" s="24" t="str">
        <f>'[1]SHEET 1'!H1253:H1253</f>
        <v>-</v>
      </c>
      <c r="I1253" s="24">
        <f>'[1]SHEET 1'!I1253:I1253</f>
        <v>0</v>
      </c>
      <c r="J1253" s="24">
        <f>'[1]SHEET 1'!J1253:J1253</f>
        <v>0</v>
      </c>
      <c r="K1253" s="24">
        <f>'[1]SHEET 1'!K1253:K1253</f>
        <v>0</v>
      </c>
      <c r="L1253" s="24">
        <f>'[1]SHEET 1'!L1253:L1253</f>
        <v>0</v>
      </c>
      <c r="M1253" s="24">
        <f>'[1]SHEET 1'!M1253:M1253</f>
        <v>0</v>
      </c>
      <c r="N1253" s="24">
        <f>'[1]SHEET 1'!N1253:N1253</f>
        <v>0</v>
      </c>
      <c r="O1253" s="24">
        <f>'[1]SHEET 1'!O1253:O1253</f>
        <v>0</v>
      </c>
      <c r="P1253" s="24">
        <f>'[1]SHEET 1'!P1253:P1253</f>
        <v>0</v>
      </c>
      <c r="Q1253" s="24">
        <f>'[1]SHEET 1'!Q1253:Q1253</f>
        <v>0</v>
      </c>
      <c r="R1253" s="24">
        <f>'[1]SHEET 1'!R1253:R1253</f>
        <v>0</v>
      </c>
      <c r="S1253" s="24">
        <f>'[1]SHEET 1'!S1253:S1253</f>
        <v>0</v>
      </c>
      <c r="T1253" s="24">
        <f>'[1]SHEET 1'!T1253:T1253</f>
        <v>0</v>
      </c>
      <c r="U1253" s="24">
        <f>'[1]SHEET 1'!U1253:U1253</f>
        <v>0</v>
      </c>
      <c r="V1253" s="24">
        <f>'[1]SHEET 1'!V1253:V1253</f>
        <v>0</v>
      </c>
      <c r="W1253" s="24" t="str">
        <f>'[1]SHEET 1'!W1253:W1253</f>
        <v>COMPLETE</v>
      </c>
      <c r="X1253" s="24">
        <f>'[1]SHEET 1'!X1253:X1253</f>
        <v>0</v>
      </c>
      <c r="Y1253" s="24">
        <f>'[1]SHEET 1'!Y1253:Y1253</f>
        <v>0</v>
      </c>
      <c r="Z1253" s="24">
        <f>'[1]SHEET 1'!Z1253:Z1253</f>
        <v>0</v>
      </c>
      <c r="AA1253" s="24">
        <f>'[1]SHEET 1'!AA1253:AA1253</f>
        <v>0</v>
      </c>
      <c r="AB1253" s="27">
        <f>'[1]SHEET 1'!AB1253:AB1253</f>
        <v>-3</v>
      </c>
      <c r="AC1253" s="24">
        <f>'[1]SHEET 1'!AC1253:AC1253</f>
        <v>0</v>
      </c>
      <c r="AD1253" s="24">
        <f>'[1]SHEET 1'!AD1253:AD1253</f>
        <v>0</v>
      </c>
      <c r="AE1253" s="24">
        <f>'[1]SHEET 1'!AE1253:AE1253</f>
        <v>0</v>
      </c>
      <c r="AF1253" s="24">
        <f>'[1]SHEET 1'!AF1253:AF1253</f>
        <v>0</v>
      </c>
      <c r="AG1253" s="24">
        <f>'[1]SHEET 1'!AG1253:AG1253</f>
        <v>0</v>
      </c>
      <c r="AH1253" s="24">
        <f>'[1]SHEET 1'!AH1253:AH1253</f>
        <v>0</v>
      </c>
      <c r="BG1253" s="6"/>
      <c r="BH1253" s="71">
        <f t="shared" si="57"/>
        <v>0</v>
      </c>
      <c r="BI1253" s="6"/>
      <c r="BJ1253" s="6"/>
      <c r="BK1253" s="6"/>
      <c r="BL1253" s="65"/>
      <c r="BM1253" s="17"/>
      <c r="BN1253" s="17"/>
      <c r="BO1253" s="29"/>
      <c r="BP1253" s="29"/>
      <c r="BQ1253" s="29"/>
      <c r="BR1253" s="29"/>
    </row>
    <row r="1254" spans="1:70" hidden="1" x14ac:dyDescent="0.25">
      <c r="A1254" s="24">
        <f>'[1]SHEET 1'!A1254:A1254</f>
        <v>0</v>
      </c>
      <c r="B1254" s="24">
        <f>'[1]SHEET 1'!B1254:B1254</f>
        <v>0</v>
      </c>
      <c r="C1254" s="24">
        <f>'[1]SHEET 1'!C1254:C1254</f>
        <v>0</v>
      </c>
      <c r="D1254" s="24">
        <f>'[1]SHEET 1'!D1254:D1254</f>
        <v>0</v>
      </c>
      <c r="E1254" s="24">
        <f>'[1]SHEET 1'!E1254:E1254</f>
        <v>0</v>
      </c>
      <c r="F1254" s="24">
        <f>'[1]SHEET 1'!F1254:F1254</f>
        <v>0</v>
      </c>
      <c r="G1254" s="24">
        <f>'[1]SHEET 1'!G1254:G1254</f>
        <v>0</v>
      </c>
      <c r="H1254" s="24">
        <f>'[1]SHEET 1'!H1254:H1254</f>
        <v>0</v>
      </c>
      <c r="I1254" s="24">
        <f>'[1]SHEET 1'!I1254:I1254</f>
        <v>0</v>
      </c>
      <c r="J1254" s="24">
        <f>'[1]SHEET 1'!J1254:J1254</f>
        <v>0</v>
      </c>
      <c r="K1254" s="24">
        <f>'[1]SHEET 1'!K1254:K1254</f>
        <v>0</v>
      </c>
      <c r="L1254" s="24">
        <f>'[1]SHEET 1'!L1254:L1254</f>
        <v>0</v>
      </c>
      <c r="M1254" s="24">
        <f>'[1]SHEET 1'!M1254:M1254</f>
        <v>0</v>
      </c>
      <c r="N1254" s="24">
        <f>'[1]SHEET 1'!N1254:N1254</f>
        <v>0</v>
      </c>
      <c r="O1254" s="24">
        <f>'[1]SHEET 1'!O1254:O1254</f>
        <v>0</v>
      </c>
      <c r="P1254" s="24">
        <f>'[1]SHEET 1'!P1254:P1254</f>
        <v>0</v>
      </c>
      <c r="Q1254" s="24">
        <f>'[1]SHEET 1'!Q1254:Q1254</f>
        <v>0</v>
      </c>
      <c r="R1254" s="24">
        <f>'[1]SHEET 1'!R1254:R1254</f>
        <v>0</v>
      </c>
      <c r="S1254" s="24">
        <f>'[1]SHEET 1'!S1254:S1254</f>
        <v>0</v>
      </c>
      <c r="T1254" s="24">
        <f>'[1]SHEET 1'!T1254:T1254</f>
        <v>0</v>
      </c>
      <c r="U1254" s="24">
        <f>'[1]SHEET 1'!U1254:U1254</f>
        <v>0</v>
      </c>
      <c r="V1254" s="24">
        <f>'[1]SHEET 1'!V1254:V1254</f>
        <v>0</v>
      </c>
      <c r="W1254" s="24">
        <f>'[1]SHEET 1'!W1254:W1254</f>
        <v>0</v>
      </c>
      <c r="X1254" s="24">
        <f>'[1]SHEET 1'!X1254:X1254</f>
        <v>0</v>
      </c>
      <c r="Y1254" s="24">
        <f>'[1]SHEET 1'!Y1254:Y1254</f>
        <v>0</v>
      </c>
      <c r="Z1254" s="24">
        <f>'[1]SHEET 1'!Z1254:Z1254</f>
        <v>0</v>
      </c>
      <c r="AA1254" s="24">
        <f>'[1]SHEET 1'!AA1254:AA1254</f>
        <v>0</v>
      </c>
      <c r="AB1254" s="27">
        <f>'[1]SHEET 1'!AB1254:AB1254</f>
        <v>0</v>
      </c>
      <c r="AC1254" s="24">
        <f>'[1]SHEET 1'!AC1254:AC1254</f>
        <v>0</v>
      </c>
      <c r="AD1254" s="24">
        <f>'[1]SHEET 1'!AD1254:AD1254</f>
        <v>0</v>
      </c>
      <c r="AE1254" s="24">
        <f>'[1]SHEET 1'!AE1254:AE1254</f>
        <v>0</v>
      </c>
      <c r="AF1254" s="24">
        <f>'[1]SHEET 1'!AF1254:AF1254</f>
        <v>0</v>
      </c>
      <c r="AG1254" s="24">
        <f>'[1]SHEET 1'!AG1254:AG1254</f>
        <v>0</v>
      </c>
      <c r="AH1254" s="24">
        <f>'[1]SHEET 1'!AH1254:AH1254</f>
        <v>0</v>
      </c>
      <c r="BG1254" s="6"/>
      <c r="BH1254" s="71">
        <f t="shared" si="57"/>
        <v>0</v>
      </c>
      <c r="BI1254" s="6"/>
      <c r="BJ1254" s="6"/>
      <c r="BK1254" s="6"/>
      <c r="BL1254" s="65"/>
      <c r="BM1254" s="17"/>
      <c r="BN1254" s="17"/>
      <c r="BO1254" s="29"/>
      <c r="BP1254" s="29"/>
      <c r="BQ1254" s="29"/>
      <c r="BR1254" s="29"/>
    </row>
    <row r="1255" spans="1:70" hidden="1" x14ac:dyDescent="0.25">
      <c r="A1255" s="24">
        <f>'[1]SHEET 1'!A1255:A1255</f>
        <v>0</v>
      </c>
      <c r="B1255" s="24">
        <f>'[1]SHEET 1'!B1255:B1255</f>
        <v>0</v>
      </c>
      <c r="C1255" s="24">
        <f>'[1]SHEET 1'!C1255:C1255</f>
        <v>0</v>
      </c>
      <c r="D1255" s="24">
        <f>'[1]SHEET 1'!D1255:D1255</f>
        <v>0</v>
      </c>
      <c r="E1255" s="24">
        <f>'[1]SHEET 1'!E1255:E1255</f>
        <v>0</v>
      </c>
      <c r="F1255" s="24">
        <f>'[1]SHEET 1'!F1255:F1255</f>
        <v>0</v>
      </c>
      <c r="G1255" s="24">
        <f>'[1]SHEET 1'!G1255:G1255</f>
        <v>0</v>
      </c>
      <c r="H1255" s="24">
        <f>'[1]SHEET 1'!H1255:H1255</f>
        <v>0</v>
      </c>
      <c r="I1255" s="24">
        <f>'[1]SHEET 1'!I1255:I1255</f>
        <v>0</v>
      </c>
      <c r="J1255" s="24">
        <f>'[1]SHEET 1'!J1255:J1255</f>
        <v>0</v>
      </c>
      <c r="K1255" s="24">
        <f>'[1]SHEET 1'!K1255:K1255</f>
        <v>0</v>
      </c>
      <c r="L1255" s="24">
        <f>'[1]SHEET 1'!L1255:L1255</f>
        <v>0</v>
      </c>
      <c r="M1255" s="24">
        <f>'[1]SHEET 1'!M1255:M1255</f>
        <v>0</v>
      </c>
      <c r="N1255" s="24">
        <f>'[1]SHEET 1'!N1255:N1255</f>
        <v>0</v>
      </c>
      <c r="O1255" s="24">
        <f>'[1]SHEET 1'!O1255:O1255</f>
        <v>0</v>
      </c>
      <c r="P1255" s="24">
        <f>'[1]SHEET 1'!P1255:P1255</f>
        <v>0</v>
      </c>
      <c r="Q1255" s="24">
        <f>'[1]SHEET 1'!Q1255:Q1255</f>
        <v>0</v>
      </c>
      <c r="R1255" s="24">
        <f>'[1]SHEET 1'!R1255:R1255</f>
        <v>0</v>
      </c>
      <c r="S1255" s="24">
        <f>'[1]SHEET 1'!S1255:S1255</f>
        <v>0</v>
      </c>
      <c r="T1255" s="24">
        <f>'[1]SHEET 1'!T1255:T1255</f>
        <v>0</v>
      </c>
      <c r="U1255" s="24">
        <f>'[1]SHEET 1'!U1255:U1255</f>
        <v>0</v>
      </c>
      <c r="V1255" s="24">
        <f>'[1]SHEET 1'!V1255:V1255</f>
        <v>0</v>
      </c>
      <c r="W1255" s="24">
        <f>'[1]SHEET 1'!W1255:W1255</f>
        <v>0</v>
      </c>
      <c r="X1255" s="24">
        <f>'[1]SHEET 1'!X1255:X1255</f>
        <v>0</v>
      </c>
      <c r="Y1255" s="24">
        <f>'[1]SHEET 1'!Y1255:Y1255</f>
        <v>0</v>
      </c>
      <c r="Z1255" s="24">
        <f>'[1]SHEET 1'!Z1255:Z1255</f>
        <v>0</v>
      </c>
      <c r="AA1255" s="24">
        <f>'[1]SHEET 1'!AA1255:AA1255</f>
        <v>0</v>
      </c>
      <c r="AB1255" s="27">
        <f>'[1]SHEET 1'!AB1255:AB1255</f>
        <v>0</v>
      </c>
      <c r="AC1255" s="24">
        <f>'[1]SHEET 1'!AC1255:AC1255</f>
        <v>0</v>
      </c>
      <c r="AD1255" s="24">
        <f>'[1]SHEET 1'!AD1255:AD1255</f>
        <v>0</v>
      </c>
      <c r="AE1255" s="24">
        <f>'[1]SHEET 1'!AE1255:AE1255</f>
        <v>0</v>
      </c>
      <c r="AF1255" s="24">
        <f>'[1]SHEET 1'!AF1255:AF1255</f>
        <v>0</v>
      </c>
      <c r="AG1255" s="24">
        <f>'[1]SHEET 1'!AG1255:AG1255</f>
        <v>0</v>
      </c>
      <c r="AH1255" s="24">
        <f>'[1]SHEET 1'!AH1255:AH1255</f>
        <v>0</v>
      </c>
      <c r="BG1255" s="6"/>
      <c r="BH1255" s="71">
        <f t="shared" si="57"/>
        <v>0</v>
      </c>
      <c r="BI1255" s="6"/>
      <c r="BJ1255" s="6"/>
      <c r="BK1255" s="6"/>
      <c r="BL1255" s="65"/>
      <c r="BM1255" s="17"/>
      <c r="BN1255" s="17"/>
      <c r="BO1255" s="29"/>
      <c r="BP1255" s="29"/>
      <c r="BQ1255" s="29"/>
      <c r="BR1255" s="29"/>
    </row>
    <row r="1256" spans="1:70" hidden="1" x14ac:dyDescent="0.25">
      <c r="A1256" s="24">
        <f>'[1]SHEET 1'!A1256:A1256</f>
        <v>0</v>
      </c>
      <c r="B1256" s="24">
        <f>'[1]SHEET 1'!B1256:B1256</f>
        <v>0</v>
      </c>
      <c r="C1256" s="24">
        <f>'[1]SHEET 1'!C1256:C1256</f>
        <v>0</v>
      </c>
      <c r="D1256" s="24">
        <f>'[1]SHEET 1'!D1256:D1256</f>
        <v>0</v>
      </c>
      <c r="E1256" s="24">
        <f>'[1]SHEET 1'!E1256:E1256</f>
        <v>0</v>
      </c>
      <c r="F1256" s="24">
        <f>'[1]SHEET 1'!F1256:F1256</f>
        <v>0</v>
      </c>
      <c r="G1256" s="24">
        <f>'[1]SHEET 1'!G1256:G1256</f>
        <v>0</v>
      </c>
      <c r="H1256" s="24">
        <f>'[1]SHEET 1'!H1256:H1256</f>
        <v>0</v>
      </c>
      <c r="I1256" s="24">
        <f>'[1]SHEET 1'!I1256:I1256</f>
        <v>0</v>
      </c>
      <c r="J1256" s="24">
        <f>'[1]SHEET 1'!J1256:J1256</f>
        <v>0</v>
      </c>
      <c r="K1256" s="24">
        <f>'[1]SHEET 1'!K1256:K1256</f>
        <v>0</v>
      </c>
      <c r="L1256" s="24">
        <f>'[1]SHEET 1'!L1256:L1256</f>
        <v>0</v>
      </c>
      <c r="M1256" s="24">
        <f>'[1]SHEET 1'!M1256:M1256</f>
        <v>0</v>
      </c>
      <c r="N1256" s="24">
        <f>'[1]SHEET 1'!N1256:N1256</f>
        <v>0</v>
      </c>
      <c r="O1256" s="24">
        <f>'[1]SHEET 1'!O1256:O1256</f>
        <v>0</v>
      </c>
      <c r="P1256" s="24">
        <f>'[1]SHEET 1'!P1256:P1256</f>
        <v>0</v>
      </c>
      <c r="Q1256" s="24">
        <f>'[1]SHEET 1'!Q1256:Q1256</f>
        <v>0</v>
      </c>
      <c r="R1256" s="24">
        <f>'[1]SHEET 1'!R1256:R1256</f>
        <v>0</v>
      </c>
      <c r="S1256" s="24">
        <f>'[1]SHEET 1'!S1256:S1256</f>
        <v>0</v>
      </c>
      <c r="T1256" s="24">
        <f>'[1]SHEET 1'!T1256:T1256</f>
        <v>0</v>
      </c>
      <c r="U1256" s="24">
        <f>'[1]SHEET 1'!U1256:U1256</f>
        <v>0</v>
      </c>
      <c r="V1256" s="24">
        <f>'[1]SHEET 1'!V1256:V1256</f>
        <v>0</v>
      </c>
      <c r="W1256" s="24">
        <f>'[1]SHEET 1'!W1256:W1256</f>
        <v>0</v>
      </c>
      <c r="X1256" s="24">
        <f>'[1]SHEET 1'!X1256:X1256</f>
        <v>0</v>
      </c>
      <c r="Y1256" s="24">
        <f>'[1]SHEET 1'!Y1256:Y1256</f>
        <v>0</v>
      </c>
      <c r="Z1256" s="24">
        <f>'[1]SHEET 1'!Z1256:Z1256</f>
        <v>0</v>
      </c>
      <c r="AA1256" s="24">
        <f>'[1]SHEET 1'!AA1256:AA1256</f>
        <v>0</v>
      </c>
      <c r="AB1256" s="27">
        <f>'[1]SHEET 1'!AB1256:AB1256</f>
        <v>0</v>
      </c>
      <c r="AC1256" s="24">
        <f>'[1]SHEET 1'!AC1256:AC1256</f>
        <v>0</v>
      </c>
      <c r="AD1256" s="24">
        <f>'[1]SHEET 1'!AD1256:AD1256</f>
        <v>0</v>
      </c>
      <c r="AE1256" s="24">
        <f>'[1]SHEET 1'!AE1256:AE1256</f>
        <v>0</v>
      </c>
      <c r="AF1256" s="24">
        <f>'[1]SHEET 1'!AF1256:AF1256</f>
        <v>0</v>
      </c>
      <c r="AG1256" s="24">
        <f>'[1]SHEET 1'!AG1256:AG1256</f>
        <v>0</v>
      </c>
      <c r="AH1256" s="24">
        <f>'[1]SHEET 1'!AH1256:AH1256</f>
        <v>0</v>
      </c>
      <c r="BG1256" s="6"/>
      <c r="BH1256" s="71">
        <f t="shared" si="57"/>
        <v>0</v>
      </c>
      <c r="BI1256" s="6"/>
      <c r="BJ1256" s="6"/>
      <c r="BK1256" s="6"/>
      <c r="BL1256" s="65"/>
      <c r="BM1256" s="17"/>
      <c r="BN1256" s="17"/>
      <c r="BO1256" s="29"/>
      <c r="BP1256" s="29"/>
      <c r="BQ1256" s="29"/>
      <c r="BR1256" s="29"/>
    </row>
    <row r="1257" spans="1:70" hidden="1" x14ac:dyDescent="0.25">
      <c r="A1257" s="24">
        <f>'[1]SHEET 1'!A1257:A1257</f>
        <v>0</v>
      </c>
      <c r="B1257" s="24">
        <f>'[1]SHEET 1'!B1257:B1257</f>
        <v>0</v>
      </c>
      <c r="C1257" s="24">
        <f>'[1]SHEET 1'!C1257:C1257</f>
        <v>0</v>
      </c>
      <c r="D1257" s="24">
        <f>'[1]SHEET 1'!D1257:D1257</f>
        <v>0</v>
      </c>
      <c r="E1257" s="24">
        <f>'[1]SHEET 1'!E1257:E1257</f>
        <v>0</v>
      </c>
      <c r="F1257" s="24">
        <f>'[1]SHEET 1'!F1257:F1257</f>
        <v>0</v>
      </c>
      <c r="G1257" s="24">
        <f>'[1]SHEET 1'!G1257:G1257</f>
        <v>0</v>
      </c>
      <c r="H1257" s="24">
        <f>'[1]SHEET 1'!H1257:H1257</f>
        <v>0</v>
      </c>
      <c r="I1257" s="24">
        <f>'[1]SHEET 1'!I1257:I1257</f>
        <v>0</v>
      </c>
      <c r="J1257" s="24">
        <f>'[1]SHEET 1'!J1257:J1257</f>
        <v>0</v>
      </c>
      <c r="K1257" s="24">
        <f>'[1]SHEET 1'!K1257:K1257</f>
        <v>0</v>
      </c>
      <c r="L1257" s="24">
        <f>'[1]SHEET 1'!L1257:L1257</f>
        <v>0</v>
      </c>
      <c r="M1257" s="24">
        <f>'[1]SHEET 1'!M1257:M1257</f>
        <v>0</v>
      </c>
      <c r="N1257" s="24">
        <f>'[1]SHEET 1'!N1257:N1257</f>
        <v>0</v>
      </c>
      <c r="O1257" s="24">
        <f>'[1]SHEET 1'!O1257:O1257</f>
        <v>0</v>
      </c>
      <c r="P1257" s="24">
        <f>'[1]SHEET 1'!P1257:P1257</f>
        <v>0</v>
      </c>
      <c r="Q1257" s="24">
        <f>'[1]SHEET 1'!Q1257:Q1257</f>
        <v>0</v>
      </c>
      <c r="R1257" s="24">
        <f>'[1]SHEET 1'!R1257:R1257</f>
        <v>0</v>
      </c>
      <c r="S1257" s="24">
        <f>'[1]SHEET 1'!S1257:S1257</f>
        <v>0</v>
      </c>
      <c r="T1257" s="24">
        <f>'[1]SHEET 1'!T1257:T1257</f>
        <v>0</v>
      </c>
      <c r="U1257" s="24">
        <f>'[1]SHEET 1'!U1257:U1257</f>
        <v>0</v>
      </c>
      <c r="V1257" s="24">
        <f>'[1]SHEET 1'!V1257:V1257</f>
        <v>0</v>
      </c>
      <c r="W1257" s="24">
        <f>'[1]SHEET 1'!W1257:W1257</f>
        <v>0</v>
      </c>
      <c r="X1257" s="24">
        <f>'[1]SHEET 1'!X1257:X1257</f>
        <v>0</v>
      </c>
      <c r="Y1257" s="24">
        <f>'[1]SHEET 1'!Y1257:Y1257</f>
        <v>0</v>
      </c>
      <c r="Z1257" s="24">
        <f>'[1]SHEET 1'!Z1257:Z1257</f>
        <v>0</v>
      </c>
      <c r="AA1257" s="24">
        <f>'[1]SHEET 1'!AA1257:AA1257</f>
        <v>0</v>
      </c>
      <c r="AB1257" s="27">
        <f>'[1]SHEET 1'!AB1257:AB1257</f>
        <v>0</v>
      </c>
      <c r="AC1257" s="24">
        <f>'[1]SHEET 1'!AC1257:AC1257</f>
        <v>0</v>
      </c>
      <c r="AD1257" s="24">
        <f>'[1]SHEET 1'!AD1257:AD1257</f>
        <v>0</v>
      </c>
      <c r="AE1257" s="24">
        <f>'[1]SHEET 1'!AE1257:AE1257</f>
        <v>0</v>
      </c>
      <c r="AF1257" s="24">
        <f>'[1]SHEET 1'!AF1257:AF1257</f>
        <v>0</v>
      </c>
      <c r="AG1257" s="24">
        <f>'[1]SHEET 1'!AG1257:AG1257</f>
        <v>0</v>
      </c>
      <c r="AH1257" s="24">
        <f>'[1]SHEET 1'!AH1257:AH1257</f>
        <v>0</v>
      </c>
      <c r="BG1257" s="6"/>
      <c r="BH1257" s="71">
        <f t="shared" si="57"/>
        <v>0</v>
      </c>
      <c r="BI1257" s="6"/>
      <c r="BJ1257" s="6"/>
      <c r="BK1257" s="6"/>
      <c r="BL1257" s="65"/>
      <c r="BM1257" s="17"/>
      <c r="BN1257" s="17"/>
      <c r="BO1257" s="29"/>
      <c r="BP1257" s="29"/>
      <c r="BQ1257" s="29"/>
      <c r="BR1257" s="29"/>
    </row>
    <row r="1258" spans="1:70" hidden="1" x14ac:dyDescent="0.25">
      <c r="A1258" s="24">
        <f>'[1]SHEET 1'!A1258:A1258</f>
        <v>0</v>
      </c>
      <c r="B1258" s="24">
        <f>'[1]SHEET 1'!B1258:B1258</f>
        <v>0</v>
      </c>
      <c r="C1258" s="24">
        <f>'[1]SHEET 1'!C1258:C1258</f>
        <v>0</v>
      </c>
      <c r="D1258" s="24">
        <f>'[1]SHEET 1'!D1258:D1258</f>
        <v>0</v>
      </c>
      <c r="E1258" s="24">
        <f>'[1]SHEET 1'!E1258:E1258</f>
        <v>0</v>
      </c>
      <c r="F1258" s="24">
        <f>'[1]SHEET 1'!F1258:F1258</f>
        <v>0</v>
      </c>
      <c r="G1258" s="24">
        <f>'[1]SHEET 1'!G1258:G1258</f>
        <v>0</v>
      </c>
      <c r="H1258" s="24">
        <f>'[1]SHEET 1'!H1258:H1258</f>
        <v>0</v>
      </c>
      <c r="I1258" s="24">
        <f>'[1]SHEET 1'!I1258:I1258</f>
        <v>0</v>
      </c>
      <c r="J1258" s="24">
        <f>'[1]SHEET 1'!J1258:J1258</f>
        <v>0</v>
      </c>
      <c r="K1258" s="24">
        <f>'[1]SHEET 1'!K1258:K1258</f>
        <v>0</v>
      </c>
      <c r="L1258" s="24">
        <f>'[1]SHEET 1'!L1258:L1258</f>
        <v>0</v>
      </c>
      <c r="M1258" s="24">
        <f>'[1]SHEET 1'!M1258:M1258</f>
        <v>0</v>
      </c>
      <c r="N1258" s="24">
        <f>'[1]SHEET 1'!N1258:N1258</f>
        <v>0</v>
      </c>
      <c r="O1258" s="24">
        <f>'[1]SHEET 1'!O1258:O1258</f>
        <v>0</v>
      </c>
      <c r="P1258" s="24">
        <f>'[1]SHEET 1'!P1258:P1258</f>
        <v>0</v>
      </c>
      <c r="Q1258" s="24">
        <f>'[1]SHEET 1'!Q1258:Q1258</f>
        <v>0</v>
      </c>
      <c r="R1258" s="24">
        <f>'[1]SHEET 1'!R1258:R1258</f>
        <v>0</v>
      </c>
      <c r="S1258" s="24">
        <f>'[1]SHEET 1'!S1258:S1258</f>
        <v>0</v>
      </c>
      <c r="T1258" s="24">
        <f>'[1]SHEET 1'!T1258:T1258</f>
        <v>0</v>
      </c>
      <c r="U1258" s="24">
        <f>'[1]SHEET 1'!U1258:U1258</f>
        <v>0</v>
      </c>
      <c r="V1258" s="24">
        <f>'[1]SHEET 1'!V1258:V1258</f>
        <v>0</v>
      </c>
      <c r="W1258" s="24">
        <f>'[1]SHEET 1'!W1258:W1258</f>
        <v>0</v>
      </c>
      <c r="X1258" s="24">
        <f>'[1]SHEET 1'!X1258:X1258</f>
        <v>0</v>
      </c>
      <c r="Y1258" s="24">
        <f>'[1]SHEET 1'!Y1258:Y1258</f>
        <v>0</v>
      </c>
      <c r="Z1258" s="24">
        <f>'[1]SHEET 1'!Z1258:Z1258</f>
        <v>0</v>
      </c>
      <c r="AA1258" s="24">
        <f>'[1]SHEET 1'!AA1258:AA1258</f>
        <v>0</v>
      </c>
      <c r="AB1258" s="27">
        <f>'[1]SHEET 1'!AB1258:AB1258</f>
        <v>0</v>
      </c>
      <c r="AC1258" s="24">
        <f>'[1]SHEET 1'!AC1258:AC1258</f>
        <v>0</v>
      </c>
      <c r="AD1258" s="24">
        <f>'[1]SHEET 1'!AD1258:AD1258</f>
        <v>0</v>
      </c>
      <c r="AE1258" s="24">
        <f>'[1]SHEET 1'!AE1258:AE1258</f>
        <v>0</v>
      </c>
      <c r="AF1258" s="24">
        <f>'[1]SHEET 1'!AF1258:AF1258</f>
        <v>0</v>
      </c>
      <c r="AG1258" s="24">
        <f>'[1]SHEET 1'!AG1258:AG1258</f>
        <v>0</v>
      </c>
      <c r="AH1258" s="24">
        <f>'[1]SHEET 1'!AH1258:AH1258</f>
        <v>0</v>
      </c>
      <c r="BG1258" s="6"/>
      <c r="BH1258" s="71">
        <f t="shared" si="57"/>
        <v>0</v>
      </c>
      <c r="BI1258" s="6"/>
      <c r="BJ1258" s="6"/>
      <c r="BK1258" s="6"/>
      <c r="BL1258" s="65"/>
      <c r="BM1258" s="17"/>
      <c r="BN1258" s="17"/>
      <c r="BO1258" s="29"/>
      <c r="BP1258" s="29"/>
      <c r="BQ1258" s="29"/>
      <c r="BR1258" s="29"/>
    </row>
    <row r="1259" spans="1:70" hidden="1" x14ac:dyDescent="0.25">
      <c r="A1259" s="24">
        <f>'[1]SHEET 1'!A1259:A1259</f>
        <v>0</v>
      </c>
      <c r="B1259" s="24">
        <f>'[1]SHEET 1'!B1259:B1259</f>
        <v>0</v>
      </c>
      <c r="C1259" s="24">
        <f>'[1]SHEET 1'!C1259:C1259</f>
        <v>0</v>
      </c>
      <c r="D1259" s="24">
        <f>'[1]SHEET 1'!D1259:D1259</f>
        <v>0</v>
      </c>
      <c r="E1259" s="24">
        <f>'[1]SHEET 1'!E1259:E1259</f>
        <v>0</v>
      </c>
      <c r="F1259" s="24">
        <f>'[1]SHEET 1'!F1259:F1259</f>
        <v>0</v>
      </c>
      <c r="G1259" s="24">
        <f>'[1]SHEET 1'!G1259:G1259</f>
        <v>0</v>
      </c>
      <c r="H1259" s="24">
        <f>'[1]SHEET 1'!H1259:H1259</f>
        <v>0</v>
      </c>
      <c r="I1259" s="24">
        <f>'[1]SHEET 1'!I1259:I1259</f>
        <v>0</v>
      </c>
      <c r="J1259" s="24">
        <f>'[1]SHEET 1'!J1259:J1259</f>
        <v>0</v>
      </c>
      <c r="K1259" s="24">
        <f>'[1]SHEET 1'!K1259:K1259</f>
        <v>0</v>
      </c>
      <c r="L1259" s="24">
        <f>'[1]SHEET 1'!L1259:L1259</f>
        <v>0</v>
      </c>
      <c r="M1259" s="24">
        <f>'[1]SHEET 1'!M1259:M1259</f>
        <v>0</v>
      </c>
      <c r="N1259" s="24">
        <f>'[1]SHEET 1'!N1259:N1259</f>
        <v>0</v>
      </c>
      <c r="O1259" s="24">
        <f>'[1]SHEET 1'!O1259:O1259</f>
        <v>0</v>
      </c>
      <c r="P1259" s="24">
        <f>'[1]SHEET 1'!P1259:P1259</f>
        <v>0</v>
      </c>
      <c r="Q1259" s="24">
        <f>'[1]SHEET 1'!Q1259:Q1259</f>
        <v>0</v>
      </c>
      <c r="R1259" s="24">
        <f>'[1]SHEET 1'!R1259:R1259</f>
        <v>0</v>
      </c>
      <c r="S1259" s="24">
        <f>'[1]SHEET 1'!S1259:S1259</f>
        <v>0</v>
      </c>
      <c r="T1259" s="24">
        <f>'[1]SHEET 1'!T1259:T1259</f>
        <v>0</v>
      </c>
      <c r="U1259" s="24">
        <f>'[1]SHEET 1'!U1259:U1259</f>
        <v>0</v>
      </c>
      <c r="V1259" s="24">
        <f>'[1]SHEET 1'!V1259:V1259</f>
        <v>0</v>
      </c>
      <c r="W1259" s="24">
        <f>'[1]SHEET 1'!W1259:W1259</f>
        <v>0</v>
      </c>
      <c r="X1259" s="24">
        <f>'[1]SHEET 1'!X1259:X1259</f>
        <v>0</v>
      </c>
      <c r="Y1259" s="24">
        <f>'[1]SHEET 1'!Y1259:Y1259</f>
        <v>0</v>
      </c>
      <c r="Z1259" s="24">
        <f>'[1]SHEET 1'!Z1259:Z1259</f>
        <v>0</v>
      </c>
      <c r="AA1259" s="24">
        <f>'[1]SHEET 1'!AA1259:AA1259</f>
        <v>0</v>
      </c>
      <c r="AB1259" s="27">
        <f>'[1]SHEET 1'!AB1259:AB1259</f>
        <v>0</v>
      </c>
      <c r="AC1259" s="24">
        <f>'[1]SHEET 1'!AC1259:AC1259</f>
        <v>0</v>
      </c>
      <c r="AD1259" s="24">
        <f>'[1]SHEET 1'!AD1259:AD1259</f>
        <v>0</v>
      </c>
      <c r="AE1259" s="24">
        <f>'[1]SHEET 1'!AE1259:AE1259</f>
        <v>0</v>
      </c>
      <c r="AF1259" s="24">
        <f>'[1]SHEET 1'!AF1259:AF1259</f>
        <v>0</v>
      </c>
      <c r="AG1259" s="24">
        <f>'[1]SHEET 1'!AG1259:AG1259</f>
        <v>0</v>
      </c>
      <c r="AH1259" s="24">
        <f>'[1]SHEET 1'!AH1259:AH1259</f>
        <v>0</v>
      </c>
      <c r="BG1259" s="6"/>
      <c r="BH1259" s="71">
        <f t="shared" si="57"/>
        <v>0</v>
      </c>
      <c r="BI1259" s="6"/>
      <c r="BJ1259" s="6"/>
      <c r="BK1259" s="6"/>
      <c r="BL1259" s="65"/>
      <c r="BM1259" s="17"/>
      <c r="BN1259" s="17"/>
      <c r="BO1259" s="29"/>
      <c r="BP1259" s="29"/>
      <c r="BQ1259" s="29"/>
      <c r="BR1259" s="29"/>
    </row>
    <row r="1260" spans="1:70" hidden="1" x14ac:dyDescent="0.25">
      <c r="A1260" s="24">
        <f>'[1]SHEET 1'!A1260:A1260</f>
        <v>0</v>
      </c>
      <c r="B1260" s="24">
        <f>'[1]SHEET 1'!B1260:B1260</f>
        <v>0</v>
      </c>
      <c r="C1260" s="24">
        <f>'[1]SHEET 1'!C1260:C1260</f>
        <v>0</v>
      </c>
      <c r="D1260" s="24">
        <f>'[1]SHEET 1'!D1260:D1260</f>
        <v>0</v>
      </c>
      <c r="E1260" s="24">
        <f>'[1]SHEET 1'!E1260:E1260</f>
        <v>0</v>
      </c>
      <c r="F1260" s="24">
        <f>'[1]SHEET 1'!F1260:F1260</f>
        <v>0</v>
      </c>
      <c r="G1260" s="24">
        <f>'[1]SHEET 1'!G1260:G1260</f>
        <v>0</v>
      </c>
      <c r="H1260" s="24">
        <f>'[1]SHEET 1'!H1260:H1260</f>
        <v>0</v>
      </c>
      <c r="I1260" s="24">
        <f>'[1]SHEET 1'!I1260:I1260</f>
        <v>0</v>
      </c>
      <c r="J1260" s="24">
        <f>'[1]SHEET 1'!J1260:J1260</f>
        <v>0</v>
      </c>
      <c r="K1260" s="24">
        <f>'[1]SHEET 1'!K1260:K1260</f>
        <v>0</v>
      </c>
      <c r="L1260" s="24">
        <f>'[1]SHEET 1'!L1260:L1260</f>
        <v>0</v>
      </c>
      <c r="M1260" s="24">
        <f>'[1]SHEET 1'!M1260:M1260</f>
        <v>0</v>
      </c>
      <c r="N1260" s="24">
        <f>'[1]SHEET 1'!N1260:N1260</f>
        <v>0</v>
      </c>
      <c r="O1260" s="24">
        <f>'[1]SHEET 1'!O1260:O1260</f>
        <v>0</v>
      </c>
      <c r="P1260" s="24">
        <f>'[1]SHEET 1'!P1260:P1260</f>
        <v>0</v>
      </c>
      <c r="Q1260" s="24">
        <f>'[1]SHEET 1'!Q1260:Q1260</f>
        <v>0</v>
      </c>
      <c r="R1260" s="24">
        <f>'[1]SHEET 1'!R1260:R1260</f>
        <v>0</v>
      </c>
      <c r="S1260" s="24">
        <f>'[1]SHEET 1'!S1260:S1260</f>
        <v>0</v>
      </c>
      <c r="T1260" s="24">
        <f>'[1]SHEET 1'!T1260:T1260</f>
        <v>0</v>
      </c>
      <c r="U1260" s="24">
        <f>'[1]SHEET 1'!U1260:U1260</f>
        <v>0</v>
      </c>
      <c r="V1260" s="24">
        <f>'[1]SHEET 1'!V1260:V1260</f>
        <v>0</v>
      </c>
      <c r="W1260" s="24">
        <f>'[1]SHEET 1'!W1260:W1260</f>
        <v>0</v>
      </c>
      <c r="X1260" s="24">
        <f>'[1]SHEET 1'!X1260:X1260</f>
        <v>0</v>
      </c>
      <c r="Y1260" s="24">
        <f>'[1]SHEET 1'!Y1260:Y1260</f>
        <v>0</v>
      </c>
      <c r="Z1260" s="24">
        <f>'[1]SHEET 1'!Z1260:Z1260</f>
        <v>0</v>
      </c>
      <c r="AA1260" s="24">
        <f>'[1]SHEET 1'!AA1260:AA1260</f>
        <v>0</v>
      </c>
      <c r="AB1260" s="27">
        <f>'[1]SHEET 1'!AB1260:AB1260</f>
        <v>0</v>
      </c>
      <c r="AC1260" s="24">
        <f>'[1]SHEET 1'!AC1260:AC1260</f>
        <v>0</v>
      </c>
      <c r="AD1260" s="24">
        <f>'[1]SHEET 1'!AD1260:AD1260</f>
        <v>0</v>
      </c>
      <c r="AE1260" s="24">
        <f>'[1]SHEET 1'!AE1260:AE1260</f>
        <v>0</v>
      </c>
      <c r="AF1260" s="24">
        <f>'[1]SHEET 1'!AF1260:AF1260</f>
        <v>0</v>
      </c>
      <c r="AG1260" s="24">
        <f>'[1]SHEET 1'!AG1260:AG1260</f>
        <v>0</v>
      </c>
      <c r="AH1260" s="24">
        <f>'[1]SHEET 1'!AH1260:AH1260</f>
        <v>0</v>
      </c>
      <c r="BG1260" s="6"/>
      <c r="BH1260" s="71">
        <f t="shared" si="57"/>
        <v>0</v>
      </c>
      <c r="BI1260" s="6"/>
      <c r="BJ1260" s="6"/>
      <c r="BK1260" s="6"/>
      <c r="BL1260" s="65"/>
      <c r="BM1260" s="17"/>
      <c r="BN1260" s="17"/>
      <c r="BO1260" s="29"/>
      <c r="BP1260" s="29"/>
      <c r="BQ1260" s="29"/>
      <c r="BR1260" s="29"/>
    </row>
    <row r="1261" spans="1:70" hidden="1" x14ac:dyDescent="0.25">
      <c r="A1261" s="24">
        <f>'[1]SHEET 1'!A1261:A1261</f>
        <v>0</v>
      </c>
      <c r="B1261" s="24">
        <f>'[1]SHEET 1'!B1261:B1261</f>
        <v>0</v>
      </c>
      <c r="C1261" s="24">
        <f>'[1]SHEET 1'!C1261:C1261</f>
        <v>0</v>
      </c>
      <c r="D1261" s="24">
        <f>'[1]SHEET 1'!D1261:D1261</f>
        <v>0</v>
      </c>
      <c r="E1261" s="24">
        <f>'[1]SHEET 1'!E1261:E1261</f>
        <v>0</v>
      </c>
      <c r="F1261" s="24">
        <f>'[1]SHEET 1'!F1261:F1261</f>
        <v>0</v>
      </c>
      <c r="G1261" s="24">
        <f>'[1]SHEET 1'!G1261:G1261</f>
        <v>0</v>
      </c>
      <c r="H1261" s="24">
        <f>'[1]SHEET 1'!H1261:H1261</f>
        <v>0</v>
      </c>
      <c r="I1261" s="24">
        <f>'[1]SHEET 1'!I1261:I1261</f>
        <v>0</v>
      </c>
      <c r="J1261" s="24">
        <f>'[1]SHEET 1'!J1261:J1261</f>
        <v>0</v>
      </c>
      <c r="K1261" s="24">
        <f>'[1]SHEET 1'!K1261:K1261</f>
        <v>0</v>
      </c>
      <c r="L1261" s="24">
        <f>'[1]SHEET 1'!L1261:L1261</f>
        <v>0</v>
      </c>
      <c r="M1261" s="24">
        <f>'[1]SHEET 1'!M1261:M1261</f>
        <v>0</v>
      </c>
      <c r="N1261" s="24">
        <f>'[1]SHEET 1'!N1261:N1261</f>
        <v>0</v>
      </c>
      <c r="O1261" s="24">
        <f>'[1]SHEET 1'!O1261:O1261</f>
        <v>0</v>
      </c>
      <c r="P1261" s="24">
        <f>'[1]SHEET 1'!P1261:P1261</f>
        <v>0</v>
      </c>
      <c r="Q1261" s="24">
        <f>'[1]SHEET 1'!Q1261:Q1261</f>
        <v>0</v>
      </c>
      <c r="R1261" s="24">
        <f>'[1]SHEET 1'!R1261:R1261</f>
        <v>0</v>
      </c>
      <c r="S1261" s="24">
        <f>'[1]SHEET 1'!S1261:S1261</f>
        <v>0</v>
      </c>
      <c r="T1261" s="24">
        <f>'[1]SHEET 1'!T1261:T1261</f>
        <v>0</v>
      </c>
      <c r="U1261" s="24">
        <f>'[1]SHEET 1'!U1261:U1261</f>
        <v>0</v>
      </c>
      <c r="V1261" s="24">
        <f>'[1]SHEET 1'!V1261:V1261</f>
        <v>0</v>
      </c>
      <c r="W1261" s="24">
        <f>'[1]SHEET 1'!W1261:W1261</f>
        <v>0</v>
      </c>
      <c r="X1261" s="24">
        <f>'[1]SHEET 1'!X1261:X1261</f>
        <v>0</v>
      </c>
      <c r="Y1261" s="24">
        <f>'[1]SHEET 1'!Y1261:Y1261</f>
        <v>0</v>
      </c>
      <c r="Z1261" s="24">
        <f>'[1]SHEET 1'!Z1261:Z1261</f>
        <v>0</v>
      </c>
      <c r="AA1261" s="24">
        <f>'[1]SHEET 1'!AA1261:AA1261</f>
        <v>0</v>
      </c>
      <c r="AB1261" s="27">
        <f>'[1]SHEET 1'!AB1261:AB1261</f>
        <v>0</v>
      </c>
      <c r="AC1261" s="24">
        <f>'[1]SHEET 1'!AC1261:AC1261</f>
        <v>0</v>
      </c>
      <c r="AD1261" s="24">
        <f>'[1]SHEET 1'!AD1261:AD1261</f>
        <v>0</v>
      </c>
      <c r="AE1261" s="24">
        <f>'[1]SHEET 1'!AE1261:AE1261</f>
        <v>0</v>
      </c>
      <c r="AF1261" s="24">
        <f>'[1]SHEET 1'!AF1261:AF1261</f>
        <v>0</v>
      </c>
      <c r="AG1261" s="24">
        <f>'[1]SHEET 1'!AG1261:AG1261</f>
        <v>0</v>
      </c>
      <c r="AH1261" s="24">
        <f>'[1]SHEET 1'!AH1261:AH1261</f>
        <v>0</v>
      </c>
      <c r="BG1261" s="6"/>
      <c r="BH1261" s="71">
        <f t="shared" si="57"/>
        <v>0</v>
      </c>
      <c r="BI1261" s="6"/>
      <c r="BJ1261" s="6"/>
      <c r="BK1261" s="6"/>
      <c r="BL1261" s="65"/>
      <c r="BM1261" s="17"/>
      <c r="BN1261" s="17"/>
      <c r="BO1261" s="29"/>
      <c r="BP1261" s="29"/>
      <c r="BQ1261" s="29"/>
      <c r="BR1261" s="29"/>
    </row>
    <row r="1262" spans="1:70" hidden="1" x14ac:dyDescent="0.25">
      <c r="A1262" s="24">
        <f>'[1]SHEET 1'!A1262:A1262</f>
        <v>0</v>
      </c>
      <c r="B1262" s="24">
        <f>'[1]SHEET 1'!B1262:B1262</f>
        <v>0</v>
      </c>
      <c r="C1262" s="24">
        <f>'[1]SHEET 1'!C1262:C1262</f>
        <v>0</v>
      </c>
      <c r="D1262" s="24">
        <f>'[1]SHEET 1'!D1262:D1262</f>
        <v>0</v>
      </c>
      <c r="E1262" s="24">
        <f>'[1]SHEET 1'!E1262:E1262</f>
        <v>0</v>
      </c>
      <c r="F1262" s="24">
        <f>'[1]SHEET 1'!F1262:F1262</f>
        <v>0</v>
      </c>
      <c r="G1262" s="24">
        <f>'[1]SHEET 1'!G1262:G1262</f>
        <v>0</v>
      </c>
      <c r="H1262" s="24">
        <f>'[1]SHEET 1'!H1262:H1262</f>
        <v>0</v>
      </c>
      <c r="I1262" s="24">
        <f>'[1]SHEET 1'!I1262:I1262</f>
        <v>0</v>
      </c>
      <c r="J1262" s="24">
        <f>'[1]SHEET 1'!J1262:J1262</f>
        <v>0</v>
      </c>
      <c r="K1262" s="24">
        <f>'[1]SHEET 1'!K1262:K1262</f>
        <v>0</v>
      </c>
      <c r="L1262" s="24">
        <f>'[1]SHEET 1'!L1262:L1262</f>
        <v>0</v>
      </c>
      <c r="M1262" s="24">
        <f>'[1]SHEET 1'!M1262:M1262</f>
        <v>0</v>
      </c>
      <c r="N1262" s="24">
        <f>'[1]SHEET 1'!N1262:N1262</f>
        <v>0</v>
      </c>
      <c r="O1262" s="24">
        <f>'[1]SHEET 1'!O1262:O1262</f>
        <v>0</v>
      </c>
      <c r="P1262" s="24">
        <f>'[1]SHEET 1'!P1262:P1262</f>
        <v>0</v>
      </c>
      <c r="Q1262" s="24">
        <f>'[1]SHEET 1'!Q1262:Q1262</f>
        <v>0</v>
      </c>
      <c r="R1262" s="24">
        <f>'[1]SHEET 1'!R1262:R1262</f>
        <v>0</v>
      </c>
      <c r="S1262" s="24">
        <f>'[1]SHEET 1'!S1262:S1262</f>
        <v>0</v>
      </c>
      <c r="T1262" s="24">
        <f>'[1]SHEET 1'!T1262:T1262</f>
        <v>0</v>
      </c>
      <c r="U1262" s="24">
        <f>'[1]SHEET 1'!U1262:U1262</f>
        <v>0</v>
      </c>
      <c r="V1262" s="24">
        <f>'[1]SHEET 1'!V1262:V1262</f>
        <v>0</v>
      </c>
      <c r="W1262" s="24">
        <f>'[1]SHEET 1'!W1262:W1262</f>
        <v>0</v>
      </c>
      <c r="X1262" s="24">
        <f>'[1]SHEET 1'!X1262:X1262</f>
        <v>0</v>
      </c>
      <c r="Y1262" s="24">
        <f>'[1]SHEET 1'!Y1262:Y1262</f>
        <v>0</v>
      </c>
      <c r="Z1262" s="24">
        <f>'[1]SHEET 1'!Z1262:Z1262</f>
        <v>0</v>
      </c>
      <c r="AA1262" s="24">
        <f>'[1]SHEET 1'!AA1262:AA1262</f>
        <v>0</v>
      </c>
      <c r="AB1262" s="27">
        <f>'[1]SHEET 1'!AB1262:AB1262</f>
        <v>0</v>
      </c>
      <c r="AC1262" s="24">
        <f>'[1]SHEET 1'!AC1262:AC1262</f>
        <v>0</v>
      </c>
      <c r="AD1262" s="24">
        <f>'[1]SHEET 1'!AD1262:AD1262</f>
        <v>0</v>
      </c>
      <c r="AE1262" s="24">
        <f>'[1]SHEET 1'!AE1262:AE1262</f>
        <v>0</v>
      </c>
      <c r="AF1262" s="24">
        <f>'[1]SHEET 1'!AF1262:AF1262</f>
        <v>0</v>
      </c>
      <c r="AG1262" s="24">
        <f>'[1]SHEET 1'!AG1262:AG1262</f>
        <v>0</v>
      </c>
      <c r="AH1262" s="24">
        <f>'[1]SHEET 1'!AH1262:AH1262</f>
        <v>0</v>
      </c>
      <c r="BG1262" s="6"/>
      <c r="BH1262" s="71">
        <f t="shared" si="57"/>
        <v>0</v>
      </c>
      <c r="BI1262" s="6"/>
      <c r="BJ1262" s="6"/>
      <c r="BK1262" s="6"/>
      <c r="BL1262" s="65"/>
      <c r="BM1262" s="17"/>
      <c r="BN1262" s="17"/>
      <c r="BO1262" s="29"/>
      <c r="BP1262" s="29"/>
      <c r="BQ1262" s="29"/>
      <c r="BR1262" s="29"/>
    </row>
    <row r="1263" spans="1:70" hidden="1" x14ac:dyDescent="0.25">
      <c r="A1263" s="24">
        <f>'[1]SHEET 1'!A1263:A1263</f>
        <v>0</v>
      </c>
      <c r="B1263" s="24">
        <f>'[1]SHEET 1'!B1263:B1263</f>
        <v>0</v>
      </c>
      <c r="C1263" s="24">
        <f>'[1]SHEET 1'!C1263:C1263</f>
        <v>0</v>
      </c>
      <c r="D1263" s="24">
        <f>'[1]SHEET 1'!D1263:D1263</f>
        <v>0</v>
      </c>
      <c r="E1263" s="24">
        <f>'[1]SHEET 1'!E1263:E1263</f>
        <v>0</v>
      </c>
      <c r="F1263" s="24">
        <f>'[1]SHEET 1'!F1263:F1263</f>
        <v>0</v>
      </c>
      <c r="G1263" s="24">
        <f>'[1]SHEET 1'!G1263:G1263</f>
        <v>0</v>
      </c>
      <c r="H1263" s="24">
        <f>'[1]SHEET 1'!H1263:H1263</f>
        <v>0</v>
      </c>
      <c r="I1263" s="24">
        <f>'[1]SHEET 1'!I1263:I1263</f>
        <v>0</v>
      </c>
      <c r="J1263" s="24">
        <f>'[1]SHEET 1'!J1263:J1263</f>
        <v>0</v>
      </c>
      <c r="K1263" s="24">
        <f>'[1]SHEET 1'!K1263:K1263</f>
        <v>0</v>
      </c>
      <c r="L1263" s="24">
        <f>'[1]SHEET 1'!L1263:L1263</f>
        <v>0</v>
      </c>
      <c r="M1263" s="24">
        <f>'[1]SHEET 1'!M1263:M1263</f>
        <v>0</v>
      </c>
      <c r="N1263" s="24">
        <f>'[1]SHEET 1'!N1263:N1263</f>
        <v>0</v>
      </c>
      <c r="O1263" s="24">
        <f>'[1]SHEET 1'!O1263:O1263</f>
        <v>0</v>
      </c>
      <c r="P1263" s="24">
        <f>'[1]SHEET 1'!P1263:P1263</f>
        <v>0</v>
      </c>
      <c r="Q1263" s="24">
        <f>'[1]SHEET 1'!Q1263:Q1263</f>
        <v>0</v>
      </c>
      <c r="R1263" s="24">
        <f>'[1]SHEET 1'!R1263:R1263</f>
        <v>0</v>
      </c>
      <c r="S1263" s="24">
        <f>'[1]SHEET 1'!S1263:S1263</f>
        <v>0</v>
      </c>
      <c r="T1263" s="24">
        <f>'[1]SHEET 1'!T1263:T1263</f>
        <v>0</v>
      </c>
      <c r="U1263" s="24">
        <f>'[1]SHEET 1'!U1263:U1263</f>
        <v>0</v>
      </c>
      <c r="V1263" s="24">
        <f>'[1]SHEET 1'!V1263:V1263</f>
        <v>0</v>
      </c>
      <c r="W1263" s="24">
        <f>'[1]SHEET 1'!W1263:W1263</f>
        <v>0</v>
      </c>
      <c r="X1263" s="24">
        <f>'[1]SHEET 1'!X1263:X1263</f>
        <v>0</v>
      </c>
      <c r="Y1263" s="24">
        <f>'[1]SHEET 1'!Y1263:Y1263</f>
        <v>0</v>
      </c>
      <c r="Z1263" s="24">
        <f>'[1]SHEET 1'!Z1263:Z1263</f>
        <v>0</v>
      </c>
      <c r="AA1263" s="24">
        <f>'[1]SHEET 1'!AA1263:AA1263</f>
        <v>0</v>
      </c>
      <c r="AB1263" s="27">
        <f>'[1]SHEET 1'!AB1263:AB1263</f>
        <v>0</v>
      </c>
      <c r="AC1263" s="24">
        <f>'[1]SHEET 1'!AC1263:AC1263</f>
        <v>0</v>
      </c>
      <c r="AD1263" s="24">
        <f>'[1]SHEET 1'!AD1263:AD1263</f>
        <v>0</v>
      </c>
      <c r="AE1263" s="24">
        <f>'[1]SHEET 1'!AE1263:AE1263</f>
        <v>0</v>
      </c>
      <c r="AF1263" s="24">
        <f>'[1]SHEET 1'!AF1263:AF1263</f>
        <v>0</v>
      </c>
      <c r="AG1263" s="24">
        <f>'[1]SHEET 1'!AG1263:AG1263</f>
        <v>0</v>
      </c>
      <c r="AH1263" s="24">
        <f>'[1]SHEET 1'!AH1263:AH1263</f>
        <v>0</v>
      </c>
      <c r="BG1263" s="6"/>
      <c r="BH1263" s="71">
        <f t="shared" si="57"/>
        <v>0</v>
      </c>
      <c r="BI1263" s="6"/>
      <c r="BJ1263" s="6"/>
      <c r="BK1263" s="6"/>
      <c r="BL1263" s="65"/>
      <c r="BM1263" s="17"/>
      <c r="BN1263" s="17"/>
      <c r="BO1263" s="29"/>
      <c r="BP1263" s="29"/>
      <c r="BQ1263" s="29"/>
      <c r="BR1263" s="29"/>
    </row>
    <row r="1264" spans="1:70" hidden="1" x14ac:dyDescent="0.25">
      <c r="A1264" s="24">
        <f>'[1]SHEET 1'!A1264:A1264</f>
        <v>0</v>
      </c>
      <c r="B1264" s="24">
        <f>'[1]SHEET 1'!B1264:B1264</f>
        <v>0</v>
      </c>
      <c r="C1264" s="24">
        <f>'[1]SHEET 1'!C1264:C1264</f>
        <v>0</v>
      </c>
      <c r="D1264" s="24">
        <f>'[1]SHEET 1'!D1264:D1264</f>
        <v>0</v>
      </c>
      <c r="E1264" s="24">
        <f>'[1]SHEET 1'!E1264:E1264</f>
        <v>0</v>
      </c>
      <c r="F1264" s="24">
        <f>'[1]SHEET 1'!F1264:F1264</f>
        <v>0</v>
      </c>
      <c r="G1264" s="24">
        <f>'[1]SHEET 1'!G1264:G1264</f>
        <v>0</v>
      </c>
      <c r="H1264" s="24">
        <f>'[1]SHEET 1'!H1264:H1264</f>
        <v>0</v>
      </c>
      <c r="I1264" s="24">
        <f>'[1]SHEET 1'!I1264:I1264</f>
        <v>0</v>
      </c>
      <c r="J1264" s="24">
        <f>'[1]SHEET 1'!J1264:J1264</f>
        <v>0</v>
      </c>
      <c r="K1264" s="24">
        <f>'[1]SHEET 1'!K1264:K1264</f>
        <v>0</v>
      </c>
      <c r="L1264" s="24">
        <f>'[1]SHEET 1'!L1264:L1264</f>
        <v>0</v>
      </c>
      <c r="M1264" s="24">
        <f>'[1]SHEET 1'!M1264:M1264</f>
        <v>0</v>
      </c>
      <c r="N1264" s="24">
        <f>'[1]SHEET 1'!N1264:N1264</f>
        <v>0</v>
      </c>
      <c r="O1264" s="24">
        <f>'[1]SHEET 1'!O1264:O1264</f>
        <v>0</v>
      </c>
      <c r="P1264" s="24">
        <f>'[1]SHEET 1'!P1264:P1264</f>
        <v>0</v>
      </c>
      <c r="Q1264" s="24">
        <f>'[1]SHEET 1'!Q1264:Q1264</f>
        <v>0</v>
      </c>
      <c r="R1264" s="24">
        <f>'[1]SHEET 1'!R1264:R1264</f>
        <v>0</v>
      </c>
      <c r="S1264" s="24">
        <f>'[1]SHEET 1'!S1264:S1264</f>
        <v>0</v>
      </c>
      <c r="T1264" s="24">
        <f>'[1]SHEET 1'!T1264:T1264</f>
        <v>0</v>
      </c>
      <c r="U1264" s="24">
        <f>'[1]SHEET 1'!U1264:U1264</f>
        <v>0</v>
      </c>
      <c r="V1264" s="24">
        <f>'[1]SHEET 1'!V1264:V1264</f>
        <v>0</v>
      </c>
      <c r="W1264" s="24">
        <f>'[1]SHEET 1'!W1264:W1264</f>
        <v>0</v>
      </c>
      <c r="X1264" s="24">
        <f>'[1]SHEET 1'!X1264:X1264</f>
        <v>0</v>
      </c>
      <c r="Y1264" s="24">
        <f>'[1]SHEET 1'!Y1264:Y1264</f>
        <v>0</v>
      </c>
      <c r="Z1264" s="24">
        <f>'[1]SHEET 1'!Z1264:Z1264</f>
        <v>0</v>
      </c>
      <c r="AA1264" s="24">
        <f>'[1]SHEET 1'!AA1264:AA1264</f>
        <v>0</v>
      </c>
      <c r="AB1264" s="27">
        <f>'[1]SHEET 1'!AB1264:AB1264</f>
        <v>0</v>
      </c>
      <c r="AC1264" s="24">
        <f>'[1]SHEET 1'!AC1264:AC1264</f>
        <v>0</v>
      </c>
      <c r="AD1264" s="24">
        <f>'[1]SHEET 1'!AD1264:AD1264</f>
        <v>0</v>
      </c>
      <c r="AE1264" s="24">
        <f>'[1]SHEET 1'!AE1264:AE1264</f>
        <v>0</v>
      </c>
      <c r="AF1264" s="24">
        <f>'[1]SHEET 1'!AF1264:AF1264</f>
        <v>0</v>
      </c>
      <c r="AG1264" s="24">
        <f>'[1]SHEET 1'!AG1264:AG1264</f>
        <v>0</v>
      </c>
      <c r="AH1264" s="24">
        <f>'[1]SHEET 1'!AH1264:AH1264</f>
        <v>0</v>
      </c>
      <c r="BG1264" s="6"/>
      <c r="BH1264" s="71">
        <f t="shared" si="57"/>
        <v>0</v>
      </c>
      <c r="BI1264" s="6"/>
      <c r="BJ1264" s="6"/>
      <c r="BK1264" s="6"/>
      <c r="BL1264" s="65"/>
      <c r="BM1264" s="17"/>
      <c r="BN1264" s="17"/>
      <c r="BO1264" s="29"/>
      <c r="BP1264" s="29"/>
      <c r="BQ1264" s="29"/>
      <c r="BR1264" s="29"/>
    </row>
    <row r="1265" spans="1:70" hidden="1" x14ac:dyDescent="0.25">
      <c r="A1265" s="24">
        <f>'[1]SHEET 1'!A1265:A1265</f>
        <v>0</v>
      </c>
      <c r="B1265" s="24">
        <f>'[1]SHEET 1'!B1265:B1265</f>
        <v>0</v>
      </c>
      <c r="C1265" s="24">
        <f>'[1]SHEET 1'!C1265:C1265</f>
        <v>0</v>
      </c>
      <c r="D1265" s="24">
        <f>'[1]SHEET 1'!D1265:D1265</f>
        <v>0</v>
      </c>
      <c r="E1265" s="24">
        <f>'[1]SHEET 1'!E1265:E1265</f>
        <v>0</v>
      </c>
      <c r="F1265" s="24">
        <f>'[1]SHEET 1'!F1265:F1265</f>
        <v>0</v>
      </c>
      <c r="G1265" s="24">
        <f>'[1]SHEET 1'!G1265:G1265</f>
        <v>0</v>
      </c>
      <c r="H1265" s="24">
        <f>'[1]SHEET 1'!H1265:H1265</f>
        <v>0</v>
      </c>
      <c r="I1265" s="24">
        <f>'[1]SHEET 1'!I1265:I1265</f>
        <v>0</v>
      </c>
      <c r="J1265" s="24">
        <f>'[1]SHEET 1'!J1265:J1265</f>
        <v>0</v>
      </c>
      <c r="K1265" s="24">
        <f>'[1]SHEET 1'!K1265:K1265</f>
        <v>0</v>
      </c>
      <c r="L1265" s="24">
        <f>'[1]SHEET 1'!L1265:L1265</f>
        <v>0</v>
      </c>
      <c r="M1265" s="24">
        <f>'[1]SHEET 1'!M1265:M1265</f>
        <v>0</v>
      </c>
      <c r="N1265" s="24">
        <f>'[1]SHEET 1'!N1265:N1265</f>
        <v>0</v>
      </c>
      <c r="O1265" s="24">
        <f>'[1]SHEET 1'!O1265:O1265</f>
        <v>0</v>
      </c>
      <c r="P1265" s="24">
        <f>'[1]SHEET 1'!P1265:P1265</f>
        <v>0</v>
      </c>
      <c r="Q1265" s="24">
        <f>'[1]SHEET 1'!Q1265:Q1265</f>
        <v>0</v>
      </c>
      <c r="R1265" s="24">
        <f>'[1]SHEET 1'!R1265:R1265</f>
        <v>0</v>
      </c>
      <c r="S1265" s="24">
        <f>'[1]SHEET 1'!S1265:S1265</f>
        <v>0</v>
      </c>
      <c r="T1265" s="24">
        <f>'[1]SHEET 1'!T1265:T1265</f>
        <v>0</v>
      </c>
      <c r="U1265" s="24">
        <f>'[1]SHEET 1'!U1265:U1265</f>
        <v>0</v>
      </c>
      <c r="V1265" s="24">
        <f>'[1]SHEET 1'!V1265:V1265</f>
        <v>0</v>
      </c>
      <c r="W1265" s="24">
        <f>'[1]SHEET 1'!W1265:W1265</f>
        <v>0</v>
      </c>
      <c r="X1265" s="24">
        <f>'[1]SHEET 1'!X1265:X1265</f>
        <v>0</v>
      </c>
      <c r="Y1265" s="24">
        <f>'[1]SHEET 1'!Y1265:Y1265</f>
        <v>0</v>
      </c>
      <c r="Z1265" s="24">
        <f>'[1]SHEET 1'!Z1265:Z1265</f>
        <v>0</v>
      </c>
      <c r="AA1265" s="24">
        <f>'[1]SHEET 1'!AA1265:AA1265</f>
        <v>0</v>
      </c>
      <c r="AB1265" s="27">
        <f>'[1]SHEET 1'!AB1265:AB1265</f>
        <v>0</v>
      </c>
      <c r="AC1265" s="24">
        <f>'[1]SHEET 1'!AC1265:AC1265</f>
        <v>0</v>
      </c>
      <c r="AD1265" s="24">
        <f>'[1]SHEET 1'!AD1265:AD1265</f>
        <v>0</v>
      </c>
      <c r="AE1265" s="24">
        <f>'[1]SHEET 1'!AE1265:AE1265</f>
        <v>0</v>
      </c>
      <c r="AF1265" s="24">
        <f>'[1]SHEET 1'!AF1265:AF1265</f>
        <v>0</v>
      </c>
      <c r="AG1265" s="24">
        <f>'[1]SHEET 1'!AG1265:AG1265</f>
        <v>0</v>
      </c>
      <c r="AH1265" s="24">
        <f>'[1]SHEET 1'!AH1265:AH1265</f>
        <v>0</v>
      </c>
      <c r="BG1265" s="6"/>
      <c r="BH1265" s="71">
        <f t="shared" si="57"/>
        <v>0</v>
      </c>
      <c r="BI1265" s="6"/>
      <c r="BJ1265" s="6"/>
      <c r="BK1265" s="6"/>
      <c r="BL1265" s="65"/>
      <c r="BM1265" s="17"/>
      <c r="BN1265" s="17"/>
      <c r="BO1265" s="29"/>
      <c r="BP1265" s="29"/>
      <c r="BQ1265" s="29"/>
      <c r="BR1265" s="29"/>
    </row>
    <row r="1266" spans="1:70" hidden="1" x14ac:dyDescent="0.25">
      <c r="A1266" s="24">
        <f>'[1]SHEET 1'!A1266:A1266</f>
        <v>0</v>
      </c>
      <c r="B1266" s="24">
        <f>'[1]SHEET 1'!B1266:B1266</f>
        <v>0</v>
      </c>
      <c r="C1266" s="24">
        <f>'[1]SHEET 1'!C1266:C1266</f>
        <v>0</v>
      </c>
      <c r="D1266" s="24">
        <f>'[1]SHEET 1'!D1266:D1266</f>
        <v>0</v>
      </c>
      <c r="E1266" s="24">
        <f>'[1]SHEET 1'!E1266:E1266</f>
        <v>0</v>
      </c>
      <c r="F1266" s="24">
        <f>'[1]SHEET 1'!F1266:F1266</f>
        <v>0</v>
      </c>
      <c r="G1266" s="24">
        <f>'[1]SHEET 1'!G1266:G1266</f>
        <v>0</v>
      </c>
      <c r="H1266" s="24">
        <f>'[1]SHEET 1'!H1266:H1266</f>
        <v>0</v>
      </c>
      <c r="I1266" s="24">
        <f>'[1]SHEET 1'!I1266:I1266</f>
        <v>0</v>
      </c>
      <c r="J1266" s="24">
        <f>'[1]SHEET 1'!J1266:J1266</f>
        <v>0</v>
      </c>
      <c r="K1266" s="24">
        <f>'[1]SHEET 1'!K1266:K1266</f>
        <v>0</v>
      </c>
      <c r="L1266" s="24">
        <f>'[1]SHEET 1'!L1266:L1266</f>
        <v>0</v>
      </c>
      <c r="M1266" s="24">
        <f>'[1]SHEET 1'!M1266:M1266</f>
        <v>0</v>
      </c>
      <c r="N1266" s="24">
        <f>'[1]SHEET 1'!N1266:N1266</f>
        <v>0</v>
      </c>
      <c r="O1266" s="24">
        <f>'[1]SHEET 1'!O1266:O1266</f>
        <v>0</v>
      </c>
      <c r="P1266" s="24">
        <f>'[1]SHEET 1'!P1266:P1266</f>
        <v>0</v>
      </c>
      <c r="Q1266" s="24">
        <f>'[1]SHEET 1'!Q1266:Q1266</f>
        <v>0</v>
      </c>
      <c r="R1266" s="24">
        <f>'[1]SHEET 1'!R1266:R1266</f>
        <v>0</v>
      </c>
      <c r="S1266" s="24">
        <f>'[1]SHEET 1'!S1266:S1266</f>
        <v>0</v>
      </c>
      <c r="T1266" s="24">
        <f>'[1]SHEET 1'!T1266:T1266</f>
        <v>0</v>
      </c>
      <c r="U1266" s="24">
        <f>'[1]SHEET 1'!U1266:U1266</f>
        <v>0</v>
      </c>
      <c r="V1266" s="24">
        <f>'[1]SHEET 1'!V1266:V1266</f>
        <v>0</v>
      </c>
      <c r="W1266" s="24">
        <f>'[1]SHEET 1'!W1266:W1266</f>
        <v>0</v>
      </c>
      <c r="X1266" s="24">
        <f>'[1]SHEET 1'!X1266:X1266</f>
        <v>0</v>
      </c>
      <c r="Y1266" s="24">
        <f>'[1]SHEET 1'!Y1266:Y1266</f>
        <v>0</v>
      </c>
      <c r="Z1266" s="24">
        <f>'[1]SHEET 1'!Z1266:Z1266</f>
        <v>0</v>
      </c>
      <c r="AA1266" s="24">
        <f>'[1]SHEET 1'!AA1266:AA1266</f>
        <v>0</v>
      </c>
      <c r="AB1266" s="27">
        <f>'[1]SHEET 1'!AB1266:AB1266</f>
        <v>0</v>
      </c>
      <c r="AC1266" s="24">
        <f>'[1]SHEET 1'!AC1266:AC1266</f>
        <v>0</v>
      </c>
      <c r="AD1266" s="24">
        <f>'[1]SHEET 1'!AD1266:AD1266</f>
        <v>0</v>
      </c>
      <c r="AE1266" s="24">
        <f>'[1]SHEET 1'!AE1266:AE1266</f>
        <v>0</v>
      </c>
      <c r="AF1266" s="24">
        <f>'[1]SHEET 1'!AF1266:AF1266</f>
        <v>0</v>
      </c>
      <c r="AG1266" s="24">
        <f>'[1]SHEET 1'!AG1266:AG1266</f>
        <v>0</v>
      </c>
      <c r="AH1266" s="24">
        <f>'[1]SHEET 1'!AH1266:AH1266</f>
        <v>0</v>
      </c>
      <c r="BG1266" s="6"/>
      <c r="BH1266" s="71">
        <f t="shared" si="57"/>
        <v>0</v>
      </c>
      <c r="BI1266" s="6"/>
      <c r="BJ1266" s="6"/>
      <c r="BK1266" s="6"/>
      <c r="BL1266" s="65"/>
      <c r="BM1266" s="17"/>
      <c r="BN1266" s="17"/>
      <c r="BO1266" s="29"/>
      <c r="BP1266" s="29"/>
      <c r="BQ1266" s="29"/>
      <c r="BR1266" s="29"/>
    </row>
    <row r="1267" spans="1:70" hidden="1" x14ac:dyDescent="0.25">
      <c r="A1267" s="24">
        <f>'[1]SHEET 1'!A1267:A1267</f>
        <v>0</v>
      </c>
      <c r="B1267" s="24">
        <f>'[1]SHEET 1'!B1267:B1267</f>
        <v>0</v>
      </c>
      <c r="C1267" s="24">
        <f>'[1]SHEET 1'!C1267:C1267</f>
        <v>0</v>
      </c>
      <c r="D1267" s="24">
        <f>'[1]SHEET 1'!D1267:D1267</f>
        <v>0</v>
      </c>
      <c r="E1267" s="24">
        <f>'[1]SHEET 1'!E1267:E1267</f>
        <v>0</v>
      </c>
      <c r="F1267" s="24">
        <f>'[1]SHEET 1'!F1267:F1267</f>
        <v>0</v>
      </c>
      <c r="G1267" s="24">
        <f>'[1]SHEET 1'!G1267:G1267</f>
        <v>0</v>
      </c>
      <c r="H1267" s="24">
        <f>'[1]SHEET 1'!H1267:H1267</f>
        <v>0</v>
      </c>
      <c r="I1267" s="24">
        <f>'[1]SHEET 1'!I1267:I1267</f>
        <v>0</v>
      </c>
      <c r="J1267" s="24">
        <f>'[1]SHEET 1'!J1267:J1267</f>
        <v>0</v>
      </c>
      <c r="K1267" s="24">
        <f>'[1]SHEET 1'!K1267:K1267</f>
        <v>0</v>
      </c>
      <c r="L1267" s="24">
        <f>'[1]SHEET 1'!L1267:L1267</f>
        <v>0</v>
      </c>
      <c r="M1267" s="24">
        <f>'[1]SHEET 1'!M1267:M1267</f>
        <v>0</v>
      </c>
      <c r="N1267" s="24">
        <f>'[1]SHEET 1'!N1267:N1267</f>
        <v>0</v>
      </c>
      <c r="O1267" s="24">
        <f>'[1]SHEET 1'!O1267:O1267</f>
        <v>0</v>
      </c>
      <c r="P1267" s="24">
        <f>'[1]SHEET 1'!P1267:P1267</f>
        <v>0</v>
      </c>
      <c r="Q1267" s="24">
        <f>'[1]SHEET 1'!Q1267:Q1267</f>
        <v>0</v>
      </c>
      <c r="R1267" s="24">
        <f>'[1]SHEET 1'!R1267:R1267</f>
        <v>0</v>
      </c>
      <c r="S1267" s="24">
        <f>'[1]SHEET 1'!S1267:S1267</f>
        <v>0</v>
      </c>
      <c r="T1267" s="24">
        <f>'[1]SHEET 1'!T1267:T1267</f>
        <v>0</v>
      </c>
      <c r="U1267" s="24">
        <f>'[1]SHEET 1'!U1267:U1267</f>
        <v>0</v>
      </c>
      <c r="V1267" s="24">
        <f>'[1]SHEET 1'!V1267:V1267</f>
        <v>0</v>
      </c>
      <c r="W1267" s="24">
        <f>'[1]SHEET 1'!W1267:W1267</f>
        <v>0</v>
      </c>
      <c r="X1267" s="24">
        <f>'[1]SHEET 1'!X1267:X1267</f>
        <v>0</v>
      </c>
      <c r="Y1267" s="24">
        <f>'[1]SHEET 1'!Y1267:Y1267</f>
        <v>0</v>
      </c>
      <c r="Z1267" s="24">
        <f>'[1]SHEET 1'!Z1267:Z1267</f>
        <v>0</v>
      </c>
      <c r="AA1267" s="24">
        <f>'[1]SHEET 1'!AA1267:AA1267</f>
        <v>0</v>
      </c>
      <c r="AB1267" s="27">
        <f>'[1]SHEET 1'!AB1267:AB1267</f>
        <v>0</v>
      </c>
      <c r="AC1267" s="24">
        <f>'[1]SHEET 1'!AC1267:AC1267</f>
        <v>0</v>
      </c>
      <c r="AD1267" s="24">
        <f>'[1]SHEET 1'!AD1267:AD1267</f>
        <v>0</v>
      </c>
      <c r="AE1267" s="24">
        <f>'[1]SHEET 1'!AE1267:AE1267</f>
        <v>0</v>
      </c>
      <c r="AF1267" s="24">
        <f>'[1]SHEET 1'!AF1267:AF1267</f>
        <v>0</v>
      </c>
      <c r="AG1267" s="24">
        <f>'[1]SHEET 1'!AG1267:AG1267</f>
        <v>0</v>
      </c>
      <c r="AH1267" s="24">
        <f>'[1]SHEET 1'!AH1267:AH1267</f>
        <v>0</v>
      </c>
      <c r="BG1267" s="6"/>
      <c r="BH1267" s="71">
        <f t="shared" si="57"/>
        <v>0</v>
      </c>
      <c r="BI1267" s="6"/>
      <c r="BJ1267" s="6"/>
      <c r="BK1267" s="6"/>
      <c r="BL1267" s="65"/>
      <c r="BM1267" s="17"/>
      <c r="BN1267" s="17"/>
      <c r="BO1267" s="29"/>
      <c r="BP1267" s="29"/>
      <c r="BQ1267" s="29"/>
      <c r="BR1267" s="29"/>
    </row>
    <row r="1268" spans="1:70" hidden="1" x14ac:dyDescent="0.25">
      <c r="A1268" s="24">
        <f>'[1]SHEET 1'!A1268:A1268</f>
        <v>0</v>
      </c>
      <c r="B1268" s="24">
        <f>'[1]SHEET 1'!B1268:B1268</f>
        <v>0</v>
      </c>
      <c r="C1268" s="24">
        <f>'[1]SHEET 1'!C1268:C1268</f>
        <v>0</v>
      </c>
      <c r="D1268" s="24">
        <f>'[1]SHEET 1'!D1268:D1268</f>
        <v>0</v>
      </c>
      <c r="E1268" s="24">
        <f>'[1]SHEET 1'!E1268:E1268</f>
        <v>0</v>
      </c>
      <c r="F1268" s="24">
        <f>'[1]SHEET 1'!F1268:F1268</f>
        <v>0</v>
      </c>
      <c r="G1268" s="24">
        <f>'[1]SHEET 1'!G1268:G1268</f>
        <v>0</v>
      </c>
      <c r="H1268" s="24">
        <f>'[1]SHEET 1'!H1268:H1268</f>
        <v>0</v>
      </c>
      <c r="I1268" s="24">
        <f>'[1]SHEET 1'!I1268:I1268</f>
        <v>0</v>
      </c>
      <c r="J1268" s="24">
        <f>'[1]SHEET 1'!J1268:J1268</f>
        <v>0</v>
      </c>
      <c r="K1268" s="24">
        <f>'[1]SHEET 1'!K1268:K1268</f>
        <v>0</v>
      </c>
      <c r="L1268" s="24">
        <f>'[1]SHEET 1'!L1268:L1268</f>
        <v>0</v>
      </c>
      <c r="M1268" s="24">
        <f>'[1]SHEET 1'!M1268:M1268</f>
        <v>0</v>
      </c>
      <c r="N1268" s="24">
        <f>'[1]SHEET 1'!N1268:N1268</f>
        <v>0</v>
      </c>
      <c r="O1268" s="24">
        <f>'[1]SHEET 1'!O1268:O1268</f>
        <v>0</v>
      </c>
      <c r="P1268" s="24">
        <f>'[1]SHEET 1'!P1268:P1268</f>
        <v>0</v>
      </c>
      <c r="Q1268" s="24">
        <f>'[1]SHEET 1'!Q1268:Q1268</f>
        <v>0</v>
      </c>
      <c r="R1268" s="24">
        <f>'[1]SHEET 1'!R1268:R1268</f>
        <v>0</v>
      </c>
      <c r="S1268" s="24">
        <f>'[1]SHEET 1'!S1268:S1268</f>
        <v>0</v>
      </c>
      <c r="T1268" s="24">
        <f>'[1]SHEET 1'!T1268:T1268</f>
        <v>0</v>
      </c>
      <c r="U1268" s="24">
        <f>'[1]SHEET 1'!U1268:U1268</f>
        <v>0</v>
      </c>
      <c r="V1268" s="24">
        <f>'[1]SHEET 1'!V1268:V1268</f>
        <v>0</v>
      </c>
      <c r="W1268" s="24">
        <f>'[1]SHEET 1'!W1268:W1268</f>
        <v>0</v>
      </c>
      <c r="X1268" s="24">
        <f>'[1]SHEET 1'!X1268:X1268</f>
        <v>0</v>
      </c>
      <c r="Y1268" s="24">
        <f>'[1]SHEET 1'!Y1268:Y1268</f>
        <v>0</v>
      </c>
      <c r="Z1268" s="24">
        <f>'[1]SHEET 1'!Z1268:Z1268</f>
        <v>0</v>
      </c>
      <c r="AA1268" s="24">
        <f>'[1]SHEET 1'!AA1268:AA1268</f>
        <v>0</v>
      </c>
      <c r="AB1268" s="27">
        <f>'[1]SHEET 1'!AB1268:AB1268</f>
        <v>0</v>
      </c>
      <c r="AC1268" s="24">
        <f>'[1]SHEET 1'!AC1268:AC1268</f>
        <v>0</v>
      </c>
      <c r="AD1268" s="24">
        <f>'[1]SHEET 1'!AD1268:AD1268</f>
        <v>0</v>
      </c>
      <c r="AE1268" s="24">
        <f>'[1]SHEET 1'!AE1268:AE1268</f>
        <v>0</v>
      </c>
      <c r="AF1268" s="24">
        <f>'[1]SHEET 1'!AF1268:AF1268</f>
        <v>0</v>
      </c>
      <c r="AG1268" s="24">
        <f>'[1]SHEET 1'!AG1268:AG1268</f>
        <v>0</v>
      </c>
      <c r="AH1268" s="24">
        <f>'[1]SHEET 1'!AH1268:AH1268</f>
        <v>0</v>
      </c>
      <c r="BG1268" s="6"/>
      <c r="BH1268" s="71">
        <f t="shared" si="57"/>
        <v>0</v>
      </c>
      <c r="BI1268" s="6"/>
      <c r="BJ1268" s="6"/>
      <c r="BK1268" s="6"/>
      <c r="BL1268" s="65"/>
      <c r="BM1268" s="17"/>
      <c r="BN1268" s="17"/>
      <c r="BO1268" s="29"/>
      <c r="BP1268" s="29"/>
      <c r="BQ1268" s="29"/>
      <c r="BR1268" s="29"/>
    </row>
    <row r="1269" spans="1:70" hidden="1" x14ac:dyDescent="0.25">
      <c r="A1269" s="24">
        <f>'[1]SHEET 1'!A1269:A1269</f>
        <v>0</v>
      </c>
      <c r="B1269" s="24">
        <f>'[1]SHEET 1'!B1269:B1269</f>
        <v>0</v>
      </c>
      <c r="C1269" s="24">
        <f>'[1]SHEET 1'!C1269:C1269</f>
        <v>0</v>
      </c>
      <c r="D1269" s="24">
        <f>'[1]SHEET 1'!D1269:D1269</f>
        <v>0</v>
      </c>
      <c r="E1269" s="24">
        <f>'[1]SHEET 1'!E1269:E1269</f>
        <v>0</v>
      </c>
      <c r="F1269" s="24">
        <f>'[1]SHEET 1'!F1269:F1269</f>
        <v>0</v>
      </c>
      <c r="G1269" s="24">
        <f>'[1]SHEET 1'!G1269:G1269</f>
        <v>0</v>
      </c>
      <c r="H1269" s="24">
        <f>'[1]SHEET 1'!H1269:H1269</f>
        <v>0</v>
      </c>
      <c r="I1269" s="24">
        <f>'[1]SHEET 1'!I1269:I1269</f>
        <v>0</v>
      </c>
      <c r="J1269" s="24">
        <f>'[1]SHEET 1'!J1269:J1269</f>
        <v>0</v>
      </c>
      <c r="K1269" s="24">
        <f>'[1]SHEET 1'!K1269:K1269</f>
        <v>0</v>
      </c>
      <c r="L1269" s="24">
        <f>'[1]SHEET 1'!L1269:L1269</f>
        <v>0</v>
      </c>
      <c r="M1269" s="24">
        <f>'[1]SHEET 1'!M1269:M1269</f>
        <v>0</v>
      </c>
      <c r="N1269" s="24">
        <f>'[1]SHEET 1'!N1269:N1269</f>
        <v>0</v>
      </c>
      <c r="O1269" s="24">
        <f>'[1]SHEET 1'!O1269:O1269</f>
        <v>0</v>
      </c>
      <c r="P1269" s="24">
        <f>'[1]SHEET 1'!P1269:P1269</f>
        <v>0</v>
      </c>
      <c r="Q1269" s="24">
        <f>'[1]SHEET 1'!Q1269:Q1269</f>
        <v>0</v>
      </c>
      <c r="R1269" s="24">
        <f>'[1]SHEET 1'!R1269:R1269</f>
        <v>0</v>
      </c>
      <c r="S1269" s="24">
        <f>'[1]SHEET 1'!S1269:S1269</f>
        <v>0</v>
      </c>
      <c r="T1269" s="24">
        <f>'[1]SHEET 1'!T1269:T1269</f>
        <v>0</v>
      </c>
      <c r="U1269" s="24">
        <f>'[1]SHEET 1'!U1269:U1269</f>
        <v>0</v>
      </c>
      <c r="V1269" s="24">
        <f>'[1]SHEET 1'!V1269:V1269</f>
        <v>0</v>
      </c>
      <c r="W1269" s="24">
        <f>'[1]SHEET 1'!W1269:W1269</f>
        <v>0</v>
      </c>
      <c r="X1269" s="24">
        <f>'[1]SHEET 1'!X1269:X1269</f>
        <v>0</v>
      </c>
      <c r="Y1269" s="24">
        <f>'[1]SHEET 1'!Y1269:Y1269</f>
        <v>0</v>
      </c>
      <c r="Z1269" s="24">
        <f>'[1]SHEET 1'!Z1269:Z1269</f>
        <v>0</v>
      </c>
      <c r="AA1269" s="24">
        <f>'[1]SHEET 1'!AA1269:AA1269</f>
        <v>0</v>
      </c>
      <c r="AB1269" s="27">
        <f>'[1]SHEET 1'!AB1269:AB1269</f>
        <v>0</v>
      </c>
      <c r="AC1269" s="24">
        <f>'[1]SHEET 1'!AC1269:AC1269</f>
        <v>0</v>
      </c>
      <c r="AD1269" s="24">
        <f>'[1]SHEET 1'!AD1269:AD1269</f>
        <v>0</v>
      </c>
      <c r="AE1269" s="24">
        <f>'[1]SHEET 1'!AE1269:AE1269</f>
        <v>0</v>
      </c>
      <c r="AF1269" s="24">
        <f>'[1]SHEET 1'!AF1269:AF1269</f>
        <v>0</v>
      </c>
      <c r="AG1269" s="24">
        <f>'[1]SHEET 1'!AG1269:AG1269</f>
        <v>0</v>
      </c>
      <c r="AH1269" s="24">
        <f>'[1]SHEET 1'!AH1269:AH1269</f>
        <v>0</v>
      </c>
      <c r="BG1269" s="6"/>
      <c r="BH1269" s="71">
        <f t="shared" si="57"/>
        <v>0</v>
      </c>
      <c r="BI1269" s="6"/>
      <c r="BJ1269" s="6"/>
      <c r="BK1269" s="6"/>
      <c r="BL1269" s="65"/>
      <c r="BM1269" s="17"/>
      <c r="BN1269" s="17"/>
      <c r="BO1269" s="29"/>
      <c r="BP1269" s="29"/>
      <c r="BQ1269" s="29"/>
      <c r="BR1269" s="29"/>
    </row>
    <row r="1270" spans="1:70" hidden="1" x14ac:dyDescent="0.25">
      <c r="A1270" s="24">
        <f>'[1]SHEET 1'!A1270:A1270</f>
        <v>0</v>
      </c>
      <c r="B1270" s="24">
        <f>'[1]SHEET 1'!B1270:B1270</f>
        <v>0</v>
      </c>
      <c r="C1270" s="24">
        <f>'[1]SHEET 1'!C1270:C1270</f>
        <v>0</v>
      </c>
      <c r="D1270" s="24">
        <f>'[1]SHEET 1'!D1270:D1270</f>
        <v>0</v>
      </c>
      <c r="E1270" s="24">
        <f>'[1]SHEET 1'!E1270:E1270</f>
        <v>0</v>
      </c>
      <c r="F1270" s="24">
        <f>'[1]SHEET 1'!F1270:F1270</f>
        <v>0</v>
      </c>
      <c r="G1270" s="24">
        <f>'[1]SHEET 1'!G1270:G1270</f>
        <v>0</v>
      </c>
      <c r="H1270" s="24">
        <f>'[1]SHEET 1'!H1270:H1270</f>
        <v>0</v>
      </c>
      <c r="I1270" s="24">
        <f>'[1]SHEET 1'!I1270:I1270</f>
        <v>0</v>
      </c>
      <c r="J1270" s="24">
        <f>'[1]SHEET 1'!J1270:J1270</f>
        <v>0</v>
      </c>
      <c r="K1270" s="24">
        <f>'[1]SHEET 1'!K1270:K1270</f>
        <v>0</v>
      </c>
      <c r="L1270" s="24">
        <f>'[1]SHEET 1'!L1270:L1270</f>
        <v>0</v>
      </c>
      <c r="M1270" s="24">
        <f>'[1]SHEET 1'!M1270:M1270</f>
        <v>0</v>
      </c>
      <c r="N1270" s="24">
        <f>'[1]SHEET 1'!N1270:N1270</f>
        <v>0</v>
      </c>
      <c r="O1270" s="24">
        <f>'[1]SHEET 1'!O1270:O1270</f>
        <v>0</v>
      </c>
      <c r="P1270" s="24">
        <f>'[1]SHEET 1'!P1270:P1270</f>
        <v>0</v>
      </c>
      <c r="Q1270" s="24">
        <f>'[1]SHEET 1'!Q1270:Q1270</f>
        <v>0</v>
      </c>
      <c r="R1270" s="24">
        <f>'[1]SHEET 1'!R1270:R1270</f>
        <v>0</v>
      </c>
      <c r="S1270" s="24">
        <f>'[1]SHEET 1'!S1270:S1270</f>
        <v>0</v>
      </c>
      <c r="T1270" s="24">
        <f>'[1]SHEET 1'!T1270:T1270</f>
        <v>0</v>
      </c>
      <c r="U1270" s="24">
        <f>'[1]SHEET 1'!U1270:U1270</f>
        <v>0</v>
      </c>
      <c r="V1270" s="24">
        <f>'[1]SHEET 1'!V1270:V1270</f>
        <v>0</v>
      </c>
      <c r="W1270" s="24">
        <f>'[1]SHEET 1'!W1270:W1270</f>
        <v>0</v>
      </c>
      <c r="X1270" s="24">
        <f>'[1]SHEET 1'!X1270:X1270</f>
        <v>0</v>
      </c>
      <c r="Y1270" s="24">
        <f>'[1]SHEET 1'!Y1270:Y1270</f>
        <v>0</v>
      </c>
      <c r="Z1270" s="24">
        <f>'[1]SHEET 1'!Z1270:Z1270</f>
        <v>0</v>
      </c>
      <c r="AA1270" s="24">
        <f>'[1]SHEET 1'!AA1270:AA1270</f>
        <v>0</v>
      </c>
      <c r="AB1270" s="27">
        <f>'[1]SHEET 1'!AB1270:AB1270</f>
        <v>0</v>
      </c>
      <c r="AC1270" s="24">
        <f>'[1]SHEET 1'!AC1270:AC1270</f>
        <v>0</v>
      </c>
      <c r="AD1270" s="24">
        <f>'[1]SHEET 1'!AD1270:AD1270</f>
        <v>0</v>
      </c>
      <c r="AE1270" s="24">
        <f>'[1]SHEET 1'!AE1270:AE1270</f>
        <v>0</v>
      </c>
      <c r="AF1270" s="24">
        <f>'[1]SHEET 1'!AF1270:AF1270</f>
        <v>0</v>
      </c>
      <c r="AG1270" s="24">
        <f>'[1]SHEET 1'!AG1270:AG1270</f>
        <v>0</v>
      </c>
      <c r="AH1270" s="24">
        <f>'[1]SHEET 1'!AH1270:AH1270</f>
        <v>0</v>
      </c>
      <c r="BG1270" s="6"/>
      <c r="BH1270" s="71">
        <f t="shared" si="57"/>
        <v>0</v>
      </c>
      <c r="BI1270" s="6"/>
      <c r="BJ1270" s="6"/>
      <c r="BK1270" s="6"/>
      <c r="BL1270" s="65"/>
      <c r="BM1270" s="17"/>
      <c r="BN1270" s="17"/>
      <c r="BO1270" s="29"/>
      <c r="BP1270" s="29"/>
      <c r="BQ1270" s="29"/>
      <c r="BR1270" s="29"/>
    </row>
    <row r="1271" spans="1:70" hidden="1" x14ac:dyDescent="0.25">
      <c r="A1271" s="24">
        <f>'[1]SHEET 1'!A1271:A1271</f>
        <v>0</v>
      </c>
      <c r="B1271" s="24">
        <f>'[1]SHEET 1'!B1271:B1271</f>
        <v>0</v>
      </c>
      <c r="C1271" s="24">
        <f>'[1]SHEET 1'!C1271:C1271</f>
        <v>0</v>
      </c>
      <c r="D1271" s="24">
        <f>'[1]SHEET 1'!D1271:D1271</f>
        <v>0</v>
      </c>
      <c r="E1271" s="24">
        <f>'[1]SHEET 1'!E1271:E1271</f>
        <v>0</v>
      </c>
      <c r="F1271" s="24">
        <f>'[1]SHEET 1'!F1271:F1271</f>
        <v>0</v>
      </c>
      <c r="G1271" s="24">
        <f>'[1]SHEET 1'!G1271:G1271</f>
        <v>0</v>
      </c>
      <c r="H1271" s="24">
        <f>'[1]SHEET 1'!H1271:H1271</f>
        <v>0</v>
      </c>
      <c r="I1271" s="24">
        <f>'[1]SHEET 1'!I1271:I1271</f>
        <v>0</v>
      </c>
      <c r="J1271" s="24">
        <f>'[1]SHEET 1'!J1271:J1271</f>
        <v>0</v>
      </c>
      <c r="K1271" s="24">
        <f>'[1]SHEET 1'!K1271:K1271</f>
        <v>0</v>
      </c>
      <c r="L1271" s="24">
        <f>'[1]SHEET 1'!L1271:L1271</f>
        <v>0</v>
      </c>
      <c r="M1271" s="24">
        <f>'[1]SHEET 1'!M1271:M1271</f>
        <v>0</v>
      </c>
      <c r="N1271" s="24">
        <f>'[1]SHEET 1'!N1271:N1271</f>
        <v>0</v>
      </c>
      <c r="O1271" s="24">
        <f>'[1]SHEET 1'!O1271:O1271</f>
        <v>0</v>
      </c>
      <c r="P1271" s="24">
        <f>'[1]SHEET 1'!P1271:P1271</f>
        <v>0</v>
      </c>
      <c r="Q1271" s="24">
        <f>'[1]SHEET 1'!Q1271:Q1271</f>
        <v>0</v>
      </c>
      <c r="R1271" s="24">
        <f>'[1]SHEET 1'!R1271:R1271</f>
        <v>0</v>
      </c>
      <c r="S1271" s="24">
        <f>'[1]SHEET 1'!S1271:S1271</f>
        <v>0</v>
      </c>
      <c r="T1271" s="24">
        <f>'[1]SHEET 1'!T1271:T1271</f>
        <v>0</v>
      </c>
      <c r="U1271" s="24">
        <f>'[1]SHEET 1'!U1271:U1271</f>
        <v>0</v>
      </c>
      <c r="V1271" s="24">
        <f>'[1]SHEET 1'!V1271:V1271</f>
        <v>0</v>
      </c>
      <c r="W1271" s="24">
        <f>'[1]SHEET 1'!W1271:W1271</f>
        <v>0</v>
      </c>
      <c r="X1271" s="24">
        <f>'[1]SHEET 1'!X1271:X1271</f>
        <v>0</v>
      </c>
      <c r="Y1271" s="24">
        <f>'[1]SHEET 1'!Y1271:Y1271</f>
        <v>0</v>
      </c>
      <c r="Z1271" s="24">
        <f>'[1]SHEET 1'!Z1271:Z1271</f>
        <v>0</v>
      </c>
      <c r="AA1271" s="24">
        <f>'[1]SHEET 1'!AA1271:AA1271</f>
        <v>0</v>
      </c>
      <c r="AB1271" s="27">
        <f>'[1]SHEET 1'!AB1271:AB1271</f>
        <v>0</v>
      </c>
      <c r="AC1271" s="24">
        <f>'[1]SHEET 1'!AC1271:AC1271</f>
        <v>0</v>
      </c>
      <c r="AD1271" s="24">
        <f>'[1]SHEET 1'!AD1271:AD1271</f>
        <v>0</v>
      </c>
      <c r="AE1271" s="24">
        <f>'[1]SHEET 1'!AE1271:AE1271</f>
        <v>0</v>
      </c>
      <c r="AF1271" s="24">
        <f>'[1]SHEET 1'!AF1271:AF1271</f>
        <v>0</v>
      </c>
      <c r="AG1271" s="24">
        <f>'[1]SHEET 1'!AG1271:AG1271</f>
        <v>0</v>
      </c>
      <c r="AH1271" s="24">
        <f>'[1]SHEET 1'!AH1271:AH1271</f>
        <v>0</v>
      </c>
      <c r="BG1271" s="6"/>
      <c r="BH1271" s="71">
        <f t="shared" si="57"/>
        <v>0</v>
      </c>
      <c r="BI1271" s="6"/>
      <c r="BJ1271" s="6"/>
      <c r="BK1271" s="6"/>
      <c r="BL1271" s="65"/>
      <c r="BM1271" s="17"/>
      <c r="BN1271" s="17"/>
      <c r="BO1271" s="29"/>
      <c r="BP1271" s="29"/>
      <c r="BQ1271" s="29"/>
      <c r="BR1271" s="29"/>
    </row>
    <row r="1272" spans="1:70" hidden="1" x14ac:dyDescent="0.25">
      <c r="A1272" s="24">
        <f>'[1]SHEET 1'!A1272:A1272</f>
        <v>0</v>
      </c>
      <c r="B1272" s="24">
        <f>'[1]SHEET 1'!B1272:B1272</f>
        <v>0</v>
      </c>
      <c r="C1272" s="24">
        <f>'[1]SHEET 1'!C1272:C1272</f>
        <v>0</v>
      </c>
      <c r="D1272" s="24">
        <f>'[1]SHEET 1'!D1272:D1272</f>
        <v>0</v>
      </c>
      <c r="E1272" s="24">
        <f>'[1]SHEET 1'!E1272:E1272</f>
        <v>0</v>
      </c>
      <c r="F1272" s="24">
        <f>'[1]SHEET 1'!F1272:F1272</f>
        <v>0</v>
      </c>
      <c r="G1272" s="24">
        <f>'[1]SHEET 1'!G1272:G1272</f>
        <v>0</v>
      </c>
      <c r="H1272" s="24">
        <f>'[1]SHEET 1'!H1272:H1272</f>
        <v>0</v>
      </c>
      <c r="I1272" s="24">
        <f>'[1]SHEET 1'!I1272:I1272</f>
        <v>0</v>
      </c>
      <c r="J1272" s="24">
        <f>'[1]SHEET 1'!J1272:J1272</f>
        <v>0</v>
      </c>
      <c r="K1272" s="24">
        <f>'[1]SHEET 1'!K1272:K1272</f>
        <v>0</v>
      </c>
      <c r="L1272" s="24">
        <f>'[1]SHEET 1'!L1272:L1272</f>
        <v>0</v>
      </c>
      <c r="M1272" s="24">
        <f>'[1]SHEET 1'!M1272:M1272</f>
        <v>0</v>
      </c>
      <c r="N1272" s="24">
        <f>'[1]SHEET 1'!N1272:N1272</f>
        <v>0</v>
      </c>
      <c r="O1272" s="24">
        <f>'[1]SHEET 1'!O1272:O1272</f>
        <v>0</v>
      </c>
      <c r="P1272" s="24">
        <f>'[1]SHEET 1'!P1272:P1272</f>
        <v>0</v>
      </c>
      <c r="Q1272" s="24">
        <f>'[1]SHEET 1'!Q1272:Q1272</f>
        <v>0</v>
      </c>
      <c r="R1272" s="24">
        <f>'[1]SHEET 1'!R1272:R1272</f>
        <v>0</v>
      </c>
      <c r="S1272" s="24">
        <f>'[1]SHEET 1'!S1272:S1272</f>
        <v>0</v>
      </c>
      <c r="T1272" s="24">
        <f>'[1]SHEET 1'!T1272:T1272</f>
        <v>0</v>
      </c>
      <c r="U1272" s="24">
        <f>'[1]SHEET 1'!U1272:U1272</f>
        <v>0</v>
      </c>
      <c r="V1272" s="24">
        <f>'[1]SHEET 1'!V1272:V1272</f>
        <v>0</v>
      </c>
      <c r="W1272" s="24">
        <f>'[1]SHEET 1'!W1272:W1272</f>
        <v>0</v>
      </c>
      <c r="X1272" s="24">
        <f>'[1]SHEET 1'!X1272:X1272</f>
        <v>0</v>
      </c>
      <c r="Y1272" s="24">
        <f>'[1]SHEET 1'!Y1272:Y1272</f>
        <v>0</v>
      </c>
      <c r="Z1272" s="24">
        <f>'[1]SHEET 1'!Z1272:Z1272</f>
        <v>0</v>
      </c>
      <c r="AA1272" s="24">
        <f>'[1]SHEET 1'!AA1272:AA1272</f>
        <v>0</v>
      </c>
      <c r="AB1272" s="27">
        <f>'[1]SHEET 1'!AB1272:AB1272</f>
        <v>0</v>
      </c>
      <c r="AC1272" s="24">
        <f>'[1]SHEET 1'!AC1272:AC1272</f>
        <v>0</v>
      </c>
      <c r="AD1272" s="24">
        <f>'[1]SHEET 1'!AD1272:AD1272</f>
        <v>0</v>
      </c>
      <c r="AE1272" s="24">
        <f>'[1]SHEET 1'!AE1272:AE1272</f>
        <v>0</v>
      </c>
      <c r="AF1272" s="24">
        <f>'[1]SHEET 1'!AF1272:AF1272</f>
        <v>0</v>
      </c>
      <c r="AG1272" s="24">
        <f>'[1]SHEET 1'!AG1272:AG1272</f>
        <v>0</v>
      </c>
      <c r="AH1272" s="24">
        <f>'[1]SHEET 1'!AH1272:AH1272</f>
        <v>0</v>
      </c>
      <c r="BG1272" s="6"/>
      <c r="BH1272" s="71">
        <f t="shared" si="57"/>
        <v>0</v>
      </c>
      <c r="BI1272" s="6"/>
      <c r="BJ1272" s="6"/>
      <c r="BK1272" s="6"/>
      <c r="BL1272" s="65"/>
      <c r="BM1272" s="17"/>
      <c r="BN1272" s="17"/>
      <c r="BO1272" s="29"/>
      <c r="BP1272" s="29"/>
      <c r="BQ1272" s="29"/>
      <c r="BR1272" s="29"/>
    </row>
    <row r="1273" spans="1:70" hidden="1" x14ac:dyDescent="0.25">
      <c r="A1273" s="24">
        <f>'[1]SHEET 1'!A1273:A1273</f>
        <v>0</v>
      </c>
      <c r="B1273" s="24">
        <f>'[1]SHEET 1'!B1273:B1273</f>
        <v>0</v>
      </c>
      <c r="C1273" s="24">
        <f>'[1]SHEET 1'!C1273:C1273</f>
        <v>0</v>
      </c>
      <c r="D1273" s="24">
        <f>'[1]SHEET 1'!D1273:D1273</f>
        <v>0</v>
      </c>
      <c r="E1273" s="24">
        <f>'[1]SHEET 1'!E1273:E1273</f>
        <v>0</v>
      </c>
      <c r="F1273" s="24">
        <f>'[1]SHEET 1'!F1273:F1273</f>
        <v>0</v>
      </c>
      <c r="G1273" s="24">
        <f>'[1]SHEET 1'!G1273:G1273</f>
        <v>0</v>
      </c>
      <c r="H1273" s="24">
        <f>'[1]SHEET 1'!H1273:H1273</f>
        <v>0</v>
      </c>
      <c r="I1273" s="24">
        <f>'[1]SHEET 1'!I1273:I1273</f>
        <v>0</v>
      </c>
      <c r="J1273" s="24">
        <f>'[1]SHEET 1'!J1273:J1273</f>
        <v>0</v>
      </c>
      <c r="K1273" s="24">
        <f>'[1]SHEET 1'!K1273:K1273</f>
        <v>0</v>
      </c>
      <c r="L1273" s="24">
        <f>'[1]SHEET 1'!L1273:L1273</f>
        <v>0</v>
      </c>
      <c r="M1273" s="24">
        <f>'[1]SHEET 1'!M1273:M1273</f>
        <v>0</v>
      </c>
      <c r="N1273" s="24">
        <f>'[1]SHEET 1'!N1273:N1273</f>
        <v>0</v>
      </c>
      <c r="O1273" s="24">
        <f>'[1]SHEET 1'!O1273:O1273</f>
        <v>0</v>
      </c>
      <c r="P1273" s="24">
        <f>'[1]SHEET 1'!P1273:P1273</f>
        <v>0</v>
      </c>
      <c r="Q1273" s="24">
        <f>'[1]SHEET 1'!Q1273:Q1273</f>
        <v>0</v>
      </c>
      <c r="R1273" s="24">
        <f>'[1]SHEET 1'!R1273:R1273</f>
        <v>0</v>
      </c>
      <c r="S1273" s="24">
        <f>'[1]SHEET 1'!S1273:S1273</f>
        <v>0</v>
      </c>
      <c r="T1273" s="24">
        <f>'[1]SHEET 1'!T1273:T1273</f>
        <v>0</v>
      </c>
      <c r="U1273" s="24">
        <f>'[1]SHEET 1'!U1273:U1273</f>
        <v>0</v>
      </c>
      <c r="V1273" s="24">
        <f>'[1]SHEET 1'!V1273:V1273</f>
        <v>0</v>
      </c>
      <c r="W1273" s="24">
        <f>'[1]SHEET 1'!W1273:W1273</f>
        <v>0</v>
      </c>
      <c r="X1273" s="24">
        <f>'[1]SHEET 1'!X1273:X1273</f>
        <v>0</v>
      </c>
      <c r="Y1273" s="24">
        <f>'[1]SHEET 1'!Y1273:Y1273</f>
        <v>0</v>
      </c>
      <c r="Z1273" s="24">
        <f>'[1]SHEET 1'!Z1273:Z1273</f>
        <v>0</v>
      </c>
      <c r="AA1273" s="24">
        <f>'[1]SHEET 1'!AA1273:AA1273</f>
        <v>0</v>
      </c>
      <c r="AB1273" s="27">
        <f>'[1]SHEET 1'!AB1273:AB1273</f>
        <v>0</v>
      </c>
      <c r="AC1273" s="24">
        <f>'[1]SHEET 1'!AC1273:AC1273</f>
        <v>0</v>
      </c>
      <c r="AD1273" s="24">
        <f>'[1]SHEET 1'!AD1273:AD1273</f>
        <v>0</v>
      </c>
      <c r="AE1273" s="24">
        <f>'[1]SHEET 1'!AE1273:AE1273</f>
        <v>0</v>
      </c>
      <c r="AF1273" s="24">
        <f>'[1]SHEET 1'!AF1273:AF1273</f>
        <v>0</v>
      </c>
      <c r="AG1273" s="24">
        <f>'[1]SHEET 1'!AG1273:AG1273</f>
        <v>0</v>
      </c>
      <c r="AH1273" s="24">
        <f>'[1]SHEET 1'!AH1273:AH1273</f>
        <v>0</v>
      </c>
      <c r="BG1273" s="6"/>
      <c r="BH1273" s="71">
        <f t="shared" si="57"/>
        <v>0</v>
      </c>
      <c r="BI1273" s="6"/>
      <c r="BJ1273" s="6"/>
      <c r="BK1273" s="6"/>
      <c r="BL1273" s="65"/>
      <c r="BM1273" s="17"/>
      <c r="BN1273" s="17"/>
      <c r="BO1273" s="29"/>
      <c r="BP1273" s="29"/>
      <c r="BQ1273" s="29"/>
      <c r="BR1273" s="29"/>
    </row>
    <row r="1274" spans="1:70" hidden="1" x14ac:dyDescent="0.25">
      <c r="A1274" s="24">
        <f>'[1]SHEET 1'!A1274:A1274</f>
        <v>0</v>
      </c>
      <c r="B1274" s="24">
        <f>'[1]SHEET 1'!B1274:B1274</f>
        <v>0</v>
      </c>
      <c r="C1274" s="24">
        <f>'[1]SHEET 1'!C1274:C1274</f>
        <v>0</v>
      </c>
      <c r="D1274" s="24">
        <f>'[1]SHEET 1'!D1274:D1274</f>
        <v>0</v>
      </c>
      <c r="E1274" s="24">
        <f>'[1]SHEET 1'!E1274:E1274</f>
        <v>0</v>
      </c>
      <c r="F1274" s="24">
        <f>'[1]SHEET 1'!F1274:F1274</f>
        <v>0</v>
      </c>
      <c r="G1274" s="24">
        <f>'[1]SHEET 1'!G1274:G1274</f>
        <v>0</v>
      </c>
      <c r="H1274" s="24">
        <f>'[1]SHEET 1'!H1274:H1274</f>
        <v>0</v>
      </c>
      <c r="I1274" s="24">
        <f>'[1]SHEET 1'!I1274:I1274</f>
        <v>0</v>
      </c>
      <c r="J1274" s="24">
        <f>'[1]SHEET 1'!J1274:J1274</f>
        <v>0</v>
      </c>
      <c r="K1274" s="24">
        <f>'[1]SHEET 1'!K1274:K1274</f>
        <v>0</v>
      </c>
      <c r="L1274" s="24">
        <f>'[1]SHEET 1'!L1274:L1274</f>
        <v>0</v>
      </c>
      <c r="M1274" s="24">
        <f>'[1]SHEET 1'!M1274:M1274</f>
        <v>0</v>
      </c>
      <c r="N1274" s="24">
        <f>'[1]SHEET 1'!N1274:N1274</f>
        <v>0</v>
      </c>
      <c r="O1274" s="24">
        <f>'[1]SHEET 1'!O1274:O1274</f>
        <v>0</v>
      </c>
      <c r="P1274" s="24">
        <f>'[1]SHEET 1'!P1274:P1274</f>
        <v>0</v>
      </c>
      <c r="Q1274" s="24">
        <f>'[1]SHEET 1'!Q1274:Q1274</f>
        <v>0</v>
      </c>
      <c r="R1274" s="24">
        <f>'[1]SHEET 1'!R1274:R1274</f>
        <v>0</v>
      </c>
      <c r="S1274" s="24">
        <f>'[1]SHEET 1'!S1274:S1274</f>
        <v>0</v>
      </c>
      <c r="T1274" s="24">
        <f>'[1]SHEET 1'!T1274:T1274</f>
        <v>0</v>
      </c>
      <c r="U1274" s="24">
        <f>'[1]SHEET 1'!U1274:U1274</f>
        <v>0</v>
      </c>
      <c r="V1274" s="24">
        <f>'[1]SHEET 1'!V1274:V1274</f>
        <v>0</v>
      </c>
      <c r="W1274" s="24">
        <f>'[1]SHEET 1'!W1274:W1274</f>
        <v>0</v>
      </c>
      <c r="X1274" s="24">
        <f>'[1]SHEET 1'!X1274:X1274</f>
        <v>0</v>
      </c>
      <c r="Y1274" s="24">
        <f>'[1]SHEET 1'!Y1274:Y1274</f>
        <v>0</v>
      </c>
      <c r="Z1274" s="24">
        <f>'[1]SHEET 1'!Z1274:Z1274</f>
        <v>0</v>
      </c>
      <c r="AA1274" s="24">
        <f>'[1]SHEET 1'!AA1274:AA1274</f>
        <v>0</v>
      </c>
      <c r="AB1274" s="27">
        <f>'[1]SHEET 1'!AB1274:AB1274</f>
        <v>0</v>
      </c>
      <c r="AC1274" s="24">
        <f>'[1]SHEET 1'!AC1274:AC1274</f>
        <v>0</v>
      </c>
      <c r="AD1274" s="24">
        <f>'[1]SHEET 1'!AD1274:AD1274</f>
        <v>0</v>
      </c>
      <c r="AE1274" s="24">
        <f>'[1]SHEET 1'!AE1274:AE1274</f>
        <v>0</v>
      </c>
      <c r="AF1274" s="24">
        <f>'[1]SHEET 1'!AF1274:AF1274</f>
        <v>0</v>
      </c>
      <c r="AG1274" s="24">
        <f>'[1]SHEET 1'!AG1274:AG1274</f>
        <v>0</v>
      </c>
      <c r="AH1274" s="24">
        <f>'[1]SHEET 1'!AH1274:AH1274</f>
        <v>0</v>
      </c>
      <c r="BG1274" s="6"/>
      <c r="BH1274" s="71">
        <f t="shared" si="57"/>
        <v>0</v>
      </c>
      <c r="BI1274" s="6"/>
      <c r="BJ1274" s="6"/>
      <c r="BK1274" s="6"/>
      <c r="BL1274" s="65"/>
      <c r="BM1274" s="17"/>
      <c r="BN1274" s="17"/>
      <c r="BO1274" s="29"/>
      <c r="BP1274" s="29"/>
      <c r="BQ1274" s="29"/>
      <c r="BR1274" s="29"/>
    </row>
    <row r="1275" spans="1:70" hidden="1" x14ac:dyDescent="0.25">
      <c r="A1275" s="24">
        <f>'[1]SHEET 1'!A1275:A1275</f>
        <v>0</v>
      </c>
      <c r="B1275" s="24">
        <f>'[1]SHEET 1'!B1275:B1275</f>
        <v>0</v>
      </c>
      <c r="C1275" s="24">
        <f>'[1]SHEET 1'!C1275:C1275</f>
        <v>0</v>
      </c>
      <c r="D1275" s="24">
        <f>'[1]SHEET 1'!D1275:D1275</f>
        <v>0</v>
      </c>
      <c r="E1275" s="24">
        <f>'[1]SHEET 1'!E1275:E1275</f>
        <v>0</v>
      </c>
      <c r="F1275" s="24">
        <f>'[1]SHEET 1'!F1275:F1275</f>
        <v>0</v>
      </c>
      <c r="G1275" s="24">
        <f>'[1]SHEET 1'!G1275:G1275</f>
        <v>0</v>
      </c>
      <c r="H1275" s="24">
        <f>'[1]SHEET 1'!H1275:H1275</f>
        <v>0</v>
      </c>
      <c r="I1275" s="24">
        <f>'[1]SHEET 1'!I1275:I1275</f>
        <v>0</v>
      </c>
      <c r="J1275" s="24">
        <f>'[1]SHEET 1'!J1275:J1275</f>
        <v>0</v>
      </c>
      <c r="K1275" s="24">
        <f>'[1]SHEET 1'!K1275:K1275</f>
        <v>0</v>
      </c>
      <c r="L1275" s="24">
        <f>'[1]SHEET 1'!L1275:L1275</f>
        <v>0</v>
      </c>
      <c r="M1275" s="24">
        <f>'[1]SHEET 1'!M1275:M1275</f>
        <v>0</v>
      </c>
      <c r="N1275" s="24">
        <f>'[1]SHEET 1'!N1275:N1275</f>
        <v>0</v>
      </c>
      <c r="O1275" s="24">
        <f>'[1]SHEET 1'!O1275:O1275</f>
        <v>0</v>
      </c>
      <c r="P1275" s="24">
        <f>'[1]SHEET 1'!P1275:P1275</f>
        <v>0</v>
      </c>
      <c r="Q1275" s="24">
        <f>'[1]SHEET 1'!Q1275:Q1275</f>
        <v>0</v>
      </c>
      <c r="R1275" s="24">
        <f>'[1]SHEET 1'!R1275:R1275</f>
        <v>0</v>
      </c>
      <c r="S1275" s="24">
        <f>'[1]SHEET 1'!S1275:S1275</f>
        <v>0</v>
      </c>
      <c r="T1275" s="24">
        <f>'[1]SHEET 1'!T1275:T1275</f>
        <v>0</v>
      </c>
      <c r="U1275" s="24">
        <f>'[1]SHEET 1'!U1275:U1275</f>
        <v>0</v>
      </c>
      <c r="V1275" s="24">
        <f>'[1]SHEET 1'!V1275:V1275</f>
        <v>0</v>
      </c>
      <c r="W1275" s="24">
        <f>'[1]SHEET 1'!W1275:W1275</f>
        <v>0</v>
      </c>
      <c r="X1275" s="24">
        <f>'[1]SHEET 1'!X1275:X1275</f>
        <v>0</v>
      </c>
      <c r="Y1275" s="24">
        <f>'[1]SHEET 1'!Y1275:Y1275</f>
        <v>0</v>
      </c>
      <c r="Z1275" s="24">
        <f>'[1]SHEET 1'!Z1275:Z1275</f>
        <v>0</v>
      </c>
      <c r="AA1275" s="24">
        <f>'[1]SHEET 1'!AA1275:AA1275</f>
        <v>0</v>
      </c>
      <c r="AB1275" s="27">
        <f>'[1]SHEET 1'!AB1275:AB1275</f>
        <v>0</v>
      </c>
      <c r="AC1275" s="24">
        <f>'[1]SHEET 1'!AC1275:AC1275</f>
        <v>0</v>
      </c>
      <c r="AD1275" s="24">
        <f>'[1]SHEET 1'!AD1275:AD1275</f>
        <v>0</v>
      </c>
      <c r="AE1275" s="24">
        <f>'[1]SHEET 1'!AE1275:AE1275</f>
        <v>0</v>
      </c>
      <c r="AF1275" s="24">
        <f>'[1]SHEET 1'!AF1275:AF1275</f>
        <v>0</v>
      </c>
      <c r="AG1275" s="24">
        <f>'[1]SHEET 1'!AG1275:AG1275</f>
        <v>0</v>
      </c>
      <c r="AH1275" s="24">
        <f>'[1]SHEET 1'!AH1275:AH1275</f>
        <v>0</v>
      </c>
      <c r="BG1275" s="6"/>
      <c r="BH1275" s="71">
        <f t="shared" si="57"/>
        <v>0</v>
      </c>
      <c r="BI1275" s="6"/>
      <c r="BJ1275" s="6"/>
      <c r="BK1275" s="6"/>
      <c r="BL1275" s="65"/>
      <c r="BM1275" s="17"/>
      <c r="BN1275" s="17"/>
      <c r="BO1275" s="29"/>
      <c r="BP1275" s="29"/>
      <c r="BQ1275" s="29"/>
      <c r="BR1275" s="29"/>
    </row>
    <row r="1276" spans="1:70" hidden="1" x14ac:dyDescent="0.25">
      <c r="A1276" s="24">
        <f>'[1]SHEET 1'!A1276:A1276</f>
        <v>0</v>
      </c>
      <c r="B1276" s="24">
        <f>'[1]SHEET 1'!B1276:B1276</f>
        <v>0</v>
      </c>
      <c r="C1276" s="24">
        <f>'[1]SHEET 1'!C1276:C1276</f>
        <v>0</v>
      </c>
      <c r="D1276" s="24">
        <f>'[1]SHEET 1'!D1276:D1276</f>
        <v>0</v>
      </c>
      <c r="E1276" s="24">
        <f>'[1]SHEET 1'!E1276:E1276</f>
        <v>0</v>
      </c>
      <c r="F1276" s="24">
        <f>'[1]SHEET 1'!F1276:F1276</f>
        <v>0</v>
      </c>
      <c r="G1276" s="24">
        <f>'[1]SHEET 1'!G1276:G1276</f>
        <v>0</v>
      </c>
      <c r="H1276" s="24">
        <f>'[1]SHEET 1'!H1276:H1276</f>
        <v>0</v>
      </c>
      <c r="I1276" s="24">
        <f>'[1]SHEET 1'!I1276:I1276</f>
        <v>0</v>
      </c>
      <c r="J1276" s="24">
        <f>'[1]SHEET 1'!J1276:J1276</f>
        <v>0</v>
      </c>
      <c r="K1276" s="24">
        <f>'[1]SHEET 1'!K1276:K1276</f>
        <v>0</v>
      </c>
      <c r="L1276" s="24">
        <f>'[1]SHEET 1'!L1276:L1276</f>
        <v>0</v>
      </c>
      <c r="M1276" s="24">
        <f>'[1]SHEET 1'!M1276:M1276</f>
        <v>0</v>
      </c>
      <c r="N1276" s="24">
        <f>'[1]SHEET 1'!N1276:N1276</f>
        <v>0</v>
      </c>
      <c r="O1276" s="24">
        <f>'[1]SHEET 1'!O1276:O1276</f>
        <v>0</v>
      </c>
      <c r="P1276" s="24">
        <f>'[1]SHEET 1'!P1276:P1276</f>
        <v>0</v>
      </c>
      <c r="Q1276" s="24">
        <f>'[1]SHEET 1'!Q1276:Q1276</f>
        <v>0</v>
      </c>
      <c r="R1276" s="24">
        <f>'[1]SHEET 1'!R1276:R1276</f>
        <v>0</v>
      </c>
      <c r="S1276" s="24">
        <f>'[1]SHEET 1'!S1276:S1276</f>
        <v>0</v>
      </c>
      <c r="T1276" s="24">
        <f>'[1]SHEET 1'!T1276:T1276</f>
        <v>0</v>
      </c>
      <c r="U1276" s="24">
        <f>'[1]SHEET 1'!U1276:U1276</f>
        <v>0</v>
      </c>
      <c r="V1276" s="24">
        <f>'[1]SHEET 1'!V1276:V1276</f>
        <v>0</v>
      </c>
      <c r="W1276" s="24">
        <f>'[1]SHEET 1'!W1276:W1276</f>
        <v>0</v>
      </c>
      <c r="X1276" s="24">
        <f>'[1]SHEET 1'!X1276:X1276</f>
        <v>0</v>
      </c>
      <c r="Y1276" s="24">
        <f>'[1]SHEET 1'!Y1276:Y1276</f>
        <v>0</v>
      </c>
      <c r="Z1276" s="24">
        <f>'[1]SHEET 1'!Z1276:Z1276</f>
        <v>0</v>
      </c>
      <c r="AA1276" s="24">
        <f>'[1]SHEET 1'!AA1276:AA1276</f>
        <v>0</v>
      </c>
      <c r="AB1276" s="27">
        <f>'[1]SHEET 1'!AB1276:AB1276</f>
        <v>0</v>
      </c>
      <c r="AC1276" s="24">
        <f>'[1]SHEET 1'!AC1276:AC1276</f>
        <v>0</v>
      </c>
      <c r="AD1276" s="24">
        <f>'[1]SHEET 1'!AD1276:AD1276</f>
        <v>0</v>
      </c>
      <c r="AE1276" s="24">
        <f>'[1]SHEET 1'!AE1276:AE1276</f>
        <v>0</v>
      </c>
      <c r="AF1276" s="24">
        <f>'[1]SHEET 1'!AF1276:AF1276</f>
        <v>0</v>
      </c>
      <c r="AG1276" s="24">
        <f>'[1]SHEET 1'!AG1276:AG1276</f>
        <v>0</v>
      </c>
      <c r="AH1276" s="24">
        <f>'[1]SHEET 1'!AH1276:AH1276</f>
        <v>0</v>
      </c>
      <c r="BG1276" s="6"/>
      <c r="BH1276" s="71">
        <f t="shared" si="57"/>
        <v>0</v>
      </c>
      <c r="BI1276" s="6"/>
      <c r="BJ1276" s="6"/>
      <c r="BK1276" s="6"/>
      <c r="BL1276" s="65"/>
      <c r="BM1276" s="17"/>
      <c r="BN1276" s="17"/>
      <c r="BO1276" s="29"/>
      <c r="BP1276" s="29"/>
      <c r="BQ1276" s="29"/>
      <c r="BR1276" s="29"/>
    </row>
    <row r="1277" spans="1:70" hidden="1" x14ac:dyDescent="0.25">
      <c r="A1277" s="24">
        <f>'[1]SHEET 1'!A1277:A1277</f>
        <v>0</v>
      </c>
      <c r="B1277" s="24">
        <f>'[1]SHEET 1'!B1277:B1277</f>
        <v>0</v>
      </c>
      <c r="C1277" s="24">
        <f>'[1]SHEET 1'!C1277:C1277</f>
        <v>0</v>
      </c>
      <c r="D1277" s="24">
        <f>'[1]SHEET 1'!D1277:D1277</f>
        <v>0</v>
      </c>
      <c r="E1277" s="24">
        <f>'[1]SHEET 1'!E1277:E1277</f>
        <v>0</v>
      </c>
      <c r="F1277" s="24">
        <f>'[1]SHEET 1'!F1277:F1277</f>
        <v>0</v>
      </c>
      <c r="G1277" s="24">
        <f>'[1]SHEET 1'!G1277:G1277</f>
        <v>0</v>
      </c>
      <c r="H1277" s="24">
        <f>'[1]SHEET 1'!H1277:H1277</f>
        <v>0</v>
      </c>
      <c r="I1277" s="24">
        <f>'[1]SHEET 1'!I1277:I1277</f>
        <v>0</v>
      </c>
      <c r="J1277" s="24">
        <f>'[1]SHEET 1'!J1277:J1277</f>
        <v>0</v>
      </c>
      <c r="K1277" s="24">
        <f>'[1]SHEET 1'!K1277:K1277</f>
        <v>0</v>
      </c>
      <c r="L1277" s="24">
        <f>'[1]SHEET 1'!L1277:L1277</f>
        <v>0</v>
      </c>
      <c r="M1277" s="24">
        <f>'[1]SHEET 1'!M1277:M1277</f>
        <v>0</v>
      </c>
      <c r="N1277" s="24">
        <f>'[1]SHEET 1'!N1277:N1277</f>
        <v>0</v>
      </c>
      <c r="O1277" s="24">
        <f>'[1]SHEET 1'!O1277:O1277</f>
        <v>0</v>
      </c>
      <c r="P1277" s="24">
        <f>'[1]SHEET 1'!P1277:P1277</f>
        <v>0</v>
      </c>
      <c r="Q1277" s="24">
        <f>'[1]SHEET 1'!Q1277:Q1277</f>
        <v>0</v>
      </c>
      <c r="R1277" s="24">
        <f>'[1]SHEET 1'!R1277:R1277</f>
        <v>0</v>
      </c>
      <c r="S1277" s="24">
        <f>'[1]SHEET 1'!S1277:S1277</f>
        <v>0</v>
      </c>
      <c r="T1277" s="24">
        <f>'[1]SHEET 1'!T1277:T1277</f>
        <v>0</v>
      </c>
      <c r="U1277" s="24">
        <f>'[1]SHEET 1'!U1277:U1277</f>
        <v>0</v>
      </c>
      <c r="V1277" s="24">
        <f>'[1]SHEET 1'!V1277:V1277</f>
        <v>0</v>
      </c>
      <c r="W1277" s="24">
        <f>'[1]SHEET 1'!W1277:W1277</f>
        <v>0</v>
      </c>
      <c r="X1277" s="24">
        <f>'[1]SHEET 1'!X1277:X1277</f>
        <v>0</v>
      </c>
      <c r="Y1277" s="24">
        <f>'[1]SHEET 1'!Y1277:Y1277</f>
        <v>0</v>
      </c>
      <c r="Z1277" s="24">
        <f>'[1]SHEET 1'!Z1277:Z1277</f>
        <v>0</v>
      </c>
      <c r="AA1277" s="24">
        <f>'[1]SHEET 1'!AA1277:AA1277</f>
        <v>0</v>
      </c>
      <c r="AB1277" s="27">
        <f>'[1]SHEET 1'!AB1277:AB1277</f>
        <v>0</v>
      </c>
      <c r="AC1277" s="24">
        <f>'[1]SHEET 1'!AC1277:AC1277</f>
        <v>0</v>
      </c>
      <c r="AD1277" s="24">
        <f>'[1]SHEET 1'!AD1277:AD1277</f>
        <v>0</v>
      </c>
      <c r="AE1277" s="24">
        <f>'[1]SHEET 1'!AE1277:AE1277</f>
        <v>0</v>
      </c>
      <c r="AF1277" s="24">
        <f>'[1]SHEET 1'!AF1277:AF1277</f>
        <v>0</v>
      </c>
      <c r="AG1277" s="24">
        <f>'[1]SHEET 1'!AG1277:AG1277</f>
        <v>0</v>
      </c>
      <c r="AH1277" s="24">
        <f>'[1]SHEET 1'!AH1277:AH1277</f>
        <v>0</v>
      </c>
      <c r="BG1277" s="6"/>
      <c r="BH1277" s="71">
        <f t="shared" si="57"/>
        <v>0</v>
      </c>
      <c r="BI1277" s="6"/>
      <c r="BJ1277" s="6"/>
      <c r="BK1277" s="6"/>
      <c r="BL1277" s="65"/>
      <c r="BM1277" s="17"/>
      <c r="BN1277" s="17"/>
      <c r="BO1277" s="29"/>
      <c r="BP1277" s="29"/>
      <c r="BQ1277" s="29"/>
      <c r="BR1277" s="29"/>
    </row>
    <row r="1278" spans="1:70" hidden="1" x14ac:dyDescent="0.25">
      <c r="A1278" s="24">
        <f>'[1]SHEET 1'!A1278:A1278</f>
        <v>0</v>
      </c>
      <c r="B1278" s="24">
        <f>'[1]SHEET 1'!B1278:B1278</f>
        <v>0</v>
      </c>
      <c r="C1278" s="24">
        <f>'[1]SHEET 1'!C1278:C1278</f>
        <v>0</v>
      </c>
      <c r="D1278" s="24">
        <f>'[1]SHEET 1'!D1278:D1278</f>
        <v>0</v>
      </c>
      <c r="E1278" s="24">
        <f>'[1]SHEET 1'!E1278:E1278</f>
        <v>0</v>
      </c>
      <c r="F1278" s="24">
        <f>'[1]SHEET 1'!F1278:F1278</f>
        <v>0</v>
      </c>
      <c r="G1278" s="24">
        <f>'[1]SHEET 1'!G1278:G1278</f>
        <v>0</v>
      </c>
      <c r="H1278" s="24">
        <f>'[1]SHEET 1'!H1278:H1278</f>
        <v>0</v>
      </c>
      <c r="I1278" s="24">
        <f>'[1]SHEET 1'!I1278:I1278</f>
        <v>0</v>
      </c>
      <c r="J1278" s="24">
        <f>'[1]SHEET 1'!J1278:J1278</f>
        <v>0</v>
      </c>
      <c r="K1278" s="24">
        <f>'[1]SHEET 1'!K1278:K1278</f>
        <v>0</v>
      </c>
      <c r="L1278" s="24">
        <f>'[1]SHEET 1'!L1278:L1278</f>
        <v>0</v>
      </c>
      <c r="M1278" s="24">
        <f>'[1]SHEET 1'!M1278:M1278</f>
        <v>0</v>
      </c>
      <c r="N1278" s="24">
        <f>'[1]SHEET 1'!N1278:N1278</f>
        <v>0</v>
      </c>
      <c r="O1278" s="24">
        <f>'[1]SHEET 1'!O1278:O1278</f>
        <v>0</v>
      </c>
      <c r="P1278" s="24">
        <f>'[1]SHEET 1'!P1278:P1278</f>
        <v>0</v>
      </c>
      <c r="Q1278" s="24">
        <f>'[1]SHEET 1'!Q1278:Q1278</f>
        <v>0</v>
      </c>
      <c r="R1278" s="24">
        <f>'[1]SHEET 1'!R1278:R1278</f>
        <v>0</v>
      </c>
      <c r="S1278" s="24">
        <f>'[1]SHEET 1'!S1278:S1278</f>
        <v>0</v>
      </c>
      <c r="T1278" s="24">
        <f>'[1]SHEET 1'!T1278:T1278</f>
        <v>0</v>
      </c>
      <c r="U1278" s="24">
        <f>'[1]SHEET 1'!U1278:U1278</f>
        <v>0</v>
      </c>
      <c r="V1278" s="24">
        <f>'[1]SHEET 1'!V1278:V1278</f>
        <v>0</v>
      </c>
      <c r="W1278" s="24">
        <f>'[1]SHEET 1'!W1278:W1278</f>
        <v>0</v>
      </c>
      <c r="X1278" s="24">
        <f>'[1]SHEET 1'!X1278:X1278</f>
        <v>0</v>
      </c>
      <c r="Y1278" s="24">
        <f>'[1]SHEET 1'!Y1278:Y1278</f>
        <v>0</v>
      </c>
      <c r="Z1278" s="24">
        <f>'[1]SHEET 1'!Z1278:Z1278</f>
        <v>0</v>
      </c>
      <c r="AA1278" s="24">
        <f>'[1]SHEET 1'!AA1278:AA1278</f>
        <v>0</v>
      </c>
      <c r="AB1278" s="27">
        <f>'[1]SHEET 1'!AB1278:AB1278</f>
        <v>0</v>
      </c>
      <c r="AC1278" s="24">
        <f>'[1]SHEET 1'!AC1278:AC1278</f>
        <v>0</v>
      </c>
      <c r="AD1278" s="24">
        <f>'[1]SHEET 1'!AD1278:AD1278</f>
        <v>0</v>
      </c>
      <c r="AE1278" s="24">
        <f>'[1]SHEET 1'!AE1278:AE1278</f>
        <v>0</v>
      </c>
      <c r="AF1278" s="24">
        <f>'[1]SHEET 1'!AF1278:AF1278</f>
        <v>0</v>
      </c>
      <c r="AG1278" s="24">
        <f>'[1]SHEET 1'!AG1278:AG1278</f>
        <v>0</v>
      </c>
      <c r="AH1278" s="24">
        <f>'[1]SHEET 1'!AH1278:AH1278</f>
        <v>0</v>
      </c>
      <c r="BG1278" s="6"/>
      <c r="BH1278" s="71">
        <f t="shared" si="57"/>
        <v>0</v>
      </c>
      <c r="BI1278" s="6"/>
      <c r="BJ1278" s="6"/>
      <c r="BK1278" s="6"/>
      <c r="BL1278" s="65"/>
      <c r="BM1278" s="17"/>
      <c r="BN1278" s="17"/>
      <c r="BO1278" s="29"/>
      <c r="BP1278" s="29"/>
      <c r="BQ1278" s="29"/>
      <c r="BR1278" s="29"/>
    </row>
    <row r="1279" spans="1:70" hidden="1" x14ac:dyDescent="0.25">
      <c r="A1279" s="24">
        <f>'[1]SHEET 1'!A1279:A1279</f>
        <v>0</v>
      </c>
      <c r="B1279" s="24">
        <f>'[1]SHEET 1'!B1279:B1279</f>
        <v>0</v>
      </c>
      <c r="C1279" s="24">
        <f>'[1]SHEET 1'!C1279:C1279</f>
        <v>0</v>
      </c>
      <c r="D1279" s="24">
        <f>'[1]SHEET 1'!D1279:D1279</f>
        <v>0</v>
      </c>
      <c r="E1279" s="24">
        <f>'[1]SHEET 1'!E1279:E1279</f>
        <v>0</v>
      </c>
      <c r="F1279" s="24">
        <f>'[1]SHEET 1'!F1279:F1279</f>
        <v>0</v>
      </c>
      <c r="G1279" s="24">
        <f>'[1]SHEET 1'!G1279:G1279</f>
        <v>0</v>
      </c>
      <c r="H1279" s="24">
        <f>'[1]SHEET 1'!H1279:H1279</f>
        <v>0</v>
      </c>
      <c r="I1279" s="24">
        <f>'[1]SHEET 1'!I1279:I1279</f>
        <v>0</v>
      </c>
      <c r="J1279" s="24">
        <f>'[1]SHEET 1'!J1279:J1279</f>
        <v>0</v>
      </c>
      <c r="K1279" s="24">
        <f>'[1]SHEET 1'!K1279:K1279</f>
        <v>0</v>
      </c>
      <c r="L1279" s="24">
        <f>'[1]SHEET 1'!L1279:L1279</f>
        <v>0</v>
      </c>
      <c r="M1279" s="24">
        <f>'[1]SHEET 1'!M1279:M1279</f>
        <v>0</v>
      </c>
      <c r="N1279" s="24">
        <f>'[1]SHEET 1'!N1279:N1279</f>
        <v>0</v>
      </c>
      <c r="O1279" s="24">
        <f>'[1]SHEET 1'!O1279:O1279</f>
        <v>0</v>
      </c>
      <c r="P1279" s="24">
        <f>'[1]SHEET 1'!P1279:P1279</f>
        <v>0</v>
      </c>
      <c r="Q1279" s="24">
        <f>'[1]SHEET 1'!Q1279:Q1279</f>
        <v>0</v>
      </c>
      <c r="R1279" s="24">
        <f>'[1]SHEET 1'!R1279:R1279</f>
        <v>0</v>
      </c>
      <c r="S1279" s="24">
        <f>'[1]SHEET 1'!S1279:S1279</f>
        <v>0</v>
      </c>
      <c r="T1279" s="24">
        <f>'[1]SHEET 1'!T1279:T1279</f>
        <v>0</v>
      </c>
      <c r="U1279" s="24">
        <f>'[1]SHEET 1'!U1279:U1279</f>
        <v>0</v>
      </c>
      <c r="V1279" s="24">
        <f>'[1]SHEET 1'!V1279:V1279</f>
        <v>0</v>
      </c>
      <c r="W1279" s="24">
        <f>'[1]SHEET 1'!W1279:W1279</f>
        <v>0</v>
      </c>
      <c r="X1279" s="24">
        <f>'[1]SHEET 1'!X1279:X1279</f>
        <v>0</v>
      </c>
      <c r="Y1279" s="24">
        <f>'[1]SHEET 1'!Y1279:Y1279</f>
        <v>0</v>
      </c>
      <c r="Z1279" s="24">
        <f>'[1]SHEET 1'!Z1279:Z1279</f>
        <v>0</v>
      </c>
      <c r="AA1279" s="24">
        <f>'[1]SHEET 1'!AA1279:AA1279</f>
        <v>0</v>
      </c>
      <c r="AB1279" s="27">
        <f>'[1]SHEET 1'!AB1279:AB1279</f>
        <v>0</v>
      </c>
      <c r="AC1279" s="24">
        <f>'[1]SHEET 1'!AC1279:AC1279</f>
        <v>0</v>
      </c>
      <c r="AD1279" s="24">
        <f>'[1]SHEET 1'!AD1279:AD1279</f>
        <v>0</v>
      </c>
      <c r="AE1279" s="24">
        <f>'[1]SHEET 1'!AE1279:AE1279</f>
        <v>0</v>
      </c>
      <c r="AF1279" s="24">
        <f>'[1]SHEET 1'!AF1279:AF1279</f>
        <v>0</v>
      </c>
      <c r="AG1279" s="24">
        <f>'[1]SHEET 1'!AG1279:AG1279</f>
        <v>0</v>
      </c>
      <c r="AH1279" s="24">
        <f>'[1]SHEET 1'!AH1279:AH1279</f>
        <v>0</v>
      </c>
      <c r="BG1279" s="6"/>
      <c r="BH1279" s="71">
        <f t="shared" si="57"/>
        <v>0</v>
      </c>
      <c r="BI1279" s="6"/>
      <c r="BJ1279" s="6"/>
      <c r="BK1279" s="6"/>
      <c r="BL1279" s="65"/>
      <c r="BM1279" s="17"/>
      <c r="BN1279" s="17"/>
      <c r="BO1279" s="29"/>
      <c r="BP1279" s="29"/>
      <c r="BQ1279" s="29"/>
      <c r="BR1279" s="29"/>
    </row>
    <row r="1280" spans="1:70" hidden="1" x14ac:dyDescent="0.25">
      <c r="A1280" s="24">
        <f>'[1]SHEET 1'!A1280:A1280</f>
        <v>0</v>
      </c>
      <c r="B1280" s="24">
        <f>'[1]SHEET 1'!B1280:B1280</f>
        <v>0</v>
      </c>
      <c r="C1280" s="24">
        <f>'[1]SHEET 1'!C1280:C1280</f>
        <v>0</v>
      </c>
      <c r="D1280" s="24">
        <f>'[1]SHEET 1'!D1280:D1280</f>
        <v>0</v>
      </c>
      <c r="E1280" s="24">
        <f>'[1]SHEET 1'!E1280:E1280</f>
        <v>0</v>
      </c>
      <c r="F1280" s="24">
        <f>'[1]SHEET 1'!F1280:F1280</f>
        <v>0</v>
      </c>
      <c r="G1280" s="24">
        <f>'[1]SHEET 1'!G1280:G1280</f>
        <v>0</v>
      </c>
      <c r="H1280" s="24">
        <f>'[1]SHEET 1'!H1280:H1280</f>
        <v>0</v>
      </c>
      <c r="I1280" s="24">
        <f>'[1]SHEET 1'!I1280:I1280</f>
        <v>0</v>
      </c>
      <c r="J1280" s="24">
        <f>'[1]SHEET 1'!J1280:J1280</f>
        <v>0</v>
      </c>
      <c r="K1280" s="24">
        <f>'[1]SHEET 1'!K1280:K1280</f>
        <v>0</v>
      </c>
      <c r="L1280" s="24">
        <f>'[1]SHEET 1'!L1280:L1280</f>
        <v>0</v>
      </c>
      <c r="M1280" s="24">
        <f>'[1]SHEET 1'!M1280:M1280</f>
        <v>0</v>
      </c>
      <c r="N1280" s="24">
        <f>'[1]SHEET 1'!N1280:N1280</f>
        <v>0</v>
      </c>
      <c r="O1280" s="24">
        <f>'[1]SHEET 1'!O1280:O1280</f>
        <v>0</v>
      </c>
      <c r="P1280" s="24">
        <f>'[1]SHEET 1'!P1280:P1280</f>
        <v>0</v>
      </c>
      <c r="Q1280" s="24">
        <f>'[1]SHEET 1'!Q1280:Q1280</f>
        <v>0</v>
      </c>
      <c r="R1280" s="24">
        <f>'[1]SHEET 1'!R1280:R1280</f>
        <v>0</v>
      </c>
      <c r="S1280" s="24">
        <f>'[1]SHEET 1'!S1280:S1280</f>
        <v>0</v>
      </c>
      <c r="T1280" s="24">
        <f>'[1]SHEET 1'!T1280:T1280</f>
        <v>0</v>
      </c>
      <c r="U1280" s="24">
        <f>'[1]SHEET 1'!U1280:U1280</f>
        <v>0</v>
      </c>
      <c r="V1280" s="24">
        <f>'[1]SHEET 1'!V1280:V1280</f>
        <v>0</v>
      </c>
      <c r="W1280" s="24">
        <f>'[1]SHEET 1'!W1280:W1280</f>
        <v>0</v>
      </c>
      <c r="X1280" s="24">
        <f>'[1]SHEET 1'!X1280:X1280</f>
        <v>0</v>
      </c>
      <c r="Y1280" s="24">
        <f>'[1]SHEET 1'!Y1280:Y1280</f>
        <v>0</v>
      </c>
      <c r="Z1280" s="24">
        <f>'[1]SHEET 1'!Z1280:Z1280</f>
        <v>0</v>
      </c>
      <c r="AA1280" s="24">
        <f>'[1]SHEET 1'!AA1280:AA1280</f>
        <v>0</v>
      </c>
      <c r="AB1280" s="27">
        <f>'[1]SHEET 1'!AB1280:AB1280</f>
        <v>0</v>
      </c>
      <c r="AC1280" s="24">
        <f>'[1]SHEET 1'!AC1280:AC1280</f>
        <v>0</v>
      </c>
      <c r="AD1280" s="24">
        <f>'[1]SHEET 1'!AD1280:AD1280</f>
        <v>0</v>
      </c>
      <c r="AE1280" s="24">
        <f>'[1]SHEET 1'!AE1280:AE1280</f>
        <v>0</v>
      </c>
      <c r="AF1280" s="24">
        <f>'[1]SHEET 1'!AF1280:AF1280</f>
        <v>0</v>
      </c>
      <c r="AG1280" s="24">
        <f>'[1]SHEET 1'!AG1280:AG1280</f>
        <v>0</v>
      </c>
      <c r="AH1280" s="24">
        <f>'[1]SHEET 1'!AH1280:AH1280</f>
        <v>0</v>
      </c>
      <c r="BG1280" s="6"/>
      <c r="BH1280" s="71">
        <f t="shared" si="57"/>
        <v>0</v>
      </c>
      <c r="BI1280" s="6"/>
      <c r="BJ1280" s="6"/>
      <c r="BK1280" s="6"/>
      <c r="BL1280" s="65"/>
      <c r="BM1280" s="17"/>
      <c r="BN1280" s="17"/>
      <c r="BO1280" s="29"/>
      <c r="BP1280" s="29"/>
      <c r="BQ1280" s="29"/>
      <c r="BR1280" s="29"/>
    </row>
    <row r="1281" spans="1:70" hidden="1" x14ac:dyDescent="0.25">
      <c r="A1281" s="24">
        <f>'[1]SHEET 1'!A1281:A1281</f>
        <v>0</v>
      </c>
      <c r="B1281" s="24">
        <f>'[1]SHEET 1'!B1281:B1281</f>
        <v>0</v>
      </c>
      <c r="C1281" s="24">
        <f>'[1]SHEET 1'!C1281:C1281</f>
        <v>0</v>
      </c>
      <c r="D1281" s="24">
        <f>'[1]SHEET 1'!D1281:D1281</f>
        <v>0</v>
      </c>
      <c r="E1281" s="24">
        <f>'[1]SHEET 1'!E1281:E1281</f>
        <v>0</v>
      </c>
      <c r="F1281" s="24">
        <f>'[1]SHEET 1'!F1281:F1281</f>
        <v>0</v>
      </c>
      <c r="G1281" s="24">
        <f>'[1]SHEET 1'!G1281:G1281</f>
        <v>0</v>
      </c>
      <c r="H1281" s="24">
        <f>'[1]SHEET 1'!H1281:H1281</f>
        <v>0</v>
      </c>
      <c r="I1281" s="24">
        <f>'[1]SHEET 1'!I1281:I1281</f>
        <v>0</v>
      </c>
      <c r="J1281" s="24">
        <f>'[1]SHEET 1'!J1281:J1281</f>
        <v>0</v>
      </c>
      <c r="K1281" s="24">
        <f>'[1]SHEET 1'!K1281:K1281</f>
        <v>0</v>
      </c>
      <c r="L1281" s="24">
        <f>'[1]SHEET 1'!L1281:L1281</f>
        <v>0</v>
      </c>
      <c r="M1281" s="24">
        <f>'[1]SHEET 1'!M1281:M1281</f>
        <v>0</v>
      </c>
      <c r="N1281" s="24">
        <f>'[1]SHEET 1'!N1281:N1281</f>
        <v>0</v>
      </c>
      <c r="O1281" s="24">
        <f>'[1]SHEET 1'!O1281:O1281</f>
        <v>0</v>
      </c>
      <c r="P1281" s="24">
        <f>'[1]SHEET 1'!P1281:P1281</f>
        <v>0</v>
      </c>
      <c r="Q1281" s="24">
        <f>'[1]SHEET 1'!Q1281:Q1281</f>
        <v>0</v>
      </c>
      <c r="R1281" s="24">
        <f>'[1]SHEET 1'!R1281:R1281</f>
        <v>0</v>
      </c>
      <c r="S1281" s="24">
        <f>'[1]SHEET 1'!S1281:S1281</f>
        <v>0</v>
      </c>
      <c r="T1281" s="24">
        <f>'[1]SHEET 1'!T1281:T1281</f>
        <v>0</v>
      </c>
      <c r="U1281" s="24">
        <f>'[1]SHEET 1'!U1281:U1281</f>
        <v>0</v>
      </c>
      <c r="V1281" s="24">
        <f>'[1]SHEET 1'!V1281:V1281</f>
        <v>0</v>
      </c>
      <c r="W1281" s="24">
        <f>'[1]SHEET 1'!W1281:W1281</f>
        <v>0</v>
      </c>
      <c r="X1281" s="24">
        <f>'[1]SHEET 1'!X1281:X1281</f>
        <v>0</v>
      </c>
      <c r="Y1281" s="24">
        <f>'[1]SHEET 1'!Y1281:Y1281</f>
        <v>0</v>
      </c>
      <c r="Z1281" s="24">
        <f>'[1]SHEET 1'!Z1281:Z1281</f>
        <v>0</v>
      </c>
      <c r="AA1281" s="24">
        <f>'[1]SHEET 1'!AA1281:AA1281</f>
        <v>0</v>
      </c>
      <c r="AB1281" s="27">
        <f>'[1]SHEET 1'!AB1281:AB1281</f>
        <v>0</v>
      </c>
      <c r="AC1281" s="24">
        <f>'[1]SHEET 1'!AC1281:AC1281</f>
        <v>0</v>
      </c>
      <c r="AD1281" s="24">
        <f>'[1]SHEET 1'!AD1281:AD1281</f>
        <v>0</v>
      </c>
      <c r="AE1281" s="24">
        <f>'[1]SHEET 1'!AE1281:AE1281</f>
        <v>0</v>
      </c>
      <c r="AF1281" s="24">
        <f>'[1]SHEET 1'!AF1281:AF1281</f>
        <v>0</v>
      </c>
      <c r="AG1281" s="24">
        <f>'[1]SHEET 1'!AG1281:AG1281</f>
        <v>0</v>
      </c>
      <c r="AH1281" s="24">
        <f>'[1]SHEET 1'!AH1281:AH1281</f>
        <v>0</v>
      </c>
      <c r="BG1281" s="6"/>
      <c r="BH1281" s="71">
        <f t="shared" si="57"/>
        <v>0</v>
      </c>
      <c r="BI1281" s="6"/>
      <c r="BJ1281" s="6"/>
      <c r="BK1281" s="6"/>
      <c r="BL1281" s="65"/>
      <c r="BM1281" s="17"/>
      <c r="BN1281" s="17"/>
      <c r="BO1281" s="29"/>
      <c r="BP1281" s="29"/>
      <c r="BQ1281" s="29"/>
      <c r="BR1281" s="29"/>
    </row>
    <row r="1282" spans="1:70" hidden="1" x14ac:dyDescent="0.25">
      <c r="A1282" s="24">
        <f>'[1]SHEET 1'!A1282:A1282</f>
        <v>0</v>
      </c>
      <c r="B1282" s="24">
        <f>'[1]SHEET 1'!B1282:B1282</f>
        <v>0</v>
      </c>
      <c r="C1282" s="24">
        <f>'[1]SHEET 1'!C1282:C1282</f>
        <v>0</v>
      </c>
      <c r="D1282" s="24">
        <f>'[1]SHEET 1'!D1282:D1282</f>
        <v>0</v>
      </c>
      <c r="E1282" s="24">
        <f>'[1]SHEET 1'!E1282:E1282</f>
        <v>0</v>
      </c>
      <c r="F1282" s="24">
        <f>'[1]SHEET 1'!F1282:F1282</f>
        <v>0</v>
      </c>
      <c r="G1282" s="24">
        <f>'[1]SHEET 1'!G1282:G1282</f>
        <v>0</v>
      </c>
      <c r="H1282" s="24">
        <f>'[1]SHEET 1'!H1282:H1282</f>
        <v>0</v>
      </c>
      <c r="I1282" s="24">
        <f>'[1]SHEET 1'!I1282:I1282</f>
        <v>0</v>
      </c>
      <c r="J1282" s="24">
        <f>'[1]SHEET 1'!J1282:J1282</f>
        <v>0</v>
      </c>
      <c r="K1282" s="24">
        <f>'[1]SHEET 1'!K1282:K1282</f>
        <v>0</v>
      </c>
      <c r="L1282" s="24">
        <f>'[1]SHEET 1'!L1282:L1282</f>
        <v>0</v>
      </c>
      <c r="M1282" s="24">
        <f>'[1]SHEET 1'!M1282:M1282</f>
        <v>0</v>
      </c>
      <c r="N1282" s="24">
        <f>'[1]SHEET 1'!N1282:N1282</f>
        <v>0</v>
      </c>
      <c r="O1282" s="24">
        <f>'[1]SHEET 1'!O1282:O1282</f>
        <v>0</v>
      </c>
      <c r="P1282" s="24">
        <f>'[1]SHEET 1'!P1282:P1282</f>
        <v>0</v>
      </c>
      <c r="Q1282" s="24">
        <f>'[1]SHEET 1'!Q1282:Q1282</f>
        <v>0</v>
      </c>
      <c r="R1282" s="24">
        <f>'[1]SHEET 1'!R1282:R1282</f>
        <v>0</v>
      </c>
      <c r="S1282" s="24">
        <f>'[1]SHEET 1'!S1282:S1282</f>
        <v>0</v>
      </c>
      <c r="T1282" s="24">
        <f>'[1]SHEET 1'!T1282:T1282</f>
        <v>0</v>
      </c>
      <c r="U1282" s="24">
        <f>'[1]SHEET 1'!U1282:U1282</f>
        <v>0</v>
      </c>
      <c r="V1282" s="24">
        <f>'[1]SHEET 1'!V1282:V1282</f>
        <v>0</v>
      </c>
      <c r="W1282" s="24">
        <f>'[1]SHEET 1'!W1282:W1282</f>
        <v>0</v>
      </c>
      <c r="X1282" s="24">
        <f>'[1]SHEET 1'!X1282:X1282</f>
        <v>0</v>
      </c>
      <c r="Y1282" s="24">
        <f>'[1]SHEET 1'!Y1282:Y1282</f>
        <v>0</v>
      </c>
      <c r="Z1282" s="24">
        <f>'[1]SHEET 1'!Z1282:Z1282</f>
        <v>0</v>
      </c>
      <c r="AA1282" s="24">
        <f>'[1]SHEET 1'!AA1282:AA1282</f>
        <v>0</v>
      </c>
      <c r="AB1282" s="27">
        <f>'[1]SHEET 1'!AB1282:AB1282</f>
        <v>0</v>
      </c>
      <c r="AC1282" s="24">
        <f>'[1]SHEET 1'!AC1282:AC1282</f>
        <v>0</v>
      </c>
      <c r="AD1282" s="24">
        <f>'[1]SHEET 1'!AD1282:AD1282</f>
        <v>0</v>
      </c>
      <c r="AE1282" s="24">
        <f>'[1]SHEET 1'!AE1282:AE1282</f>
        <v>0</v>
      </c>
      <c r="AF1282" s="24">
        <f>'[1]SHEET 1'!AF1282:AF1282</f>
        <v>0</v>
      </c>
      <c r="AG1282" s="24">
        <f>'[1]SHEET 1'!AG1282:AG1282</f>
        <v>0</v>
      </c>
      <c r="AH1282" s="24">
        <f>'[1]SHEET 1'!AH1282:AH1282</f>
        <v>0</v>
      </c>
      <c r="BG1282" s="6"/>
      <c r="BH1282" s="71">
        <f t="shared" si="57"/>
        <v>0</v>
      </c>
      <c r="BI1282" s="6"/>
      <c r="BJ1282" s="6"/>
      <c r="BK1282" s="6"/>
      <c r="BL1282" s="65"/>
      <c r="BM1282" s="17"/>
      <c r="BN1282" s="17"/>
      <c r="BO1282" s="29"/>
      <c r="BP1282" s="29"/>
      <c r="BQ1282" s="29"/>
      <c r="BR1282" s="29"/>
    </row>
    <row r="1283" spans="1:70" hidden="1" x14ac:dyDescent="0.25">
      <c r="A1283" s="24">
        <f>'[1]SHEET 1'!A1283:A1283</f>
        <v>0</v>
      </c>
      <c r="B1283" s="24">
        <f>'[1]SHEET 1'!B1283:B1283</f>
        <v>0</v>
      </c>
      <c r="C1283" s="24">
        <f>'[1]SHEET 1'!C1283:C1283</f>
        <v>0</v>
      </c>
      <c r="D1283" s="24">
        <f>'[1]SHEET 1'!D1283:D1283</f>
        <v>0</v>
      </c>
      <c r="E1283" s="24">
        <f>'[1]SHEET 1'!E1283:E1283</f>
        <v>0</v>
      </c>
      <c r="F1283" s="24">
        <f>'[1]SHEET 1'!F1283:F1283</f>
        <v>0</v>
      </c>
      <c r="G1283" s="24">
        <f>'[1]SHEET 1'!G1283:G1283</f>
        <v>0</v>
      </c>
      <c r="H1283" s="24">
        <f>'[1]SHEET 1'!H1283:H1283</f>
        <v>0</v>
      </c>
      <c r="I1283" s="24">
        <f>'[1]SHEET 1'!I1283:I1283</f>
        <v>0</v>
      </c>
      <c r="J1283" s="24">
        <f>'[1]SHEET 1'!J1283:J1283</f>
        <v>0</v>
      </c>
      <c r="K1283" s="24">
        <f>'[1]SHEET 1'!K1283:K1283</f>
        <v>0</v>
      </c>
      <c r="L1283" s="24">
        <f>'[1]SHEET 1'!L1283:L1283</f>
        <v>0</v>
      </c>
      <c r="M1283" s="24">
        <f>'[1]SHEET 1'!M1283:M1283</f>
        <v>0</v>
      </c>
      <c r="N1283" s="24">
        <f>'[1]SHEET 1'!N1283:N1283</f>
        <v>0</v>
      </c>
      <c r="O1283" s="24">
        <f>'[1]SHEET 1'!O1283:O1283</f>
        <v>0</v>
      </c>
      <c r="P1283" s="24">
        <f>'[1]SHEET 1'!P1283:P1283</f>
        <v>0</v>
      </c>
      <c r="Q1283" s="24">
        <f>'[1]SHEET 1'!Q1283:Q1283</f>
        <v>0</v>
      </c>
      <c r="R1283" s="24">
        <f>'[1]SHEET 1'!R1283:R1283</f>
        <v>0</v>
      </c>
      <c r="S1283" s="24">
        <f>'[1]SHEET 1'!S1283:S1283</f>
        <v>0</v>
      </c>
      <c r="T1283" s="24">
        <f>'[1]SHEET 1'!T1283:T1283</f>
        <v>0</v>
      </c>
      <c r="U1283" s="24">
        <f>'[1]SHEET 1'!U1283:U1283</f>
        <v>0</v>
      </c>
      <c r="V1283" s="24">
        <f>'[1]SHEET 1'!V1283:V1283</f>
        <v>0</v>
      </c>
      <c r="W1283" s="24">
        <f>'[1]SHEET 1'!W1283:W1283</f>
        <v>0</v>
      </c>
      <c r="X1283" s="24">
        <f>'[1]SHEET 1'!X1283:X1283</f>
        <v>0</v>
      </c>
      <c r="Y1283" s="24">
        <f>'[1]SHEET 1'!Y1283:Y1283</f>
        <v>0</v>
      </c>
      <c r="Z1283" s="24">
        <f>'[1]SHEET 1'!Z1283:Z1283</f>
        <v>0</v>
      </c>
      <c r="AA1283" s="24">
        <f>'[1]SHEET 1'!AA1283:AA1283</f>
        <v>0</v>
      </c>
      <c r="AB1283" s="27">
        <f>'[1]SHEET 1'!AB1283:AB1283</f>
        <v>0</v>
      </c>
      <c r="AC1283" s="24">
        <f>'[1]SHEET 1'!AC1283:AC1283</f>
        <v>0</v>
      </c>
      <c r="AD1283" s="24">
        <f>'[1]SHEET 1'!AD1283:AD1283</f>
        <v>0</v>
      </c>
      <c r="AE1283" s="24">
        <f>'[1]SHEET 1'!AE1283:AE1283</f>
        <v>0</v>
      </c>
      <c r="AF1283" s="24">
        <f>'[1]SHEET 1'!AF1283:AF1283</f>
        <v>0</v>
      </c>
      <c r="AG1283" s="24">
        <f>'[1]SHEET 1'!AG1283:AG1283</f>
        <v>0</v>
      </c>
      <c r="AH1283" s="24">
        <f>'[1]SHEET 1'!AH1283:AH1283</f>
        <v>0</v>
      </c>
      <c r="BG1283" s="6"/>
      <c r="BH1283" s="71">
        <f t="shared" si="57"/>
        <v>0</v>
      </c>
      <c r="BI1283" s="6"/>
      <c r="BJ1283" s="6"/>
      <c r="BK1283" s="6"/>
      <c r="BL1283" s="65"/>
      <c r="BM1283" s="17"/>
      <c r="BN1283" s="17"/>
      <c r="BO1283" s="29"/>
      <c r="BP1283" s="29"/>
      <c r="BQ1283" s="29"/>
      <c r="BR1283" s="29"/>
    </row>
    <row r="1284" spans="1:70" hidden="1" x14ac:dyDescent="0.25">
      <c r="A1284" s="24">
        <f>'[1]SHEET 1'!A1284:A1284</f>
        <v>0</v>
      </c>
      <c r="B1284" s="24">
        <f>'[1]SHEET 1'!B1284:B1284</f>
        <v>0</v>
      </c>
      <c r="C1284" s="24">
        <f>'[1]SHEET 1'!C1284:C1284</f>
        <v>0</v>
      </c>
      <c r="D1284" s="24">
        <f>'[1]SHEET 1'!D1284:D1284</f>
        <v>0</v>
      </c>
      <c r="E1284" s="24">
        <f>'[1]SHEET 1'!E1284:E1284</f>
        <v>0</v>
      </c>
      <c r="F1284" s="24">
        <f>'[1]SHEET 1'!F1284:F1284</f>
        <v>0</v>
      </c>
      <c r="G1284" s="24">
        <f>'[1]SHEET 1'!G1284:G1284</f>
        <v>0</v>
      </c>
      <c r="H1284" s="24">
        <f>'[1]SHEET 1'!H1284:H1284</f>
        <v>0</v>
      </c>
      <c r="I1284" s="24">
        <f>'[1]SHEET 1'!I1284:I1284</f>
        <v>0</v>
      </c>
      <c r="J1284" s="24">
        <f>'[1]SHEET 1'!J1284:J1284</f>
        <v>0</v>
      </c>
      <c r="K1284" s="24">
        <f>'[1]SHEET 1'!K1284:K1284</f>
        <v>0</v>
      </c>
      <c r="L1284" s="24">
        <f>'[1]SHEET 1'!L1284:L1284</f>
        <v>0</v>
      </c>
      <c r="M1284" s="24">
        <f>'[1]SHEET 1'!M1284:M1284</f>
        <v>0</v>
      </c>
      <c r="N1284" s="24">
        <f>'[1]SHEET 1'!N1284:N1284</f>
        <v>0</v>
      </c>
      <c r="O1284" s="24">
        <f>'[1]SHEET 1'!O1284:O1284</f>
        <v>0</v>
      </c>
      <c r="P1284" s="24">
        <f>'[1]SHEET 1'!P1284:P1284</f>
        <v>0</v>
      </c>
      <c r="Q1284" s="24">
        <f>'[1]SHEET 1'!Q1284:Q1284</f>
        <v>0</v>
      </c>
      <c r="R1284" s="24">
        <f>'[1]SHEET 1'!R1284:R1284</f>
        <v>0</v>
      </c>
      <c r="S1284" s="24">
        <f>'[1]SHEET 1'!S1284:S1284</f>
        <v>0</v>
      </c>
      <c r="T1284" s="24">
        <f>'[1]SHEET 1'!T1284:T1284</f>
        <v>0</v>
      </c>
      <c r="U1284" s="24">
        <f>'[1]SHEET 1'!U1284:U1284</f>
        <v>0</v>
      </c>
      <c r="V1284" s="24">
        <f>'[1]SHEET 1'!V1284:V1284</f>
        <v>0</v>
      </c>
      <c r="W1284" s="24">
        <f>'[1]SHEET 1'!W1284:W1284</f>
        <v>0</v>
      </c>
      <c r="X1284" s="24">
        <f>'[1]SHEET 1'!X1284:X1284</f>
        <v>0</v>
      </c>
      <c r="Y1284" s="24">
        <f>'[1]SHEET 1'!Y1284:Y1284</f>
        <v>0</v>
      </c>
      <c r="Z1284" s="24">
        <f>'[1]SHEET 1'!Z1284:Z1284</f>
        <v>0</v>
      </c>
      <c r="AA1284" s="24">
        <f>'[1]SHEET 1'!AA1284:AA1284</f>
        <v>0</v>
      </c>
      <c r="AB1284" s="27">
        <f>'[1]SHEET 1'!AB1284:AB1284</f>
        <v>0</v>
      </c>
      <c r="AC1284" s="24">
        <f>'[1]SHEET 1'!AC1284:AC1284</f>
        <v>0</v>
      </c>
      <c r="AD1284" s="24">
        <f>'[1]SHEET 1'!AD1284:AD1284</f>
        <v>0</v>
      </c>
      <c r="AE1284" s="24">
        <f>'[1]SHEET 1'!AE1284:AE1284</f>
        <v>0</v>
      </c>
      <c r="AF1284" s="24">
        <f>'[1]SHEET 1'!AF1284:AF1284</f>
        <v>0</v>
      </c>
      <c r="AG1284" s="24">
        <f>'[1]SHEET 1'!AG1284:AG1284</f>
        <v>0</v>
      </c>
      <c r="AH1284" s="24">
        <f>'[1]SHEET 1'!AH1284:AH1284</f>
        <v>0</v>
      </c>
      <c r="BG1284" s="6"/>
      <c r="BH1284" s="71">
        <f t="shared" si="57"/>
        <v>0</v>
      </c>
      <c r="BI1284" s="6"/>
      <c r="BJ1284" s="6"/>
      <c r="BK1284" s="6"/>
      <c r="BL1284" s="65"/>
      <c r="BM1284" s="17"/>
      <c r="BN1284" s="17"/>
      <c r="BO1284" s="29"/>
      <c r="BP1284" s="29"/>
      <c r="BQ1284" s="29"/>
      <c r="BR1284" s="29"/>
    </row>
    <row r="1285" spans="1:70" hidden="1" x14ac:dyDescent="0.25">
      <c r="A1285" s="24">
        <f>'[1]SHEET 1'!A1285:A1285</f>
        <v>0</v>
      </c>
      <c r="B1285" s="24">
        <f>'[1]SHEET 1'!B1285:B1285</f>
        <v>0</v>
      </c>
      <c r="C1285" s="24">
        <f>'[1]SHEET 1'!C1285:C1285</f>
        <v>0</v>
      </c>
      <c r="D1285" s="24">
        <f>'[1]SHEET 1'!D1285:D1285</f>
        <v>0</v>
      </c>
      <c r="E1285" s="24">
        <f>'[1]SHEET 1'!E1285:E1285</f>
        <v>0</v>
      </c>
      <c r="F1285" s="24">
        <f>'[1]SHEET 1'!F1285:F1285</f>
        <v>0</v>
      </c>
      <c r="G1285" s="24">
        <f>'[1]SHEET 1'!G1285:G1285</f>
        <v>0</v>
      </c>
      <c r="H1285" s="24">
        <f>'[1]SHEET 1'!H1285:H1285</f>
        <v>0</v>
      </c>
      <c r="I1285" s="24">
        <f>'[1]SHEET 1'!I1285:I1285</f>
        <v>0</v>
      </c>
      <c r="J1285" s="24">
        <f>'[1]SHEET 1'!J1285:J1285</f>
        <v>0</v>
      </c>
      <c r="K1285" s="24">
        <f>'[1]SHEET 1'!K1285:K1285</f>
        <v>0</v>
      </c>
      <c r="L1285" s="24">
        <f>'[1]SHEET 1'!L1285:L1285</f>
        <v>0</v>
      </c>
      <c r="M1285" s="24">
        <f>'[1]SHEET 1'!M1285:M1285</f>
        <v>0</v>
      </c>
      <c r="N1285" s="24">
        <f>'[1]SHEET 1'!N1285:N1285</f>
        <v>0</v>
      </c>
      <c r="O1285" s="24">
        <f>'[1]SHEET 1'!O1285:O1285</f>
        <v>0</v>
      </c>
      <c r="P1285" s="24">
        <f>'[1]SHEET 1'!P1285:P1285</f>
        <v>0</v>
      </c>
      <c r="Q1285" s="24">
        <f>'[1]SHEET 1'!Q1285:Q1285</f>
        <v>0</v>
      </c>
      <c r="R1285" s="24">
        <f>'[1]SHEET 1'!R1285:R1285</f>
        <v>0</v>
      </c>
      <c r="S1285" s="24">
        <f>'[1]SHEET 1'!S1285:S1285</f>
        <v>0</v>
      </c>
      <c r="T1285" s="24">
        <f>'[1]SHEET 1'!T1285:T1285</f>
        <v>0</v>
      </c>
      <c r="U1285" s="24">
        <f>'[1]SHEET 1'!U1285:U1285</f>
        <v>0</v>
      </c>
      <c r="V1285" s="24">
        <f>'[1]SHEET 1'!V1285:V1285</f>
        <v>0</v>
      </c>
      <c r="W1285" s="24">
        <f>'[1]SHEET 1'!W1285:W1285</f>
        <v>0</v>
      </c>
      <c r="X1285" s="24">
        <f>'[1]SHEET 1'!X1285:X1285</f>
        <v>0</v>
      </c>
      <c r="Y1285" s="24">
        <f>'[1]SHEET 1'!Y1285:Y1285</f>
        <v>0</v>
      </c>
      <c r="Z1285" s="24">
        <f>'[1]SHEET 1'!Z1285:Z1285</f>
        <v>0</v>
      </c>
      <c r="AA1285" s="24">
        <f>'[1]SHEET 1'!AA1285:AA1285</f>
        <v>0</v>
      </c>
      <c r="AB1285" s="27">
        <f>'[1]SHEET 1'!AB1285:AB1285</f>
        <v>0</v>
      </c>
      <c r="AC1285" s="24">
        <f>'[1]SHEET 1'!AC1285:AC1285</f>
        <v>0</v>
      </c>
      <c r="AD1285" s="24">
        <f>'[1]SHEET 1'!AD1285:AD1285</f>
        <v>0</v>
      </c>
      <c r="AE1285" s="24">
        <f>'[1]SHEET 1'!AE1285:AE1285</f>
        <v>0</v>
      </c>
      <c r="AF1285" s="24">
        <f>'[1]SHEET 1'!AF1285:AF1285</f>
        <v>0</v>
      </c>
      <c r="AG1285" s="24">
        <f>'[1]SHEET 1'!AG1285:AG1285</f>
        <v>0</v>
      </c>
      <c r="AH1285" s="24">
        <f>'[1]SHEET 1'!AH1285:AH1285</f>
        <v>0</v>
      </c>
      <c r="BG1285" s="6"/>
      <c r="BH1285" s="71">
        <f t="shared" si="57"/>
        <v>0</v>
      </c>
      <c r="BI1285" s="6"/>
      <c r="BJ1285" s="6"/>
      <c r="BK1285" s="6"/>
      <c r="BL1285" s="65"/>
      <c r="BM1285" s="17"/>
      <c r="BN1285" s="17"/>
      <c r="BO1285" s="29"/>
      <c r="BP1285" s="29"/>
      <c r="BQ1285" s="29"/>
      <c r="BR1285" s="29"/>
    </row>
    <row r="1286" spans="1:70" hidden="1" x14ac:dyDescent="0.25">
      <c r="A1286" s="24">
        <f>'[1]SHEET 1'!A1286:A1286</f>
        <v>0</v>
      </c>
      <c r="B1286" s="24">
        <f>'[1]SHEET 1'!B1286:B1286</f>
        <v>0</v>
      </c>
      <c r="C1286" s="24">
        <f>'[1]SHEET 1'!C1286:C1286</f>
        <v>0</v>
      </c>
      <c r="D1286" s="24">
        <f>'[1]SHEET 1'!D1286:D1286</f>
        <v>0</v>
      </c>
      <c r="E1286" s="24">
        <f>'[1]SHEET 1'!E1286:E1286</f>
        <v>0</v>
      </c>
      <c r="F1286" s="24">
        <f>'[1]SHEET 1'!F1286:F1286</f>
        <v>0</v>
      </c>
      <c r="G1286" s="24">
        <f>'[1]SHEET 1'!G1286:G1286</f>
        <v>0</v>
      </c>
      <c r="H1286" s="24">
        <f>'[1]SHEET 1'!H1286:H1286</f>
        <v>0</v>
      </c>
      <c r="I1286" s="24">
        <f>'[1]SHEET 1'!I1286:I1286</f>
        <v>0</v>
      </c>
      <c r="J1286" s="24">
        <f>'[1]SHEET 1'!J1286:J1286</f>
        <v>0</v>
      </c>
      <c r="K1286" s="24">
        <f>'[1]SHEET 1'!K1286:K1286</f>
        <v>0</v>
      </c>
      <c r="L1286" s="24">
        <f>'[1]SHEET 1'!L1286:L1286</f>
        <v>0</v>
      </c>
      <c r="M1286" s="24">
        <f>'[1]SHEET 1'!M1286:M1286</f>
        <v>0</v>
      </c>
      <c r="N1286" s="24">
        <f>'[1]SHEET 1'!N1286:N1286</f>
        <v>0</v>
      </c>
      <c r="O1286" s="24">
        <f>'[1]SHEET 1'!O1286:O1286</f>
        <v>0</v>
      </c>
      <c r="P1286" s="24">
        <f>'[1]SHEET 1'!P1286:P1286</f>
        <v>0</v>
      </c>
      <c r="Q1286" s="24">
        <f>'[1]SHEET 1'!Q1286:Q1286</f>
        <v>0</v>
      </c>
      <c r="R1286" s="24">
        <f>'[1]SHEET 1'!R1286:R1286</f>
        <v>0</v>
      </c>
      <c r="S1286" s="24">
        <f>'[1]SHEET 1'!S1286:S1286</f>
        <v>0</v>
      </c>
      <c r="T1286" s="24">
        <f>'[1]SHEET 1'!T1286:T1286</f>
        <v>0</v>
      </c>
      <c r="U1286" s="24">
        <f>'[1]SHEET 1'!U1286:U1286</f>
        <v>0</v>
      </c>
      <c r="V1286" s="24">
        <f>'[1]SHEET 1'!V1286:V1286</f>
        <v>0</v>
      </c>
      <c r="W1286" s="24">
        <f>'[1]SHEET 1'!W1286:W1286</f>
        <v>0</v>
      </c>
      <c r="X1286" s="24">
        <f>'[1]SHEET 1'!X1286:X1286</f>
        <v>0</v>
      </c>
      <c r="Y1286" s="24">
        <f>'[1]SHEET 1'!Y1286:Y1286</f>
        <v>0</v>
      </c>
      <c r="Z1286" s="24">
        <f>'[1]SHEET 1'!Z1286:Z1286</f>
        <v>0</v>
      </c>
      <c r="AA1286" s="24">
        <f>'[1]SHEET 1'!AA1286:AA1286</f>
        <v>0</v>
      </c>
      <c r="AB1286" s="27">
        <f>'[1]SHEET 1'!AB1286:AB1286</f>
        <v>0</v>
      </c>
      <c r="AC1286" s="24">
        <f>'[1]SHEET 1'!AC1286:AC1286</f>
        <v>0</v>
      </c>
      <c r="AD1286" s="24">
        <f>'[1]SHEET 1'!AD1286:AD1286</f>
        <v>0</v>
      </c>
      <c r="AE1286" s="24">
        <f>'[1]SHEET 1'!AE1286:AE1286</f>
        <v>0</v>
      </c>
      <c r="AF1286" s="24">
        <f>'[1]SHEET 1'!AF1286:AF1286</f>
        <v>0</v>
      </c>
      <c r="AG1286" s="24">
        <f>'[1]SHEET 1'!AG1286:AG1286</f>
        <v>0</v>
      </c>
      <c r="AH1286" s="24">
        <f>'[1]SHEET 1'!AH1286:AH1286</f>
        <v>0</v>
      </c>
      <c r="BG1286" s="6"/>
      <c r="BH1286" s="71">
        <f t="shared" si="57"/>
        <v>0</v>
      </c>
      <c r="BI1286" s="6"/>
      <c r="BJ1286" s="6"/>
      <c r="BK1286" s="6"/>
      <c r="BL1286" s="65"/>
      <c r="BM1286" s="17"/>
      <c r="BN1286" s="17"/>
      <c r="BO1286" s="29"/>
      <c r="BP1286" s="29"/>
      <c r="BQ1286" s="29"/>
      <c r="BR1286" s="29"/>
    </row>
    <row r="1287" spans="1:70" hidden="1" x14ac:dyDescent="0.25">
      <c r="A1287" s="24">
        <f>'[1]SHEET 1'!A1287:A1287</f>
        <v>0</v>
      </c>
      <c r="B1287" s="24">
        <f>'[1]SHEET 1'!B1287:B1287</f>
        <v>0</v>
      </c>
      <c r="C1287" s="24">
        <f>'[1]SHEET 1'!C1287:C1287</f>
        <v>0</v>
      </c>
      <c r="D1287" s="24">
        <f>'[1]SHEET 1'!D1287:D1287</f>
        <v>0</v>
      </c>
      <c r="E1287" s="24">
        <f>'[1]SHEET 1'!E1287:E1287</f>
        <v>0</v>
      </c>
      <c r="F1287" s="24">
        <f>'[1]SHEET 1'!F1287:F1287</f>
        <v>0</v>
      </c>
      <c r="G1287" s="24">
        <f>'[1]SHEET 1'!G1287:G1287</f>
        <v>0</v>
      </c>
      <c r="H1287" s="24">
        <f>'[1]SHEET 1'!H1287:H1287</f>
        <v>0</v>
      </c>
      <c r="I1287" s="24">
        <f>'[1]SHEET 1'!I1287:I1287</f>
        <v>0</v>
      </c>
      <c r="J1287" s="24">
        <f>'[1]SHEET 1'!J1287:J1287</f>
        <v>0</v>
      </c>
      <c r="K1287" s="24">
        <f>'[1]SHEET 1'!K1287:K1287</f>
        <v>0</v>
      </c>
      <c r="L1287" s="24">
        <f>'[1]SHEET 1'!L1287:L1287</f>
        <v>0</v>
      </c>
      <c r="M1287" s="24">
        <f>'[1]SHEET 1'!M1287:M1287</f>
        <v>0</v>
      </c>
      <c r="N1287" s="24">
        <f>'[1]SHEET 1'!N1287:N1287</f>
        <v>0</v>
      </c>
      <c r="O1287" s="24">
        <f>'[1]SHEET 1'!O1287:O1287</f>
        <v>0</v>
      </c>
      <c r="P1287" s="24">
        <f>'[1]SHEET 1'!P1287:P1287</f>
        <v>0</v>
      </c>
      <c r="Q1287" s="24">
        <f>'[1]SHEET 1'!Q1287:Q1287</f>
        <v>0</v>
      </c>
      <c r="R1287" s="24">
        <f>'[1]SHEET 1'!R1287:R1287</f>
        <v>0</v>
      </c>
      <c r="S1287" s="24">
        <f>'[1]SHEET 1'!S1287:S1287</f>
        <v>0</v>
      </c>
      <c r="T1287" s="24">
        <f>'[1]SHEET 1'!T1287:T1287</f>
        <v>0</v>
      </c>
      <c r="U1287" s="24">
        <f>'[1]SHEET 1'!U1287:U1287</f>
        <v>0</v>
      </c>
      <c r="V1287" s="24">
        <f>'[1]SHEET 1'!V1287:V1287</f>
        <v>0</v>
      </c>
      <c r="W1287" s="24">
        <f>'[1]SHEET 1'!W1287:W1287</f>
        <v>0</v>
      </c>
      <c r="X1287" s="24">
        <f>'[1]SHEET 1'!X1287:X1287</f>
        <v>0</v>
      </c>
      <c r="Y1287" s="24">
        <f>'[1]SHEET 1'!Y1287:Y1287</f>
        <v>0</v>
      </c>
      <c r="Z1287" s="24">
        <f>'[1]SHEET 1'!Z1287:Z1287</f>
        <v>0</v>
      </c>
      <c r="AA1287" s="24">
        <f>'[1]SHEET 1'!AA1287:AA1287</f>
        <v>0</v>
      </c>
      <c r="AB1287" s="27">
        <f>'[1]SHEET 1'!AB1287:AB1287</f>
        <v>0</v>
      </c>
      <c r="AC1287" s="24">
        <f>'[1]SHEET 1'!AC1287:AC1287</f>
        <v>0</v>
      </c>
      <c r="AD1287" s="24">
        <f>'[1]SHEET 1'!AD1287:AD1287</f>
        <v>0</v>
      </c>
      <c r="AE1287" s="24">
        <f>'[1]SHEET 1'!AE1287:AE1287</f>
        <v>0</v>
      </c>
      <c r="AF1287" s="24">
        <f>'[1]SHEET 1'!AF1287:AF1287</f>
        <v>0</v>
      </c>
      <c r="AG1287" s="24">
        <f>'[1]SHEET 1'!AG1287:AG1287</f>
        <v>0</v>
      </c>
      <c r="AH1287" s="24">
        <f>'[1]SHEET 1'!AH1287:AH1287</f>
        <v>0</v>
      </c>
      <c r="BG1287" s="6"/>
      <c r="BH1287" s="71">
        <f t="shared" si="57"/>
        <v>0</v>
      </c>
      <c r="BI1287" s="6"/>
      <c r="BJ1287" s="6"/>
      <c r="BK1287" s="6"/>
      <c r="BL1287" s="65"/>
      <c r="BM1287" s="17"/>
      <c r="BN1287" s="17"/>
      <c r="BO1287" s="29"/>
      <c r="BP1287" s="29"/>
      <c r="BQ1287" s="29"/>
      <c r="BR1287" s="29"/>
    </row>
    <row r="1288" spans="1:70" hidden="1" x14ac:dyDescent="0.25">
      <c r="A1288" s="24">
        <f>'[1]SHEET 1'!A1288:A1288</f>
        <v>0</v>
      </c>
      <c r="B1288" s="24">
        <f>'[1]SHEET 1'!B1288:B1288</f>
        <v>0</v>
      </c>
      <c r="C1288" s="24">
        <f>'[1]SHEET 1'!C1288:C1288</f>
        <v>0</v>
      </c>
      <c r="D1288" s="24">
        <f>'[1]SHEET 1'!D1288:D1288</f>
        <v>0</v>
      </c>
      <c r="E1288" s="24">
        <f>'[1]SHEET 1'!E1288:E1288</f>
        <v>0</v>
      </c>
      <c r="F1288" s="24">
        <f>'[1]SHEET 1'!F1288:F1288</f>
        <v>0</v>
      </c>
      <c r="G1288" s="24">
        <f>'[1]SHEET 1'!G1288:G1288</f>
        <v>0</v>
      </c>
      <c r="H1288" s="24">
        <f>'[1]SHEET 1'!H1288:H1288</f>
        <v>0</v>
      </c>
      <c r="I1288" s="24">
        <f>'[1]SHEET 1'!I1288:I1288</f>
        <v>0</v>
      </c>
      <c r="J1288" s="24">
        <f>'[1]SHEET 1'!J1288:J1288</f>
        <v>0</v>
      </c>
      <c r="K1288" s="24">
        <f>'[1]SHEET 1'!K1288:K1288</f>
        <v>0</v>
      </c>
      <c r="L1288" s="24">
        <f>'[1]SHEET 1'!L1288:L1288</f>
        <v>0</v>
      </c>
      <c r="M1288" s="24">
        <f>'[1]SHEET 1'!M1288:M1288</f>
        <v>0</v>
      </c>
      <c r="N1288" s="24">
        <f>'[1]SHEET 1'!N1288:N1288</f>
        <v>0</v>
      </c>
      <c r="O1288" s="24">
        <f>'[1]SHEET 1'!O1288:O1288</f>
        <v>0</v>
      </c>
      <c r="P1288" s="24">
        <f>'[1]SHEET 1'!P1288:P1288</f>
        <v>0</v>
      </c>
      <c r="Q1288" s="24">
        <f>'[1]SHEET 1'!Q1288:Q1288</f>
        <v>0</v>
      </c>
      <c r="R1288" s="24">
        <f>'[1]SHEET 1'!R1288:R1288</f>
        <v>0</v>
      </c>
      <c r="S1288" s="24">
        <f>'[1]SHEET 1'!S1288:S1288</f>
        <v>0</v>
      </c>
      <c r="T1288" s="24">
        <f>'[1]SHEET 1'!T1288:T1288</f>
        <v>0</v>
      </c>
      <c r="U1288" s="24">
        <f>'[1]SHEET 1'!U1288:U1288</f>
        <v>0</v>
      </c>
      <c r="V1288" s="24">
        <f>'[1]SHEET 1'!V1288:V1288</f>
        <v>0</v>
      </c>
      <c r="W1288" s="24">
        <f>'[1]SHEET 1'!W1288:W1288</f>
        <v>0</v>
      </c>
      <c r="X1288" s="24">
        <f>'[1]SHEET 1'!X1288:X1288</f>
        <v>0</v>
      </c>
      <c r="Y1288" s="24">
        <f>'[1]SHEET 1'!Y1288:Y1288</f>
        <v>0</v>
      </c>
      <c r="Z1288" s="24">
        <f>'[1]SHEET 1'!Z1288:Z1288</f>
        <v>0</v>
      </c>
      <c r="AA1288" s="24">
        <f>'[1]SHEET 1'!AA1288:AA1288</f>
        <v>0</v>
      </c>
      <c r="AB1288" s="27">
        <f>'[1]SHEET 1'!AB1288:AB1288</f>
        <v>0</v>
      </c>
      <c r="AC1288" s="24">
        <f>'[1]SHEET 1'!AC1288:AC1288</f>
        <v>0</v>
      </c>
      <c r="AD1288" s="24">
        <f>'[1]SHEET 1'!AD1288:AD1288</f>
        <v>0</v>
      </c>
      <c r="AE1288" s="24">
        <f>'[1]SHEET 1'!AE1288:AE1288</f>
        <v>0</v>
      </c>
      <c r="AF1288" s="24">
        <f>'[1]SHEET 1'!AF1288:AF1288</f>
        <v>0</v>
      </c>
      <c r="AG1288" s="24">
        <f>'[1]SHEET 1'!AG1288:AG1288</f>
        <v>0</v>
      </c>
      <c r="AH1288" s="24">
        <f>'[1]SHEET 1'!AH1288:AH1288</f>
        <v>0</v>
      </c>
      <c r="BG1288" s="6"/>
      <c r="BH1288" s="71">
        <f t="shared" si="57"/>
        <v>0</v>
      </c>
      <c r="BI1288" s="6"/>
      <c r="BJ1288" s="6"/>
      <c r="BK1288" s="6"/>
      <c r="BL1288" s="65"/>
      <c r="BM1288" s="17"/>
      <c r="BN1288" s="17"/>
      <c r="BO1288" s="29"/>
      <c r="BP1288" s="29"/>
      <c r="BQ1288" s="29"/>
      <c r="BR1288" s="29"/>
    </row>
    <row r="1289" spans="1:70" hidden="1" x14ac:dyDescent="0.25">
      <c r="A1289" s="24">
        <f>'[1]SHEET 1'!A1289:A1289</f>
        <v>0</v>
      </c>
      <c r="B1289" s="24">
        <f>'[1]SHEET 1'!B1289:B1289</f>
        <v>0</v>
      </c>
      <c r="C1289" s="24">
        <f>'[1]SHEET 1'!C1289:C1289</f>
        <v>0</v>
      </c>
      <c r="D1289" s="24">
        <f>'[1]SHEET 1'!D1289:D1289</f>
        <v>0</v>
      </c>
      <c r="E1289" s="24">
        <f>'[1]SHEET 1'!E1289:E1289</f>
        <v>0</v>
      </c>
      <c r="F1289" s="24">
        <f>'[1]SHEET 1'!F1289:F1289</f>
        <v>0</v>
      </c>
      <c r="G1289" s="24">
        <f>'[1]SHEET 1'!G1289:G1289</f>
        <v>0</v>
      </c>
      <c r="H1289" s="24">
        <f>'[1]SHEET 1'!H1289:H1289</f>
        <v>0</v>
      </c>
      <c r="I1289" s="24">
        <f>'[1]SHEET 1'!I1289:I1289</f>
        <v>0</v>
      </c>
      <c r="J1289" s="24">
        <f>'[1]SHEET 1'!J1289:J1289</f>
        <v>0</v>
      </c>
      <c r="K1289" s="24">
        <f>'[1]SHEET 1'!K1289:K1289</f>
        <v>0</v>
      </c>
      <c r="L1289" s="24">
        <f>'[1]SHEET 1'!L1289:L1289</f>
        <v>0</v>
      </c>
      <c r="M1289" s="24">
        <f>'[1]SHEET 1'!M1289:M1289</f>
        <v>0</v>
      </c>
      <c r="N1289" s="24">
        <f>'[1]SHEET 1'!N1289:N1289</f>
        <v>0</v>
      </c>
      <c r="O1289" s="24">
        <f>'[1]SHEET 1'!O1289:O1289</f>
        <v>0</v>
      </c>
      <c r="P1289" s="24">
        <f>'[1]SHEET 1'!P1289:P1289</f>
        <v>0</v>
      </c>
      <c r="Q1289" s="24">
        <f>'[1]SHEET 1'!Q1289:Q1289</f>
        <v>0</v>
      </c>
      <c r="R1289" s="24">
        <f>'[1]SHEET 1'!R1289:R1289</f>
        <v>0</v>
      </c>
      <c r="S1289" s="24">
        <f>'[1]SHEET 1'!S1289:S1289</f>
        <v>0</v>
      </c>
      <c r="T1289" s="24">
        <f>'[1]SHEET 1'!T1289:T1289</f>
        <v>0</v>
      </c>
      <c r="U1289" s="24">
        <f>'[1]SHEET 1'!U1289:U1289</f>
        <v>0</v>
      </c>
      <c r="V1289" s="24">
        <f>'[1]SHEET 1'!V1289:V1289</f>
        <v>0</v>
      </c>
      <c r="W1289" s="24">
        <f>'[1]SHEET 1'!W1289:W1289</f>
        <v>0</v>
      </c>
      <c r="X1289" s="24">
        <f>'[1]SHEET 1'!X1289:X1289</f>
        <v>0</v>
      </c>
      <c r="Y1289" s="24">
        <f>'[1]SHEET 1'!Y1289:Y1289</f>
        <v>0</v>
      </c>
      <c r="Z1289" s="24">
        <f>'[1]SHEET 1'!Z1289:Z1289</f>
        <v>0</v>
      </c>
      <c r="AA1289" s="24">
        <f>'[1]SHEET 1'!AA1289:AA1289</f>
        <v>0</v>
      </c>
      <c r="AB1289" s="27">
        <f>'[1]SHEET 1'!AB1289:AB1289</f>
        <v>0</v>
      </c>
      <c r="AC1289" s="24">
        <f>'[1]SHEET 1'!AC1289:AC1289</f>
        <v>0</v>
      </c>
      <c r="AD1289" s="24">
        <f>'[1]SHEET 1'!AD1289:AD1289</f>
        <v>0</v>
      </c>
      <c r="AE1289" s="24">
        <f>'[1]SHEET 1'!AE1289:AE1289</f>
        <v>0</v>
      </c>
      <c r="AF1289" s="24">
        <f>'[1]SHEET 1'!AF1289:AF1289</f>
        <v>0</v>
      </c>
      <c r="AG1289" s="24">
        <f>'[1]SHEET 1'!AG1289:AG1289</f>
        <v>0</v>
      </c>
      <c r="AH1289" s="24">
        <f>'[1]SHEET 1'!AH1289:AH1289</f>
        <v>0</v>
      </c>
      <c r="BG1289" s="6"/>
      <c r="BH1289" s="71">
        <f t="shared" si="57"/>
        <v>0</v>
      </c>
      <c r="BI1289" s="6"/>
      <c r="BJ1289" s="6"/>
      <c r="BK1289" s="6"/>
      <c r="BL1289" s="65"/>
      <c r="BM1289" s="17"/>
      <c r="BN1289" s="17"/>
      <c r="BO1289" s="29"/>
      <c r="BP1289" s="29"/>
      <c r="BQ1289" s="29"/>
      <c r="BR1289" s="29"/>
    </row>
    <row r="1290" spans="1:70" hidden="1" x14ac:dyDescent="0.25">
      <c r="A1290" s="24">
        <f>'[1]SHEET 1'!A1290:A1290</f>
        <v>0</v>
      </c>
      <c r="B1290" s="24">
        <f>'[1]SHEET 1'!B1290:B1290</f>
        <v>0</v>
      </c>
      <c r="C1290" s="24">
        <f>'[1]SHEET 1'!C1290:C1290</f>
        <v>0</v>
      </c>
      <c r="D1290" s="24">
        <f>'[1]SHEET 1'!D1290:D1290</f>
        <v>0</v>
      </c>
      <c r="E1290" s="24">
        <f>'[1]SHEET 1'!E1290:E1290</f>
        <v>0</v>
      </c>
      <c r="F1290" s="24">
        <f>'[1]SHEET 1'!F1290:F1290</f>
        <v>0</v>
      </c>
      <c r="G1290" s="24">
        <f>'[1]SHEET 1'!G1290:G1290</f>
        <v>0</v>
      </c>
      <c r="H1290" s="24">
        <f>'[1]SHEET 1'!H1290:H1290</f>
        <v>0</v>
      </c>
      <c r="I1290" s="24">
        <f>'[1]SHEET 1'!I1290:I1290</f>
        <v>0</v>
      </c>
      <c r="J1290" s="24">
        <f>'[1]SHEET 1'!J1290:J1290</f>
        <v>0</v>
      </c>
      <c r="K1290" s="24">
        <f>'[1]SHEET 1'!K1290:K1290</f>
        <v>0</v>
      </c>
      <c r="L1290" s="24">
        <f>'[1]SHEET 1'!L1290:L1290</f>
        <v>0</v>
      </c>
      <c r="M1290" s="24">
        <f>'[1]SHEET 1'!M1290:M1290</f>
        <v>0</v>
      </c>
      <c r="N1290" s="24">
        <f>'[1]SHEET 1'!N1290:N1290</f>
        <v>0</v>
      </c>
      <c r="O1290" s="24">
        <f>'[1]SHEET 1'!O1290:O1290</f>
        <v>0</v>
      </c>
      <c r="P1290" s="24">
        <f>'[1]SHEET 1'!P1290:P1290</f>
        <v>0</v>
      </c>
      <c r="Q1290" s="24">
        <f>'[1]SHEET 1'!Q1290:Q1290</f>
        <v>0</v>
      </c>
      <c r="R1290" s="24">
        <f>'[1]SHEET 1'!R1290:R1290</f>
        <v>0</v>
      </c>
      <c r="S1290" s="24">
        <f>'[1]SHEET 1'!S1290:S1290</f>
        <v>0</v>
      </c>
      <c r="T1290" s="24">
        <f>'[1]SHEET 1'!T1290:T1290</f>
        <v>0</v>
      </c>
      <c r="U1290" s="24">
        <f>'[1]SHEET 1'!U1290:U1290</f>
        <v>0</v>
      </c>
      <c r="V1290" s="24">
        <f>'[1]SHEET 1'!V1290:V1290</f>
        <v>0</v>
      </c>
      <c r="W1290" s="24">
        <f>'[1]SHEET 1'!W1290:W1290</f>
        <v>0</v>
      </c>
      <c r="X1290" s="24">
        <f>'[1]SHEET 1'!X1290:X1290</f>
        <v>0</v>
      </c>
      <c r="Y1290" s="24">
        <f>'[1]SHEET 1'!Y1290:Y1290</f>
        <v>0</v>
      </c>
      <c r="Z1290" s="24">
        <f>'[1]SHEET 1'!Z1290:Z1290</f>
        <v>0</v>
      </c>
      <c r="AA1290" s="24">
        <f>'[1]SHEET 1'!AA1290:AA1290</f>
        <v>0</v>
      </c>
      <c r="AB1290" s="27">
        <f>'[1]SHEET 1'!AB1290:AB1290</f>
        <v>0</v>
      </c>
      <c r="AC1290" s="24">
        <f>'[1]SHEET 1'!AC1290:AC1290</f>
        <v>0</v>
      </c>
      <c r="AD1290" s="24">
        <f>'[1]SHEET 1'!AD1290:AD1290</f>
        <v>0</v>
      </c>
      <c r="AE1290" s="24">
        <f>'[1]SHEET 1'!AE1290:AE1290</f>
        <v>0</v>
      </c>
      <c r="AF1290" s="24">
        <f>'[1]SHEET 1'!AF1290:AF1290</f>
        <v>0</v>
      </c>
      <c r="AG1290" s="24">
        <f>'[1]SHEET 1'!AG1290:AG1290</f>
        <v>0</v>
      </c>
      <c r="AH1290" s="24">
        <f>'[1]SHEET 1'!AH1290:AH1290</f>
        <v>0</v>
      </c>
      <c r="BG1290" s="6"/>
      <c r="BH1290" s="71">
        <f t="shared" si="57"/>
        <v>0</v>
      </c>
      <c r="BI1290" s="6"/>
      <c r="BJ1290" s="6"/>
      <c r="BK1290" s="6"/>
      <c r="BL1290" s="65"/>
      <c r="BM1290" s="17"/>
      <c r="BN1290" s="17"/>
      <c r="BO1290" s="29"/>
      <c r="BP1290" s="29"/>
      <c r="BQ1290" s="29"/>
      <c r="BR1290" s="29"/>
    </row>
    <row r="1291" spans="1:70" hidden="1" x14ac:dyDescent="0.25">
      <c r="A1291" s="24">
        <f>'[1]SHEET 1'!A1291:A1291</f>
        <v>0</v>
      </c>
      <c r="B1291" s="24">
        <f>'[1]SHEET 1'!B1291:B1291</f>
        <v>0</v>
      </c>
      <c r="C1291" s="24">
        <f>'[1]SHEET 1'!C1291:C1291</f>
        <v>0</v>
      </c>
      <c r="D1291" s="24">
        <f>'[1]SHEET 1'!D1291:D1291</f>
        <v>0</v>
      </c>
      <c r="E1291" s="24">
        <f>'[1]SHEET 1'!E1291:E1291</f>
        <v>0</v>
      </c>
      <c r="F1291" s="24">
        <f>'[1]SHEET 1'!F1291:F1291</f>
        <v>0</v>
      </c>
      <c r="G1291" s="24">
        <f>'[1]SHEET 1'!G1291:G1291</f>
        <v>0</v>
      </c>
      <c r="H1291" s="24">
        <f>'[1]SHEET 1'!H1291:H1291</f>
        <v>0</v>
      </c>
      <c r="I1291" s="24">
        <f>'[1]SHEET 1'!I1291:I1291</f>
        <v>0</v>
      </c>
      <c r="J1291" s="24">
        <f>'[1]SHEET 1'!J1291:J1291</f>
        <v>0</v>
      </c>
      <c r="K1291" s="24">
        <f>'[1]SHEET 1'!K1291:K1291</f>
        <v>0</v>
      </c>
      <c r="L1291" s="24">
        <f>'[1]SHEET 1'!L1291:L1291</f>
        <v>0</v>
      </c>
      <c r="M1291" s="24">
        <f>'[1]SHEET 1'!M1291:M1291</f>
        <v>0</v>
      </c>
      <c r="N1291" s="24">
        <f>'[1]SHEET 1'!N1291:N1291</f>
        <v>0</v>
      </c>
      <c r="O1291" s="24">
        <f>'[1]SHEET 1'!O1291:O1291</f>
        <v>0</v>
      </c>
      <c r="P1291" s="24">
        <f>'[1]SHEET 1'!P1291:P1291</f>
        <v>0</v>
      </c>
      <c r="Q1291" s="24">
        <f>'[1]SHEET 1'!Q1291:Q1291</f>
        <v>0</v>
      </c>
      <c r="R1291" s="24">
        <f>'[1]SHEET 1'!R1291:R1291</f>
        <v>0</v>
      </c>
      <c r="S1291" s="24">
        <f>'[1]SHEET 1'!S1291:S1291</f>
        <v>0</v>
      </c>
      <c r="T1291" s="24">
        <f>'[1]SHEET 1'!T1291:T1291</f>
        <v>0</v>
      </c>
      <c r="U1291" s="24">
        <f>'[1]SHEET 1'!U1291:U1291</f>
        <v>0</v>
      </c>
      <c r="V1291" s="24">
        <f>'[1]SHEET 1'!V1291:V1291</f>
        <v>0</v>
      </c>
      <c r="W1291" s="24">
        <f>'[1]SHEET 1'!W1291:W1291</f>
        <v>0</v>
      </c>
      <c r="X1291" s="24">
        <f>'[1]SHEET 1'!X1291:X1291</f>
        <v>0</v>
      </c>
      <c r="Y1291" s="24">
        <f>'[1]SHEET 1'!Y1291:Y1291</f>
        <v>0</v>
      </c>
      <c r="Z1291" s="24">
        <f>'[1]SHEET 1'!Z1291:Z1291</f>
        <v>0</v>
      </c>
      <c r="AA1291" s="24">
        <f>'[1]SHEET 1'!AA1291:AA1291</f>
        <v>0</v>
      </c>
      <c r="AB1291" s="27">
        <f>'[1]SHEET 1'!AB1291:AB1291</f>
        <v>0</v>
      </c>
      <c r="AC1291" s="24">
        <f>'[1]SHEET 1'!AC1291:AC1291</f>
        <v>0</v>
      </c>
      <c r="AD1291" s="24">
        <f>'[1]SHEET 1'!AD1291:AD1291</f>
        <v>0</v>
      </c>
      <c r="AE1291" s="24">
        <f>'[1]SHEET 1'!AE1291:AE1291</f>
        <v>0</v>
      </c>
      <c r="AF1291" s="24">
        <f>'[1]SHEET 1'!AF1291:AF1291</f>
        <v>0</v>
      </c>
      <c r="AG1291" s="24">
        <f>'[1]SHEET 1'!AG1291:AG1291</f>
        <v>0</v>
      </c>
      <c r="AH1291" s="24">
        <f>'[1]SHEET 1'!AH1291:AH1291</f>
        <v>0</v>
      </c>
      <c r="BG1291" s="6"/>
      <c r="BH1291" s="71">
        <f t="shared" si="57"/>
        <v>0</v>
      </c>
      <c r="BI1291" s="6"/>
      <c r="BJ1291" s="6"/>
      <c r="BK1291" s="6"/>
      <c r="BL1291" s="65"/>
      <c r="BM1291" s="17"/>
      <c r="BN1291" s="17"/>
      <c r="BO1291" s="29"/>
      <c r="BP1291" s="29"/>
      <c r="BQ1291" s="29"/>
      <c r="BR1291" s="29"/>
    </row>
    <row r="1292" spans="1:70" hidden="1" x14ac:dyDescent="0.25">
      <c r="A1292" s="24">
        <f>'[1]SHEET 1'!A1292:A1292</f>
        <v>0</v>
      </c>
      <c r="B1292" s="24">
        <f>'[1]SHEET 1'!B1292:B1292</f>
        <v>0</v>
      </c>
      <c r="C1292" s="24">
        <f>'[1]SHEET 1'!C1292:C1292</f>
        <v>0</v>
      </c>
      <c r="D1292" s="24">
        <f>'[1]SHEET 1'!D1292:D1292</f>
        <v>0</v>
      </c>
      <c r="E1292" s="24">
        <f>'[1]SHEET 1'!E1292:E1292</f>
        <v>0</v>
      </c>
      <c r="F1292" s="24">
        <f>'[1]SHEET 1'!F1292:F1292</f>
        <v>0</v>
      </c>
      <c r="G1292" s="24">
        <f>'[1]SHEET 1'!G1292:G1292</f>
        <v>0</v>
      </c>
      <c r="H1292" s="24">
        <f>'[1]SHEET 1'!H1292:H1292</f>
        <v>0</v>
      </c>
      <c r="I1292" s="24">
        <f>'[1]SHEET 1'!I1292:I1292</f>
        <v>0</v>
      </c>
      <c r="J1292" s="24">
        <f>'[1]SHEET 1'!J1292:J1292</f>
        <v>0</v>
      </c>
      <c r="K1292" s="24">
        <f>'[1]SHEET 1'!K1292:K1292</f>
        <v>0</v>
      </c>
      <c r="L1292" s="24">
        <f>'[1]SHEET 1'!L1292:L1292</f>
        <v>0</v>
      </c>
      <c r="M1292" s="24">
        <f>'[1]SHEET 1'!M1292:M1292</f>
        <v>0</v>
      </c>
      <c r="N1292" s="24">
        <f>'[1]SHEET 1'!N1292:N1292</f>
        <v>0</v>
      </c>
      <c r="O1292" s="24">
        <f>'[1]SHEET 1'!O1292:O1292</f>
        <v>0</v>
      </c>
      <c r="P1292" s="24">
        <f>'[1]SHEET 1'!P1292:P1292</f>
        <v>0</v>
      </c>
      <c r="Q1292" s="24">
        <f>'[1]SHEET 1'!Q1292:Q1292</f>
        <v>0</v>
      </c>
      <c r="R1292" s="24">
        <f>'[1]SHEET 1'!R1292:R1292</f>
        <v>0</v>
      </c>
      <c r="S1292" s="24">
        <f>'[1]SHEET 1'!S1292:S1292</f>
        <v>0</v>
      </c>
      <c r="T1292" s="24">
        <f>'[1]SHEET 1'!T1292:T1292</f>
        <v>0</v>
      </c>
      <c r="U1292" s="24">
        <f>'[1]SHEET 1'!U1292:U1292</f>
        <v>0</v>
      </c>
      <c r="V1292" s="24">
        <f>'[1]SHEET 1'!V1292:V1292</f>
        <v>0</v>
      </c>
      <c r="W1292" s="24">
        <f>'[1]SHEET 1'!W1292:W1292</f>
        <v>0</v>
      </c>
      <c r="X1292" s="24">
        <f>'[1]SHEET 1'!X1292:X1292</f>
        <v>0</v>
      </c>
      <c r="Y1292" s="24">
        <f>'[1]SHEET 1'!Y1292:Y1292</f>
        <v>0</v>
      </c>
      <c r="Z1292" s="24">
        <f>'[1]SHEET 1'!Z1292:Z1292</f>
        <v>0</v>
      </c>
      <c r="AA1292" s="24">
        <f>'[1]SHEET 1'!AA1292:AA1292</f>
        <v>0</v>
      </c>
      <c r="AB1292" s="27">
        <f>'[1]SHEET 1'!AB1292:AB1292</f>
        <v>0</v>
      </c>
      <c r="AC1292" s="24">
        <f>'[1]SHEET 1'!AC1292:AC1292</f>
        <v>0</v>
      </c>
      <c r="AD1292" s="24">
        <f>'[1]SHEET 1'!AD1292:AD1292</f>
        <v>0</v>
      </c>
      <c r="AE1292" s="24">
        <f>'[1]SHEET 1'!AE1292:AE1292</f>
        <v>0</v>
      </c>
      <c r="AF1292" s="24">
        <f>'[1]SHEET 1'!AF1292:AF1292</f>
        <v>0</v>
      </c>
      <c r="AG1292" s="24">
        <f>'[1]SHEET 1'!AG1292:AG1292</f>
        <v>0</v>
      </c>
      <c r="AH1292" s="24">
        <f>'[1]SHEET 1'!AH1292:AH1292</f>
        <v>0</v>
      </c>
      <c r="BG1292" s="6"/>
      <c r="BH1292" s="71">
        <f t="shared" si="57"/>
        <v>0</v>
      </c>
      <c r="BI1292" s="6"/>
      <c r="BJ1292" s="6"/>
      <c r="BK1292" s="6"/>
      <c r="BL1292" s="65"/>
      <c r="BM1292" s="17"/>
      <c r="BN1292" s="17"/>
      <c r="BO1292" s="29"/>
      <c r="BP1292" s="29"/>
      <c r="BQ1292" s="29"/>
      <c r="BR1292" s="29"/>
    </row>
    <row r="1293" spans="1:70" hidden="1" x14ac:dyDescent="0.25">
      <c r="A1293" s="24">
        <f>'[1]SHEET 1'!A1293:A1293</f>
        <v>0</v>
      </c>
      <c r="B1293" s="24">
        <f>'[1]SHEET 1'!B1293:B1293</f>
        <v>0</v>
      </c>
      <c r="C1293" s="24">
        <f>'[1]SHEET 1'!C1293:C1293</f>
        <v>0</v>
      </c>
      <c r="D1293" s="24">
        <f>'[1]SHEET 1'!D1293:D1293</f>
        <v>0</v>
      </c>
      <c r="E1293" s="24">
        <f>'[1]SHEET 1'!E1293:E1293</f>
        <v>0</v>
      </c>
      <c r="F1293" s="24">
        <f>'[1]SHEET 1'!F1293:F1293</f>
        <v>0</v>
      </c>
      <c r="G1293" s="24">
        <f>'[1]SHEET 1'!G1293:G1293</f>
        <v>0</v>
      </c>
      <c r="H1293" s="24">
        <f>'[1]SHEET 1'!H1293:H1293</f>
        <v>0</v>
      </c>
      <c r="I1293" s="24">
        <f>'[1]SHEET 1'!I1293:I1293</f>
        <v>0</v>
      </c>
      <c r="J1293" s="24">
        <f>'[1]SHEET 1'!J1293:J1293</f>
        <v>0</v>
      </c>
      <c r="K1293" s="24">
        <f>'[1]SHEET 1'!K1293:K1293</f>
        <v>0</v>
      </c>
      <c r="L1293" s="24">
        <f>'[1]SHEET 1'!L1293:L1293</f>
        <v>0</v>
      </c>
      <c r="M1293" s="24">
        <f>'[1]SHEET 1'!M1293:M1293</f>
        <v>0</v>
      </c>
      <c r="N1293" s="24">
        <f>'[1]SHEET 1'!N1293:N1293</f>
        <v>0</v>
      </c>
      <c r="O1293" s="24">
        <f>'[1]SHEET 1'!O1293:O1293</f>
        <v>0</v>
      </c>
      <c r="P1293" s="24">
        <f>'[1]SHEET 1'!P1293:P1293</f>
        <v>0</v>
      </c>
      <c r="Q1293" s="24">
        <f>'[1]SHEET 1'!Q1293:Q1293</f>
        <v>0</v>
      </c>
      <c r="R1293" s="24">
        <f>'[1]SHEET 1'!R1293:R1293</f>
        <v>0</v>
      </c>
      <c r="S1293" s="24">
        <f>'[1]SHEET 1'!S1293:S1293</f>
        <v>0</v>
      </c>
      <c r="T1293" s="24">
        <f>'[1]SHEET 1'!T1293:T1293</f>
        <v>0</v>
      </c>
      <c r="U1293" s="24">
        <f>'[1]SHEET 1'!U1293:U1293</f>
        <v>0</v>
      </c>
      <c r="V1293" s="24">
        <f>'[1]SHEET 1'!V1293:V1293</f>
        <v>0</v>
      </c>
      <c r="W1293" s="24">
        <f>'[1]SHEET 1'!W1293:W1293</f>
        <v>0</v>
      </c>
      <c r="X1293" s="24">
        <f>'[1]SHEET 1'!X1293:X1293</f>
        <v>0</v>
      </c>
      <c r="Y1293" s="24">
        <f>'[1]SHEET 1'!Y1293:Y1293</f>
        <v>0</v>
      </c>
      <c r="Z1293" s="24">
        <f>'[1]SHEET 1'!Z1293:Z1293</f>
        <v>0</v>
      </c>
      <c r="AA1293" s="24">
        <f>'[1]SHEET 1'!AA1293:AA1293</f>
        <v>0</v>
      </c>
      <c r="AB1293" s="27">
        <f>'[1]SHEET 1'!AB1293:AB1293</f>
        <v>0</v>
      </c>
      <c r="AC1293" s="24">
        <f>'[1]SHEET 1'!AC1293:AC1293</f>
        <v>0</v>
      </c>
      <c r="AD1293" s="24">
        <f>'[1]SHEET 1'!AD1293:AD1293</f>
        <v>0</v>
      </c>
      <c r="AE1293" s="24">
        <f>'[1]SHEET 1'!AE1293:AE1293</f>
        <v>0</v>
      </c>
      <c r="AF1293" s="24">
        <f>'[1]SHEET 1'!AF1293:AF1293</f>
        <v>0</v>
      </c>
      <c r="AG1293" s="24">
        <f>'[1]SHEET 1'!AG1293:AG1293</f>
        <v>0</v>
      </c>
      <c r="AH1293" s="24">
        <f>'[1]SHEET 1'!AH1293:AH1293</f>
        <v>0</v>
      </c>
      <c r="BG1293" s="6"/>
      <c r="BH1293" s="71">
        <f t="shared" si="57"/>
        <v>0</v>
      </c>
      <c r="BI1293" s="6"/>
      <c r="BJ1293" s="6"/>
      <c r="BK1293" s="6"/>
      <c r="BL1293" s="65"/>
      <c r="BM1293" s="17"/>
      <c r="BN1293" s="17"/>
      <c r="BO1293" s="29"/>
      <c r="BP1293" s="29"/>
      <c r="BQ1293" s="29"/>
      <c r="BR1293" s="29"/>
    </row>
    <row r="1294" spans="1:70" hidden="1" x14ac:dyDescent="0.25">
      <c r="A1294" s="24">
        <f>'[1]SHEET 1'!A1294:A1294</f>
        <v>0</v>
      </c>
      <c r="B1294" s="24">
        <f>'[1]SHEET 1'!B1294:B1294</f>
        <v>0</v>
      </c>
      <c r="C1294" s="24">
        <f>'[1]SHEET 1'!C1294:C1294</f>
        <v>0</v>
      </c>
      <c r="D1294" s="24">
        <f>'[1]SHEET 1'!D1294:D1294</f>
        <v>0</v>
      </c>
      <c r="E1294" s="24">
        <f>'[1]SHEET 1'!E1294:E1294</f>
        <v>0</v>
      </c>
      <c r="F1294" s="24">
        <f>'[1]SHEET 1'!F1294:F1294</f>
        <v>0</v>
      </c>
      <c r="G1294" s="24">
        <f>'[1]SHEET 1'!G1294:G1294</f>
        <v>0</v>
      </c>
      <c r="H1294" s="24">
        <f>'[1]SHEET 1'!H1294:H1294</f>
        <v>0</v>
      </c>
      <c r="I1294" s="24">
        <f>'[1]SHEET 1'!I1294:I1294</f>
        <v>0</v>
      </c>
      <c r="J1294" s="24">
        <f>'[1]SHEET 1'!J1294:J1294</f>
        <v>0</v>
      </c>
      <c r="K1294" s="24">
        <f>'[1]SHEET 1'!K1294:K1294</f>
        <v>0</v>
      </c>
      <c r="L1294" s="24">
        <f>'[1]SHEET 1'!L1294:L1294</f>
        <v>0</v>
      </c>
      <c r="M1294" s="24">
        <f>'[1]SHEET 1'!M1294:M1294</f>
        <v>0</v>
      </c>
      <c r="N1294" s="24">
        <f>'[1]SHEET 1'!N1294:N1294</f>
        <v>0</v>
      </c>
      <c r="O1294" s="24">
        <f>'[1]SHEET 1'!O1294:O1294</f>
        <v>0</v>
      </c>
      <c r="P1294" s="24">
        <f>'[1]SHEET 1'!P1294:P1294</f>
        <v>0</v>
      </c>
      <c r="Q1294" s="24">
        <f>'[1]SHEET 1'!Q1294:Q1294</f>
        <v>0</v>
      </c>
      <c r="R1294" s="24">
        <f>'[1]SHEET 1'!R1294:R1294</f>
        <v>0</v>
      </c>
      <c r="S1294" s="24">
        <f>'[1]SHEET 1'!S1294:S1294</f>
        <v>0</v>
      </c>
      <c r="T1294" s="24">
        <f>'[1]SHEET 1'!T1294:T1294</f>
        <v>0</v>
      </c>
      <c r="U1294" s="24">
        <f>'[1]SHEET 1'!U1294:U1294</f>
        <v>0</v>
      </c>
      <c r="V1294" s="24">
        <f>'[1]SHEET 1'!V1294:V1294</f>
        <v>0</v>
      </c>
      <c r="W1294" s="24">
        <f>'[1]SHEET 1'!W1294:W1294</f>
        <v>0</v>
      </c>
      <c r="X1294" s="24">
        <f>'[1]SHEET 1'!X1294:X1294</f>
        <v>0</v>
      </c>
      <c r="Y1294" s="24">
        <f>'[1]SHEET 1'!Y1294:Y1294</f>
        <v>0</v>
      </c>
      <c r="Z1294" s="24">
        <f>'[1]SHEET 1'!Z1294:Z1294</f>
        <v>0</v>
      </c>
      <c r="AA1294" s="24">
        <f>'[1]SHEET 1'!AA1294:AA1294</f>
        <v>0</v>
      </c>
      <c r="AB1294" s="27">
        <f>'[1]SHEET 1'!AB1294:AB1294</f>
        <v>0</v>
      </c>
      <c r="AC1294" s="24">
        <f>'[1]SHEET 1'!AC1294:AC1294</f>
        <v>0</v>
      </c>
      <c r="AD1294" s="24">
        <f>'[1]SHEET 1'!AD1294:AD1294</f>
        <v>0</v>
      </c>
      <c r="AE1294" s="24">
        <f>'[1]SHEET 1'!AE1294:AE1294</f>
        <v>0</v>
      </c>
      <c r="AF1294" s="24">
        <f>'[1]SHEET 1'!AF1294:AF1294</f>
        <v>0</v>
      </c>
      <c r="AG1294" s="24">
        <f>'[1]SHEET 1'!AG1294:AG1294</f>
        <v>0</v>
      </c>
      <c r="AH1294" s="24">
        <f>'[1]SHEET 1'!AH1294:AH1294</f>
        <v>0</v>
      </c>
      <c r="BG1294" s="6"/>
      <c r="BH1294" s="71">
        <f t="shared" si="57"/>
        <v>0</v>
      </c>
      <c r="BI1294" s="6"/>
      <c r="BJ1294" s="6"/>
      <c r="BK1294" s="6"/>
      <c r="BL1294" s="65"/>
      <c r="BM1294" s="17"/>
      <c r="BN1294" s="17"/>
      <c r="BO1294" s="29"/>
      <c r="BP1294" s="29"/>
      <c r="BQ1294" s="29"/>
      <c r="BR1294" s="29"/>
    </row>
    <row r="1295" spans="1:70" hidden="1" x14ac:dyDescent="0.25">
      <c r="A1295" s="24">
        <f>'[1]SHEET 1'!A1295:A1295</f>
        <v>0</v>
      </c>
      <c r="B1295" s="24">
        <f>'[1]SHEET 1'!B1295:B1295</f>
        <v>0</v>
      </c>
      <c r="C1295" s="24">
        <f>'[1]SHEET 1'!C1295:C1295</f>
        <v>0</v>
      </c>
      <c r="D1295" s="24">
        <f>'[1]SHEET 1'!D1295:D1295</f>
        <v>0</v>
      </c>
      <c r="E1295" s="24">
        <f>'[1]SHEET 1'!E1295:E1295</f>
        <v>0</v>
      </c>
      <c r="F1295" s="24">
        <f>'[1]SHEET 1'!F1295:F1295</f>
        <v>0</v>
      </c>
      <c r="G1295" s="24">
        <f>'[1]SHEET 1'!G1295:G1295</f>
        <v>0</v>
      </c>
      <c r="H1295" s="24">
        <f>'[1]SHEET 1'!H1295:H1295</f>
        <v>0</v>
      </c>
      <c r="I1295" s="24">
        <f>'[1]SHEET 1'!I1295:I1295</f>
        <v>0</v>
      </c>
      <c r="J1295" s="24">
        <f>'[1]SHEET 1'!J1295:J1295</f>
        <v>0</v>
      </c>
      <c r="K1295" s="24">
        <f>'[1]SHEET 1'!K1295:K1295</f>
        <v>0</v>
      </c>
      <c r="L1295" s="24">
        <f>'[1]SHEET 1'!L1295:L1295</f>
        <v>0</v>
      </c>
      <c r="M1295" s="24">
        <f>'[1]SHEET 1'!M1295:M1295</f>
        <v>0</v>
      </c>
      <c r="N1295" s="24">
        <f>'[1]SHEET 1'!N1295:N1295</f>
        <v>0</v>
      </c>
      <c r="O1295" s="24">
        <f>'[1]SHEET 1'!O1295:O1295</f>
        <v>0</v>
      </c>
      <c r="P1295" s="24">
        <f>'[1]SHEET 1'!P1295:P1295</f>
        <v>0</v>
      </c>
      <c r="Q1295" s="24">
        <f>'[1]SHEET 1'!Q1295:Q1295</f>
        <v>0</v>
      </c>
      <c r="R1295" s="24">
        <f>'[1]SHEET 1'!R1295:R1295</f>
        <v>0</v>
      </c>
      <c r="S1295" s="24">
        <f>'[1]SHEET 1'!S1295:S1295</f>
        <v>0</v>
      </c>
      <c r="T1295" s="24">
        <f>'[1]SHEET 1'!T1295:T1295</f>
        <v>0</v>
      </c>
      <c r="U1295" s="24">
        <f>'[1]SHEET 1'!U1295:U1295</f>
        <v>0</v>
      </c>
      <c r="V1295" s="24">
        <f>'[1]SHEET 1'!V1295:V1295</f>
        <v>0</v>
      </c>
      <c r="W1295" s="24">
        <f>'[1]SHEET 1'!W1295:W1295</f>
        <v>0</v>
      </c>
      <c r="X1295" s="24">
        <f>'[1]SHEET 1'!X1295:X1295</f>
        <v>0</v>
      </c>
      <c r="Y1295" s="24">
        <f>'[1]SHEET 1'!Y1295:Y1295</f>
        <v>0</v>
      </c>
      <c r="Z1295" s="24">
        <f>'[1]SHEET 1'!Z1295:Z1295</f>
        <v>0</v>
      </c>
      <c r="AA1295" s="24">
        <f>'[1]SHEET 1'!AA1295:AA1295</f>
        <v>0</v>
      </c>
      <c r="AB1295" s="27">
        <f>'[1]SHEET 1'!AB1295:AB1295</f>
        <v>0</v>
      </c>
      <c r="AC1295" s="24">
        <f>'[1]SHEET 1'!AC1295:AC1295</f>
        <v>0</v>
      </c>
      <c r="AD1295" s="24">
        <f>'[1]SHEET 1'!AD1295:AD1295</f>
        <v>0</v>
      </c>
      <c r="AE1295" s="24">
        <f>'[1]SHEET 1'!AE1295:AE1295</f>
        <v>0</v>
      </c>
      <c r="AF1295" s="24">
        <f>'[1]SHEET 1'!AF1295:AF1295</f>
        <v>0</v>
      </c>
      <c r="AG1295" s="24">
        <f>'[1]SHEET 1'!AG1295:AG1295</f>
        <v>0</v>
      </c>
      <c r="AH1295" s="24">
        <f>'[1]SHEET 1'!AH1295:AH1295</f>
        <v>0</v>
      </c>
      <c r="BG1295" s="6"/>
      <c r="BH1295" s="71">
        <f t="shared" si="57"/>
        <v>0</v>
      </c>
      <c r="BI1295" s="6"/>
      <c r="BJ1295" s="6"/>
      <c r="BK1295" s="6"/>
      <c r="BL1295" s="65"/>
      <c r="BM1295" s="17"/>
      <c r="BN1295" s="17"/>
      <c r="BO1295" s="29"/>
      <c r="BP1295" s="29"/>
      <c r="BQ1295" s="29"/>
      <c r="BR1295" s="29"/>
    </row>
    <row r="1296" spans="1:70" hidden="1" x14ac:dyDescent="0.25">
      <c r="A1296" s="24">
        <f>'[1]SHEET 1'!A1296:A1296</f>
        <v>0</v>
      </c>
      <c r="B1296" s="24">
        <f>'[1]SHEET 1'!B1296:B1296</f>
        <v>0</v>
      </c>
      <c r="C1296" s="24">
        <f>'[1]SHEET 1'!C1296:C1296</f>
        <v>0</v>
      </c>
      <c r="D1296" s="24">
        <f>'[1]SHEET 1'!D1296:D1296</f>
        <v>0</v>
      </c>
      <c r="E1296" s="24">
        <f>'[1]SHEET 1'!E1296:E1296</f>
        <v>0</v>
      </c>
      <c r="F1296" s="24">
        <f>'[1]SHEET 1'!F1296:F1296</f>
        <v>0</v>
      </c>
      <c r="G1296" s="24">
        <f>'[1]SHEET 1'!G1296:G1296</f>
        <v>0</v>
      </c>
      <c r="H1296" s="24">
        <f>'[1]SHEET 1'!H1296:H1296</f>
        <v>0</v>
      </c>
      <c r="I1296" s="24">
        <f>'[1]SHEET 1'!I1296:I1296</f>
        <v>0</v>
      </c>
      <c r="J1296" s="24">
        <f>'[1]SHEET 1'!J1296:J1296</f>
        <v>0</v>
      </c>
      <c r="K1296" s="24">
        <f>'[1]SHEET 1'!K1296:K1296</f>
        <v>0</v>
      </c>
      <c r="L1296" s="24">
        <f>'[1]SHEET 1'!L1296:L1296</f>
        <v>0</v>
      </c>
      <c r="M1296" s="24">
        <f>'[1]SHEET 1'!M1296:M1296</f>
        <v>0</v>
      </c>
      <c r="N1296" s="24">
        <f>'[1]SHEET 1'!N1296:N1296</f>
        <v>0</v>
      </c>
      <c r="O1296" s="24">
        <f>'[1]SHEET 1'!O1296:O1296</f>
        <v>0</v>
      </c>
      <c r="P1296" s="24">
        <f>'[1]SHEET 1'!P1296:P1296</f>
        <v>0</v>
      </c>
      <c r="Q1296" s="24">
        <f>'[1]SHEET 1'!Q1296:Q1296</f>
        <v>0</v>
      </c>
      <c r="R1296" s="24">
        <f>'[1]SHEET 1'!R1296:R1296</f>
        <v>0</v>
      </c>
      <c r="S1296" s="24">
        <f>'[1]SHEET 1'!S1296:S1296</f>
        <v>0</v>
      </c>
      <c r="T1296" s="24">
        <f>'[1]SHEET 1'!T1296:T1296</f>
        <v>0</v>
      </c>
      <c r="U1296" s="24">
        <f>'[1]SHEET 1'!U1296:U1296</f>
        <v>0</v>
      </c>
      <c r="V1296" s="24">
        <f>'[1]SHEET 1'!V1296:V1296</f>
        <v>0</v>
      </c>
      <c r="W1296" s="24">
        <f>'[1]SHEET 1'!W1296:W1296</f>
        <v>0</v>
      </c>
      <c r="X1296" s="24">
        <f>'[1]SHEET 1'!X1296:X1296</f>
        <v>0</v>
      </c>
      <c r="Y1296" s="24">
        <f>'[1]SHEET 1'!Y1296:Y1296</f>
        <v>0</v>
      </c>
      <c r="Z1296" s="24">
        <f>'[1]SHEET 1'!Z1296:Z1296</f>
        <v>0</v>
      </c>
      <c r="AA1296" s="24">
        <f>'[1]SHEET 1'!AA1296:AA1296</f>
        <v>0</v>
      </c>
      <c r="AB1296" s="27">
        <f>'[1]SHEET 1'!AB1296:AB1296</f>
        <v>0</v>
      </c>
      <c r="AC1296" s="24">
        <f>'[1]SHEET 1'!AC1296:AC1296</f>
        <v>0</v>
      </c>
      <c r="AD1296" s="24">
        <f>'[1]SHEET 1'!AD1296:AD1296</f>
        <v>0</v>
      </c>
      <c r="AE1296" s="24">
        <f>'[1]SHEET 1'!AE1296:AE1296</f>
        <v>0</v>
      </c>
      <c r="AF1296" s="24">
        <f>'[1]SHEET 1'!AF1296:AF1296</f>
        <v>0</v>
      </c>
      <c r="AG1296" s="24">
        <f>'[1]SHEET 1'!AG1296:AG1296</f>
        <v>0</v>
      </c>
      <c r="AH1296" s="24">
        <f>'[1]SHEET 1'!AH1296:AH1296</f>
        <v>0</v>
      </c>
      <c r="BG1296" s="6"/>
      <c r="BH1296" s="71">
        <f t="shared" si="57"/>
        <v>0</v>
      </c>
      <c r="BI1296" s="6"/>
      <c r="BJ1296" s="6"/>
      <c r="BK1296" s="6"/>
      <c r="BL1296" s="65"/>
      <c r="BM1296" s="17"/>
      <c r="BN1296" s="17"/>
      <c r="BO1296" s="29"/>
      <c r="BP1296" s="29"/>
      <c r="BQ1296" s="29"/>
      <c r="BR1296" s="29"/>
    </row>
    <row r="1297" spans="1:70" hidden="1" x14ac:dyDescent="0.25">
      <c r="A1297" s="24">
        <f>'[1]SHEET 1'!A1297:A1297</f>
        <v>0</v>
      </c>
      <c r="B1297" s="24">
        <f>'[1]SHEET 1'!B1297:B1297</f>
        <v>0</v>
      </c>
      <c r="C1297" s="24">
        <f>'[1]SHEET 1'!C1297:C1297</f>
        <v>0</v>
      </c>
      <c r="D1297" s="24">
        <f>'[1]SHEET 1'!D1297:D1297</f>
        <v>0</v>
      </c>
      <c r="E1297" s="24">
        <f>'[1]SHEET 1'!E1297:E1297</f>
        <v>0</v>
      </c>
      <c r="F1297" s="24">
        <f>'[1]SHEET 1'!F1297:F1297</f>
        <v>0</v>
      </c>
      <c r="G1297" s="24">
        <f>'[1]SHEET 1'!G1297:G1297</f>
        <v>0</v>
      </c>
      <c r="H1297" s="24">
        <f>'[1]SHEET 1'!H1297:H1297</f>
        <v>0</v>
      </c>
      <c r="I1297" s="24">
        <f>'[1]SHEET 1'!I1297:I1297</f>
        <v>0</v>
      </c>
      <c r="J1297" s="24">
        <f>'[1]SHEET 1'!J1297:J1297</f>
        <v>0</v>
      </c>
      <c r="K1297" s="24">
        <f>'[1]SHEET 1'!K1297:K1297</f>
        <v>0</v>
      </c>
      <c r="L1297" s="24">
        <f>'[1]SHEET 1'!L1297:L1297</f>
        <v>0</v>
      </c>
      <c r="M1297" s="24">
        <f>'[1]SHEET 1'!M1297:M1297</f>
        <v>0</v>
      </c>
      <c r="N1297" s="24">
        <f>'[1]SHEET 1'!N1297:N1297</f>
        <v>0</v>
      </c>
      <c r="O1297" s="24">
        <f>'[1]SHEET 1'!O1297:O1297</f>
        <v>0</v>
      </c>
      <c r="P1297" s="24">
        <f>'[1]SHEET 1'!P1297:P1297</f>
        <v>0</v>
      </c>
      <c r="Q1297" s="24">
        <f>'[1]SHEET 1'!Q1297:Q1297</f>
        <v>0</v>
      </c>
      <c r="R1297" s="24">
        <f>'[1]SHEET 1'!R1297:R1297</f>
        <v>0</v>
      </c>
      <c r="S1297" s="24">
        <f>'[1]SHEET 1'!S1297:S1297</f>
        <v>0</v>
      </c>
      <c r="T1297" s="24">
        <f>'[1]SHEET 1'!T1297:T1297</f>
        <v>0</v>
      </c>
      <c r="U1297" s="24">
        <f>'[1]SHEET 1'!U1297:U1297</f>
        <v>0</v>
      </c>
      <c r="V1297" s="24">
        <f>'[1]SHEET 1'!V1297:V1297</f>
        <v>0</v>
      </c>
      <c r="W1297" s="24">
        <f>'[1]SHEET 1'!W1297:W1297</f>
        <v>0</v>
      </c>
      <c r="X1297" s="24">
        <f>'[1]SHEET 1'!X1297:X1297</f>
        <v>0</v>
      </c>
      <c r="Y1297" s="24">
        <f>'[1]SHEET 1'!Y1297:Y1297</f>
        <v>0</v>
      </c>
      <c r="Z1297" s="24">
        <f>'[1]SHEET 1'!Z1297:Z1297</f>
        <v>0</v>
      </c>
      <c r="AA1297" s="24">
        <f>'[1]SHEET 1'!AA1297:AA1297</f>
        <v>0</v>
      </c>
      <c r="AB1297" s="27">
        <f>'[1]SHEET 1'!AB1297:AB1297</f>
        <v>0</v>
      </c>
      <c r="AC1297" s="24">
        <f>'[1]SHEET 1'!AC1297:AC1297</f>
        <v>0</v>
      </c>
      <c r="AD1297" s="24">
        <f>'[1]SHEET 1'!AD1297:AD1297</f>
        <v>0</v>
      </c>
      <c r="AE1297" s="24">
        <f>'[1]SHEET 1'!AE1297:AE1297</f>
        <v>0</v>
      </c>
      <c r="AF1297" s="24">
        <f>'[1]SHEET 1'!AF1297:AF1297</f>
        <v>0</v>
      </c>
      <c r="AG1297" s="24">
        <f>'[1]SHEET 1'!AG1297:AG1297</f>
        <v>0</v>
      </c>
      <c r="AH1297" s="24">
        <f>'[1]SHEET 1'!AH1297:AH1297</f>
        <v>0</v>
      </c>
      <c r="BG1297" s="6"/>
      <c r="BH1297" s="71">
        <f t="shared" si="57"/>
        <v>0</v>
      </c>
      <c r="BI1297" s="6"/>
      <c r="BJ1297" s="6"/>
      <c r="BK1297" s="6"/>
      <c r="BL1297" s="65"/>
      <c r="BM1297" s="17"/>
      <c r="BN1297" s="17"/>
      <c r="BO1297" s="29"/>
      <c r="BP1297" s="29"/>
      <c r="BQ1297" s="29"/>
      <c r="BR1297" s="29"/>
    </row>
    <row r="1298" spans="1:70" hidden="1" x14ac:dyDescent="0.25">
      <c r="A1298" s="24">
        <f>'[1]SHEET 1'!A1298:A1298</f>
        <v>0</v>
      </c>
      <c r="B1298" s="24">
        <f>'[1]SHEET 1'!B1298:B1298</f>
        <v>0</v>
      </c>
      <c r="C1298" s="24">
        <f>'[1]SHEET 1'!C1298:C1298</f>
        <v>0</v>
      </c>
      <c r="D1298" s="24">
        <f>'[1]SHEET 1'!D1298:D1298</f>
        <v>0</v>
      </c>
      <c r="E1298" s="24">
        <f>'[1]SHEET 1'!E1298:E1298</f>
        <v>0</v>
      </c>
      <c r="F1298" s="24">
        <f>'[1]SHEET 1'!F1298:F1298</f>
        <v>0</v>
      </c>
      <c r="G1298" s="24">
        <f>'[1]SHEET 1'!G1298:G1298</f>
        <v>0</v>
      </c>
      <c r="H1298" s="24">
        <f>'[1]SHEET 1'!H1298:H1298</f>
        <v>0</v>
      </c>
      <c r="I1298" s="24">
        <f>'[1]SHEET 1'!I1298:I1298</f>
        <v>0</v>
      </c>
      <c r="J1298" s="24">
        <f>'[1]SHEET 1'!J1298:J1298</f>
        <v>0</v>
      </c>
      <c r="K1298" s="24">
        <f>'[1]SHEET 1'!K1298:K1298</f>
        <v>0</v>
      </c>
      <c r="L1298" s="24">
        <f>'[1]SHEET 1'!L1298:L1298</f>
        <v>0</v>
      </c>
      <c r="M1298" s="24">
        <f>'[1]SHEET 1'!M1298:M1298</f>
        <v>0</v>
      </c>
      <c r="N1298" s="24">
        <f>'[1]SHEET 1'!N1298:N1298</f>
        <v>0</v>
      </c>
      <c r="O1298" s="24">
        <f>'[1]SHEET 1'!O1298:O1298</f>
        <v>0</v>
      </c>
      <c r="P1298" s="24">
        <f>'[1]SHEET 1'!P1298:P1298</f>
        <v>0</v>
      </c>
      <c r="Q1298" s="24">
        <f>'[1]SHEET 1'!Q1298:Q1298</f>
        <v>0</v>
      </c>
      <c r="R1298" s="24">
        <f>'[1]SHEET 1'!R1298:R1298</f>
        <v>0</v>
      </c>
      <c r="S1298" s="24">
        <f>'[1]SHEET 1'!S1298:S1298</f>
        <v>0</v>
      </c>
      <c r="T1298" s="24">
        <f>'[1]SHEET 1'!T1298:T1298</f>
        <v>0</v>
      </c>
      <c r="U1298" s="24">
        <f>'[1]SHEET 1'!U1298:U1298</f>
        <v>0</v>
      </c>
      <c r="V1298" s="24">
        <f>'[1]SHEET 1'!V1298:V1298</f>
        <v>0</v>
      </c>
      <c r="W1298" s="24">
        <f>'[1]SHEET 1'!W1298:W1298</f>
        <v>0</v>
      </c>
      <c r="X1298" s="24">
        <f>'[1]SHEET 1'!X1298:X1298</f>
        <v>0</v>
      </c>
      <c r="Y1298" s="24">
        <f>'[1]SHEET 1'!Y1298:Y1298</f>
        <v>0</v>
      </c>
      <c r="Z1298" s="24">
        <f>'[1]SHEET 1'!Z1298:Z1298</f>
        <v>0</v>
      </c>
      <c r="AA1298" s="24">
        <f>'[1]SHEET 1'!AA1298:AA1298</f>
        <v>0</v>
      </c>
      <c r="AB1298" s="27">
        <f>'[1]SHEET 1'!AB1298:AB1298</f>
        <v>0</v>
      </c>
      <c r="AC1298" s="24">
        <f>'[1]SHEET 1'!AC1298:AC1298</f>
        <v>0</v>
      </c>
      <c r="AD1298" s="24">
        <f>'[1]SHEET 1'!AD1298:AD1298</f>
        <v>0</v>
      </c>
      <c r="AE1298" s="24">
        <f>'[1]SHEET 1'!AE1298:AE1298</f>
        <v>0</v>
      </c>
      <c r="AF1298" s="24">
        <f>'[1]SHEET 1'!AF1298:AF1298</f>
        <v>0</v>
      </c>
      <c r="AG1298" s="24">
        <f>'[1]SHEET 1'!AG1298:AG1298</f>
        <v>0</v>
      </c>
      <c r="AH1298" s="24">
        <f>'[1]SHEET 1'!AH1298:AH1298</f>
        <v>0</v>
      </c>
      <c r="BG1298" s="6"/>
      <c r="BH1298" s="71">
        <f t="shared" si="57"/>
        <v>0</v>
      </c>
      <c r="BI1298" s="6"/>
      <c r="BJ1298" s="6"/>
      <c r="BK1298" s="6"/>
      <c r="BL1298" s="65"/>
      <c r="BM1298" s="17"/>
      <c r="BN1298" s="17"/>
      <c r="BO1298" s="29"/>
      <c r="BP1298" s="29"/>
      <c r="BQ1298" s="29"/>
      <c r="BR1298" s="29"/>
    </row>
    <row r="1299" spans="1:70" hidden="1" x14ac:dyDescent="0.25">
      <c r="A1299" s="24">
        <f>'[1]SHEET 1'!A1299:A1299</f>
        <v>0</v>
      </c>
      <c r="B1299" s="24">
        <f>'[1]SHEET 1'!B1299:B1299</f>
        <v>0</v>
      </c>
      <c r="C1299" s="24">
        <f>'[1]SHEET 1'!C1299:C1299</f>
        <v>0</v>
      </c>
      <c r="D1299" s="24">
        <f>'[1]SHEET 1'!D1299:D1299</f>
        <v>0</v>
      </c>
      <c r="E1299" s="24">
        <f>'[1]SHEET 1'!E1299:E1299</f>
        <v>0</v>
      </c>
      <c r="F1299" s="24">
        <f>'[1]SHEET 1'!F1299:F1299</f>
        <v>0</v>
      </c>
      <c r="G1299" s="24">
        <f>'[1]SHEET 1'!G1299:G1299</f>
        <v>0</v>
      </c>
      <c r="H1299" s="24">
        <f>'[1]SHEET 1'!H1299:H1299</f>
        <v>0</v>
      </c>
      <c r="I1299" s="24">
        <f>'[1]SHEET 1'!I1299:I1299</f>
        <v>0</v>
      </c>
      <c r="J1299" s="24">
        <f>'[1]SHEET 1'!J1299:J1299</f>
        <v>0</v>
      </c>
      <c r="K1299" s="24">
        <f>'[1]SHEET 1'!K1299:K1299</f>
        <v>0</v>
      </c>
      <c r="L1299" s="24">
        <f>'[1]SHEET 1'!L1299:L1299</f>
        <v>0</v>
      </c>
      <c r="M1299" s="24">
        <f>'[1]SHEET 1'!M1299:M1299</f>
        <v>0</v>
      </c>
      <c r="N1299" s="24">
        <f>'[1]SHEET 1'!N1299:N1299</f>
        <v>0</v>
      </c>
      <c r="O1299" s="24">
        <f>'[1]SHEET 1'!O1299:O1299</f>
        <v>0</v>
      </c>
      <c r="P1299" s="24">
        <f>'[1]SHEET 1'!P1299:P1299</f>
        <v>0</v>
      </c>
      <c r="Q1299" s="24">
        <f>'[1]SHEET 1'!Q1299:Q1299</f>
        <v>0</v>
      </c>
      <c r="R1299" s="24">
        <f>'[1]SHEET 1'!R1299:R1299</f>
        <v>0</v>
      </c>
      <c r="S1299" s="24">
        <f>'[1]SHEET 1'!S1299:S1299</f>
        <v>0</v>
      </c>
      <c r="T1299" s="24">
        <f>'[1]SHEET 1'!T1299:T1299</f>
        <v>0</v>
      </c>
      <c r="U1299" s="24">
        <f>'[1]SHEET 1'!U1299:U1299</f>
        <v>0</v>
      </c>
      <c r="V1299" s="24">
        <f>'[1]SHEET 1'!V1299:V1299</f>
        <v>0</v>
      </c>
      <c r="W1299" s="24">
        <f>'[1]SHEET 1'!W1299:W1299</f>
        <v>0</v>
      </c>
      <c r="X1299" s="24">
        <f>'[1]SHEET 1'!X1299:X1299</f>
        <v>0</v>
      </c>
      <c r="Y1299" s="24">
        <f>'[1]SHEET 1'!Y1299:Y1299</f>
        <v>0</v>
      </c>
      <c r="Z1299" s="24">
        <f>'[1]SHEET 1'!Z1299:Z1299</f>
        <v>0</v>
      </c>
      <c r="AA1299" s="24">
        <f>'[1]SHEET 1'!AA1299:AA1299</f>
        <v>0</v>
      </c>
      <c r="AB1299" s="27">
        <f>'[1]SHEET 1'!AB1299:AB1299</f>
        <v>0</v>
      </c>
      <c r="AC1299" s="24">
        <f>'[1]SHEET 1'!AC1299:AC1299</f>
        <v>0</v>
      </c>
      <c r="AD1299" s="24">
        <f>'[1]SHEET 1'!AD1299:AD1299</f>
        <v>0</v>
      </c>
      <c r="AE1299" s="24">
        <f>'[1]SHEET 1'!AE1299:AE1299</f>
        <v>0</v>
      </c>
      <c r="AF1299" s="24">
        <f>'[1]SHEET 1'!AF1299:AF1299</f>
        <v>0</v>
      </c>
      <c r="AG1299" s="24">
        <f>'[1]SHEET 1'!AG1299:AG1299</f>
        <v>0</v>
      </c>
      <c r="AH1299" s="24">
        <f>'[1]SHEET 1'!AH1299:AH1299</f>
        <v>0</v>
      </c>
      <c r="BG1299" s="6"/>
      <c r="BH1299" s="71">
        <f t="shared" si="57"/>
        <v>0</v>
      </c>
      <c r="BI1299" s="6"/>
      <c r="BJ1299" s="6"/>
      <c r="BK1299" s="6"/>
      <c r="BL1299" s="65"/>
      <c r="BM1299" s="17"/>
      <c r="BN1299" s="17"/>
      <c r="BO1299" s="29"/>
      <c r="BP1299" s="29"/>
      <c r="BQ1299" s="29"/>
      <c r="BR1299" s="29"/>
    </row>
    <row r="1300" spans="1:70" hidden="1" x14ac:dyDescent="0.25">
      <c r="A1300" s="24">
        <f>'[1]SHEET 1'!A1300:A1300</f>
        <v>0</v>
      </c>
      <c r="B1300" s="24">
        <f>'[1]SHEET 1'!B1300:B1300</f>
        <v>0</v>
      </c>
      <c r="C1300" s="24">
        <f>'[1]SHEET 1'!C1300:C1300</f>
        <v>0</v>
      </c>
      <c r="D1300" s="24">
        <f>'[1]SHEET 1'!D1300:D1300</f>
        <v>0</v>
      </c>
      <c r="E1300" s="24">
        <f>'[1]SHEET 1'!E1300:E1300</f>
        <v>0</v>
      </c>
      <c r="F1300" s="24">
        <f>'[1]SHEET 1'!F1300:F1300</f>
        <v>0</v>
      </c>
      <c r="G1300" s="24">
        <f>'[1]SHEET 1'!G1300:G1300</f>
        <v>0</v>
      </c>
      <c r="H1300" s="24">
        <f>'[1]SHEET 1'!H1300:H1300</f>
        <v>0</v>
      </c>
      <c r="I1300" s="24">
        <f>'[1]SHEET 1'!I1300:I1300</f>
        <v>0</v>
      </c>
      <c r="J1300" s="24">
        <f>'[1]SHEET 1'!J1300:J1300</f>
        <v>0</v>
      </c>
      <c r="K1300" s="24">
        <f>'[1]SHEET 1'!K1300:K1300</f>
        <v>0</v>
      </c>
      <c r="L1300" s="24">
        <f>'[1]SHEET 1'!L1300:L1300</f>
        <v>0</v>
      </c>
      <c r="M1300" s="24">
        <f>'[1]SHEET 1'!M1300:M1300</f>
        <v>0</v>
      </c>
      <c r="N1300" s="24">
        <f>'[1]SHEET 1'!N1300:N1300</f>
        <v>0</v>
      </c>
      <c r="O1300" s="24">
        <f>'[1]SHEET 1'!O1300:O1300</f>
        <v>0</v>
      </c>
      <c r="P1300" s="24">
        <f>'[1]SHEET 1'!P1300:P1300</f>
        <v>0</v>
      </c>
      <c r="Q1300" s="24">
        <f>'[1]SHEET 1'!Q1300:Q1300</f>
        <v>0</v>
      </c>
      <c r="R1300" s="24">
        <f>'[1]SHEET 1'!R1300:R1300</f>
        <v>0</v>
      </c>
      <c r="S1300" s="24">
        <f>'[1]SHEET 1'!S1300:S1300</f>
        <v>0</v>
      </c>
      <c r="T1300" s="24">
        <f>'[1]SHEET 1'!T1300:T1300</f>
        <v>0</v>
      </c>
      <c r="U1300" s="24">
        <f>'[1]SHEET 1'!U1300:U1300</f>
        <v>0</v>
      </c>
      <c r="V1300" s="24">
        <f>'[1]SHEET 1'!V1300:V1300</f>
        <v>0</v>
      </c>
      <c r="W1300" s="24">
        <f>'[1]SHEET 1'!W1300:W1300</f>
        <v>0</v>
      </c>
      <c r="X1300" s="24">
        <f>'[1]SHEET 1'!X1300:X1300</f>
        <v>0</v>
      </c>
      <c r="Y1300" s="24">
        <f>'[1]SHEET 1'!Y1300:Y1300</f>
        <v>0</v>
      </c>
      <c r="Z1300" s="24">
        <f>'[1]SHEET 1'!Z1300:Z1300</f>
        <v>0</v>
      </c>
      <c r="AA1300" s="24">
        <f>'[1]SHEET 1'!AA1300:AA1300</f>
        <v>0</v>
      </c>
      <c r="AB1300" s="27">
        <f>'[1]SHEET 1'!AB1300:AB1300</f>
        <v>0</v>
      </c>
      <c r="AC1300" s="24">
        <f>'[1]SHEET 1'!AC1300:AC1300</f>
        <v>0</v>
      </c>
      <c r="AD1300" s="24">
        <f>'[1]SHEET 1'!AD1300:AD1300</f>
        <v>0</v>
      </c>
      <c r="AE1300" s="24">
        <f>'[1]SHEET 1'!AE1300:AE1300</f>
        <v>0</v>
      </c>
      <c r="AF1300" s="24">
        <f>'[1]SHEET 1'!AF1300:AF1300</f>
        <v>0</v>
      </c>
      <c r="AG1300" s="24">
        <f>'[1]SHEET 1'!AG1300:AG1300</f>
        <v>0</v>
      </c>
      <c r="AH1300" s="24">
        <f>'[1]SHEET 1'!AH1300:AH1300</f>
        <v>0</v>
      </c>
      <c r="BG1300" s="6"/>
      <c r="BH1300" s="71">
        <f t="shared" si="57"/>
        <v>0</v>
      </c>
      <c r="BI1300" s="6"/>
      <c r="BJ1300" s="6"/>
      <c r="BK1300" s="6"/>
      <c r="BL1300" s="65"/>
      <c r="BM1300" s="17"/>
      <c r="BN1300" s="17"/>
      <c r="BO1300" s="29"/>
      <c r="BP1300" s="29"/>
      <c r="BQ1300" s="29"/>
      <c r="BR1300" s="29"/>
    </row>
    <row r="1301" spans="1:70" hidden="1" x14ac:dyDescent="0.25">
      <c r="A1301" s="24">
        <f>'[1]SHEET 1'!A1301:A1301</f>
        <v>0</v>
      </c>
      <c r="B1301" s="24">
        <f>'[1]SHEET 1'!B1301:B1301</f>
        <v>0</v>
      </c>
      <c r="C1301" s="24">
        <f>'[1]SHEET 1'!C1301:C1301</f>
        <v>0</v>
      </c>
      <c r="D1301" s="24">
        <f>'[1]SHEET 1'!D1301:D1301</f>
        <v>0</v>
      </c>
      <c r="E1301" s="24">
        <f>'[1]SHEET 1'!E1301:E1301</f>
        <v>0</v>
      </c>
      <c r="F1301" s="24">
        <f>'[1]SHEET 1'!F1301:F1301</f>
        <v>0</v>
      </c>
      <c r="G1301" s="24">
        <f>'[1]SHEET 1'!G1301:G1301</f>
        <v>0</v>
      </c>
      <c r="H1301" s="24">
        <f>'[1]SHEET 1'!H1301:H1301</f>
        <v>0</v>
      </c>
      <c r="I1301" s="24">
        <f>'[1]SHEET 1'!I1301:I1301</f>
        <v>0</v>
      </c>
      <c r="J1301" s="24">
        <f>'[1]SHEET 1'!J1301:J1301</f>
        <v>0</v>
      </c>
      <c r="K1301" s="24">
        <f>'[1]SHEET 1'!K1301:K1301</f>
        <v>0</v>
      </c>
      <c r="L1301" s="24">
        <f>'[1]SHEET 1'!L1301:L1301</f>
        <v>0</v>
      </c>
      <c r="M1301" s="24">
        <f>'[1]SHEET 1'!M1301:M1301</f>
        <v>0</v>
      </c>
      <c r="N1301" s="24">
        <f>'[1]SHEET 1'!N1301:N1301</f>
        <v>0</v>
      </c>
      <c r="O1301" s="24">
        <f>'[1]SHEET 1'!O1301:O1301</f>
        <v>0</v>
      </c>
      <c r="P1301" s="24">
        <f>'[1]SHEET 1'!P1301:P1301</f>
        <v>0</v>
      </c>
      <c r="Q1301" s="24">
        <f>'[1]SHEET 1'!Q1301:Q1301</f>
        <v>0</v>
      </c>
      <c r="R1301" s="24">
        <f>'[1]SHEET 1'!R1301:R1301</f>
        <v>0</v>
      </c>
      <c r="S1301" s="24">
        <f>'[1]SHEET 1'!S1301:S1301</f>
        <v>0</v>
      </c>
      <c r="T1301" s="24">
        <f>'[1]SHEET 1'!T1301:T1301</f>
        <v>0</v>
      </c>
      <c r="U1301" s="24">
        <f>'[1]SHEET 1'!U1301:U1301</f>
        <v>0</v>
      </c>
      <c r="V1301" s="24">
        <f>'[1]SHEET 1'!V1301:V1301</f>
        <v>0</v>
      </c>
      <c r="W1301" s="24">
        <f>'[1]SHEET 1'!W1301:W1301</f>
        <v>0</v>
      </c>
      <c r="X1301" s="24">
        <f>'[1]SHEET 1'!X1301:X1301</f>
        <v>0</v>
      </c>
      <c r="Y1301" s="24">
        <f>'[1]SHEET 1'!Y1301:Y1301</f>
        <v>0</v>
      </c>
      <c r="Z1301" s="24">
        <f>'[1]SHEET 1'!Z1301:Z1301</f>
        <v>0</v>
      </c>
      <c r="AA1301" s="24">
        <f>'[1]SHEET 1'!AA1301:AA1301</f>
        <v>0</v>
      </c>
      <c r="AB1301" s="27">
        <f>'[1]SHEET 1'!AB1301:AB1301</f>
        <v>0</v>
      </c>
      <c r="AC1301" s="24">
        <f>'[1]SHEET 1'!AC1301:AC1301</f>
        <v>0</v>
      </c>
      <c r="AD1301" s="24">
        <f>'[1]SHEET 1'!AD1301:AD1301</f>
        <v>0</v>
      </c>
      <c r="AE1301" s="24">
        <f>'[1]SHEET 1'!AE1301:AE1301</f>
        <v>0</v>
      </c>
      <c r="AF1301" s="24">
        <f>'[1]SHEET 1'!AF1301:AF1301</f>
        <v>0</v>
      </c>
      <c r="AG1301" s="24">
        <f>'[1]SHEET 1'!AG1301:AG1301</f>
        <v>0</v>
      </c>
      <c r="AH1301" s="24">
        <f>'[1]SHEET 1'!AH1301:AH1301</f>
        <v>0</v>
      </c>
      <c r="BG1301" s="6"/>
      <c r="BH1301" s="71">
        <f t="shared" ref="BH1301:BH1364" si="58">BG1301*X1301</f>
        <v>0</v>
      </c>
      <c r="BI1301" s="6"/>
      <c r="BJ1301" s="6"/>
      <c r="BK1301" s="6"/>
      <c r="BL1301" s="65"/>
      <c r="BM1301" s="17"/>
      <c r="BN1301" s="17"/>
      <c r="BO1301" s="29"/>
      <c r="BP1301" s="29"/>
      <c r="BQ1301" s="29"/>
      <c r="BR1301" s="29"/>
    </row>
    <row r="1302" spans="1:70" hidden="1" x14ac:dyDescent="0.25">
      <c r="A1302" s="24">
        <f>'[1]SHEET 1'!A1302:A1302</f>
        <v>0</v>
      </c>
      <c r="B1302" s="24">
        <f>'[1]SHEET 1'!B1302:B1302</f>
        <v>0</v>
      </c>
      <c r="C1302" s="24">
        <f>'[1]SHEET 1'!C1302:C1302</f>
        <v>0</v>
      </c>
      <c r="D1302" s="24">
        <f>'[1]SHEET 1'!D1302:D1302</f>
        <v>0</v>
      </c>
      <c r="E1302" s="24">
        <f>'[1]SHEET 1'!E1302:E1302</f>
        <v>0</v>
      </c>
      <c r="F1302" s="24">
        <f>'[1]SHEET 1'!F1302:F1302</f>
        <v>0</v>
      </c>
      <c r="G1302" s="24">
        <f>'[1]SHEET 1'!G1302:G1302</f>
        <v>0</v>
      </c>
      <c r="H1302" s="24">
        <f>'[1]SHEET 1'!H1302:H1302</f>
        <v>0</v>
      </c>
      <c r="I1302" s="24">
        <f>'[1]SHEET 1'!I1302:I1302</f>
        <v>0</v>
      </c>
      <c r="J1302" s="24">
        <f>'[1]SHEET 1'!J1302:J1302</f>
        <v>0</v>
      </c>
      <c r="K1302" s="24">
        <f>'[1]SHEET 1'!K1302:K1302</f>
        <v>0</v>
      </c>
      <c r="L1302" s="24">
        <f>'[1]SHEET 1'!L1302:L1302</f>
        <v>0</v>
      </c>
      <c r="M1302" s="24">
        <f>'[1]SHEET 1'!M1302:M1302</f>
        <v>0</v>
      </c>
      <c r="N1302" s="24">
        <f>'[1]SHEET 1'!N1302:N1302</f>
        <v>0</v>
      </c>
      <c r="O1302" s="24">
        <f>'[1]SHEET 1'!O1302:O1302</f>
        <v>0</v>
      </c>
      <c r="P1302" s="24">
        <f>'[1]SHEET 1'!P1302:P1302</f>
        <v>0</v>
      </c>
      <c r="Q1302" s="24">
        <f>'[1]SHEET 1'!Q1302:Q1302</f>
        <v>0</v>
      </c>
      <c r="R1302" s="24">
        <f>'[1]SHEET 1'!R1302:R1302</f>
        <v>0</v>
      </c>
      <c r="S1302" s="24">
        <f>'[1]SHEET 1'!S1302:S1302</f>
        <v>0</v>
      </c>
      <c r="T1302" s="24">
        <f>'[1]SHEET 1'!T1302:T1302</f>
        <v>0</v>
      </c>
      <c r="U1302" s="24">
        <f>'[1]SHEET 1'!U1302:U1302</f>
        <v>0</v>
      </c>
      <c r="V1302" s="24">
        <f>'[1]SHEET 1'!V1302:V1302</f>
        <v>0</v>
      </c>
      <c r="W1302" s="24">
        <f>'[1]SHEET 1'!W1302:W1302</f>
        <v>0</v>
      </c>
      <c r="X1302" s="24">
        <f>'[1]SHEET 1'!X1302:X1302</f>
        <v>0</v>
      </c>
      <c r="Y1302" s="24">
        <f>'[1]SHEET 1'!Y1302:Y1302</f>
        <v>0</v>
      </c>
      <c r="Z1302" s="24">
        <f>'[1]SHEET 1'!Z1302:Z1302</f>
        <v>0</v>
      </c>
      <c r="AA1302" s="24">
        <f>'[1]SHEET 1'!AA1302:AA1302</f>
        <v>0</v>
      </c>
      <c r="AB1302" s="27">
        <f>'[1]SHEET 1'!AB1302:AB1302</f>
        <v>0</v>
      </c>
      <c r="AC1302" s="24">
        <f>'[1]SHEET 1'!AC1302:AC1302</f>
        <v>0</v>
      </c>
      <c r="AD1302" s="24">
        <f>'[1]SHEET 1'!AD1302:AD1302</f>
        <v>0</v>
      </c>
      <c r="AE1302" s="24">
        <f>'[1]SHEET 1'!AE1302:AE1302</f>
        <v>0</v>
      </c>
      <c r="AF1302" s="24">
        <f>'[1]SHEET 1'!AF1302:AF1302</f>
        <v>0</v>
      </c>
      <c r="AG1302" s="24">
        <f>'[1]SHEET 1'!AG1302:AG1302</f>
        <v>0</v>
      </c>
      <c r="AH1302" s="24">
        <f>'[1]SHEET 1'!AH1302:AH1302</f>
        <v>0</v>
      </c>
      <c r="BG1302" s="6"/>
      <c r="BH1302" s="71">
        <f t="shared" si="58"/>
        <v>0</v>
      </c>
      <c r="BI1302" s="6"/>
      <c r="BJ1302" s="6"/>
      <c r="BK1302" s="6"/>
      <c r="BL1302" s="65"/>
      <c r="BM1302" s="17"/>
      <c r="BN1302" s="17"/>
      <c r="BO1302" s="29"/>
      <c r="BP1302" s="29"/>
      <c r="BQ1302" s="29"/>
      <c r="BR1302" s="29"/>
    </row>
    <row r="1303" spans="1:70" hidden="1" x14ac:dyDescent="0.25">
      <c r="A1303" s="24">
        <f>'[1]SHEET 1'!A1303:A1303</f>
        <v>0</v>
      </c>
      <c r="B1303" s="24">
        <f>'[1]SHEET 1'!B1303:B1303</f>
        <v>0</v>
      </c>
      <c r="C1303" s="24">
        <f>'[1]SHEET 1'!C1303:C1303</f>
        <v>0</v>
      </c>
      <c r="D1303" s="24">
        <f>'[1]SHEET 1'!D1303:D1303</f>
        <v>0</v>
      </c>
      <c r="E1303" s="24">
        <f>'[1]SHEET 1'!E1303:E1303</f>
        <v>0</v>
      </c>
      <c r="F1303" s="24">
        <f>'[1]SHEET 1'!F1303:F1303</f>
        <v>0</v>
      </c>
      <c r="G1303" s="24">
        <f>'[1]SHEET 1'!G1303:G1303</f>
        <v>0</v>
      </c>
      <c r="H1303" s="24">
        <f>'[1]SHEET 1'!H1303:H1303</f>
        <v>0</v>
      </c>
      <c r="I1303" s="24">
        <f>'[1]SHEET 1'!I1303:I1303</f>
        <v>0</v>
      </c>
      <c r="J1303" s="24">
        <f>'[1]SHEET 1'!J1303:J1303</f>
        <v>0</v>
      </c>
      <c r="K1303" s="24">
        <f>'[1]SHEET 1'!K1303:K1303</f>
        <v>0</v>
      </c>
      <c r="L1303" s="24">
        <f>'[1]SHEET 1'!L1303:L1303</f>
        <v>0</v>
      </c>
      <c r="M1303" s="24">
        <f>'[1]SHEET 1'!M1303:M1303</f>
        <v>0</v>
      </c>
      <c r="N1303" s="24">
        <f>'[1]SHEET 1'!N1303:N1303</f>
        <v>0</v>
      </c>
      <c r="O1303" s="24">
        <f>'[1]SHEET 1'!O1303:O1303</f>
        <v>0</v>
      </c>
      <c r="P1303" s="24">
        <f>'[1]SHEET 1'!P1303:P1303</f>
        <v>0</v>
      </c>
      <c r="Q1303" s="24">
        <f>'[1]SHEET 1'!Q1303:Q1303</f>
        <v>0</v>
      </c>
      <c r="R1303" s="24">
        <f>'[1]SHEET 1'!R1303:R1303</f>
        <v>0</v>
      </c>
      <c r="S1303" s="24">
        <f>'[1]SHEET 1'!S1303:S1303</f>
        <v>0</v>
      </c>
      <c r="T1303" s="24">
        <f>'[1]SHEET 1'!T1303:T1303</f>
        <v>0</v>
      </c>
      <c r="U1303" s="24">
        <f>'[1]SHEET 1'!U1303:U1303</f>
        <v>0</v>
      </c>
      <c r="V1303" s="24">
        <f>'[1]SHEET 1'!V1303:V1303</f>
        <v>0</v>
      </c>
      <c r="W1303" s="24">
        <f>'[1]SHEET 1'!W1303:W1303</f>
        <v>0</v>
      </c>
      <c r="X1303" s="24">
        <f>'[1]SHEET 1'!X1303:X1303</f>
        <v>0</v>
      </c>
      <c r="Y1303" s="24">
        <f>'[1]SHEET 1'!Y1303:Y1303</f>
        <v>0</v>
      </c>
      <c r="Z1303" s="24">
        <f>'[1]SHEET 1'!Z1303:Z1303</f>
        <v>0</v>
      </c>
      <c r="AA1303" s="24">
        <f>'[1]SHEET 1'!AA1303:AA1303</f>
        <v>0</v>
      </c>
      <c r="AB1303" s="27">
        <f>'[1]SHEET 1'!AB1303:AB1303</f>
        <v>0</v>
      </c>
      <c r="AC1303" s="24">
        <f>'[1]SHEET 1'!AC1303:AC1303</f>
        <v>0</v>
      </c>
      <c r="AD1303" s="24">
        <f>'[1]SHEET 1'!AD1303:AD1303</f>
        <v>0</v>
      </c>
      <c r="AE1303" s="24">
        <f>'[1]SHEET 1'!AE1303:AE1303</f>
        <v>0</v>
      </c>
      <c r="AF1303" s="24">
        <f>'[1]SHEET 1'!AF1303:AF1303</f>
        <v>0</v>
      </c>
      <c r="AG1303" s="24">
        <f>'[1]SHEET 1'!AG1303:AG1303</f>
        <v>0</v>
      </c>
      <c r="AH1303" s="24">
        <f>'[1]SHEET 1'!AH1303:AH1303</f>
        <v>0</v>
      </c>
      <c r="BG1303" s="6"/>
      <c r="BH1303" s="71">
        <f t="shared" si="58"/>
        <v>0</v>
      </c>
      <c r="BI1303" s="6"/>
      <c r="BJ1303" s="6"/>
      <c r="BK1303" s="6"/>
      <c r="BL1303" s="65"/>
      <c r="BM1303" s="17"/>
      <c r="BN1303" s="17"/>
      <c r="BO1303" s="29"/>
      <c r="BP1303" s="29"/>
      <c r="BQ1303" s="29"/>
      <c r="BR1303" s="29"/>
    </row>
    <row r="1304" spans="1:70" hidden="1" x14ac:dyDescent="0.25">
      <c r="A1304" s="24">
        <f>'[1]SHEET 1'!A1304:A1304</f>
        <v>0</v>
      </c>
      <c r="B1304" s="24">
        <f>'[1]SHEET 1'!B1304:B1304</f>
        <v>0</v>
      </c>
      <c r="C1304" s="24">
        <f>'[1]SHEET 1'!C1304:C1304</f>
        <v>0</v>
      </c>
      <c r="D1304" s="24">
        <f>'[1]SHEET 1'!D1304:D1304</f>
        <v>0</v>
      </c>
      <c r="E1304" s="24">
        <f>'[1]SHEET 1'!E1304:E1304</f>
        <v>0</v>
      </c>
      <c r="F1304" s="24">
        <f>'[1]SHEET 1'!F1304:F1304</f>
        <v>0</v>
      </c>
      <c r="G1304" s="24">
        <f>'[1]SHEET 1'!G1304:G1304</f>
        <v>0</v>
      </c>
      <c r="H1304" s="24">
        <f>'[1]SHEET 1'!H1304:H1304</f>
        <v>0</v>
      </c>
      <c r="I1304" s="24">
        <f>'[1]SHEET 1'!I1304:I1304</f>
        <v>0</v>
      </c>
      <c r="J1304" s="24">
        <f>'[1]SHEET 1'!J1304:J1304</f>
        <v>0</v>
      </c>
      <c r="K1304" s="24">
        <f>'[1]SHEET 1'!K1304:K1304</f>
        <v>0</v>
      </c>
      <c r="L1304" s="24">
        <f>'[1]SHEET 1'!L1304:L1304</f>
        <v>0</v>
      </c>
      <c r="M1304" s="24">
        <f>'[1]SHEET 1'!M1304:M1304</f>
        <v>0</v>
      </c>
      <c r="N1304" s="24">
        <f>'[1]SHEET 1'!N1304:N1304</f>
        <v>0</v>
      </c>
      <c r="O1304" s="24">
        <f>'[1]SHEET 1'!O1304:O1304</f>
        <v>0</v>
      </c>
      <c r="P1304" s="24">
        <f>'[1]SHEET 1'!P1304:P1304</f>
        <v>0</v>
      </c>
      <c r="Q1304" s="24">
        <f>'[1]SHEET 1'!Q1304:Q1304</f>
        <v>0</v>
      </c>
      <c r="R1304" s="24">
        <f>'[1]SHEET 1'!R1304:R1304</f>
        <v>0</v>
      </c>
      <c r="S1304" s="24">
        <f>'[1]SHEET 1'!S1304:S1304</f>
        <v>0</v>
      </c>
      <c r="T1304" s="24">
        <f>'[1]SHEET 1'!T1304:T1304</f>
        <v>0</v>
      </c>
      <c r="U1304" s="24">
        <f>'[1]SHEET 1'!U1304:U1304</f>
        <v>0</v>
      </c>
      <c r="V1304" s="24">
        <f>'[1]SHEET 1'!V1304:V1304</f>
        <v>0</v>
      </c>
      <c r="W1304" s="24">
        <f>'[1]SHEET 1'!W1304:W1304</f>
        <v>0</v>
      </c>
      <c r="X1304" s="24">
        <f>'[1]SHEET 1'!X1304:X1304</f>
        <v>0</v>
      </c>
      <c r="Y1304" s="24">
        <f>'[1]SHEET 1'!Y1304:Y1304</f>
        <v>0</v>
      </c>
      <c r="Z1304" s="24">
        <f>'[1]SHEET 1'!Z1304:Z1304</f>
        <v>0</v>
      </c>
      <c r="AA1304" s="24">
        <f>'[1]SHEET 1'!AA1304:AA1304</f>
        <v>0</v>
      </c>
      <c r="AB1304" s="27">
        <f>'[1]SHEET 1'!AB1304:AB1304</f>
        <v>0</v>
      </c>
      <c r="AC1304" s="24">
        <f>'[1]SHEET 1'!AC1304:AC1304</f>
        <v>0</v>
      </c>
      <c r="AD1304" s="24">
        <f>'[1]SHEET 1'!AD1304:AD1304</f>
        <v>0</v>
      </c>
      <c r="AE1304" s="24">
        <f>'[1]SHEET 1'!AE1304:AE1304</f>
        <v>0</v>
      </c>
      <c r="AF1304" s="24">
        <f>'[1]SHEET 1'!AF1304:AF1304</f>
        <v>0</v>
      </c>
      <c r="AG1304" s="24">
        <f>'[1]SHEET 1'!AG1304:AG1304</f>
        <v>0</v>
      </c>
      <c r="AH1304" s="24">
        <f>'[1]SHEET 1'!AH1304:AH1304</f>
        <v>0</v>
      </c>
      <c r="BG1304" s="6"/>
      <c r="BH1304" s="71">
        <f t="shared" si="58"/>
        <v>0</v>
      </c>
      <c r="BI1304" s="6"/>
      <c r="BJ1304" s="6"/>
      <c r="BK1304" s="6"/>
      <c r="BL1304" s="65"/>
      <c r="BM1304" s="17"/>
      <c r="BN1304" s="17"/>
      <c r="BO1304" s="29"/>
      <c r="BP1304" s="29"/>
      <c r="BQ1304" s="29"/>
      <c r="BR1304" s="29"/>
    </row>
    <row r="1305" spans="1:70" hidden="1" x14ac:dyDescent="0.25">
      <c r="A1305" s="24">
        <f>'[1]SHEET 1'!A1305:A1305</f>
        <v>0</v>
      </c>
      <c r="B1305" s="24">
        <f>'[1]SHEET 1'!B1305:B1305</f>
        <v>0</v>
      </c>
      <c r="C1305" s="24">
        <f>'[1]SHEET 1'!C1305:C1305</f>
        <v>0</v>
      </c>
      <c r="D1305" s="24">
        <f>'[1]SHEET 1'!D1305:D1305</f>
        <v>0</v>
      </c>
      <c r="E1305" s="24">
        <f>'[1]SHEET 1'!E1305:E1305</f>
        <v>0</v>
      </c>
      <c r="F1305" s="24">
        <f>'[1]SHEET 1'!F1305:F1305</f>
        <v>0</v>
      </c>
      <c r="G1305" s="24">
        <f>'[1]SHEET 1'!G1305:G1305</f>
        <v>0</v>
      </c>
      <c r="H1305" s="24">
        <f>'[1]SHEET 1'!H1305:H1305</f>
        <v>0</v>
      </c>
      <c r="I1305" s="24">
        <f>'[1]SHEET 1'!I1305:I1305</f>
        <v>0</v>
      </c>
      <c r="J1305" s="24">
        <f>'[1]SHEET 1'!J1305:J1305</f>
        <v>0</v>
      </c>
      <c r="K1305" s="24">
        <f>'[1]SHEET 1'!K1305:K1305</f>
        <v>0</v>
      </c>
      <c r="L1305" s="24">
        <f>'[1]SHEET 1'!L1305:L1305</f>
        <v>0</v>
      </c>
      <c r="M1305" s="24">
        <f>'[1]SHEET 1'!M1305:M1305</f>
        <v>0</v>
      </c>
      <c r="N1305" s="24">
        <f>'[1]SHEET 1'!N1305:N1305</f>
        <v>0</v>
      </c>
      <c r="O1305" s="24">
        <f>'[1]SHEET 1'!O1305:O1305</f>
        <v>0</v>
      </c>
      <c r="P1305" s="24">
        <f>'[1]SHEET 1'!P1305:P1305</f>
        <v>0</v>
      </c>
      <c r="Q1305" s="24">
        <f>'[1]SHEET 1'!Q1305:Q1305</f>
        <v>0</v>
      </c>
      <c r="R1305" s="24">
        <f>'[1]SHEET 1'!R1305:R1305</f>
        <v>0</v>
      </c>
      <c r="S1305" s="24">
        <f>'[1]SHEET 1'!S1305:S1305</f>
        <v>0</v>
      </c>
      <c r="T1305" s="24">
        <f>'[1]SHEET 1'!T1305:T1305</f>
        <v>0</v>
      </c>
      <c r="U1305" s="24">
        <f>'[1]SHEET 1'!U1305:U1305</f>
        <v>0</v>
      </c>
      <c r="V1305" s="24">
        <f>'[1]SHEET 1'!V1305:V1305</f>
        <v>0</v>
      </c>
      <c r="W1305" s="24">
        <f>'[1]SHEET 1'!W1305:W1305</f>
        <v>0</v>
      </c>
      <c r="X1305" s="24">
        <f>'[1]SHEET 1'!X1305:X1305</f>
        <v>0</v>
      </c>
      <c r="Y1305" s="24">
        <f>'[1]SHEET 1'!Y1305:Y1305</f>
        <v>0</v>
      </c>
      <c r="Z1305" s="24">
        <f>'[1]SHEET 1'!Z1305:Z1305</f>
        <v>0</v>
      </c>
      <c r="AA1305" s="24">
        <f>'[1]SHEET 1'!AA1305:AA1305</f>
        <v>0</v>
      </c>
      <c r="AB1305" s="27">
        <f>'[1]SHEET 1'!AB1305:AB1305</f>
        <v>0</v>
      </c>
      <c r="AC1305" s="24">
        <f>'[1]SHEET 1'!AC1305:AC1305</f>
        <v>0</v>
      </c>
      <c r="AD1305" s="24">
        <f>'[1]SHEET 1'!AD1305:AD1305</f>
        <v>0</v>
      </c>
      <c r="AE1305" s="24">
        <f>'[1]SHEET 1'!AE1305:AE1305</f>
        <v>0</v>
      </c>
      <c r="AF1305" s="24">
        <f>'[1]SHEET 1'!AF1305:AF1305</f>
        <v>0</v>
      </c>
      <c r="AG1305" s="24">
        <f>'[1]SHEET 1'!AG1305:AG1305</f>
        <v>0</v>
      </c>
      <c r="AH1305" s="24">
        <f>'[1]SHEET 1'!AH1305:AH1305</f>
        <v>0</v>
      </c>
      <c r="BG1305" s="6"/>
      <c r="BH1305" s="71">
        <f t="shared" si="58"/>
        <v>0</v>
      </c>
      <c r="BI1305" s="6"/>
      <c r="BJ1305" s="6"/>
      <c r="BK1305" s="6"/>
      <c r="BL1305" s="65"/>
      <c r="BM1305" s="17"/>
      <c r="BN1305" s="17"/>
      <c r="BO1305" s="29"/>
      <c r="BP1305" s="29"/>
      <c r="BQ1305" s="29"/>
      <c r="BR1305" s="29"/>
    </row>
    <row r="1306" spans="1:70" hidden="1" x14ac:dyDescent="0.25">
      <c r="A1306" s="24">
        <f>'[1]SHEET 1'!A1306:A1306</f>
        <v>0</v>
      </c>
      <c r="B1306" s="24">
        <f>'[1]SHEET 1'!B1306:B1306</f>
        <v>0</v>
      </c>
      <c r="C1306" s="24">
        <f>'[1]SHEET 1'!C1306:C1306</f>
        <v>0</v>
      </c>
      <c r="D1306" s="24">
        <f>'[1]SHEET 1'!D1306:D1306</f>
        <v>0</v>
      </c>
      <c r="E1306" s="24">
        <f>'[1]SHEET 1'!E1306:E1306</f>
        <v>0</v>
      </c>
      <c r="F1306" s="24">
        <f>'[1]SHEET 1'!F1306:F1306</f>
        <v>0</v>
      </c>
      <c r="G1306" s="24">
        <f>'[1]SHEET 1'!G1306:G1306</f>
        <v>0</v>
      </c>
      <c r="H1306" s="24">
        <f>'[1]SHEET 1'!H1306:H1306</f>
        <v>0</v>
      </c>
      <c r="I1306" s="24">
        <f>'[1]SHEET 1'!I1306:I1306</f>
        <v>0</v>
      </c>
      <c r="J1306" s="24">
        <f>'[1]SHEET 1'!J1306:J1306</f>
        <v>0</v>
      </c>
      <c r="K1306" s="24">
        <f>'[1]SHEET 1'!K1306:K1306</f>
        <v>0</v>
      </c>
      <c r="L1306" s="24">
        <f>'[1]SHEET 1'!L1306:L1306</f>
        <v>0</v>
      </c>
      <c r="M1306" s="24">
        <f>'[1]SHEET 1'!M1306:M1306</f>
        <v>0</v>
      </c>
      <c r="N1306" s="24">
        <f>'[1]SHEET 1'!N1306:N1306</f>
        <v>0</v>
      </c>
      <c r="O1306" s="24">
        <f>'[1]SHEET 1'!O1306:O1306</f>
        <v>0</v>
      </c>
      <c r="P1306" s="24">
        <f>'[1]SHEET 1'!P1306:P1306</f>
        <v>0</v>
      </c>
      <c r="Q1306" s="24">
        <f>'[1]SHEET 1'!Q1306:Q1306</f>
        <v>0</v>
      </c>
      <c r="R1306" s="24">
        <f>'[1]SHEET 1'!R1306:R1306</f>
        <v>0</v>
      </c>
      <c r="S1306" s="24">
        <f>'[1]SHEET 1'!S1306:S1306</f>
        <v>0</v>
      </c>
      <c r="T1306" s="24">
        <f>'[1]SHEET 1'!T1306:T1306</f>
        <v>0</v>
      </c>
      <c r="U1306" s="24">
        <f>'[1]SHEET 1'!U1306:U1306</f>
        <v>0</v>
      </c>
      <c r="V1306" s="24">
        <f>'[1]SHEET 1'!V1306:V1306</f>
        <v>0</v>
      </c>
      <c r="W1306" s="24">
        <f>'[1]SHEET 1'!W1306:W1306</f>
        <v>0</v>
      </c>
      <c r="X1306" s="24">
        <f>'[1]SHEET 1'!X1306:X1306</f>
        <v>0</v>
      </c>
      <c r="Y1306" s="24">
        <f>'[1]SHEET 1'!Y1306:Y1306</f>
        <v>0</v>
      </c>
      <c r="Z1306" s="24">
        <f>'[1]SHEET 1'!Z1306:Z1306</f>
        <v>0</v>
      </c>
      <c r="AA1306" s="24">
        <f>'[1]SHEET 1'!AA1306:AA1306</f>
        <v>0</v>
      </c>
      <c r="AB1306" s="27">
        <f>'[1]SHEET 1'!AB1306:AB1306</f>
        <v>0</v>
      </c>
      <c r="AC1306" s="24">
        <f>'[1]SHEET 1'!AC1306:AC1306</f>
        <v>0</v>
      </c>
      <c r="AD1306" s="24">
        <f>'[1]SHEET 1'!AD1306:AD1306</f>
        <v>0</v>
      </c>
      <c r="AE1306" s="24">
        <f>'[1]SHEET 1'!AE1306:AE1306</f>
        <v>0</v>
      </c>
      <c r="AF1306" s="24">
        <f>'[1]SHEET 1'!AF1306:AF1306</f>
        <v>0</v>
      </c>
      <c r="AG1306" s="24">
        <f>'[1]SHEET 1'!AG1306:AG1306</f>
        <v>0</v>
      </c>
      <c r="AH1306" s="24">
        <f>'[1]SHEET 1'!AH1306:AH1306</f>
        <v>0</v>
      </c>
      <c r="BG1306" s="6"/>
      <c r="BH1306" s="71">
        <f t="shared" si="58"/>
        <v>0</v>
      </c>
      <c r="BI1306" s="6"/>
      <c r="BJ1306" s="6"/>
      <c r="BK1306" s="6"/>
      <c r="BL1306" s="65"/>
      <c r="BM1306" s="17"/>
      <c r="BN1306" s="17"/>
      <c r="BO1306" s="29"/>
      <c r="BP1306" s="29"/>
      <c r="BQ1306" s="29"/>
      <c r="BR1306" s="29"/>
    </row>
    <row r="1307" spans="1:70" hidden="1" x14ac:dyDescent="0.25">
      <c r="A1307" s="24">
        <f>'[1]SHEET 1'!A1307:A1307</f>
        <v>0</v>
      </c>
      <c r="B1307" s="24">
        <f>'[1]SHEET 1'!B1307:B1307</f>
        <v>0</v>
      </c>
      <c r="C1307" s="24">
        <f>'[1]SHEET 1'!C1307:C1307</f>
        <v>0</v>
      </c>
      <c r="D1307" s="24">
        <f>'[1]SHEET 1'!D1307:D1307</f>
        <v>0</v>
      </c>
      <c r="E1307" s="24">
        <f>'[1]SHEET 1'!E1307:E1307</f>
        <v>0</v>
      </c>
      <c r="F1307" s="24">
        <f>'[1]SHEET 1'!F1307:F1307</f>
        <v>0</v>
      </c>
      <c r="G1307" s="24">
        <f>'[1]SHEET 1'!G1307:G1307</f>
        <v>0</v>
      </c>
      <c r="H1307" s="24">
        <f>'[1]SHEET 1'!H1307:H1307</f>
        <v>0</v>
      </c>
      <c r="I1307" s="24">
        <f>'[1]SHEET 1'!I1307:I1307</f>
        <v>0</v>
      </c>
      <c r="J1307" s="24">
        <f>'[1]SHEET 1'!J1307:J1307</f>
        <v>0</v>
      </c>
      <c r="K1307" s="24">
        <f>'[1]SHEET 1'!K1307:K1307</f>
        <v>0</v>
      </c>
      <c r="L1307" s="24">
        <f>'[1]SHEET 1'!L1307:L1307</f>
        <v>0</v>
      </c>
      <c r="M1307" s="24">
        <f>'[1]SHEET 1'!M1307:M1307</f>
        <v>0</v>
      </c>
      <c r="N1307" s="24">
        <f>'[1]SHEET 1'!N1307:N1307</f>
        <v>0</v>
      </c>
      <c r="O1307" s="24">
        <f>'[1]SHEET 1'!O1307:O1307</f>
        <v>0</v>
      </c>
      <c r="P1307" s="24">
        <f>'[1]SHEET 1'!P1307:P1307</f>
        <v>0</v>
      </c>
      <c r="Q1307" s="24">
        <f>'[1]SHEET 1'!Q1307:Q1307</f>
        <v>0</v>
      </c>
      <c r="R1307" s="24">
        <f>'[1]SHEET 1'!R1307:R1307</f>
        <v>0</v>
      </c>
      <c r="S1307" s="24">
        <f>'[1]SHEET 1'!S1307:S1307</f>
        <v>0</v>
      </c>
      <c r="T1307" s="24">
        <f>'[1]SHEET 1'!T1307:T1307</f>
        <v>0</v>
      </c>
      <c r="U1307" s="24">
        <f>'[1]SHEET 1'!U1307:U1307</f>
        <v>0</v>
      </c>
      <c r="V1307" s="24">
        <f>'[1]SHEET 1'!V1307:V1307</f>
        <v>0</v>
      </c>
      <c r="W1307" s="24">
        <f>'[1]SHEET 1'!W1307:W1307</f>
        <v>0</v>
      </c>
      <c r="X1307" s="24">
        <f>'[1]SHEET 1'!X1307:X1307</f>
        <v>0</v>
      </c>
      <c r="Y1307" s="24">
        <f>'[1]SHEET 1'!Y1307:Y1307</f>
        <v>0</v>
      </c>
      <c r="Z1307" s="24">
        <f>'[1]SHEET 1'!Z1307:Z1307</f>
        <v>0</v>
      </c>
      <c r="AA1307" s="24">
        <f>'[1]SHEET 1'!AA1307:AA1307</f>
        <v>0</v>
      </c>
      <c r="AB1307" s="27">
        <f>'[1]SHEET 1'!AB1307:AB1307</f>
        <v>0</v>
      </c>
      <c r="AC1307" s="24">
        <f>'[1]SHEET 1'!AC1307:AC1307</f>
        <v>0</v>
      </c>
      <c r="AD1307" s="24">
        <f>'[1]SHEET 1'!AD1307:AD1307</f>
        <v>0</v>
      </c>
      <c r="AE1307" s="24">
        <f>'[1]SHEET 1'!AE1307:AE1307</f>
        <v>0</v>
      </c>
      <c r="AF1307" s="24">
        <f>'[1]SHEET 1'!AF1307:AF1307</f>
        <v>0</v>
      </c>
      <c r="AG1307" s="24">
        <f>'[1]SHEET 1'!AG1307:AG1307</f>
        <v>0</v>
      </c>
      <c r="AH1307" s="24">
        <f>'[1]SHEET 1'!AH1307:AH1307</f>
        <v>0</v>
      </c>
      <c r="BG1307" s="6"/>
      <c r="BH1307" s="71">
        <f t="shared" si="58"/>
        <v>0</v>
      </c>
      <c r="BI1307" s="6"/>
      <c r="BJ1307" s="6"/>
      <c r="BK1307" s="6"/>
      <c r="BL1307" s="65"/>
      <c r="BM1307" s="17"/>
      <c r="BN1307" s="17"/>
      <c r="BO1307" s="29"/>
      <c r="BP1307" s="29"/>
      <c r="BQ1307" s="29"/>
      <c r="BR1307" s="29"/>
    </row>
    <row r="1308" spans="1:70" hidden="1" x14ac:dyDescent="0.25">
      <c r="A1308" s="24">
        <f>'[1]SHEET 1'!A1308:A1308</f>
        <v>0</v>
      </c>
      <c r="B1308" s="24">
        <f>'[1]SHEET 1'!B1308:B1308</f>
        <v>0</v>
      </c>
      <c r="C1308" s="24">
        <f>'[1]SHEET 1'!C1308:C1308</f>
        <v>0</v>
      </c>
      <c r="D1308" s="24">
        <f>'[1]SHEET 1'!D1308:D1308</f>
        <v>0</v>
      </c>
      <c r="E1308" s="24">
        <f>'[1]SHEET 1'!E1308:E1308</f>
        <v>0</v>
      </c>
      <c r="F1308" s="24">
        <f>'[1]SHEET 1'!F1308:F1308</f>
        <v>0</v>
      </c>
      <c r="G1308" s="24">
        <f>'[1]SHEET 1'!G1308:G1308</f>
        <v>0</v>
      </c>
      <c r="H1308" s="24">
        <f>'[1]SHEET 1'!H1308:H1308</f>
        <v>0</v>
      </c>
      <c r="I1308" s="24">
        <f>'[1]SHEET 1'!I1308:I1308</f>
        <v>0</v>
      </c>
      <c r="J1308" s="24">
        <f>'[1]SHEET 1'!J1308:J1308</f>
        <v>0</v>
      </c>
      <c r="K1308" s="24">
        <f>'[1]SHEET 1'!K1308:K1308</f>
        <v>0</v>
      </c>
      <c r="L1308" s="24">
        <f>'[1]SHEET 1'!L1308:L1308</f>
        <v>0</v>
      </c>
      <c r="M1308" s="24">
        <f>'[1]SHEET 1'!M1308:M1308</f>
        <v>0</v>
      </c>
      <c r="N1308" s="24">
        <f>'[1]SHEET 1'!N1308:N1308</f>
        <v>0</v>
      </c>
      <c r="O1308" s="24">
        <f>'[1]SHEET 1'!O1308:O1308</f>
        <v>0</v>
      </c>
      <c r="P1308" s="24">
        <f>'[1]SHEET 1'!P1308:P1308</f>
        <v>0</v>
      </c>
      <c r="Q1308" s="24">
        <f>'[1]SHEET 1'!Q1308:Q1308</f>
        <v>0</v>
      </c>
      <c r="R1308" s="24">
        <f>'[1]SHEET 1'!R1308:R1308</f>
        <v>0</v>
      </c>
      <c r="S1308" s="24">
        <f>'[1]SHEET 1'!S1308:S1308</f>
        <v>0</v>
      </c>
      <c r="T1308" s="24">
        <f>'[1]SHEET 1'!T1308:T1308</f>
        <v>0</v>
      </c>
      <c r="U1308" s="24">
        <f>'[1]SHEET 1'!U1308:U1308</f>
        <v>0</v>
      </c>
      <c r="V1308" s="24">
        <f>'[1]SHEET 1'!V1308:V1308</f>
        <v>0</v>
      </c>
      <c r="W1308" s="24">
        <f>'[1]SHEET 1'!W1308:W1308</f>
        <v>0</v>
      </c>
      <c r="X1308" s="24">
        <f>'[1]SHEET 1'!X1308:X1308</f>
        <v>0</v>
      </c>
      <c r="Y1308" s="24">
        <f>'[1]SHEET 1'!Y1308:Y1308</f>
        <v>0</v>
      </c>
      <c r="Z1308" s="24">
        <f>'[1]SHEET 1'!Z1308:Z1308</f>
        <v>0</v>
      </c>
      <c r="AA1308" s="24">
        <f>'[1]SHEET 1'!AA1308:AA1308</f>
        <v>0</v>
      </c>
      <c r="AB1308" s="27">
        <f>'[1]SHEET 1'!AB1308:AB1308</f>
        <v>0</v>
      </c>
      <c r="AC1308" s="24">
        <f>'[1]SHEET 1'!AC1308:AC1308</f>
        <v>0</v>
      </c>
      <c r="AD1308" s="24">
        <f>'[1]SHEET 1'!AD1308:AD1308</f>
        <v>0</v>
      </c>
      <c r="AE1308" s="24">
        <f>'[1]SHEET 1'!AE1308:AE1308</f>
        <v>0</v>
      </c>
      <c r="AF1308" s="24">
        <f>'[1]SHEET 1'!AF1308:AF1308</f>
        <v>0</v>
      </c>
      <c r="AG1308" s="24">
        <f>'[1]SHEET 1'!AG1308:AG1308</f>
        <v>0</v>
      </c>
      <c r="AH1308" s="24">
        <f>'[1]SHEET 1'!AH1308:AH1308</f>
        <v>0</v>
      </c>
      <c r="BG1308" s="6"/>
      <c r="BH1308" s="71">
        <f t="shared" si="58"/>
        <v>0</v>
      </c>
      <c r="BI1308" s="6"/>
      <c r="BJ1308" s="6"/>
      <c r="BK1308" s="6"/>
      <c r="BL1308" s="65"/>
      <c r="BM1308" s="17"/>
      <c r="BN1308" s="17"/>
      <c r="BO1308" s="29"/>
      <c r="BP1308" s="29"/>
      <c r="BQ1308" s="29"/>
      <c r="BR1308" s="29"/>
    </row>
    <row r="1309" spans="1:70" hidden="1" x14ac:dyDescent="0.25">
      <c r="A1309" s="24">
        <f>'[1]SHEET 1'!A1309:A1309</f>
        <v>0</v>
      </c>
      <c r="B1309" s="24">
        <f>'[1]SHEET 1'!B1309:B1309</f>
        <v>0</v>
      </c>
      <c r="C1309" s="24">
        <f>'[1]SHEET 1'!C1309:C1309</f>
        <v>0</v>
      </c>
      <c r="D1309" s="24">
        <f>'[1]SHEET 1'!D1309:D1309</f>
        <v>0</v>
      </c>
      <c r="E1309" s="24">
        <f>'[1]SHEET 1'!E1309:E1309</f>
        <v>0</v>
      </c>
      <c r="F1309" s="24">
        <f>'[1]SHEET 1'!F1309:F1309</f>
        <v>0</v>
      </c>
      <c r="G1309" s="24">
        <f>'[1]SHEET 1'!G1309:G1309</f>
        <v>0</v>
      </c>
      <c r="H1309" s="24">
        <f>'[1]SHEET 1'!H1309:H1309</f>
        <v>0</v>
      </c>
      <c r="I1309" s="24">
        <f>'[1]SHEET 1'!I1309:I1309</f>
        <v>0</v>
      </c>
      <c r="J1309" s="24">
        <f>'[1]SHEET 1'!J1309:J1309</f>
        <v>0</v>
      </c>
      <c r="K1309" s="24">
        <f>'[1]SHEET 1'!K1309:K1309</f>
        <v>0</v>
      </c>
      <c r="L1309" s="24">
        <f>'[1]SHEET 1'!L1309:L1309</f>
        <v>0</v>
      </c>
      <c r="M1309" s="24">
        <f>'[1]SHEET 1'!M1309:M1309</f>
        <v>0</v>
      </c>
      <c r="N1309" s="24">
        <f>'[1]SHEET 1'!N1309:N1309</f>
        <v>0</v>
      </c>
      <c r="O1309" s="24">
        <f>'[1]SHEET 1'!O1309:O1309</f>
        <v>0</v>
      </c>
      <c r="P1309" s="24">
        <f>'[1]SHEET 1'!P1309:P1309</f>
        <v>0</v>
      </c>
      <c r="Q1309" s="24">
        <f>'[1]SHEET 1'!Q1309:Q1309</f>
        <v>0</v>
      </c>
      <c r="R1309" s="24">
        <f>'[1]SHEET 1'!R1309:R1309</f>
        <v>0</v>
      </c>
      <c r="S1309" s="24">
        <f>'[1]SHEET 1'!S1309:S1309</f>
        <v>0</v>
      </c>
      <c r="T1309" s="24">
        <f>'[1]SHEET 1'!T1309:T1309</f>
        <v>0</v>
      </c>
      <c r="U1309" s="24">
        <f>'[1]SHEET 1'!U1309:U1309</f>
        <v>0</v>
      </c>
      <c r="V1309" s="24">
        <f>'[1]SHEET 1'!V1309:V1309</f>
        <v>0</v>
      </c>
      <c r="W1309" s="24">
        <f>'[1]SHEET 1'!W1309:W1309</f>
        <v>0</v>
      </c>
      <c r="X1309" s="24">
        <f>'[1]SHEET 1'!X1309:X1309</f>
        <v>0</v>
      </c>
      <c r="Y1309" s="24">
        <f>'[1]SHEET 1'!Y1309:Y1309</f>
        <v>0</v>
      </c>
      <c r="Z1309" s="24">
        <f>'[1]SHEET 1'!Z1309:Z1309</f>
        <v>0</v>
      </c>
      <c r="AA1309" s="24">
        <f>'[1]SHEET 1'!AA1309:AA1309</f>
        <v>0</v>
      </c>
      <c r="AB1309" s="27">
        <f>'[1]SHEET 1'!AB1309:AB1309</f>
        <v>0</v>
      </c>
      <c r="AC1309" s="24">
        <f>'[1]SHEET 1'!AC1309:AC1309</f>
        <v>0</v>
      </c>
      <c r="AD1309" s="24">
        <f>'[1]SHEET 1'!AD1309:AD1309</f>
        <v>0</v>
      </c>
      <c r="AE1309" s="24">
        <f>'[1]SHEET 1'!AE1309:AE1309</f>
        <v>0</v>
      </c>
      <c r="AF1309" s="24">
        <f>'[1]SHEET 1'!AF1309:AF1309</f>
        <v>0</v>
      </c>
      <c r="AG1309" s="24">
        <f>'[1]SHEET 1'!AG1309:AG1309</f>
        <v>0</v>
      </c>
      <c r="AH1309" s="24">
        <f>'[1]SHEET 1'!AH1309:AH1309</f>
        <v>0</v>
      </c>
      <c r="BG1309" s="6"/>
      <c r="BH1309" s="71">
        <f t="shared" si="58"/>
        <v>0</v>
      </c>
      <c r="BI1309" s="6"/>
      <c r="BJ1309" s="6"/>
      <c r="BK1309" s="6"/>
      <c r="BL1309" s="65"/>
      <c r="BM1309" s="17"/>
      <c r="BN1309" s="17"/>
      <c r="BO1309" s="29"/>
      <c r="BP1309" s="29"/>
      <c r="BQ1309" s="29"/>
      <c r="BR1309" s="29"/>
    </row>
    <row r="1310" spans="1:70" hidden="1" x14ac:dyDescent="0.25">
      <c r="A1310" s="24">
        <f>'[1]SHEET 1'!A1310:A1310</f>
        <v>0</v>
      </c>
      <c r="B1310" s="24">
        <f>'[1]SHEET 1'!B1310:B1310</f>
        <v>0</v>
      </c>
      <c r="C1310" s="24">
        <f>'[1]SHEET 1'!C1310:C1310</f>
        <v>0</v>
      </c>
      <c r="D1310" s="24">
        <f>'[1]SHEET 1'!D1310:D1310</f>
        <v>0</v>
      </c>
      <c r="E1310" s="24">
        <f>'[1]SHEET 1'!E1310:E1310</f>
        <v>0</v>
      </c>
      <c r="F1310" s="24">
        <f>'[1]SHEET 1'!F1310:F1310</f>
        <v>0</v>
      </c>
      <c r="G1310" s="24">
        <f>'[1]SHEET 1'!G1310:G1310</f>
        <v>0</v>
      </c>
      <c r="H1310" s="24">
        <f>'[1]SHEET 1'!H1310:H1310</f>
        <v>0</v>
      </c>
      <c r="I1310" s="24">
        <f>'[1]SHEET 1'!I1310:I1310</f>
        <v>0</v>
      </c>
      <c r="J1310" s="24">
        <f>'[1]SHEET 1'!J1310:J1310</f>
        <v>0</v>
      </c>
      <c r="K1310" s="24">
        <f>'[1]SHEET 1'!K1310:K1310</f>
        <v>0</v>
      </c>
      <c r="L1310" s="24">
        <f>'[1]SHEET 1'!L1310:L1310</f>
        <v>0</v>
      </c>
      <c r="M1310" s="24">
        <f>'[1]SHEET 1'!M1310:M1310</f>
        <v>0</v>
      </c>
      <c r="N1310" s="24">
        <f>'[1]SHEET 1'!N1310:N1310</f>
        <v>0</v>
      </c>
      <c r="O1310" s="24">
        <f>'[1]SHEET 1'!O1310:O1310</f>
        <v>0</v>
      </c>
      <c r="P1310" s="24">
        <f>'[1]SHEET 1'!P1310:P1310</f>
        <v>0</v>
      </c>
      <c r="Q1310" s="24">
        <f>'[1]SHEET 1'!Q1310:Q1310</f>
        <v>0</v>
      </c>
      <c r="R1310" s="24">
        <f>'[1]SHEET 1'!R1310:R1310</f>
        <v>0</v>
      </c>
      <c r="S1310" s="24">
        <f>'[1]SHEET 1'!S1310:S1310</f>
        <v>0</v>
      </c>
      <c r="T1310" s="24">
        <f>'[1]SHEET 1'!T1310:T1310</f>
        <v>0</v>
      </c>
      <c r="U1310" s="24">
        <f>'[1]SHEET 1'!U1310:U1310</f>
        <v>0</v>
      </c>
      <c r="V1310" s="24">
        <f>'[1]SHEET 1'!V1310:V1310</f>
        <v>0</v>
      </c>
      <c r="W1310" s="24">
        <f>'[1]SHEET 1'!W1310:W1310</f>
        <v>0</v>
      </c>
      <c r="X1310" s="24">
        <f>'[1]SHEET 1'!X1310:X1310</f>
        <v>0</v>
      </c>
      <c r="Y1310" s="24">
        <f>'[1]SHEET 1'!Y1310:Y1310</f>
        <v>0</v>
      </c>
      <c r="Z1310" s="24">
        <f>'[1]SHEET 1'!Z1310:Z1310</f>
        <v>0</v>
      </c>
      <c r="AA1310" s="24">
        <f>'[1]SHEET 1'!AA1310:AA1310</f>
        <v>0</v>
      </c>
      <c r="AB1310" s="27">
        <f>'[1]SHEET 1'!AB1310:AB1310</f>
        <v>0</v>
      </c>
      <c r="AC1310" s="24">
        <f>'[1]SHEET 1'!AC1310:AC1310</f>
        <v>0</v>
      </c>
      <c r="AD1310" s="24">
        <f>'[1]SHEET 1'!AD1310:AD1310</f>
        <v>0</v>
      </c>
      <c r="AE1310" s="24">
        <f>'[1]SHEET 1'!AE1310:AE1310</f>
        <v>0</v>
      </c>
      <c r="AF1310" s="24">
        <f>'[1]SHEET 1'!AF1310:AF1310</f>
        <v>0</v>
      </c>
      <c r="AG1310" s="24">
        <f>'[1]SHEET 1'!AG1310:AG1310</f>
        <v>0</v>
      </c>
      <c r="AH1310" s="24">
        <f>'[1]SHEET 1'!AH1310:AH1310</f>
        <v>0</v>
      </c>
      <c r="BG1310" s="6"/>
      <c r="BH1310" s="71">
        <f t="shared" si="58"/>
        <v>0</v>
      </c>
      <c r="BI1310" s="6"/>
      <c r="BJ1310" s="6"/>
      <c r="BK1310" s="6"/>
      <c r="BL1310" s="65"/>
      <c r="BM1310" s="17"/>
      <c r="BN1310" s="17"/>
      <c r="BO1310" s="29"/>
      <c r="BP1310" s="29"/>
      <c r="BQ1310" s="29"/>
      <c r="BR1310" s="29"/>
    </row>
    <row r="1311" spans="1:70" hidden="1" x14ac:dyDescent="0.25">
      <c r="A1311" s="24">
        <f>'[1]SHEET 1'!A1311:A1311</f>
        <v>0</v>
      </c>
      <c r="B1311" s="24">
        <f>'[1]SHEET 1'!B1311:B1311</f>
        <v>0</v>
      </c>
      <c r="C1311" s="24">
        <f>'[1]SHEET 1'!C1311:C1311</f>
        <v>0</v>
      </c>
      <c r="D1311" s="24">
        <f>'[1]SHEET 1'!D1311:D1311</f>
        <v>0</v>
      </c>
      <c r="E1311" s="24">
        <f>'[1]SHEET 1'!E1311:E1311</f>
        <v>0</v>
      </c>
      <c r="F1311" s="24">
        <f>'[1]SHEET 1'!F1311:F1311</f>
        <v>0</v>
      </c>
      <c r="G1311" s="24">
        <f>'[1]SHEET 1'!G1311:G1311</f>
        <v>0</v>
      </c>
      <c r="H1311" s="24">
        <f>'[1]SHEET 1'!H1311:H1311</f>
        <v>0</v>
      </c>
      <c r="I1311" s="24">
        <f>'[1]SHEET 1'!I1311:I1311</f>
        <v>0</v>
      </c>
      <c r="J1311" s="24">
        <f>'[1]SHEET 1'!J1311:J1311</f>
        <v>0</v>
      </c>
      <c r="K1311" s="24">
        <f>'[1]SHEET 1'!K1311:K1311</f>
        <v>0</v>
      </c>
      <c r="L1311" s="24">
        <f>'[1]SHEET 1'!L1311:L1311</f>
        <v>0</v>
      </c>
      <c r="M1311" s="24">
        <f>'[1]SHEET 1'!M1311:M1311</f>
        <v>0</v>
      </c>
      <c r="N1311" s="24">
        <f>'[1]SHEET 1'!N1311:N1311</f>
        <v>0</v>
      </c>
      <c r="O1311" s="24">
        <f>'[1]SHEET 1'!O1311:O1311</f>
        <v>0</v>
      </c>
      <c r="P1311" s="24">
        <f>'[1]SHEET 1'!P1311:P1311</f>
        <v>0</v>
      </c>
      <c r="Q1311" s="24">
        <f>'[1]SHEET 1'!Q1311:Q1311</f>
        <v>0</v>
      </c>
      <c r="R1311" s="24">
        <f>'[1]SHEET 1'!R1311:R1311</f>
        <v>0</v>
      </c>
      <c r="S1311" s="24">
        <f>'[1]SHEET 1'!S1311:S1311</f>
        <v>0</v>
      </c>
      <c r="T1311" s="24">
        <f>'[1]SHEET 1'!T1311:T1311</f>
        <v>0</v>
      </c>
      <c r="U1311" s="24">
        <f>'[1]SHEET 1'!U1311:U1311</f>
        <v>0</v>
      </c>
      <c r="V1311" s="24">
        <f>'[1]SHEET 1'!V1311:V1311</f>
        <v>0</v>
      </c>
      <c r="W1311" s="24">
        <f>'[1]SHEET 1'!W1311:W1311</f>
        <v>0</v>
      </c>
      <c r="X1311" s="24">
        <f>'[1]SHEET 1'!X1311:X1311</f>
        <v>0</v>
      </c>
      <c r="Y1311" s="24">
        <f>'[1]SHEET 1'!Y1311:Y1311</f>
        <v>0</v>
      </c>
      <c r="Z1311" s="24">
        <f>'[1]SHEET 1'!Z1311:Z1311</f>
        <v>0</v>
      </c>
      <c r="AA1311" s="24">
        <f>'[1]SHEET 1'!AA1311:AA1311</f>
        <v>0</v>
      </c>
      <c r="AB1311" s="27">
        <f>'[1]SHEET 1'!AB1311:AB1311</f>
        <v>0</v>
      </c>
      <c r="AC1311" s="24">
        <f>'[1]SHEET 1'!AC1311:AC1311</f>
        <v>0</v>
      </c>
      <c r="AD1311" s="24">
        <f>'[1]SHEET 1'!AD1311:AD1311</f>
        <v>0</v>
      </c>
      <c r="AE1311" s="24">
        <f>'[1]SHEET 1'!AE1311:AE1311</f>
        <v>0</v>
      </c>
      <c r="AF1311" s="24">
        <f>'[1]SHEET 1'!AF1311:AF1311</f>
        <v>0</v>
      </c>
      <c r="AG1311" s="24">
        <f>'[1]SHEET 1'!AG1311:AG1311</f>
        <v>0</v>
      </c>
      <c r="AH1311" s="24">
        <f>'[1]SHEET 1'!AH1311:AH1311</f>
        <v>0</v>
      </c>
      <c r="BG1311" s="6"/>
      <c r="BH1311" s="71">
        <f t="shared" si="58"/>
        <v>0</v>
      </c>
      <c r="BI1311" s="6"/>
      <c r="BJ1311" s="6"/>
      <c r="BK1311" s="6"/>
      <c r="BL1311" s="65"/>
      <c r="BM1311" s="17"/>
      <c r="BN1311" s="17"/>
      <c r="BO1311" s="29"/>
      <c r="BP1311" s="29"/>
      <c r="BQ1311" s="29"/>
      <c r="BR1311" s="29"/>
    </row>
    <row r="1312" spans="1:70" hidden="1" x14ac:dyDescent="0.25">
      <c r="A1312" s="24">
        <f>'[1]SHEET 1'!A1312:A1312</f>
        <v>0</v>
      </c>
      <c r="B1312" s="24">
        <f>'[1]SHEET 1'!B1312:B1312</f>
        <v>0</v>
      </c>
      <c r="C1312" s="24">
        <f>'[1]SHEET 1'!C1312:C1312</f>
        <v>0</v>
      </c>
      <c r="D1312" s="24">
        <f>'[1]SHEET 1'!D1312:D1312</f>
        <v>0</v>
      </c>
      <c r="E1312" s="24">
        <f>'[1]SHEET 1'!E1312:E1312</f>
        <v>0</v>
      </c>
      <c r="F1312" s="24">
        <f>'[1]SHEET 1'!F1312:F1312</f>
        <v>0</v>
      </c>
      <c r="G1312" s="24">
        <f>'[1]SHEET 1'!G1312:G1312</f>
        <v>0</v>
      </c>
      <c r="H1312" s="24">
        <f>'[1]SHEET 1'!H1312:H1312</f>
        <v>0</v>
      </c>
      <c r="I1312" s="24">
        <f>'[1]SHEET 1'!I1312:I1312</f>
        <v>0</v>
      </c>
      <c r="J1312" s="24">
        <f>'[1]SHEET 1'!J1312:J1312</f>
        <v>0</v>
      </c>
      <c r="K1312" s="24">
        <f>'[1]SHEET 1'!K1312:K1312</f>
        <v>0</v>
      </c>
      <c r="L1312" s="24">
        <f>'[1]SHEET 1'!L1312:L1312</f>
        <v>0</v>
      </c>
      <c r="M1312" s="24">
        <f>'[1]SHEET 1'!M1312:M1312</f>
        <v>0</v>
      </c>
      <c r="N1312" s="24">
        <f>'[1]SHEET 1'!N1312:N1312</f>
        <v>0</v>
      </c>
      <c r="O1312" s="24">
        <f>'[1]SHEET 1'!O1312:O1312</f>
        <v>0</v>
      </c>
      <c r="P1312" s="24">
        <f>'[1]SHEET 1'!P1312:P1312</f>
        <v>0</v>
      </c>
      <c r="Q1312" s="24">
        <f>'[1]SHEET 1'!Q1312:Q1312</f>
        <v>0</v>
      </c>
      <c r="R1312" s="24">
        <f>'[1]SHEET 1'!R1312:R1312</f>
        <v>0</v>
      </c>
      <c r="S1312" s="24">
        <f>'[1]SHEET 1'!S1312:S1312</f>
        <v>0</v>
      </c>
      <c r="T1312" s="24">
        <f>'[1]SHEET 1'!T1312:T1312</f>
        <v>0</v>
      </c>
      <c r="U1312" s="24">
        <f>'[1]SHEET 1'!U1312:U1312</f>
        <v>0</v>
      </c>
      <c r="V1312" s="24">
        <f>'[1]SHEET 1'!V1312:V1312</f>
        <v>0</v>
      </c>
      <c r="W1312" s="24">
        <f>'[1]SHEET 1'!W1312:W1312</f>
        <v>0</v>
      </c>
      <c r="X1312" s="24">
        <f>'[1]SHEET 1'!X1312:X1312</f>
        <v>0</v>
      </c>
      <c r="Y1312" s="24">
        <f>'[1]SHEET 1'!Y1312:Y1312</f>
        <v>0</v>
      </c>
      <c r="Z1312" s="24">
        <f>'[1]SHEET 1'!Z1312:Z1312</f>
        <v>0</v>
      </c>
      <c r="AA1312" s="24">
        <f>'[1]SHEET 1'!AA1312:AA1312</f>
        <v>0</v>
      </c>
      <c r="AB1312" s="27">
        <f>'[1]SHEET 1'!AB1312:AB1312</f>
        <v>0</v>
      </c>
      <c r="AC1312" s="24">
        <f>'[1]SHEET 1'!AC1312:AC1312</f>
        <v>0</v>
      </c>
      <c r="AD1312" s="24">
        <f>'[1]SHEET 1'!AD1312:AD1312</f>
        <v>0</v>
      </c>
      <c r="AE1312" s="24">
        <f>'[1]SHEET 1'!AE1312:AE1312</f>
        <v>0</v>
      </c>
      <c r="AF1312" s="24">
        <f>'[1]SHEET 1'!AF1312:AF1312</f>
        <v>0</v>
      </c>
      <c r="AG1312" s="24">
        <f>'[1]SHEET 1'!AG1312:AG1312</f>
        <v>0</v>
      </c>
      <c r="AH1312" s="24">
        <f>'[1]SHEET 1'!AH1312:AH1312</f>
        <v>0</v>
      </c>
      <c r="BG1312" s="6"/>
      <c r="BH1312" s="71">
        <f t="shared" si="58"/>
        <v>0</v>
      </c>
      <c r="BI1312" s="6"/>
      <c r="BJ1312" s="6"/>
      <c r="BK1312" s="6"/>
      <c r="BL1312" s="65"/>
      <c r="BM1312" s="17"/>
      <c r="BN1312" s="17"/>
      <c r="BO1312" s="29"/>
      <c r="BP1312" s="29"/>
      <c r="BQ1312" s="29"/>
      <c r="BR1312" s="29"/>
    </row>
    <row r="1313" spans="1:70" hidden="1" x14ac:dyDescent="0.25">
      <c r="A1313" s="24">
        <f>'[1]SHEET 1'!A1313:A1313</f>
        <v>0</v>
      </c>
      <c r="B1313" s="24">
        <f>'[1]SHEET 1'!B1313:B1313</f>
        <v>0</v>
      </c>
      <c r="C1313" s="24">
        <f>'[1]SHEET 1'!C1313:C1313</f>
        <v>0</v>
      </c>
      <c r="D1313" s="24">
        <f>'[1]SHEET 1'!D1313:D1313</f>
        <v>0</v>
      </c>
      <c r="E1313" s="24">
        <f>'[1]SHEET 1'!E1313:E1313</f>
        <v>0</v>
      </c>
      <c r="F1313" s="24">
        <f>'[1]SHEET 1'!F1313:F1313</f>
        <v>0</v>
      </c>
      <c r="G1313" s="24">
        <f>'[1]SHEET 1'!G1313:G1313</f>
        <v>0</v>
      </c>
      <c r="H1313" s="24">
        <f>'[1]SHEET 1'!H1313:H1313</f>
        <v>0</v>
      </c>
      <c r="I1313" s="24">
        <f>'[1]SHEET 1'!I1313:I1313</f>
        <v>0</v>
      </c>
      <c r="J1313" s="24">
        <f>'[1]SHEET 1'!J1313:J1313</f>
        <v>0</v>
      </c>
      <c r="K1313" s="24">
        <f>'[1]SHEET 1'!K1313:K1313</f>
        <v>0</v>
      </c>
      <c r="L1313" s="24">
        <f>'[1]SHEET 1'!L1313:L1313</f>
        <v>0</v>
      </c>
      <c r="M1313" s="24">
        <f>'[1]SHEET 1'!M1313:M1313</f>
        <v>0</v>
      </c>
      <c r="N1313" s="24">
        <f>'[1]SHEET 1'!N1313:N1313</f>
        <v>0</v>
      </c>
      <c r="O1313" s="24">
        <f>'[1]SHEET 1'!O1313:O1313</f>
        <v>0</v>
      </c>
      <c r="P1313" s="24">
        <f>'[1]SHEET 1'!P1313:P1313</f>
        <v>0</v>
      </c>
      <c r="Q1313" s="24">
        <f>'[1]SHEET 1'!Q1313:Q1313</f>
        <v>0</v>
      </c>
      <c r="R1313" s="24">
        <f>'[1]SHEET 1'!R1313:R1313</f>
        <v>0</v>
      </c>
      <c r="S1313" s="24">
        <f>'[1]SHEET 1'!S1313:S1313</f>
        <v>0</v>
      </c>
      <c r="T1313" s="24">
        <f>'[1]SHEET 1'!T1313:T1313</f>
        <v>0</v>
      </c>
      <c r="U1313" s="24">
        <f>'[1]SHEET 1'!U1313:U1313</f>
        <v>0</v>
      </c>
      <c r="V1313" s="24">
        <f>'[1]SHEET 1'!V1313:V1313</f>
        <v>0</v>
      </c>
      <c r="W1313" s="24">
        <f>'[1]SHEET 1'!W1313:W1313</f>
        <v>0</v>
      </c>
      <c r="X1313" s="24">
        <f>'[1]SHEET 1'!X1313:X1313</f>
        <v>0</v>
      </c>
      <c r="Y1313" s="24">
        <f>'[1]SHEET 1'!Y1313:Y1313</f>
        <v>0</v>
      </c>
      <c r="Z1313" s="24">
        <f>'[1]SHEET 1'!Z1313:Z1313</f>
        <v>0</v>
      </c>
      <c r="AA1313" s="24">
        <f>'[1]SHEET 1'!AA1313:AA1313</f>
        <v>0</v>
      </c>
      <c r="AB1313" s="27">
        <f>'[1]SHEET 1'!AB1313:AB1313</f>
        <v>0</v>
      </c>
      <c r="AC1313" s="24">
        <f>'[1]SHEET 1'!AC1313:AC1313</f>
        <v>0</v>
      </c>
      <c r="AD1313" s="24">
        <f>'[1]SHEET 1'!AD1313:AD1313</f>
        <v>0</v>
      </c>
      <c r="AE1313" s="24">
        <f>'[1]SHEET 1'!AE1313:AE1313</f>
        <v>0</v>
      </c>
      <c r="AF1313" s="24">
        <f>'[1]SHEET 1'!AF1313:AF1313</f>
        <v>0</v>
      </c>
      <c r="AG1313" s="24">
        <f>'[1]SHEET 1'!AG1313:AG1313</f>
        <v>0</v>
      </c>
      <c r="AH1313" s="24">
        <f>'[1]SHEET 1'!AH1313:AH1313</f>
        <v>0</v>
      </c>
      <c r="BG1313" s="6"/>
      <c r="BH1313" s="71">
        <f t="shared" si="58"/>
        <v>0</v>
      </c>
      <c r="BI1313" s="6"/>
      <c r="BJ1313" s="6"/>
      <c r="BK1313" s="6"/>
      <c r="BL1313" s="65"/>
      <c r="BM1313" s="17"/>
      <c r="BN1313" s="17"/>
      <c r="BO1313" s="29"/>
      <c r="BP1313" s="29"/>
      <c r="BQ1313" s="29"/>
      <c r="BR1313" s="29"/>
    </row>
    <row r="1314" spans="1:70" hidden="1" x14ac:dyDescent="0.25">
      <c r="A1314" s="24">
        <f>'[1]SHEET 1'!A1314:A1314</f>
        <v>0</v>
      </c>
      <c r="B1314" s="24">
        <f>'[1]SHEET 1'!B1314:B1314</f>
        <v>0</v>
      </c>
      <c r="C1314" s="24">
        <f>'[1]SHEET 1'!C1314:C1314</f>
        <v>0</v>
      </c>
      <c r="D1314" s="24">
        <f>'[1]SHEET 1'!D1314:D1314</f>
        <v>0</v>
      </c>
      <c r="E1314" s="24">
        <f>'[1]SHEET 1'!E1314:E1314</f>
        <v>0</v>
      </c>
      <c r="F1314" s="24">
        <f>'[1]SHEET 1'!F1314:F1314</f>
        <v>0</v>
      </c>
      <c r="G1314" s="24">
        <f>'[1]SHEET 1'!G1314:G1314</f>
        <v>0</v>
      </c>
      <c r="H1314" s="24">
        <f>'[1]SHEET 1'!H1314:H1314</f>
        <v>0</v>
      </c>
      <c r="I1314" s="24">
        <f>'[1]SHEET 1'!I1314:I1314</f>
        <v>0</v>
      </c>
      <c r="J1314" s="24">
        <f>'[1]SHEET 1'!J1314:J1314</f>
        <v>0</v>
      </c>
      <c r="K1314" s="24">
        <f>'[1]SHEET 1'!K1314:K1314</f>
        <v>0</v>
      </c>
      <c r="L1314" s="24">
        <f>'[1]SHEET 1'!L1314:L1314</f>
        <v>0</v>
      </c>
      <c r="M1314" s="24">
        <f>'[1]SHEET 1'!M1314:M1314</f>
        <v>0</v>
      </c>
      <c r="N1314" s="24">
        <f>'[1]SHEET 1'!N1314:N1314</f>
        <v>0</v>
      </c>
      <c r="O1314" s="24">
        <f>'[1]SHEET 1'!O1314:O1314</f>
        <v>0</v>
      </c>
      <c r="P1314" s="24">
        <f>'[1]SHEET 1'!P1314:P1314</f>
        <v>0</v>
      </c>
      <c r="Q1314" s="24">
        <f>'[1]SHEET 1'!Q1314:Q1314</f>
        <v>0</v>
      </c>
      <c r="R1314" s="24">
        <f>'[1]SHEET 1'!R1314:R1314</f>
        <v>0</v>
      </c>
      <c r="S1314" s="24">
        <f>'[1]SHEET 1'!S1314:S1314</f>
        <v>0</v>
      </c>
      <c r="T1314" s="24">
        <f>'[1]SHEET 1'!T1314:T1314</f>
        <v>0</v>
      </c>
      <c r="U1314" s="24">
        <f>'[1]SHEET 1'!U1314:U1314</f>
        <v>0</v>
      </c>
      <c r="V1314" s="24">
        <f>'[1]SHEET 1'!V1314:V1314</f>
        <v>0</v>
      </c>
      <c r="W1314" s="24">
        <f>'[1]SHEET 1'!W1314:W1314</f>
        <v>0</v>
      </c>
      <c r="X1314" s="24">
        <f>'[1]SHEET 1'!X1314:X1314</f>
        <v>0</v>
      </c>
      <c r="Y1314" s="24">
        <f>'[1]SHEET 1'!Y1314:Y1314</f>
        <v>0</v>
      </c>
      <c r="Z1314" s="24">
        <f>'[1]SHEET 1'!Z1314:Z1314</f>
        <v>0</v>
      </c>
      <c r="AA1314" s="24">
        <f>'[1]SHEET 1'!AA1314:AA1314</f>
        <v>0</v>
      </c>
      <c r="AB1314" s="27">
        <f>'[1]SHEET 1'!AB1314:AB1314</f>
        <v>0</v>
      </c>
      <c r="AC1314" s="24">
        <f>'[1]SHEET 1'!AC1314:AC1314</f>
        <v>0</v>
      </c>
      <c r="AD1314" s="24">
        <f>'[1]SHEET 1'!AD1314:AD1314</f>
        <v>0</v>
      </c>
      <c r="AE1314" s="24">
        <f>'[1]SHEET 1'!AE1314:AE1314</f>
        <v>0</v>
      </c>
      <c r="AF1314" s="24">
        <f>'[1]SHEET 1'!AF1314:AF1314</f>
        <v>0</v>
      </c>
      <c r="AG1314" s="24">
        <f>'[1]SHEET 1'!AG1314:AG1314</f>
        <v>0</v>
      </c>
      <c r="AH1314" s="24">
        <f>'[1]SHEET 1'!AH1314:AH1314</f>
        <v>0</v>
      </c>
      <c r="BG1314" s="6"/>
      <c r="BH1314" s="71">
        <f t="shared" si="58"/>
        <v>0</v>
      </c>
      <c r="BI1314" s="6"/>
      <c r="BJ1314" s="6"/>
      <c r="BK1314" s="6"/>
      <c r="BL1314" s="65"/>
      <c r="BM1314" s="17"/>
      <c r="BN1314" s="17"/>
      <c r="BO1314" s="29"/>
      <c r="BP1314" s="29"/>
      <c r="BQ1314" s="29"/>
      <c r="BR1314" s="29"/>
    </row>
    <row r="1315" spans="1:70" hidden="1" x14ac:dyDescent="0.25">
      <c r="A1315" s="24">
        <f>'[1]SHEET 1'!A1315:A1315</f>
        <v>0</v>
      </c>
      <c r="B1315" s="24">
        <f>'[1]SHEET 1'!B1315:B1315</f>
        <v>0</v>
      </c>
      <c r="C1315" s="24">
        <f>'[1]SHEET 1'!C1315:C1315</f>
        <v>0</v>
      </c>
      <c r="D1315" s="24">
        <f>'[1]SHEET 1'!D1315:D1315</f>
        <v>0</v>
      </c>
      <c r="E1315" s="24">
        <f>'[1]SHEET 1'!E1315:E1315</f>
        <v>0</v>
      </c>
      <c r="F1315" s="24">
        <f>'[1]SHEET 1'!F1315:F1315</f>
        <v>0</v>
      </c>
      <c r="G1315" s="24">
        <f>'[1]SHEET 1'!G1315:G1315</f>
        <v>0</v>
      </c>
      <c r="H1315" s="24">
        <f>'[1]SHEET 1'!H1315:H1315</f>
        <v>0</v>
      </c>
      <c r="I1315" s="24">
        <f>'[1]SHEET 1'!I1315:I1315</f>
        <v>0</v>
      </c>
      <c r="J1315" s="24">
        <f>'[1]SHEET 1'!J1315:J1315</f>
        <v>0</v>
      </c>
      <c r="K1315" s="24">
        <f>'[1]SHEET 1'!K1315:K1315</f>
        <v>0</v>
      </c>
      <c r="L1315" s="24">
        <f>'[1]SHEET 1'!L1315:L1315</f>
        <v>0</v>
      </c>
      <c r="M1315" s="24">
        <f>'[1]SHEET 1'!M1315:M1315</f>
        <v>0</v>
      </c>
      <c r="N1315" s="24">
        <f>'[1]SHEET 1'!N1315:N1315</f>
        <v>0</v>
      </c>
      <c r="O1315" s="24">
        <f>'[1]SHEET 1'!O1315:O1315</f>
        <v>0</v>
      </c>
      <c r="P1315" s="24">
        <f>'[1]SHEET 1'!P1315:P1315</f>
        <v>0</v>
      </c>
      <c r="Q1315" s="24">
        <f>'[1]SHEET 1'!Q1315:Q1315</f>
        <v>0</v>
      </c>
      <c r="R1315" s="24">
        <f>'[1]SHEET 1'!R1315:R1315</f>
        <v>0</v>
      </c>
      <c r="S1315" s="24">
        <f>'[1]SHEET 1'!S1315:S1315</f>
        <v>0</v>
      </c>
      <c r="T1315" s="24">
        <f>'[1]SHEET 1'!T1315:T1315</f>
        <v>0</v>
      </c>
      <c r="U1315" s="24">
        <f>'[1]SHEET 1'!U1315:U1315</f>
        <v>0</v>
      </c>
      <c r="V1315" s="24">
        <f>'[1]SHEET 1'!V1315:V1315</f>
        <v>0</v>
      </c>
      <c r="W1315" s="24">
        <f>'[1]SHEET 1'!W1315:W1315</f>
        <v>0</v>
      </c>
      <c r="X1315" s="24">
        <f>'[1]SHEET 1'!X1315:X1315</f>
        <v>0</v>
      </c>
      <c r="Y1315" s="24">
        <f>'[1]SHEET 1'!Y1315:Y1315</f>
        <v>0</v>
      </c>
      <c r="Z1315" s="24">
        <f>'[1]SHEET 1'!Z1315:Z1315</f>
        <v>0</v>
      </c>
      <c r="AA1315" s="24">
        <f>'[1]SHEET 1'!AA1315:AA1315</f>
        <v>0</v>
      </c>
      <c r="AB1315" s="27">
        <f>'[1]SHEET 1'!AB1315:AB1315</f>
        <v>0</v>
      </c>
      <c r="AC1315" s="24">
        <f>'[1]SHEET 1'!AC1315:AC1315</f>
        <v>0</v>
      </c>
      <c r="AD1315" s="24">
        <f>'[1]SHEET 1'!AD1315:AD1315</f>
        <v>0</v>
      </c>
      <c r="AE1315" s="24">
        <f>'[1]SHEET 1'!AE1315:AE1315</f>
        <v>0</v>
      </c>
      <c r="AF1315" s="24">
        <f>'[1]SHEET 1'!AF1315:AF1315</f>
        <v>0</v>
      </c>
      <c r="AG1315" s="24">
        <f>'[1]SHEET 1'!AG1315:AG1315</f>
        <v>0</v>
      </c>
      <c r="AH1315" s="24">
        <f>'[1]SHEET 1'!AH1315:AH1315</f>
        <v>0</v>
      </c>
      <c r="BG1315" s="6"/>
      <c r="BH1315" s="71">
        <f t="shared" si="58"/>
        <v>0</v>
      </c>
      <c r="BI1315" s="6"/>
      <c r="BJ1315" s="6"/>
      <c r="BK1315" s="6"/>
      <c r="BL1315" s="65"/>
      <c r="BM1315" s="17"/>
      <c r="BN1315" s="17"/>
      <c r="BO1315" s="29"/>
      <c r="BP1315" s="29"/>
      <c r="BQ1315" s="29"/>
      <c r="BR1315" s="29"/>
    </row>
    <row r="1316" spans="1:70" hidden="1" x14ac:dyDescent="0.25">
      <c r="A1316" s="24">
        <f>'[1]SHEET 1'!A1316:A1316</f>
        <v>0</v>
      </c>
      <c r="B1316" s="24">
        <f>'[1]SHEET 1'!B1316:B1316</f>
        <v>0</v>
      </c>
      <c r="C1316" s="24">
        <f>'[1]SHEET 1'!C1316:C1316</f>
        <v>0</v>
      </c>
      <c r="D1316" s="24">
        <f>'[1]SHEET 1'!D1316:D1316</f>
        <v>0</v>
      </c>
      <c r="E1316" s="24">
        <f>'[1]SHEET 1'!E1316:E1316</f>
        <v>0</v>
      </c>
      <c r="F1316" s="24">
        <f>'[1]SHEET 1'!F1316:F1316</f>
        <v>0</v>
      </c>
      <c r="G1316" s="24">
        <f>'[1]SHEET 1'!G1316:G1316</f>
        <v>0</v>
      </c>
      <c r="H1316" s="24">
        <f>'[1]SHEET 1'!H1316:H1316</f>
        <v>0</v>
      </c>
      <c r="I1316" s="24">
        <f>'[1]SHEET 1'!I1316:I1316</f>
        <v>0</v>
      </c>
      <c r="J1316" s="24">
        <f>'[1]SHEET 1'!J1316:J1316</f>
        <v>0</v>
      </c>
      <c r="K1316" s="24">
        <f>'[1]SHEET 1'!K1316:K1316</f>
        <v>0</v>
      </c>
      <c r="L1316" s="24">
        <f>'[1]SHEET 1'!L1316:L1316</f>
        <v>0</v>
      </c>
      <c r="M1316" s="24">
        <f>'[1]SHEET 1'!M1316:M1316</f>
        <v>0</v>
      </c>
      <c r="N1316" s="24">
        <f>'[1]SHEET 1'!N1316:N1316</f>
        <v>0</v>
      </c>
      <c r="O1316" s="24">
        <f>'[1]SHEET 1'!O1316:O1316</f>
        <v>0</v>
      </c>
      <c r="P1316" s="24">
        <f>'[1]SHEET 1'!P1316:P1316</f>
        <v>0</v>
      </c>
      <c r="Q1316" s="24">
        <f>'[1]SHEET 1'!Q1316:Q1316</f>
        <v>0</v>
      </c>
      <c r="R1316" s="24">
        <f>'[1]SHEET 1'!R1316:R1316</f>
        <v>0</v>
      </c>
      <c r="S1316" s="24">
        <f>'[1]SHEET 1'!S1316:S1316</f>
        <v>0</v>
      </c>
      <c r="T1316" s="24">
        <f>'[1]SHEET 1'!T1316:T1316</f>
        <v>0</v>
      </c>
      <c r="U1316" s="24">
        <f>'[1]SHEET 1'!U1316:U1316</f>
        <v>0</v>
      </c>
      <c r="V1316" s="24">
        <f>'[1]SHEET 1'!V1316:V1316</f>
        <v>0</v>
      </c>
      <c r="W1316" s="24">
        <f>'[1]SHEET 1'!W1316:W1316</f>
        <v>0</v>
      </c>
      <c r="X1316" s="24">
        <f>'[1]SHEET 1'!X1316:X1316</f>
        <v>0</v>
      </c>
      <c r="Y1316" s="24">
        <f>'[1]SHEET 1'!Y1316:Y1316</f>
        <v>0</v>
      </c>
      <c r="Z1316" s="24">
        <f>'[1]SHEET 1'!Z1316:Z1316</f>
        <v>0</v>
      </c>
      <c r="AA1316" s="24">
        <f>'[1]SHEET 1'!AA1316:AA1316</f>
        <v>0</v>
      </c>
      <c r="AB1316" s="27">
        <f>'[1]SHEET 1'!AB1316:AB1316</f>
        <v>0</v>
      </c>
      <c r="AC1316" s="24">
        <f>'[1]SHEET 1'!AC1316:AC1316</f>
        <v>0</v>
      </c>
      <c r="AD1316" s="24">
        <f>'[1]SHEET 1'!AD1316:AD1316</f>
        <v>0</v>
      </c>
      <c r="AE1316" s="24">
        <f>'[1]SHEET 1'!AE1316:AE1316</f>
        <v>0</v>
      </c>
      <c r="AF1316" s="24">
        <f>'[1]SHEET 1'!AF1316:AF1316</f>
        <v>0</v>
      </c>
      <c r="AG1316" s="24">
        <f>'[1]SHEET 1'!AG1316:AG1316</f>
        <v>0</v>
      </c>
      <c r="AH1316" s="24">
        <f>'[1]SHEET 1'!AH1316:AH1316</f>
        <v>0</v>
      </c>
      <c r="BG1316" s="6"/>
      <c r="BH1316" s="71">
        <f t="shared" si="58"/>
        <v>0</v>
      </c>
      <c r="BI1316" s="6"/>
      <c r="BJ1316" s="6"/>
      <c r="BK1316" s="6"/>
      <c r="BL1316" s="65"/>
      <c r="BM1316" s="17"/>
      <c r="BN1316" s="17"/>
      <c r="BO1316" s="29"/>
      <c r="BP1316" s="29"/>
      <c r="BQ1316" s="29"/>
      <c r="BR1316" s="29"/>
    </row>
    <row r="1317" spans="1:70" hidden="1" x14ac:dyDescent="0.25">
      <c r="A1317" s="24">
        <f>'[1]SHEET 1'!A1317:A1317</f>
        <v>0</v>
      </c>
      <c r="B1317" s="24">
        <f>'[1]SHEET 1'!B1317:B1317</f>
        <v>0</v>
      </c>
      <c r="C1317" s="24">
        <f>'[1]SHEET 1'!C1317:C1317</f>
        <v>0</v>
      </c>
      <c r="D1317" s="24">
        <f>'[1]SHEET 1'!D1317:D1317</f>
        <v>0</v>
      </c>
      <c r="E1317" s="24">
        <f>'[1]SHEET 1'!E1317:E1317</f>
        <v>0</v>
      </c>
      <c r="F1317" s="24">
        <f>'[1]SHEET 1'!F1317:F1317</f>
        <v>0</v>
      </c>
      <c r="G1317" s="24">
        <f>'[1]SHEET 1'!G1317:G1317</f>
        <v>0</v>
      </c>
      <c r="H1317" s="24">
        <f>'[1]SHEET 1'!H1317:H1317</f>
        <v>0</v>
      </c>
      <c r="I1317" s="24">
        <f>'[1]SHEET 1'!I1317:I1317</f>
        <v>0</v>
      </c>
      <c r="J1317" s="24">
        <f>'[1]SHEET 1'!J1317:J1317</f>
        <v>0</v>
      </c>
      <c r="K1317" s="24">
        <f>'[1]SHEET 1'!K1317:K1317</f>
        <v>0</v>
      </c>
      <c r="L1317" s="24">
        <f>'[1]SHEET 1'!L1317:L1317</f>
        <v>0</v>
      </c>
      <c r="M1317" s="24">
        <f>'[1]SHEET 1'!M1317:M1317</f>
        <v>0</v>
      </c>
      <c r="N1317" s="24">
        <f>'[1]SHEET 1'!N1317:N1317</f>
        <v>0</v>
      </c>
      <c r="O1317" s="24">
        <f>'[1]SHEET 1'!O1317:O1317</f>
        <v>0</v>
      </c>
      <c r="P1317" s="24">
        <f>'[1]SHEET 1'!P1317:P1317</f>
        <v>0</v>
      </c>
      <c r="Q1317" s="24">
        <f>'[1]SHEET 1'!Q1317:Q1317</f>
        <v>0</v>
      </c>
      <c r="R1317" s="24">
        <f>'[1]SHEET 1'!R1317:R1317</f>
        <v>0</v>
      </c>
      <c r="S1317" s="24">
        <f>'[1]SHEET 1'!S1317:S1317</f>
        <v>0</v>
      </c>
      <c r="T1317" s="24">
        <f>'[1]SHEET 1'!T1317:T1317</f>
        <v>0</v>
      </c>
      <c r="U1317" s="24">
        <f>'[1]SHEET 1'!U1317:U1317</f>
        <v>0</v>
      </c>
      <c r="V1317" s="24">
        <f>'[1]SHEET 1'!V1317:V1317</f>
        <v>0</v>
      </c>
      <c r="W1317" s="24">
        <f>'[1]SHEET 1'!W1317:W1317</f>
        <v>0</v>
      </c>
      <c r="X1317" s="24">
        <f>'[1]SHEET 1'!X1317:X1317</f>
        <v>0</v>
      </c>
      <c r="Y1317" s="24">
        <f>'[1]SHEET 1'!Y1317:Y1317</f>
        <v>0</v>
      </c>
      <c r="Z1317" s="24">
        <f>'[1]SHEET 1'!Z1317:Z1317</f>
        <v>0</v>
      </c>
      <c r="AA1317" s="24">
        <f>'[1]SHEET 1'!AA1317:AA1317</f>
        <v>0</v>
      </c>
      <c r="AB1317" s="27">
        <f>'[1]SHEET 1'!AB1317:AB1317</f>
        <v>0</v>
      </c>
      <c r="AC1317" s="24">
        <f>'[1]SHEET 1'!AC1317:AC1317</f>
        <v>0</v>
      </c>
      <c r="AD1317" s="24">
        <f>'[1]SHEET 1'!AD1317:AD1317</f>
        <v>0</v>
      </c>
      <c r="AE1317" s="24">
        <f>'[1]SHEET 1'!AE1317:AE1317</f>
        <v>0</v>
      </c>
      <c r="AF1317" s="24">
        <f>'[1]SHEET 1'!AF1317:AF1317</f>
        <v>0</v>
      </c>
      <c r="AG1317" s="24">
        <f>'[1]SHEET 1'!AG1317:AG1317</f>
        <v>0</v>
      </c>
      <c r="AH1317" s="24">
        <f>'[1]SHEET 1'!AH1317:AH1317</f>
        <v>0</v>
      </c>
      <c r="BG1317" s="6"/>
      <c r="BH1317" s="71">
        <f t="shared" si="58"/>
        <v>0</v>
      </c>
      <c r="BI1317" s="6"/>
      <c r="BJ1317" s="6"/>
      <c r="BK1317" s="6"/>
      <c r="BL1317" s="65"/>
      <c r="BM1317" s="17"/>
      <c r="BN1317" s="17"/>
      <c r="BO1317" s="29"/>
      <c r="BP1317" s="29"/>
      <c r="BQ1317" s="29"/>
      <c r="BR1317" s="29"/>
    </row>
    <row r="1318" spans="1:70" hidden="1" x14ac:dyDescent="0.25">
      <c r="A1318" s="24">
        <f>'[1]SHEET 1'!A1318:A1318</f>
        <v>0</v>
      </c>
      <c r="B1318" s="24">
        <f>'[1]SHEET 1'!B1318:B1318</f>
        <v>0</v>
      </c>
      <c r="C1318" s="24">
        <f>'[1]SHEET 1'!C1318:C1318</f>
        <v>0</v>
      </c>
      <c r="D1318" s="24">
        <f>'[1]SHEET 1'!D1318:D1318</f>
        <v>0</v>
      </c>
      <c r="E1318" s="24">
        <f>'[1]SHEET 1'!E1318:E1318</f>
        <v>0</v>
      </c>
      <c r="F1318" s="24">
        <f>'[1]SHEET 1'!F1318:F1318</f>
        <v>0</v>
      </c>
      <c r="G1318" s="24">
        <f>'[1]SHEET 1'!G1318:G1318</f>
        <v>0</v>
      </c>
      <c r="H1318" s="24">
        <f>'[1]SHEET 1'!H1318:H1318</f>
        <v>0</v>
      </c>
      <c r="I1318" s="24">
        <f>'[1]SHEET 1'!I1318:I1318</f>
        <v>0</v>
      </c>
      <c r="J1318" s="24">
        <f>'[1]SHEET 1'!J1318:J1318</f>
        <v>0</v>
      </c>
      <c r="K1318" s="24">
        <f>'[1]SHEET 1'!K1318:K1318</f>
        <v>0</v>
      </c>
      <c r="L1318" s="24">
        <f>'[1]SHEET 1'!L1318:L1318</f>
        <v>0</v>
      </c>
      <c r="M1318" s="24">
        <f>'[1]SHEET 1'!M1318:M1318</f>
        <v>0</v>
      </c>
      <c r="N1318" s="24">
        <f>'[1]SHEET 1'!N1318:N1318</f>
        <v>0</v>
      </c>
      <c r="O1318" s="24">
        <f>'[1]SHEET 1'!O1318:O1318</f>
        <v>0</v>
      </c>
      <c r="P1318" s="24">
        <f>'[1]SHEET 1'!P1318:P1318</f>
        <v>0</v>
      </c>
      <c r="Q1318" s="24">
        <f>'[1]SHEET 1'!Q1318:Q1318</f>
        <v>0</v>
      </c>
      <c r="R1318" s="24">
        <f>'[1]SHEET 1'!R1318:R1318</f>
        <v>0</v>
      </c>
      <c r="S1318" s="24">
        <f>'[1]SHEET 1'!S1318:S1318</f>
        <v>0</v>
      </c>
      <c r="T1318" s="24">
        <f>'[1]SHEET 1'!T1318:T1318</f>
        <v>0</v>
      </c>
      <c r="U1318" s="24">
        <f>'[1]SHEET 1'!U1318:U1318</f>
        <v>0</v>
      </c>
      <c r="V1318" s="24">
        <f>'[1]SHEET 1'!V1318:V1318</f>
        <v>0</v>
      </c>
      <c r="W1318" s="24">
        <f>'[1]SHEET 1'!W1318:W1318</f>
        <v>0</v>
      </c>
      <c r="X1318" s="24">
        <f>'[1]SHEET 1'!X1318:X1318</f>
        <v>0</v>
      </c>
      <c r="Y1318" s="24">
        <f>'[1]SHEET 1'!Y1318:Y1318</f>
        <v>0</v>
      </c>
      <c r="Z1318" s="24">
        <f>'[1]SHEET 1'!Z1318:Z1318</f>
        <v>0</v>
      </c>
      <c r="AA1318" s="24">
        <f>'[1]SHEET 1'!AA1318:AA1318</f>
        <v>0</v>
      </c>
      <c r="AB1318" s="27">
        <f>'[1]SHEET 1'!AB1318:AB1318</f>
        <v>0</v>
      </c>
      <c r="AC1318" s="24">
        <f>'[1]SHEET 1'!AC1318:AC1318</f>
        <v>0</v>
      </c>
      <c r="AD1318" s="24">
        <f>'[1]SHEET 1'!AD1318:AD1318</f>
        <v>0</v>
      </c>
      <c r="AE1318" s="24">
        <f>'[1]SHEET 1'!AE1318:AE1318</f>
        <v>0</v>
      </c>
      <c r="AF1318" s="24">
        <f>'[1]SHEET 1'!AF1318:AF1318</f>
        <v>0</v>
      </c>
      <c r="AG1318" s="24">
        <f>'[1]SHEET 1'!AG1318:AG1318</f>
        <v>0</v>
      </c>
      <c r="AH1318" s="24">
        <f>'[1]SHEET 1'!AH1318:AH1318</f>
        <v>0</v>
      </c>
      <c r="BG1318" s="6"/>
      <c r="BH1318" s="71">
        <f t="shared" si="58"/>
        <v>0</v>
      </c>
      <c r="BI1318" s="6"/>
      <c r="BJ1318" s="6"/>
      <c r="BK1318" s="6"/>
      <c r="BL1318" s="65"/>
      <c r="BM1318" s="17"/>
      <c r="BN1318" s="17"/>
      <c r="BO1318" s="29"/>
      <c r="BP1318" s="29"/>
      <c r="BQ1318" s="29"/>
      <c r="BR1318" s="29"/>
    </row>
    <row r="1319" spans="1:70" hidden="1" x14ac:dyDescent="0.25">
      <c r="A1319" s="24">
        <f>'[1]SHEET 1'!A1319:A1319</f>
        <v>0</v>
      </c>
      <c r="B1319" s="24">
        <f>'[1]SHEET 1'!B1319:B1319</f>
        <v>0</v>
      </c>
      <c r="C1319" s="24">
        <f>'[1]SHEET 1'!C1319:C1319</f>
        <v>0</v>
      </c>
      <c r="D1319" s="24">
        <f>'[1]SHEET 1'!D1319:D1319</f>
        <v>0</v>
      </c>
      <c r="E1319" s="24">
        <f>'[1]SHEET 1'!E1319:E1319</f>
        <v>0</v>
      </c>
      <c r="F1319" s="24">
        <f>'[1]SHEET 1'!F1319:F1319</f>
        <v>0</v>
      </c>
      <c r="G1319" s="24">
        <f>'[1]SHEET 1'!G1319:G1319</f>
        <v>0</v>
      </c>
      <c r="H1319" s="24">
        <f>'[1]SHEET 1'!H1319:H1319</f>
        <v>0</v>
      </c>
      <c r="I1319" s="24">
        <f>'[1]SHEET 1'!I1319:I1319</f>
        <v>0</v>
      </c>
      <c r="J1319" s="24">
        <f>'[1]SHEET 1'!J1319:J1319</f>
        <v>0</v>
      </c>
      <c r="K1319" s="24">
        <f>'[1]SHEET 1'!K1319:K1319</f>
        <v>0</v>
      </c>
      <c r="L1319" s="24">
        <f>'[1]SHEET 1'!L1319:L1319</f>
        <v>0</v>
      </c>
      <c r="M1319" s="24">
        <f>'[1]SHEET 1'!M1319:M1319</f>
        <v>0</v>
      </c>
      <c r="N1319" s="24">
        <f>'[1]SHEET 1'!N1319:N1319</f>
        <v>0</v>
      </c>
      <c r="O1319" s="24">
        <f>'[1]SHEET 1'!O1319:O1319</f>
        <v>0</v>
      </c>
      <c r="P1319" s="24">
        <f>'[1]SHEET 1'!P1319:P1319</f>
        <v>0</v>
      </c>
      <c r="Q1319" s="24">
        <f>'[1]SHEET 1'!Q1319:Q1319</f>
        <v>0</v>
      </c>
      <c r="R1319" s="24">
        <f>'[1]SHEET 1'!R1319:R1319</f>
        <v>0</v>
      </c>
      <c r="S1319" s="24">
        <f>'[1]SHEET 1'!S1319:S1319</f>
        <v>0</v>
      </c>
      <c r="T1319" s="24">
        <f>'[1]SHEET 1'!T1319:T1319</f>
        <v>0</v>
      </c>
      <c r="U1319" s="24">
        <f>'[1]SHEET 1'!U1319:U1319</f>
        <v>0</v>
      </c>
      <c r="V1319" s="24">
        <f>'[1]SHEET 1'!V1319:V1319</f>
        <v>0</v>
      </c>
      <c r="W1319" s="24">
        <f>'[1]SHEET 1'!W1319:W1319</f>
        <v>0</v>
      </c>
      <c r="X1319" s="24">
        <f>'[1]SHEET 1'!X1319:X1319</f>
        <v>0</v>
      </c>
      <c r="Y1319" s="24">
        <f>'[1]SHEET 1'!Y1319:Y1319</f>
        <v>0</v>
      </c>
      <c r="Z1319" s="24">
        <f>'[1]SHEET 1'!Z1319:Z1319</f>
        <v>0</v>
      </c>
      <c r="AA1319" s="24">
        <f>'[1]SHEET 1'!AA1319:AA1319</f>
        <v>0</v>
      </c>
      <c r="AB1319" s="27">
        <f>'[1]SHEET 1'!AB1319:AB1319</f>
        <v>0</v>
      </c>
      <c r="AC1319" s="24">
        <f>'[1]SHEET 1'!AC1319:AC1319</f>
        <v>0</v>
      </c>
      <c r="AD1319" s="24">
        <f>'[1]SHEET 1'!AD1319:AD1319</f>
        <v>0</v>
      </c>
      <c r="AE1319" s="24">
        <f>'[1]SHEET 1'!AE1319:AE1319</f>
        <v>0</v>
      </c>
      <c r="AF1319" s="24">
        <f>'[1]SHEET 1'!AF1319:AF1319</f>
        <v>0</v>
      </c>
      <c r="AG1319" s="24">
        <f>'[1]SHEET 1'!AG1319:AG1319</f>
        <v>0</v>
      </c>
      <c r="AH1319" s="24">
        <f>'[1]SHEET 1'!AH1319:AH1319</f>
        <v>0</v>
      </c>
      <c r="BG1319" s="6"/>
      <c r="BH1319" s="71">
        <f t="shared" si="58"/>
        <v>0</v>
      </c>
      <c r="BI1319" s="6"/>
      <c r="BJ1319" s="6"/>
      <c r="BK1319" s="6"/>
      <c r="BL1319" s="65"/>
      <c r="BM1319" s="17"/>
      <c r="BN1319" s="17"/>
      <c r="BO1319" s="29"/>
      <c r="BP1319" s="29"/>
      <c r="BQ1319" s="29"/>
      <c r="BR1319" s="29"/>
    </row>
    <row r="1320" spans="1:70" hidden="1" x14ac:dyDescent="0.25">
      <c r="A1320" s="24">
        <f>'[1]SHEET 1'!A1320:A1320</f>
        <v>0</v>
      </c>
      <c r="B1320" s="24">
        <f>'[1]SHEET 1'!B1320:B1320</f>
        <v>0</v>
      </c>
      <c r="C1320" s="24">
        <f>'[1]SHEET 1'!C1320:C1320</f>
        <v>0</v>
      </c>
      <c r="D1320" s="24">
        <f>'[1]SHEET 1'!D1320:D1320</f>
        <v>0</v>
      </c>
      <c r="E1320" s="24">
        <f>'[1]SHEET 1'!E1320:E1320</f>
        <v>0</v>
      </c>
      <c r="F1320" s="24">
        <f>'[1]SHEET 1'!F1320:F1320</f>
        <v>0</v>
      </c>
      <c r="G1320" s="24">
        <f>'[1]SHEET 1'!G1320:G1320</f>
        <v>0</v>
      </c>
      <c r="H1320" s="24">
        <f>'[1]SHEET 1'!H1320:H1320</f>
        <v>0</v>
      </c>
      <c r="I1320" s="24">
        <f>'[1]SHEET 1'!I1320:I1320</f>
        <v>0</v>
      </c>
      <c r="J1320" s="24">
        <f>'[1]SHEET 1'!J1320:J1320</f>
        <v>0</v>
      </c>
      <c r="K1320" s="24">
        <f>'[1]SHEET 1'!K1320:K1320</f>
        <v>0</v>
      </c>
      <c r="L1320" s="24">
        <f>'[1]SHEET 1'!L1320:L1320</f>
        <v>0</v>
      </c>
      <c r="M1320" s="24">
        <f>'[1]SHEET 1'!M1320:M1320</f>
        <v>0</v>
      </c>
      <c r="N1320" s="24">
        <f>'[1]SHEET 1'!N1320:N1320</f>
        <v>0</v>
      </c>
      <c r="O1320" s="24">
        <f>'[1]SHEET 1'!O1320:O1320</f>
        <v>0</v>
      </c>
      <c r="P1320" s="24">
        <f>'[1]SHEET 1'!P1320:P1320</f>
        <v>0</v>
      </c>
      <c r="Q1320" s="24">
        <f>'[1]SHEET 1'!Q1320:Q1320</f>
        <v>0</v>
      </c>
      <c r="R1320" s="24">
        <f>'[1]SHEET 1'!R1320:R1320</f>
        <v>0</v>
      </c>
      <c r="S1320" s="24">
        <f>'[1]SHEET 1'!S1320:S1320</f>
        <v>0</v>
      </c>
      <c r="T1320" s="24">
        <f>'[1]SHEET 1'!T1320:T1320</f>
        <v>0</v>
      </c>
      <c r="U1320" s="24">
        <f>'[1]SHEET 1'!U1320:U1320</f>
        <v>0</v>
      </c>
      <c r="V1320" s="24">
        <f>'[1]SHEET 1'!V1320:V1320</f>
        <v>0</v>
      </c>
      <c r="W1320" s="24">
        <f>'[1]SHEET 1'!W1320:W1320</f>
        <v>0</v>
      </c>
      <c r="X1320" s="24">
        <f>'[1]SHEET 1'!X1320:X1320</f>
        <v>0</v>
      </c>
      <c r="Y1320" s="24">
        <f>'[1]SHEET 1'!Y1320:Y1320</f>
        <v>0</v>
      </c>
      <c r="Z1320" s="24">
        <f>'[1]SHEET 1'!Z1320:Z1320</f>
        <v>0</v>
      </c>
      <c r="AA1320" s="24">
        <f>'[1]SHEET 1'!AA1320:AA1320</f>
        <v>0</v>
      </c>
      <c r="AB1320" s="27">
        <f>'[1]SHEET 1'!AB1320:AB1320</f>
        <v>0</v>
      </c>
      <c r="AC1320" s="24">
        <f>'[1]SHEET 1'!AC1320:AC1320</f>
        <v>0</v>
      </c>
      <c r="AD1320" s="24">
        <f>'[1]SHEET 1'!AD1320:AD1320</f>
        <v>0</v>
      </c>
      <c r="AE1320" s="24">
        <f>'[1]SHEET 1'!AE1320:AE1320</f>
        <v>0</v>
      </c>
      <c r="AF1320" s="24">
        <f>'[1]SHEET 1'!AF1320:AF1320</f>
        <v>0</v>
      </c>
      <c r="AG1320" s="24">
        <f>'[1]SHEET 1'!AG1320:AG1320</f>
        <v>0</v>
      </c>
      <c r="AH1320" s="24">
        <f>'[1]SHEET 1'!AH1320:AH1320</f>
        <v>0</v>
      </c>
      <c r="BG1320" s="6"/>
      <c r="BH1320" s="71">
        <f t="shared" si="58"/>
        <v>0</v>
      </c>
      <c r="BI1320" s="6"/>
      <c r="BJ1320" s="6"/>
      <c r="BK1320" s="6"/>
      <c r="BL1320" s="65"/>
      <c r="BM1320" s="17"/>
      <c r="BN1320" s="17"/>
      <c r="BO1320" s="29"/>
      <c r="BP1320" s="29"/>
      <c r="BQ1320" s="29"/>
      <c r="BR1320" s="29"/>
    </row>
    <row r="1321" spans="1:70" hidden="1" x14ac:dyDescent="0.25">
      <c r="A1321" s="24">
        <f>'[1]SHEET 1'!A1321:A1321</f>
        <v>0</v>
      </c>
      <c r="B1321" s="24">
        <f>'[1]SHEET 1'!B1321:B1321</f>
        <v>0</v>
      </c>
      <c r="C1321" s="24">
        <f>'[1]SHEET 1'!C1321:C1321</f>
        <v>0</v>
      </c>
      <c r="D1321" s="24">
        <f>'[1]SHEET 1'!D1321:D1321</f>
        <v>0</v>
      </c>
      <c r="E1321" s="24">
        <f>'[1]SHEET 1'!E1321:E1321</f>
        <v>0</v>
      </c>
      <c r="F1321" s="24">
        <f>'[1]SHEET 1'!F1321:F1321</f>
        <v>0</v>
      </c>
      <c r="G1321" s="24">
        <f>'[1]SHEET 1'!G1321:G1321</f>
        <v>0</v>
      </c>
      <c r="H1321" s="24">
        <f>'[1]SHEET 1'!H1321:H1321</f>
        <v>0</v>
      </c>
      <c r="I1321" s="24">
        <f>'[1]SHEET 1'!I1321:I1321</f>
        <v>0</v>
      </c>
      <c r="J1321" s="24">
        <f>'[1]SHEET 1'!J1321:J1321</f>
        <v>0</v>
      </c>
      <c r="K1321" s="24">
        <f>'[1]SHEET 1'!K1321:K1321</f>
        <v>0</v>
      </c>
      <c r="L1321" s="24">
        <f>'[1]SHEET 1'!L1321:L1321</f>
        <v>0</v>
      </c>
      <c r="M1321" s="24">
        <f>'[1]SHEET 1'!M1321:M1321</f>
        <v>0</v>
      </c>
      <c r="N1321" s="24">
        <f>'[1]SHEET 1'!N1321:N1321</f>
        <v>0</v>
      </c>
      <c r="O1321" s="24">
        <f>'[1]SHEET 1'!O1321:O1321</f>
        <v>0</v>
      </c>
      <c r="P1321" s="24">
        <f>'[1]SHEET 1'!P1321:P1321</f>
        <v>0</v>
      </c>
      <c r="Q1321" s="24">
        <f>'[1]SHEET 1'!Q1321:Q1321</f>
        <v>0</v>
      </c>
      <c r="R1321" s="24">
        <f>'[1]SHEET 1'!R1321:R1321</f>
        <v>0</v>
      </c>
      <c r="S1321" s="24">
        <f>'[1]SHEET 1'!S1321:S1321</f>
        <v>0</v>
      </c>
      <c r="T1321" s="24">
        <f>'[1]SHEET 1'!T1321:T1321</f>
        <v>0</v>
      </c>
      <c r="U1321" s="24">
        <f>'[1]SHEET 1'!U1321:U1321</f>
        <v>0</v>
      </c>
      <c r="V1321" s="24">
        <f>'[1]SHEET 1'!V1321:V1321</f>
        <v>0</v>
      </c>
      <c r="W1321" s="24">
        <f>'[1]SHEET 1'!W1321:W1321</f>
        <v>0</v>
      </c>
      <c r="X1321" s="24">
        <f>'[1]SHEET 1'!X1321:X1321</f>
        <v>0</v>
      </c>
      <c r="Y1321" s="24">
        <f>'[1]SHEET 1'!Y1321:Y1321</f>
        <v>0</v>
      </c>
      <c r="Z1321" s="24">
        <f>'[1]SHEET 1'!Z1321:Z1321</f>
        <v>0</v>
      </c>
      <c r="AA1321" s="24">
        <f>'[1]SHEET 1'!AA1321:AA1321</f>
        <v>0</v>
      </c>
      <c r="AB1321" s="27">
        <f>'[1]SHEET 1'!AB1321:AB1321</f>
        <v>0</v>
      </c>
      <c r="AC1321" s="24">
        <f>'[1]SHEET 1'!AC1321:AC1321</f>
        <v>0</v>
      </c>
      <c r="AD1321" s="24">
        <f>'[1]SHEET 1'!AD1321:AD1321</f>
        <v>0</v>
      </c>
      <c r="AE1321" s="24">
        <f>'[1]SHEET 1'!AE1321:AE1321</f>
        <v>0</v>
      </c>
      <c r="AF1321" s="24">
        <f>'[1]SHEET 1'!AF1321:AF1321</f>
        <v>0</v>
      </c>
      <c r="AG1321" s="24">
        <f>'[1]SHEET 1'!AG1321:AG1321</f>
        <v>0</v>
      </c>
      <c r="AH1321" s="24">
        <f>'[1]SHEET 1'!AH1321:AH1321</f>
        <v>0</v>
      </c>
      <c r="BG1321" s="6"/>
      <c r="BH1321" s="71">
        <f t="shared" si="58"/>
        <v>0</v>
      </c>
      <c r="BI1321" s="6"/>
      <c r="BJ1321" s="6"/>
      <c r="BK1321" s="6"/>
      <c r="BL1321" s="65"/>
      <c r="BM1321" s="17"/>
      <c r="BN1321" s="17"/>
      <c r="BO1321" s="29"/>
      <c r="BP1321" s="29"/>
      <c r="BQ1321" s="29"/>
      <c r="BR1321" s="29"/>
    </row>
    <row r="1322" spans="1:70" hidden="1" x14ac:dyDescent="0.25">
      <c r="A1322" s="24">
        <f>'[1]SHEET 1'!A1322:A1322</f>
        <v>0</v>
      </c>
      <c r="B1322" s="24">
        <f>'[1]SHEET 1'!B1322:B1322</f>
        <v>0</v>
      </c>
      <c r="C1322" s="24">
        <f>'[1]SHEET 1'!C1322:C1322</f>
        <v>0</v>
      </c>
      <c r="D1322" s="24">
        <f>'[1]SHEET 1'!D1322:D1322</f>
        <v>0</v>
      </c>
      <c r="E1322" s="24">
        <f>'[1]SHEET 1'!E1322:E1322</f>
        <v>0</v>
      </c>
      <c r="F1322" s="24">
        <f>'[1]SHEET 1'!F1322:F1322</f>
        <v>0</v>
      </c>
      <c r="G1322" s="24">
        <f>'[1]SHEET 1'!G1322:G1322</f>
        <v>0</v>
      </c>
      <c r="H1322" s="24">
        <f>'[1]SHEET 1'!H1322:H1322</f>
        <v>0</v>
      </c>
      <c r="I1322" s="24">
        <f>'[1]SHEET 1'!I1322:I1322</f>
        <v>0</v>
      </c>
      <c r="J1322" s="24">
        <f>'[1]SHEET 1'!J1322:J1322</f>
        <v>0</v>
      </c>
      <c r="K1322" s="24">
        <f>'[1]SHEET 1'!K1322:K1322</f>
        <v>0</v>
      </c>
      <c r="L1322" s="24">
        <f>'[1]SHEET 1'!L1322:L1322</f>
        <v>0</v>
      </c>
      <c r="M1322" s="24">
        <f>'[1]SHEET 1'!M1322:M1322</f>
        <v>0</v>
      </c>
      <c r="N1322" s="24">
        <f>'[1]SHEET 1'!N1322:N1322</f>
        <v>0</v>
      </c>
      <c r="O1322" s="24">
        <f>'[1]SHEET 1'!O1322:O1322</f>
        <v>0</v>
      </c>
      <c r="P1322" s="24">
        <f>'[1]SHEET 1'!P1322:P1322</f>
        <v>0</v>
      </c>
      <c r="Q1322" s="24">
        <f>'[1]SHEET 1'!Q1322:Q1322</f>
        <v>0</v>
      </c>
      <c r="R1322" s="24">
        <f>'[1]SHEET 1'!R1322:R1322</f>
        <v>0</v>
      </c>
      <c r="S1322" s="24">
        <f>'[1]SHEET 1'!S1322:S1322</f>
        <v>0</v>
      </c>
      <c r="T1322" s="24">
        <f>'[1]SHEET 1'!T1322:T1322</f>
        <v>0</v>
      </c>
      <c r="U1322" s="24">
        <f>'[1]SHEET 1'!U1322:U1322</f>
        <v>0</v>
      </c>
      <c r="V1322" s="24">
        <f>'[1]SHEET 1'!V1322:V1322</f>
        <v>0</v>
      </c>
      <c r="W1322" s="24">
        <f>'[1]SHEET 1'!W1322:W1322</f>
        <v>0</v>
      </c>
      <c r="X1322" s="24">
        <f>'[1]SHEET 1'!X1322:X1322</f>
        <v>0</v>
      </c>
      <c r="Y1322" s="24">
        <f>'[1]SHEET 1'!Y1322:Y1322</f>
        <v>0</v>
      </c>
      <c r="Z1322" s="24">
        <f>'[1]SHEET 1'!Z1322:Z1322</f>
        <v>0</v>
      </c>
      <c r="AA1322" s="24">
        <f>'[1]SHEET 1'!AA1322:AA1322</f>
        <v>0</v>
      </c>
      <c r="AB1322" s="27">
        <f>'[1]SHEET 1'!AB1322:AB1322</f>
        <v>0</v>
      </c>
      <c r="AC1322" s="24">
        <f>'[1]SHEET 1'!AC1322:AC1322</f>
        <v>0</v>
      </c>
      <c r="AD1322" s="24">
        <f>'[1]SHEET 1'!AD1322:AD1322</f>
        <v>0</v>
      </c>
      <c r="AE1322" s="24">
        <f>'[1]SHEET 1'!AE1322:AE1322</f>
        <v>0</v>
      </c>
      <c r="AF1322" s="24">
        <f>'[1]SHEET 1'!AF1322:AF1322</f>
        <v>0</v>
      </c>
      <c r="AG1322" s="24">
        <f>'[1]SHEET 1'!AG1322:AG1322</f>
        <v>0</v>
      </c>
      <c r="AH1322" s="24">
        <f>'[1]SHEET 1'!AH1322:AH1322</f>
        <v>0</v>
      </c>
      <c r="BG1322" s="6"/>
      <c r="BH1322" s="71">
        <f t="shared" si="58"/>
        <v>0</v>
      </c>
      <c r="BI1322" s="6"/>
      <c r="BJ1322" s="6"/>
      <c r="BK1322" s="6"/>
      <c r="BL1322" s="65"/>
      <c r="BM1322" s="17"/>
      <c r="BN1322" s="17"/>
      <c r="BO1322" s="29"/>
      <c r="BP1322" s="29"/>
      <c r="BQ1322" s="29"/>
      <c r="BR1322" s="29"/>
    </row>
    <row r="1323" spans="1:70" hidden="1" x14ac:dyDescent="0.25">
      <c r="A1323" s="24">
        <f>'[1]SHEET 1'!A1323:A1323</f>
        <v>0</v>
      </c>
      <c r="B1323" s="24">
        <f>'[1]SHEET 1'!B1323:B1323</f>
        <v>0</v>
      </c>
      <c r="C1323" s="24">
        <f>'[1]SHEET 1'!C1323:C1323</f>
        <v>0</v>
      </c>
      <c r="D1323" s="24">
        <f>'[1]SHEET 1'!D1323:D1323</f>
        <v>0</v>
      </c>
      <c r="E1323" s="24">
        <f>'[1]SHEET 1'!E1323:E1323</f>
        <v>0</v>
      </c>
      <c r="F1323" s="24">
        <f>'[1]SHEET 1'!F1323:F1323</f>
        <v>0</v>
      </c>
      <c r="G1323" s="24">
        <f>'[1]SHEET 1'!G1323:G1323</f>
        <v>0</v>
      </c>
      <c r="H1323" s="24">
        <f>'[1]SHEET 1'!H1323:H1323</f>
        <v>0</v>
      </c>
      <c r="I1323" s="24">
        <f>'[1]SHEET 1'!I1323:I1323</f>
        <v>0</v>
      </c>
      <c r="J1323" s="24">
        <f>'[1]SHEET 1'!J1323:J1323</f>
        <v>0</v>
      </c>
      <c r="K1323" s="24">
        <f>'[1]SHEET 1'!K1323:K1323</f>
        <v>0</v>
      </c>
      <c r="L1323" s="24">
        <f>'[1]SHEET 1'!L1323:L1323</f>
        <v>0</v>
      </c>
      <c r="M1323" s="24">
        <f>'[1]SHEET 1'!M1323:M1323</f>
        <v>0</v>
      </c>
      <c r="N1323" s="24">
        <f>'[1]SHEET 1'!N1323:N1323</f>
        <v>0</v>
      </c>
      <c r="O1323" s="24">
        <f>'[1]SHEET 1'!O1323:O1323</f>
        <v>0</v>
      </c>
      <c r="P1323" s="24">
        <f>'[1]SHEET 1'!P1323:P1323</f>
        <v>0</v>
      </c>
      <c r="Q1323" s="24">
        <f>'[1]SHEET 1'!Q1323:Q1323</f>
        <v>0</v>
      </c>
      <c r="R1323" s="24">
        <f>'[1]SHEET 1'!R1323:R1323</f>
        <v>0</v>
      </c>
      <c r="S1323" s="24">
        <f>'[1]SHEET 1'!S1323:S1323</f>
        <v>0</v>
      </c>
      <c r="T1323" s="24">
        <f>'[1]SHEET 1'!T1323:T1323</f>
        <v>0</v>
      </c>
      <c r="U1323" s="24">
        <f>'[1]SHEET 1'!U1323:U1323</f>
        <v>0</v>
      </c>
      <c r="V1323" s="24">
        <f>'[1]SHEET 1'!V1323:V1323</f>
        <v>0</v>
      </c>
      <c r="W1323" s="24">
        <f>'[1]SHEET 1'!W1323:W1323</f>
        <v>0</v>
      </c>
      <c r="X1323" s="24">
        <f>'[1]SHEET 1'!X1323:X1323</f>
        <v>0</v>
      </c>
      <c r="Y1323" s="24">
        <f>'[1]SHEET 1'!Y1323:Y1323</f>
        <v>0</v>
      </c>
      <c r="Z1323" s="24">
        <f>'[1]SHEET 1'!Z1323:Z1323</f>
        <v>0</v>
      </c>
      <c r="AA1323" s="24">
        <f>'[1]SHEET 1'!AA1323:AA1323</f>
        <v>0</v>
      </c>
      <c r="AB1323" s="27">
        <f>'[1]SHEET 1'!AB1323:AB1323</f>
        <v>0</v>
      </c>
      <c r="AC1323" s="24">
        <f>'[1]SHEET 1'!AC1323:AC1323</f>
        <v>0</v>
      </c>
      <c r="AD1323" s="24">
        <f>'[1]SHEET 1'!AD1323:AD1323</f>
        <v>0</v>
      </c>
      <c r="AE1323" s="24">
        <f>'[1]SHEET 1'!AE1323:AE1323</f>
        <v>0</v>
      </c>
      <c r="AF1323" s="24">
        <f>'[1]SHEET 1'!AF1323:AF1323</f>
        <v>0</v>
      </c>
      <c r="AG1323" s="24">
        <f>'[1]SHEET 1'!AG1323:AG1323</f>
        <v>0</v>
      </c>
      <c r="AH1323" s="24">
        <f>'[1]SHEET 1'!AH1323:AH1323</f>
        <v>0</v>
      </c>
      <c r="BG1323" s="6"/>
      <c r="BH1323" s="71">
        <f t="shared" si="58"/>
        <v>0</v>
      </c>
      <c r="BI1323" s="6"/>
      <c r="BJ1323" s="6"/>
      <c r="BK1323" s="6"/>
      <c r="BL1323" s="65"/>
      <c r="BM1323" s="17"/>
      <c r="BN1323" s="17"/>
      <c r="BO1323" s="29"/>
      <c r="BP1323" s="29"/>
      <c r="BQ1323" s="29"/>
      <c r="BR1323" s="29"/>
    </row>
    <row r="1324" spans="1:70" hidden="1" x14ac:dyDescent="0.25">
      <c r="A1324" s="24">
        <f>'[1]SHEET 1'!A1324:A1324</f>
        <v>0</v>
      </c>
      <c r="B1324" s="24">
        <f>'[1]SHEET 1'!B1324:B1324</f>
        <v>0</v>
      </c>
      <c r="C1324" s="24">
        <f>'[1]SHEET 1'!C1324:C1324</f>
        <v>0</v>
      </c>
      <c r="D1324" s="24">
        <f>'[1]SHEET 1'!D1324:D1324</f>
        <v>0</v>
      </c>
      <c r="E1324" s="24">
        <f>'[1]SHEET 1'!E1324:E1324</f>
        <v>0</v>
      </c>
      <c r="F1324" s="24">
        <f>'[1]SHEET 1'!F1324:F1324</f>
        <v>0</v>
      </c>
      <c r="G1324" s="24">
        <f>'[1]SHEET 1'!G1324:G1324</f>
        <v>0</v>
      </c>
      <c r="H1324" s="24">
        <f>'[1]SHEET 1'!H1324:H1324</f>
        <v>0</v>
      </c>
      <c r="I1324" s="24">
        <f>'[1]SHEET 1'!I1324:I1324</f>
        <v>0</v>
      </c>
      <c r="J1324" s="24">
        <f>'[1]SHEET 1'!J1324:J1324</f>
        <v>0</v>
      </c>
      <c r="K1324" s="24">
        <f>'[1]SHEET 1'!K1324:K1324</f>
        <v>0</v>
      </c>
      <c r="L1324" s="24">
        <f>'[1]SHEET 1'!L1324:L1324</f>
        <v>0</v>
      </c>
      <c r="M1324" s="24">
        <f>'[1]SHEET 1'!M1324:M1324</f>
        <v>0</v>
      </c>
      <c r="N1324" s="24">
        <f>'[1]SHEET 1'!N1324:N1324</f>
        <v>0</v>
      </c>
      <c r="O1324" s="24">
        <f>'[1]SHEET 1'!O1324:O1324</f>
        <v>0</v>
      </c>
      <c r="P1324" s="24">
        <f>'[1]SHEET 1'!P1324:P1324</f>
        <v>0</v>
      </c>
      <c r="Q1324" s="24">
        <f>'[1]SHEET 1'!Q1324:Q1324</f>
        <v>0</v>
      </c>
      <c r="R1324" s="24">
        <f>'[1]SHEET 1'!R1324:R1324</f>
        <v>0</v>
      </c>
      <c r="S1324" s="24">
        <f>'[1]SHEET 1'!S1324:S1324</f>
        <v>0</v>
      </c>
      <c r="T1324" s="24">
        <f>'[1]SHEET 1'!T1324:T1324</f>
        <v>0</v>
      </c>
      <c r="U1324" s="24">
        <f>'[1]SHEET 1'!U1324:U1324</f>
        <v>0</v>
      </c>
      <c r="V1324" s="24">
        <f>'[1]SHEET 1'!V1324:V1324</f>
        <v>0</v>
      </c>
      <c r="W1324" s="24">
        <f>'[1]SHEET 1'!W1324:W1324</f>
        <v>0</v>
      </c>
      <c r="X1324" s="24">
        <f>'[1]SHEET 1'!X1324:X1324</f>
        <v>0</v>
      </c>
      <c r="Y1324" s="24">
        <f>'[1]SHEET 1'!Y1324:Y1324</f>
        <v>0</v>
      </c>
      <c r="Z1324" s="24">
        <f>'[1]SHEET 1'!Z1324:Z1324</f>
        <v>0</v>
      </c>
      <c r="AA1324" s="24">
        <f>'[1]SHEET 1'!AA1324:AA1324</f>
        <v>0</v>
      </c>
      <c r="AB1324" s="27">
        <f>'[1]SHEET 1'!AB1324:AB1324</f>
        <v>0</v>
      </c>
      <c r="AC1324" s="24">
        <f>'[1]SHEET 1'!AC1324:AC1324</f>
        <v>0</v>
      </c>
      <c r="AD1324" s="24">
        <f>'[1]SHEET 1'!AD1324:AD1324</f>
        <v>0</v>
      </c>
      <c r="AE1324" s="24">
        <f>'[1]SHEET 1'!AE1324:AE1324</f>
        <v>0</v>
      </c>
      <c r="AF1324" s="24">
        <f>'[1]SHEET 1'!AF1324:AF1324</f>
        <v>0</v>
      </c>
      <c r="AG1324" s="24">
        <f>'[1]SHEET 1'!AG1324:AG1324</f>
        <v>0</v>
      </c>
      <c r="AH1324" s="24">
        <f>'[1]SHEET 1'!AH1324:AH1324</f>
        <v>0</v>
      </c>
      <c r="BG1324" s="6"/>
      <c r="BH1324" s="71">
        <f t="shared" si="58"/>
        <v>0</v>
      </c>
      <c r="BI1324" s="6"/>
      <c r="BJ1324" s="6"/>
      <c r="BK1324" s="6"/>
      <c r="BL1324" s="65"/>
      <c r="BM1324" s="17"/>
      <c r="BN1324" s="17"/>
      <c r="BO1324" s="29"/>
      <c r="BP1324" s="29"/>
      <c r="BQ1324" s="29"/>
      <c r="BR1324" s="29"/>
    </row>
    <row r="1325" spans="1:70" hidden="1" x14ac:dyDescent="0.25">
      <c r="A1325" s="24">
        <f>'[1]SHEET 1'!A1325:A1325</f>
        <v>0</v>
      </c>
      <c r="B1325" s="24">
        <f>'[1]SHEET 1'!B1325:B1325</f>
        <v>0</v>
      </c>
      <c r="C1325" s="24">
        <f>'[1]SHEET 1'!C1325:C1325</f>
        <v>0</v>
      </c>
      <c r="D1325" s="24">
        <f>'[1]SHEET 1'!D1325:D1325</f>
        <v>0</v>
      </c>
      <c r="E1325" s="24">
        <f>'[1]SHEET 1'!E1325:E1325</f>
        <v>0</v>
      </c>
      <c r="F1325" s="24">
        <f>'[1]SHEET 1'!F1325:F1325</f>
        <v>0</v>
      </c>
      <c r="G1325" s="24">
        <f>'[1]SHEET 1'!G1325:G1325</f>
        <v>0</v>
      </c>
      <c r="H1325" s="24">
        <f>'[1]SHEET 1'!H1325:H1325</f>
        <v>0</v>
      </c>
      <c r="I1325" s="24">
        <f>'[1]SHEET 1'!I1325:I1325</f>
        <v>0</v>
      </c>
      <c r="J1325" s="24">
        <f>'[1]SHEET 1'!J1325:J1325</f>
        <v>0</v>
      </c>
      <c r="K1325" s="24">
        <f>'[1]SHEET 1'!K1325:K1325</f>
        <v>0</v>
      </c>
      <c r="L1325" s="24">
        <f>'[1]SHEET 1'!L1325:L1325</f>
        <v>0</v>
      </c>
      <c r="M1325" s="24">
        <f>'[1]SHEET 1'!M1325:M1325</f>
        <v>0</v>
      </c>
      <c r="N1325" s="24">
        <f>'[1]SHEET 1'!N1325:N1325</f>
        <v>0</v>
      </c>
      <c r="O1325" s="24">
        <f>'[1]SHEET 1'!O1325:O1325</f>
        <v>0</v>
      </c>
      <c r="P1325" s="24">
        <f>'[1]SHEET 1'!P1325:P1325</f>
        <v>0</v>
      </c>
      <c r="Q1325" s="24">
        <f>'[1]SHEET 1'!Q1325:Q1325</f>
        <v>0</v>
      </c>
      <c r="R1325" s="24">
        <f>'[1]SHEET 1'!R1325:R1325</f>
        <v>0</v>
      </c>
      <c r="S1325" s="24">
        <f>'[1]SHEET 1'!S1325:S1325</f>
        <v>0</v>
      </c>
      <c r="T1325" s="24">
        <f>'[1]SHEET 1'!T1325:T1325</f>
        <v>0</v>
      </c>
      <c r="U1325" s="24">
        <f>'[1]SHEET 1'!U1325:U1325</f>
        <v>0</v>
      </c>
      <c r="V1325" s="24">
        <f>'[1]SHEET 1'!V1325:V1325</f>
        <v>0</v>
      </c>
      <c r="W1325" s="24">
        <f>'[1]SHEET 1'!W1325:W1325</f>
        <v>0</v>
      </c>
      <c r="X1325" s="24">
        <f>'[1]SHEET 1'!X1325:X1325</f>
        <v>0</v>
      </c>
      <c r="Y1325" s="24">
        <f>'[1]SHEET 1'!Y1325:Y1325</f>
        <v>0</v>
      </c>
      <c r="Z1325" s="24">
        <f>'[1]SHEET 1'!Z1325:Z1325</f>
        <v>0</v>
      </c>
      <c r="AA1325" s="24">
        <f>'[1]SHEET 1'!AA1325:AA1325</f>
        <v>0</v>
      </c>
      <c r="AB1325" s="27">
        <f>'[1]SHEET 1'!AB1325:AB1325</f>
        <v>0</v>
      </c>
      <c r="AC1325" s="24">
        <f>'[1]SHEET 1'!AC1325:AC1325</f>
        <v>0</v>
      </c>
      <c r="AD1325" s="24">
        <f>'[1]SHEET 1'!AD1325:AD1325</f>
        <v>0</v>
      </c>
      <c r="AE1325" s="24">
        <f>'[1]SHEET 1'!AE1325:AE1325</f>
        <v>0</v>
      </c>
      <c r="AF1325" s="24">
        <f>'[1]SHEET 1'!AF1325:AF1325</f>
        <v>0</v>
      </c>
      <c r="AG1325" s="24">
        <f>'[1]SHEET 1'!AG1325:AG1325</f>
        <v>0</v>
      </c>
      <c r="AH1325" s="24">
        <f>'[1]SHEET 1'!AH1325:AH1325</f>
        <v>0</v>
      </c>
      <c r="BG1325" s="6"/>
      <c r="BH1325" s="71">
        <f t="shared" si="58"/>
        <v>0</v>
      </c>
      <c r="BI1325" s="6"/>
      <c r="BJ1325" s="6"/>
      <c r="BK1325" s="6"/>
      <c r="BL1325" s="65"/>
      <c r="BM1325" s="17"/>
      <c r="BN1325" s="17"/>
      <c r="BO1325" s="29"/>
      <c r="BP1325" s="29"/>
      <c r="BQ1325" s="29"/>
      <c r="BR1325" s="29"/>
    </row>
    <row r="1326" spans="1:70" hidden="1" x14ac:dyDescent="0.25">
      <c r="A1326" s="24">
        <f>'[1]SHEET 1'!A1326:A1326</f>
        <v>0</v>
      </c>
      <c r="B1326" s="24">
        <f>'[1]SHEET 1'!B1326:B1326</f>
        <v>0</v>
      </c>
      <c r="C1326" s="24">
        <f>'[1]SHEET 1'!C1326:C1326</f>
        <v>0</v>
      </c>
      <c r="D1326" s="24">
        <f>'[1]SHEET 1'!D1326:D1326</f>
        <v>0</v>
      </c>
      <c r="E1326" s="24">
        <f>'[1]SHEET 1'!E1326:E1326</f>
        <v>0</v>
      </c>
      <c r="F1326" s="24">
        <f>'[1]SHEET 1'!F1326:F1326</f>
        <v>0</v>
      </c>
      <c r="G1326" s="24">
        <f>'[1]SHEET 1'!G1326:G1326</f>
        <v>0</v>
      </c>
      <c r="H1326" s="24">
        <f>'[1]SHEET 1'!H1326:H1326</f>
        <v>0</v>
      </c>
      <c r="I1326" s="24">
        <f>'[1]SHEET 1'!I1326:I1326</f>
        <v>0</v>
      </c>
      <c r="J1326" s="24">
        <f>'[1]SHEET 1'!J1326:J1326</f>
        <v>0</v>
      </c>
      <c r="K1326" s="24">
        <f>'[1]SHEET 1'!K1326:K1326</f>
        <v>0</v>
      </c>
      <c r="L1326" s="24">
        <f>'[1]SHEET 1'!L1326:L1326</f>
        <v>0</v>
      </c>
      <c r="M1326" s="24">
        <f>'[1]SHEET 1'!M1326:M1326</f>
        <v>0</v>
      </c>
      <c r="N1326" s="24">
        <f>'[1]SHEET 1'!N1326:N1326</f>
        <v>0</v>
      </c>
      <c r="O1326" s="24">
        <f>'[1]SHEET 1'!O1326:O1326</f>
        <v>0</v>
      </c>
      <c r="P1326" s="24">
        <f>'[1]SHEET 1'!P1326:P1326</f>
        <v>0</v>
      </c>
      <c r="Q1326" s="24">
        <f>'[1]SHEET 1'!Q1326:Q1326</f>
        <v>0</v>
      </c>
      <c r="R1326" s="24">
        <f>'[1]SHEET 1'!R1326:R1326</f>
        <v>0</v>
      </c>
      <c r="S1326" s="24">
        <f>'[1]SHEET 1'!S1326:S1326</f>
        <v>0</v>
      </c>
      <c r="T1326" s="24">
        <f>'[1]SHEET 1'!T1326:T1326</f>
        <v>0</v>
      </c>
      <c r="U1326" s="24">
        <f>'[1]SHEET 1'!U1326:U1326</f>
        <v>0</v>
      </c>
      <c r="V1326" s="24">
        <f>'[1]SHEET 1'!V1326:V1326</f>
        <v>0</v>
      </c>
      <c r="W1326" s="24">
        <f>'[1]SHEET 1'!W1326:W1326</f>
        <v>0</v>
      </c>
      <c r="X1326" s="24">
        <f>'[1]SHEET 1'!X1326:X1326</f>
        <v>0</v>
      </c>
      <c r="Y1326" s="24">
        <f>'[1]SHEET 1'!Y1326:Y1326</f>
        <v>0</v>
      </c>
      <c r="Z1326" s="24">
        <f>'[1]SHEET 1'!Z1326:Z1326</f>
        <v>0</v>
      </c>
      <c r="AA1326" s="24">
        <f>'[1]SHEET 1'!AA1326:AA1326</f>
        <v>0</v>
      </c>
      <c r="AB1326" s="27">
        <f>'[1]SHEET 1'!AB1326:AB1326</f>
        <v>0</v>
      </c>
      <c r="AC1326" s="24">
        <f>'[1]SHEET 1'!AC1326:AC1326</f>
        <v>0</v>
      </c>
      <c r="AD1326" s="24">
        <f>'[1]SHEET 1'!AD1326:AD1326</f>
        <v>0</v>
      </c>
      <c r="AE1326" s="24">
        <f>'[1]SHEET 1'!AE1326:AE1326</f>
        <v>0</v>
      </c>
      <c r="AF1326" s="24">
        <f>'[1]SHEET 1'!AF1326:AF1326</f>
        <v>0</v>
      </c>
      <c r="AG1326" s="24">
        <f>'[1]SHEET 1'!AG1326:AG1326</f>
        <v>0</v>
      </c>
      <c r="AH1326" s="24">
        <f>'[1]SHEET 1'!AH1326:AH1326</f>
        <v>0</v>
      </c>
      <c r="BG1326" s="6"/>
      <c r="BH1326" s="71">
        <f t="shared" si="58"/>
        <v>0</v>
      </c>
      <c r="BI1326" s="6"/>
      <c r="BJ1326" s="6"/>
      <c r="BK1326" s="6"/>
      <c r="BL1326" s="65"/>
      <c r="BM1326" s="17"/>
      <c r="BN1326" s="17"/>
      <c r="BO1326" s="29"/>
      <c r="BP1326" s="29"/>
      <c r="BQ1326" s="29"/>
      <c r="BR1326" s="29"/>
    </row>
    <row r="1327" spans="1:70" hidden="1" x14ac:dyDescent="0.25">
      <c r="A1327" s="24">
        <f>'[1]SHEET 1'!A1327:A1327</f>
        <v>0</v>
      </c>
      <c r="B1327" s="24">
        <f>'[1]SHEET 1'!B1327:B1327</f>
        <v>0</v>
      </c>
      <c r="C1327" s="24">
        <f>'[1]SHEET 1'!C1327:C1327</f>
        <v>0</v>
      </c>
      <c r="D1327" s="24">
        <f>'[1]SHEET 1'!D1327:D1327</f>
        <v>0</v>
      </c>
      <c r="E1327" s="24">
        <f>'[1]SHEET 1'!E1327:E1327</f>
        <v>0</v>
      </c>
      <c r="F1327" s="24">
        <f>'[1]SHEET 1'!F1327:F1327</f>
        <v>0</v>
      </c>
      <c r="G1327" s="24">
        <f>'[1]SHEET 1'!G1327:G1327</f>
        <v>0</v>
      </c>
      <c r="H1327" s="24">
        <f>'[1]SHEET 1'!H1327:H1327</f>
        <v>0</v>
      </c>
      <c r="I1327" s="24">
        <f>'[1]SHEET 1'!I1327:I1327</f>
        <v>0</v>
      </c>
      <c r="J1327" s="24">
        <f>'[1]SHEET 1'!J1327:J1327</f>
        <v>0</v>
      </c>
      <c r="K1327" s="24">
        <f>'[1]SHEET 1'!K1327:K1327</f>
        <v>0</v>
      </c>
      <c r="L1327" s="24">
        <f>'[1]SHEET 1'!L1327:L1327</f>
        <v>0</v>
      </c>
      <c r="M1327" s="24">
        <f>'[1]SHEET 1'!M1327:M1327</f>
        <v>0</v>
      </c>
      <c r="N1327" s="24">
        <f>'[1]SHEET 1'!N1327:N1327</f>
        <v>0</v>
      </c>
      <c r="O1327" s="24">
        <f>'[1]SHEET 1'!O1327:O1327</f>
        <v>0</v>
      </c>
      <c r="P1327" s="24">
        <f>'[1]SHEET 1'!P1327:P1327</f>
        <v>0</v>
      </c>
      <c r="Q1327" s="24">
        <f>'[1]SHEET 1'!Q1327:Q1327</f>
        <v>0</v>
      </c>
      <c r="R1327" s="24">
        <f>'[1]SHEET 1'!R1327:R1327</f>
        <v>0</v>
      </c>
      <c r="S1327" s="24">
        <f>'[1]SHEET 1'!S1327:S1327</f>
        <v>0</v>
      </c>
      <c r="T1327" s="24">
        <f>'[1]SHEET 1'!T1327:T1327</f>
        <v>0</v>
      </c>
      <c r="U1327" s="24">
        <f>'[1]SHEET 1'!U1327:U1327</f>
        <v>0</v>
      </c>
      <c r="V1327" s="24">
        <f>'[1]SHEET 1'!V1327:V1327</f>
        <v>0</v>
      </c>
      <c r="W1327" s="24">
        <f>'[1]SHEET 1'!W1327:W1327</f>
        <v>0</v>
      </c>
      <c r="X1327" s="24">
        <f>'[1]SHEET 1'!X1327:X1327</f>
        <v>0</v>
      </c>
      <c r="Y1327" s="24">
        <f>'[1]SHEET 1'!Y1327:Y1327</f>
        <v>0</v>
      </c>
      <c r="Z1327" s="24">
        <f>'[1]SHEET 1'!Z1327:Z1327</f>
        <v>0</v>
      </c>
      <c r="AA1327" s="24">
        <f>'[1]SHEET 1'!AA1327:AA1327</f>
        <v>0</v>
      </c>
      <c r="AB1327" s="27">
        <f>'[1]SHEET 1'!AB1327:AB1327</f>
        <v>0</v>
      </c>
      <c r="AC1327" s="24">
        <f>'[1]SHEET 1'!AC1327:AC1327</f>
        <v>0</v>
      </c>
      <c r="AD1327" s="24">
        <f>'[1]SHEET 1'!AD1327:AD1327</f>
        <v>0</v>
      </c>
      <c r="AE1327" s="24">
        <f>'[1]SHEET 1'!AE1327:AE1327</f>
        <v>0</v>
      </c>
      <c r="AF1327" s="24">
        <f>'[1]SHEET 1'!AF1327:AF1327</f>
        <v>0</v>
      </c>
      <c r="AG1327" s="24">
        <f>'[1]SHEET 1'!AG1327:AG1327</f>
        <v>0</v>
      </c>
      <c r="AH1327" s="24">
        <f>'[1]SHEET 1'!AH1327:AH1327</f>
        <v>0</v>
      </c>
      <c r="BG1327" s="6"/>
      <c r="BH1327" s="71">
        <f t="shared" si="58"/>
        <v>0</v>
      </c>
      <c r="BI1327" s="6"/>
      <c r="BJ1327" s="6"/>
      <c r="BK1327" s="6"/>
      <c r="BL1327" s="65"/>
      <c r="BM1327" s="17"/>
      <c r="BN1327" s="17"/>
      <c r="BO1327" s="29"/>
      <c r="BP1327" s="29"/>
      <c r="BQ1327" s="29"/>
      <c r="BR1327" s="29"/>
    </row>
    <row r="1328" spans="1:70" hidden="1" x14ac:dyDescent="0.25">
      <c r="A1328" s="24">
        <f>'[1]SHEET 1'!A1328:A1328</f>
        <v>0</v>
      </c>
      <c r="B1328" s="24">
        <f>'[1]SHEET 1'!B1328:B1328</f>
        <v>0</v>
      </c>
      <c r="C1328" s="24">
        <f>'[1]SHEET 1'!C1328:C1328</f>
        <v>0</v>
      </c>
      <c r="D1328" s="24">
        <f>'[1]SHEET 1'!D1328:D1328</f>
        <v>0</v>
      </c>
      <c r="E1328" s="24">
        <f>'[1]SHEET 1'!E1328:E1328</f>
        <v>0</v>
      </c>
      <c r="F1328" s="24">
        <f>'[1]SHEET 1'!F1328:F1328</f>
        <v>0</v>
      </c>
      <c r="G1328" s="24">
        <f>'[1]SHEET 1'!G1328:G1328</f>
        <v>0</v>
      </c>
      <c r="H1328" s="24">
        <f>'[1]SHEET 1'!H1328:H1328</f>
        <v>0</v>
      </c>
      <c r="I1328" s="24">
        <f>'[1]SHEET 1'!I1328:I1328</f>
        <v>0</v>
      </c>
      <c r="J1328" s="24">
        <f>'[1]SHEET 1'!J1328:J1328</f>
        <v>0</v>
      </c>
      <c r="K1328" s="24">
        <f>'[1]SHEET 1'!K1328:K1328</f>
        <v>0</v>
      </c>
      <c r="L1328" s="24">
        <f>'[1]SHEET 1'!L1328:L1328</f>
        <v>0</v>
      </c>
      <c r="M1328" s="24">
        <f>'[1]SHEET 1'!M1328:M1328</f>
        <v>0</v>
      </c>
      <c r="N1328" s="24">
        <f>'[1]SHEET 1'!N1328:N1328</f>
        <v>0</v>
      </c>
      <c r="O1328" s="24">
        <f>'[1]SHEET 1'!O1328:O1328</f>
        <v>0</v>
      </c>
      <c r="P1328" s="24">
        <f>'[1]SHEET 1'!P1328:P1328</f>
        <v>0</v>
      </c>
      <c r="Q1328" s="24">
        <f>'[1]SHEET 1'!Q1328:Q1328</f>
        <v>0</v>
      </c>
      <c r="R1328" s="24">
        <f>'[1]SHEET 1'!R1328:R1328</f>
        <v>0</v>
      </c>
      <c r="S1328" s="24">
        <f>'[1]SHEET 1'!S1328:S1328</f>
        <v>0</v>
      </c>
      <c r="T1328" s="24">
        <f>'[1]SHEET 1'!T1328:T1328</f>
        <v>0</v>
      </c>
      <c r="U1328" s="24">
        <f>'[1]SHEET 1'!U1328:U1328</f>
        <v>0</v>
      </c>
      <c r="V1328" s="24">
        <f>'[1]SHEET 1'!V1328:V1328</f>
        <v>0</v>
      </c>
      <c r="W1328" s="24">
        <f>'[1]SHEET 1'!W1328:W1328</f>
        <v>0</v>
      </c>
      <c r="X1328" s="24">
        <f>'[1]SHEET 1'!X1328:X1328</f>
        <v>0</v>
      </c>
      <c r="Y1328" s="24">
        <f>'[1]SHEET 1'!Y1328:Y1328</f>
        <v>0</v>
      </c>
      <c r="Z1328" s="24">
        <f>'[1]SHEET 1'!Z1328:Z1328</f>
        <v>0</v>
      </c>
      <c r="AA1328" s="24">
        <f>'[1]SHEET 1'!AA1328:AA1328</f>
        <v>0</v>
      </c>
      <c r="AB1328" s="27">
        <f>'[1]SHEET 1'!AB1328:AB1328</f>
        <v>0</v>
      </c>
      <c r="AC1328" s="24">
        <f>'[1]SHEET 1'!AC1328:AC1328</f>
        <v>0</v>
      </c>
      <c r="AD1328" s="24">
        <f>'[1]SHEET 1'!AD1328:AD1328</f>
        <v>0</v>
      </c>
      <c r="AE1328" s="24">
        <f>'[1]SHEET 1'!AE1328:AE1328</f>
        <v>0</v>
      </c>
      <c r="AF1328" s="24">
        <f>'[1]SHEET 1'!AF1328:AF1328</f>
        <v>0</v>
      </c>
      <c r="AG1328" s="24">
        <f>'[1]SHEET 1'!AG1328:AG1328</f>
        <v>0</v>
      </c>
      <c r="AH1328" s="24">
        <f>'[1]SHEET 1'!AH1328:AH1328</f>
        <v>0</v>
      </c>
      <c r="BG1328" s="6"/>
      <c r="BH1328" s="71">
        <f t="shared" si="58"/>
        <v>0</v>
      </c>
      <c r="BI1328" s="6"/>
      <c r="BJ1328" s="6"/>
      <c r="BK1328" s="6"/>
      <c r="BL1328" s="65"/>
      <c r="BM1328" s="17"/>
      <c r="BN1328" s="17"/>
      <c r="BO1328" s="29"/>
      <c r="BP1328" s="29"/>
      <c r="BQ1328" s="29"/>
      <c r="BR1328" s="29"/>
    </row>
    <row r="1329" spans="1:70" hidden="1" x14ac:dyDescent="0.25">
      <c r="A1329" s="24">
        <f>'[1]SHEET 1'!A1329:A1329</f>
        <v>0</v>
      </c>
      <c r="B1329" s="24">
        <f>'[1]SHEET 1'!B1329:B1329</f>
        <v>0</v>
      </c>
      <c r="C1329" s="24">
        <f>'[1]SHEET 1'!C1329:C1329</f>
        <v>0</v>
      </c>
      <c r="D1329" s="24">
        <f>'[1]SHEET 1'!D1329:D1329</f>
        <v>0</v>
      </c>
      <c r="E1329" s="24">
        <f>'[1]SHEET 1'!E1329:E1329</f>
        <v>0</v>
      </c>
      <c r="F1329" s="24">
        <f>'[1]SHEET 1'!F1329:F1329</f>
        <v>0</v>
      </c>
      <c r="G1329" s="24">
        <f>'[1]SHEET 1'!G1329:G1329</f>
        <v>0</v>
      </c>
      <c r="H1329" s="24">
        <f>'[1]SHEET 1'!H1329:H1329</f>
        <v>0</v>
      </c>
      <c r="I1329" s="24">
        <f>'[1]SHEET 1'!I1329:I1329</f>
        <v>0</v>
      </c>
      <c r="J1329" s="24">
        <f>'[1]SHEET 1'!J1329:J1329</f>
        <v>0</v>
      </c>
      <c r="K1329" s="24">
        <f>'[1]SHEET 1'!K1329:K1329</f>
        <v>0</v>
      </c>
      <c r="L1329" s="24">
        <f>'[1]SHEET 1'!L1329:L1329</f>
        <v>0</v>
      </c>
      <c r="M1329" s="24">
        <f>'[1]SHEET 1'!M1329:M1329</f>
        <v>0</v>
      </c>
      <c r="N1329" s="24">
        <f>'[1]SHEET 1'!N1329:N1329</f>
        <v>0</v>
      </c>
      <c r="O1329" s="24">
        <f>'[1]SHEET 1'!O1329:O1329</f>
        <v>0</v>
      </c>
      <c r="P1329" s="24">
        <f>'[1]SHEET 1'!P1329:P1329</f>
        <v>0</v>
      </c>
      <c r="Q1329" s="24">
        <f>'[1]SHEET 1'!Q1329:Q1329</f>
        <v>0</v>
      </c>
      <c r="R1329" s="24">
        <f>'[1]SHEET 1'!R1329:R1329</f>
        <v>0</v>
      </c>
      <c r="S1329" s="24">
        <f>'[1]SHEET 1'!S1329:S1329</f>
        <v>0</v>
      </c>
      <c r="T1329" s="24">
        <f>'[1]SHEET 1'!T1329:T1329</f>
        <v>0</v>
      </c>
      <c r="U1329" s="24">
        <f>'[1]SHEET 1'!U1329:U1329</f>
        <v>0</v>
      </c>
      <c r="V1329" s="24">
        <f>'[1]SHEET 1'!V1329:V1329</f>
        <v>0</v>
      </c>
      <c r="W1329" s="24">
        <f>'[1]SHEET 1'!W1329:W1329</f>
        <v>0</v>
      </c>
      <c r="X1329" s="24">
        <f>'[1]SHEET 1'!X1329:X1329</f>
        <v>0</v>
      </c>
      <c r="Y1329" s="24">
        <f>'[1]SHEET 1'!Y1329:Y1329</f>
        <v>0</v>
      </c>
      <c r="Z1329" s="24">
        <f>'[1]SHEET 1'!Z1329:Z1329</f>
        <v>0</v>
      </c>
      <c r="AA1329" s="24">
        <f>'[1]SHEET 1'!AA1329:AA1329</f>
        <v>0</v>
      </c>
      <c r="AB1329" s="27">
        <f>'[1]SHEET 1'!AB1329:AB1329</f>
        <v>0</v>
      </c>
      <c r="AC1329" s="24">
        <f>'[1]SHEET 1'!AC1329:AC1329</f>
        <v>0</v>
      </c>
      <c r="AD1329" s="24">
        <f>'[1]SHEET 1'!AD1329:AD1329</f>
        <v>0</v>
      </c>
      <c r="AE1329" s="24">
        <f>'[1]SHEET 1'!AE1329:AE1329</f>
        <v>0</v>
      </c>
      <c r="AF1329" s="24">
        <f>'[1]SHEET 1'!AF1329:AF1329</f>
        <v>0</v>
      </c>
      <c r="AG1329" s="24">
        <f>'[1]SHEET 1'!AG1329:AG1329</f>
        <v>0</v>
      </c>
      <c r="AH1329" s="24">
        <f>'[1]SHEET 1'!AH1329:AH1329</f>
        <v>0</v>
      </c>
      <c r="BG1329" s="6"/>
      <c r="BH1329" s="71">
        <f t="shared" si="58"/>
        <v>0</v>
      </c>
      <c r="BI1329" s="6"/>
      <c r="BJ1329" s="6"/>
      <c r="BK1329" s="6"/>
      <c r="BL1329" s="65"/>
      <c r="BM1329" s="17"/>
      <c r="BN1329" s="17"/>
      <c r="BO1329" s="29"/>
      <c r="BP1329" s="29"/>
      <c r="BQ1329" s="29"/>
      <c r="BR1329" s="29"/>
    </row>
    <row r="1330" spans="1:70" hidden="1" x14ac:dyDescent="0.25">
      <c r="A1330" s="24">
        <f>'[1]SHEET 1'!A1330:A1330</f>
        <v>0</v>
      </c>
      <c r="B1330" s="24">
        <f>'[1]SHEET 1'!B1330:B1330</f>
        <v>0</v>
      </c>
      <c r="C1330" s="24">
        <f>'[1]SHEET 1'!C1330:C1330</f>
        <v>0</v>
      </c>
      <c r="D1330" s="24">
        <f>'[1]SHEET 1'!D1330:D1330</f>
        <v>0</v>
      </c>
      <c r="E1330" s="24">
        <f>'[1]SHEET 1'!E1330:E1330</f>
        <v>0</v>
      </c>
      <c r="F1330" s="24">
        <f>'[1]SHEET 1'!F1330:F1330</f>
        <v>0</v>
      </c>
      <c r="G1330" s="24">
        <f>'[1]SHEET 1'!G1330:G1330</f>
        <v>0</v>
      </c>
      <c r="H1330" s="24">
        <f>'[1]SHEET 1'!H1330:H1330</f>
        <v>0</v>
      </c>
      <c r="I1330" s="24">
        <f>'[1]SHEET 1'!I1330:I1330</f>
        <v>0</v>
      </c>
      <c r="J1330" s="24">
        <f>'[1]SHEET 1'!J1330:J1330</f>
        <v>0</v>
      </c>
      <c r="K1330" s="24">
        <f>'[1]SHEET 1'!K1330:K1330</f>
        <v>0</v>
      </c>
      <c r="L1330" s="24">
        <f>'[1]SHEET 1'!L1330:L1330</f>
        <v>0</v>
      </c>
      <c r="M1330" s="24">
        <f>'[1]SHEET 1'!M1330:M1330</f>
        <v>0</v>
      </c>
      <c r="N1330" s="24">
        <f>'[1]SHEET 1'!N1330:N1330</f>
        <v>0</v>
      </c>
      <c r="O1330" s="24">
        <f>'[1]SHEET 1'!O1330:O1330</f>
        <v>0</v>
      </c>
      <c r="P1330" s="24">
        <f>'[1]SHEET 1'!P1330:P1330</f>
        <v>0</v>
      </c>
      <c r="Q1330" s="24">
        <f>'[1]SHEET 1'!Q1330:Q1330</f>
        <v>0</v>
      </c>
      <c r="R1330" s="24">
        <f>'[1]SHEET 1'!R1330:R1330</f>
        <v>0</v>
      </c>
      <c r="S1330" s="24">
        <f>'[1]SHEET 1'!S1330:S1330</f>
        <v>0</v>
      </c>
      <c r="T1330" s="24">
        <f>'[1]SHEET 1'!T1330:T1330</f>
        <v>0</v>
      </c>
      <c r="U1330" s="24">
        <f>'[1]SHEET 1'!U1330:U1330</f>
        <v>0</v>
      </c>
      <c r="V1330" s="24">
        <f>'[1]SHEET 1'!V1330:V1330</f>
        <v>0</v>
      </c>
      <c r="W1330" s="24">
        <f>'[1]SHEET 1'!W1330:W1330</f>
        <v>0</v>
      </c>
      <c r="X1330" s="24">
        <f>'[1]SHEET 1'!X1330:X1330</f>
        <v>0</v>
      </c>
      <c r="Y1330" s="24">
        <f>'[1]SHEET 1'!Y1330:Y1330</f>
        <v>0</v>
      </c>
      <c r="Z1330" s="24">
        <f>'[1]SHEET 1'!Z1330:Z1330</f>
        <v>0</v>
      </c>
      <c r="AA1330" s="24">
        <f>'[1]SHEET 1'!AA1330:AA1330</f>
        <v>0</v>
      </c>
      <c r="AB1330" s="27">
        <f>'[1]SHEET 1'!AB1330:AB1330</f>
        <v>0</v>
      </c>
      <c r="AC1330" s="24">
        <f>'[1]SHEET 1'!AC1330:AC1330</f>
        <v>0</v>
      </c>
      <c r="AD1330" s="24">
        <f>'[1]SHEET 1'!AD1330:AD1330</f>
        <v>0</v>
      </c>
      <c r="AE1330" s="24">
        <f>'[1]SHEET 1'!AE1330:AE1330</f>
        <v>0</v>
      </c>
      <c r="AF1330" s="24">
        <f>'[1]SHEET 1'!AF1330:AF1330</f>
        <v>0</v>
      </c>
      <c r="AG1330" s="24">
        <f>'[1]SHEET 1'!AG1330:AG1330</f>
        <v>0</v>
      </c>
      <c r="AH1330" s="24">
        <f>'[1]SHEET 1'!AH1330:AH1330</f>
        <v>0</v>
      </c>
      <c r="BG1330" s="6"/>
      <c r="BH1330" s="71">
        <f t="shared" si="58"/>
        <v>0</v>
      </c>
      <c r="BI1330" s="6"/>
      <c r="BJ1330" s="6"/>
      <c r="BK1330" s="6"/>
      <c r="BL1330" s="65"/>
      <c r="BM1330" s="17"/>
      <c r="BN1330" s="17"/>
      <c r="BO1330" s="29"/>
      <c r="BP1330" s="29"/>
      <c r="BQ1330" s="29"/>
      <c r="BR1330" s="29"/>
    </row>
    <row r="1331" spans="1:70" hidden="1" x14ac:dyDescent="0.25">
      <c r="A1331" s="24">
        <f>'[1]SHEET 1'!A1331:A1331</f>
        <v>0</v>
      </c>
      <c r="B1331" s="24">
        <f>'[1]SHEET 1'!B1331:B1331</f>
        <v>0</v>
      </c>
      <c r="C1331" s="24">
        <f>'[1]SHEET 1'!C1331:C1331</f>
        <v>0</v>
      </c>
      <c r="D1331" s="24">
        <f>'[1]SHEET 1'!D1331:D1331</f>
        <v>0</v>
      </c>
      <c r="E1331" s="24">
        <f>'[1]SHEET 1'!E1331:E1331</f>
        <v>0</v>
      </c>
      <c r="F1331" s="24">
        <f>'[1]SHEET 1'!F1331:F1331</f>
        <v>0</v>
      </c>
      <c r="G1331" s="24">
        <f>'[1]SHEET 1'!G1331:G1331</f>
        <v>0</v>
      </c>
      <c r="H1331" s="24">
        <f>'[1]SHEET 1'!H1331:H1331</f>
        <v>0</v>
      </c>
      <c r="I1331" s="24">
        <f>'[1]SHEET 1'!I1331:I1331</f>
        <v>0</v>
      </c>
      <c r="J1331" s="24">
        <f>'[1]SHEET 1'!J1331:J1331</f>
        <v>0</v>
      </c>
      <c r="K1331" s="24">
        <f>'[1]SHEET 1'!K1331:K1331</f>
        <v>0</v>
      </c>
      <c r="L1331" s="24">
        <f>'[1]SHEET 1'!L1331:L1331</f>
        <v>0</v>
      </c>
      <c r="M1331" s="24">
        <f>'[1]SHEET 1'!M1331:M1331</f>
        <v>0</v>
      </c>
      <c r="N1331" s="24">
        <f>'[1]SHEET 1'!N1331:N1331</f>
        <v>0</v>
      </c>
      <c r="O1331" s="24">
        <f>'[1]SHEET 1'!O1331:O1331</f>
        <v>0</v>
      </c>
      <c r="P1331" s="24">
        <f>'[1]SHEET 1'!P1331:P1331</f>
        <v>0</v>
      </c>
      <c r="Q1331" s="24">
        <f>'[1]SHEET 1'!Q1331:Q1331</f>
        <v>0</v>
      </c>
      <c r="R1331" s="24">
        <f>'[1]SHEET 1'!R1331:R1331</f>
        <v>0</v>
      </c>
      <c r="S1331" s="24">
        <f>'[1]SHEET 1'!S1331:S1331</f>
        <v>0</v>
      </c>
      <c r="T1331" s="24">
        <f>'[1]SHEET 1'!T1331:T1331</f>
        <v>0</v>
      </c>
      <c r="U1331" s="24">
        <f>'[1]SHEET 1'!U1331:U1331</f>
        <v>0</v>
      </c>
      <c r="V1331" s="24">
        <f>'[1]SHEET 1'!V1331:V1331</f>
        <v>0</v>
      </c>
      <c r="W1331" s="24">
        <f>'[1]SHEET 1'!W1331:W1331</f>
        <v>0</v>
      </c>
      <c r="X1331" s="24">
        <f>'[1]SHEET 1'!X1331:X1331</f>
        <v>0</v>
      </c>
      <c r="Y1331" s="24">
        <f>'[1]SHEET 1'!Y1331:Y1331</f>
        <v>0</v>
      </c>
      <c r="Z1331" s="24">
        <f>'[1]SHEET 1'!Z1331:Z1331</f>
        <v>0</v>
      </c>
      <c r="AA1331" s="24">
        <f>'[1]SHEET 1'!AA1331:AA1331</f>
        <v>0</v>
      </c>
      <c r="AB1331" s="27">
        <f>'[1]SHEET 1'!AB1331:AB1331</f>
        <v>0</v>
      </c>
      <c r="AC1331" s="24">
        <f>'[1]SHEET 1'!AC1331:AC1331</f>
        <v>0</v>
      </c>
      <c r="AD1331" s="24">
        <f>'[1]SHEET 1'!AD1331:AD1331</f>
        <v>0</v>
      </c>
      <c r="AE1331" s="24">
        <f>'[1]SHEET 1'!AE1331:AE1331</f>
        <v>0</v>
      </c>
      <c r="AF1331" s="24">
        <f>'[1]SHEET 1'!AF1331:AF1331</f>
        <v>0</v>
      </c>
      <c r="AG1331" s="24">
        <f>'[1]SHEET 1'!AG1331:AG1331</f>
        <v>0</v>
      </c>
      <c r="AH1331" s="24">
        <f>'[1]SHEET 1'!AH1331:AH1331</f>
        <v>0</v>
      </c>
      <c r="BG1331" s="6"/>
      <c r="BH1331" s="71">
        <f t="shared" si="58"/>
        <v>0</v>
      </c>
      <c r="BI1331" s="6"/>
      <c r="BJ1331" s="6"/>
      <c r="BK1331" s="6"/>
      <c r="BL1331" s="65"/>
      <c r="BM1331" s="17"/>
      <c r="BN1331" s="17"/>
      <c r="BO1331" s="29"/>
      <c r="BP1331" s="29"/>
      <c r="BQ1331" s="29"/>
      <c r="BR1331" s="29"/>
    </row>
    <row r="1332" spans="1:70" hidden="1" x14ac:dyDescent="0.25">
      <c r="A1332" s="24">
        <f>'[1]SHEET 1'!A1332:A1332</f>
        <v>0</v>
      </c>
      <c r="B1332" s="24">
        <f>'[1]SHEET 1'!B1332:B1332</f>
        <v>0</v>
      </c>
      <c r="C1332" s="24">
        <f>'[1]SHEET 1'!C1332:C1332</f>
        <v>0</v>
      </c>
      <c r="D1332" s="24">
        <f>'[1]SHEET 1'!D1332:D1332</f>
        <v>0</v>
      </c>
      <c r="E1332" s="24">
        <f>'[1]SHEET 1'!E1332:E1332</f>
        <v>0</v>
      </c>
      <c r="F1332" s="24">
        <f>'[1]SHEET 1'!F1332:F1332</f>
        <v>0</v>
      </c>
      <c r="G1332" s="24">
        <f>'[1]SHEET 1'!G1332:G1332</f>
        <v>0</v>
      </c>
      <c r="H1332" s="24">
        <f>'[1]SHEET 1'!H1332:H1332</f>
        <v>0</v>
      </c>
      <c r="I1332" s="24">
        <f>'[1]SHEET 1'!I1332:I1332</f>
        <v>0</v>
      </c>
      <c r="J1332" s="24">
        <f>'[1]SHEET 1'!J1332:J1332</f>
        <v>0</v>
      </c>
      <c r="K1332" s="24">
        <f>'[1]SHEET 1'!K1332:K1332</f>
        <v>0</v>
      </c>
      <c r="L1332" s="24">
        <f>'[1]SHEET 1'!L1332:L1332</f>
        <v>0</v>
      </c>
      <c r="M1332" s="24">
        <f>'[1]SHEET 1'!M1332:M1332</f>
        <v>0</v>
      </c>
      <c r="N1332" s="24">
        <f>'[1]SHEET 1'!N1332:N1332</f>
        <v>0</v>
      </c>
      <c r="O1332" s="24">
        <f>'[1]SHEET 1'!O1332:O1332</f>
        <v>0</v>
      </c>
      <c r="P1332" s="24">
        <f>'[1]SHEET 1'!P1332:P1332</f>
        <v>0</v>
      </c>
      <c r="Q1332" s="24">
        <f>'[1]SHEET 1'!Q1332:Q1332</f>
        <v>0</v>
      </c>
      <c r="R1332" s="24">
        <f>'[1]SHEET 1'!R1332:R1332</f>
        <v>0</v>
      </c>
      <c r="S1332" s="24">
        <f>'[1]SHEET 1'!S1332:S1332</f>
        <v>0</v>
      </c>
      <c r="T1332" s="24">
        <f>'[1]SHEET 1'!T1332:T1332</f>
        <v>0</v>
      </c>
      <c r="U1332" s="24">
        <f>'[1]SHEET 1'!U1332:U1332</f>
        <v>0</v>
      </c>
      <c r="V1332" s="24">
        <f>'[1]SHEET 1'!V1332:V1332</f>
        <v>0</v>
      </c>
      <c r="W1332" s="24">
        <f>'[1]SHEET 1'!W1332:W1332</f>
        <v>0</v>
      </c>
      <c r="X1332" s="24">
        <f>'[1]SHEET 1'!X1332:X1332</f>
        <v>0</v>
      </c>
      <c r="Y1332" s="24">
        <f>'[1]SHEET 1'!Y1332:Y1332</f>
        <v>0</v>
      </c>
      <c r="Z1332" s="24">
        <f>'[1]SHEET 1'!Z1332:Z1332</f>
        <v>0</v>
      </c>
      <c r="AA1332" s="24">
        <f>'[1]SHEET 1'!AA1332:AA1332</f>
        <v>0</v>
      </c>
      <c r="AB1332" s="27">
        <f>'[1]SHEET 1'!AB1332:AB1332</f>
        <v>0</v>
      </c>
      <c r="AC1332" s="24">
        <f>'[1]SHEET 1'!AC1332:AC1332</f>
        <v>0</v>
      </c>
      <c r="AD1332" s="24">
        <f>'[1]SHEET 1'!AD1332:AD1332</f>
        <v>0</v>
      </c>
      <c r="AE1332" s="24">
        <f>'[1]SHEET 1'!AE1332:AE1332</f>
        <v>0</v>
      </c>
      <c r="AF1332" s="24">
        <f>'[1]SHEET 1'!AF1332:AF1332</f>
        <v>0</v>
      </c>
      <c r="AG1332" s="24">
        <f>'[1]SHEET 1'!AG1332:AG1332</f>
        <v>0</v>
      </c>
      <c r="AH1332" s="24">
        <f>'[1]SHEET 1'!AH1332:AH1332</f>
        <v>0</v>
      </c>
      <c r="BG1332" s="6"/>
      <c r="BH1332" s="71">
        <f t="shared" si="58"/>
        <v>0</v>
      </c>
      <c r="BI1332" s="6"/>
      <c r="BJ1332" s="6"/>
      <c r="BK1332" s="6"/>
      <c r="BL1332" s="65"/>
      <c r="BM1332" s="17"/>
      <c r="BN1332" s="17"/>
      <c r="BO1332" s="29"/>
      <c r="BP1332" s="29"/>
      <c r="BQ1332" s="29"/>
      <c r="BR1332" s="29"/>
    </row>
    <row r="1333" spans="1:70" hidden="1" x14ac:dyDescent="0.25">
      <c r="A1333" s="24">
        <f>'[1]SHEET 1'!A1333:A1333</f>
        <v>0</v>
      </c>
      <c r="B1333" s="24">
        <f>'[1]SHEET 1'!B1333:B1333</f>
        <v>0</v>
      </c>
      <c r="C1333" s="24">
        <f>'[1]SHEET 1'!C1333:C1333</f>
        <v>0</v>
      </c>
      <c r="D1333" s="24">
        <f>'[1]SHEET 1'!D1333:D1333</f>
        <v>0</v>
      </c>
      <c r="E1333" s="24">
        <f>'[1]SHEET 1'!E1333:E1333</f>
        <v>0</v>
      </c>
      <c r="F1333" s="24">
        <f>'[1]SHEET 1'!F1333:F1333</f>
        <v>0</v>
      </c>
      <c r="G1333" s="24">
        <f>'[1]SHEET 1'!G1333:G1333</f>
        <v>0</v>
      </c>
      <c r="H1333" s="24">
        <f>'[1]SHEET 1'!H1333:H1333</f>
        <v>0</v>
      </c>
      <c r="I1333" s="24">
        <f>'[1]SHEET 1'!I1333:I1333</f>
        <v>0</v>
      </c>
      <c r="J1333" s="24">
        <f>'[1]SHEET 1'!J1333:J1333</f>
        <v>0</v>
      </c>
      <c r="K1333" s="24">
        <f>'[1]SHEET 1'!K1333:K1333</f>
        <v>0</v>
      </c>
      <c r="L1333" s="24">
        <f>'[1]SHEET 1'!L1333:L1333</f>
        <v>0</v>
      </c>
      <c r="M1333" s="24">
        <f>'[1]SHEET 1'!M1333:M1333</f>
        <v>0</v>
      </c>
      <c r="N1333" s="24">
        <f>'[1]SHEET 1'!N1333:N1333</f>
        <v>0</v>
      </c>
      <c r="O1333" s="24">
        <f>'[1]SHEET 1'!O1333:O1333</f>
        <v>0</v>
      </c>
      <c r="P1333" s="24">
        <f>'[1]SHEET 1'!P1333:P1333</f>
        <v>0</v>
      </c>
      <c r="Q1333" s="24">
        <f>'[1]SHEET 1'!Q1333:Q1333</f>
        <v>0</v>
      </c>
      <c r="R1333" s="24">
        <f>'[1]SHEET 1'!R1333:R1333</f>
        <v>0</v>
      </c>
      <c r="S1333" s="24">
        <f>'[1]SHEET 1'!S1333:S1333</f>
        <v>0</v>
      </c>
      <c r="T1333" s="24">
        <f>'[1]SHEET 1'!T1333:T1333</f>
        <v>0</v>
      </c>
      <c r="U1333" s="24">
        <f>'[1]SHEET 1'!U1333:U1333</f>
        <v>0</v>
      </c>
      <c r="V1333" s="24">
        <f>'[1]SHEET 1'!V1333:V1333</f>
        <v>0</v>
      </c>
      <c r="W1333" s="24">
        <f>'[1]SHEET 1'!W1333:W1333</f>
        <v>0</v>
      </c>
      <c r="X1333" s="24">
        <f>'[1]SHEET 1'!X1333:X1333</f>
        <v>0</v>
      </c>
      <c r="Y1333" s="24">
        <f>'[1]SHEET 1'!Y1333:Y1333</f>
        <v>0</v>
      </c>
      <c r="Z1333" s="24">
        <f>'[1]SHEET 1'!Z1333:Z1333</f>
        <v>0</v>
      </c>
      <c r="AA1333" s="24">
        <f>'[1]SHEET 1'!AA1333:AA1333</f>
        <v>0</v>
      </c>
      <c r="AB1333" s="27">
        <f>'[1]SHEET 1'!AB1333:AB1333</f>
        <v>0</v>
      </c>
      <c r="AC1333" s="24">
        <f>'[1]SHEET 1'!AC1333:AC1333</f>
        <v>0</v>
      </c>
      <c r="AD1333" s="24">
        <f>'[1]SHEET 1'!AD1333:AD1333</f>
        <v>0</v>
      </c>
      <c r="AE1333" s="24">
        <f>'[1]SHEET 1'!AE1333:AE1333</f>
        <v>0</v>
      </c>
      <c r="AF1333" s="24">
        <f>'[1]SHEET 1'!AF1333:AF1333</f>
        <v>0</v>
      </c>
      <c r="AG1333" s="24">
        <f>'[1]SHEET 1'!AG1333:AG1333</f>
        <v>0</v>
      </c>
      <c r="AH1333" s="24">
        <f>'[1]SHEET 1'!AH1333:AH1333</f>
        <v>0</v>
      </c>
      <c r="BG1333" s="6"/>
      <c r="BH1333" s="71">
        <f t="shared" si="58"/>
        <v>0</v>
      </c>
      <c r="BI1333" s="6"/>
      <c r="BJ1333" s="6"/>
      <c r="BK1333" s="6"/>
      <c r="BL1333" s="65"/>
      <c r="BM1333" s="17"/>
      <c r="BN1333" s="17"/>
      <c r="BO1333" s="29"/>
      <c r="BP1333" s="29"/>
      <c r="BQ1333" s="29"/>
      <c r="BR1333" s="29"/>
    </row>
    <row r="1334" spans="1:70" hidden="1" x14ac:dyDescent="0.25">
      <c r="A1334" s="24">
        <f>'[1]SHEET 1'!A1334:A1334</f>
        <v>0</v>
      </c>
      <c r="B1334" s="24">
        <f>'[1]SHEET 1'!B1334:B1334</f>
        <v>0</v>
      </c>
      <c r="C1334" s="24">
        <f>'[1]SHEET 1'!C1334:C1334</f>
        <v>0</v>
      </c>
      <c r="D1334" s="24">
        <f>'[1]SHEET 1'!D1334:D1334</f>
        <v>0</v>
      </c>
      <c r="E1334" s="24">
        <f>'[1]SHEET 1'!E1334:E1334</f>
        <v>0</v>
      </c>
      <c r="F1334" s="24">
        <f>'[1]SHEET 1'!F1334:F1334</f>
        <v>0</v>
      </c>
      <c r="G1334" s="24">
        <f>'[1]SHEET 1'!G1334:G1334</f>
        <v>0</v>
      </c>
      <c r="H1334" s="24">
        <f>'[1]SHEET 1'!H1334:H1334</f>
        <v>0</v>
      </c>
      <c r="I1334" s="24">
        <f>'[1]SHEET 1'!I1334:I1334</f>
        <v>0</v>
      </c>
      <c r="J1334" s="24">
        <f>'[1]SHEET 1'!J1334:J1334</f>
        <v>0</v>
      </c>
      <c r="K1334" s="24">
        <f>'[1]SHEET 1'!K1334:K1334</f>
        <v>0</v>
      </c>
      <c r="L1334" s="24">
        <f>'[1]SHEET 1'!L1334:L1334</f>
        <v>0</v>
      </c>
      <c r="M1334" s="24">
        <f>'[1]SHEET 1'!M1334:M1334</f>
        <v>0</v>
      </c>
      <c r="N1334" s="24">
        <f>'[1]SHEET 1'!N1334:N1334</f>
        <v>0</v>
      </c>
      <c r="O1334" s="24">
        <f>'[1]SHEET 1'!O1334:O1334</f>
        <v>0</v>
      </c>
      <c r="P1334" s="24">
        <f>'[1]SHEET 1'!P1334:P1334</f>
        <v>0</v>
      </c>
      <c r="Q1334" s="24">
        <f>'[1]SHEET 1'!Q1334:Q1334</f>
        <v>0</v>
      </c>
      <c r="R1334" s="24">
        <f>'[1]SHEET 1'!R1334:R1334</f>
        <v>0</v>
      </c>
      <c r="S1334" s="24">
        <f>'[1]SHEET 1'!S1334:S1334</f>
        <v>0</v>
      </c>
      <c r="T1334" s="24">
        <f>'[1]SHEET 1'!T1334:T1334</f>
        <v>0</v>
      </c>
      <c r="U1334" s="24">
        <f>'[1]SHEET 1'!U1334:U1334</f>
        <v>0</v>
      </c>
      <c r="V1334" s="24">
        <f>'[1]SHEET 1'!V1334:V1334</f>
        <v>0</v>
      </c>
      <c r="W1334" s="24">
        <f>'[1]SHEET 1'!W1334:W1334</f>
        <v>0</v>
      </c>
      <c r="X1334" s="24">
        <f>'[1]SHEET 1'!X1334:X1334</f>
        <v>0</v>
      </c>
      <c r="Y1334" s="24">
        <f>'[1]SHEET 1'!Y1334:Y1334</f>
        <v>0</v>
      </c>
      <c r="Z1334" s="24">
        <f>'[1]SHEET 1'!Z1334:Z1334</f>
        <v>0</v>
      </c>
      <c r="AA1334" s="24">
        <f>'[1]SHEET 1'!AA1334:AA1334</f>
        <v>0</v>
      </c>
      <c r="AB1334" s="27">
        <f>'[1]SHEET 1'!AB1334:AB1334</f>
        <v>0</v>
      </c>
      <c r="AC1334" s="24">
        <f>'[1]SHEET 1'!AC1334:AC1334</f>
        <v>0</v>
      </c>
      <c r="AD1334" s="24">
        <f>'[1]SHEET 1'!AD1334:AD1334</f>
        <v>0</v>
      </c>
      <c r="AE1334" s="24">
        <f>'[1]SHEET 1'!AE1334:AE1334</f>
        <v>0</v>
      </c>
      <c r="AF1334" s="24">
        <f>'[1]SHEET 1'!AF1334:AF1334</f>
        <v>0</v>
      </c>
      <c r="AG1334" s="24">
        <f>'[1]SHEET 1'!AG1334:AG1334</f>
        <v>0</v>
      </c>
      <c r="AH1334" s="24">
        <f>'[1]SHEET 1'!AH1334:AH1334</f>
        <v>0</v>
      </c>
      <c r="BG1334" s="6"/>
      <c r="BH1334" s="71">
        <f t="shared" si="58"/>
        <v>0</v>
      </c>
      <c r="BI1334" s="6"/>
      <c r="BJ1334" s="6"/>
      <c r="BK1334" s="6"/>
      <c r="BL1334" s="65"/>
      <c r="BM1334" s="17"/>
      <c r="BN1334" s="17"/>
      <c r="BO1334" s="29"/>
      <c r="BP1334" s="29"/>
      <c r="BQ1334" s="29"/>
      <c r="BR1334" s="29"/>
    </row>
    <row r="1335" spans="1:70" hidden="1" x14ac:dyDescent="0.25">
      <c r="A1335" s="24">
        <f>'[1]SHEET 1'!A1335:A1335</f>
        <v>0</v>
      </c>
      <c r="B1335" s="24">
        <f>'[1]SHEET 1'!B1335:B1335</f>
        <v>0</v>
      </c>
      <c r="C1335" s="24">
        <f>'[1]SHEET 1'!C1335:C1335</f>
        <v>0</v>
      </c>
      <c r="D1335" s="24">
        <f>'[1]SHEET 1'!D1335:D1335</f>
        <v>0</v>
      </c>
      <c r="E1335" s="24">
        <f>'[1]SHEET 1'!E1335:E1335</f>
        <v>0</v>
      </c>
      <c r="F1335" s="24">
        <f>'[1]SHEET 1'!F1335:F1335</f>
        <v>0</v>
      </c>
      <c r="G1335" s="24">
        <f>'[1]SHEET 1'!G1335:G1335</f>
        <v>0</v>
      </c>
      <c r="H1335" s="24">
        <f>'[1]SHEET 1'!H1335:H1335</f>
        <v>0</v>
      </c>
      <c r="I1335" s="24">
        <f>'[1]SHEET 1'!I1335:I1335</f>
        <v>0</v>
      </c>
      <c r="J1335" s="24">
        <f>'[1]SHEET 1'!J1335:J1335</f>
        <v>0</v>
      </c>
      <c r="K1335" s="24">
        <f>'[1]SHEET 1'!K1335:K1335</f>
        <v>0</v>
      </c>
      <c r="L1335" s="24">
        <f>'[1]SHEET 1'!L1335:L1335</f>
        <v>0</v>
      </c>
      <c r="M1335" s="24">
        <f>'[1]SHEET 1'!M1335:M1335</f>
        <v>0</v>
      </c>
      <c r="N1335" s="24">
        <f>'[1]SHEET 1'!N1335:N1335</f>
        <v>0</v>
      </c>
      <c r="O1335" s="24">
        <f>'[1]SHEET 1'!O1335:O1335</f>
        <v>0</v>
      </c>
      <c r="P1335" s="24">
        <f>'[1]SHEET 1'!P1335:P1335</f>
        <v>0</v>
      </c>
      <c r="Q1335" s="24">
        <f>'[1]SHEET 1'!Q1335:Q1335</f>
        <v>0</v>
      </c>
      <c r="R1335" s="24">
        <f>'[1]SHEET 1'!R1335:R1335</f>
        <v>0</v>
      </c>
      <c r="S1335" s="24">
        <f>'[1]SHEET 1'!S1335:S1335</f>
        <v>0</v>
      </c>
      <c r="T1335" s="24">
        <f>'[1]SHEET 1'!T1335:T1335</f>
        <v>0</v>
      </c>
      <c r="U1335" s="24">
        <f>'[1]SHEET 1'!U1335:U1335</f>
        <v>0</v>
      </c>
      <c r="V1335" s="24">
        <f>'[1]SHEET 1'!V1335:V1335</f>
        <v>0</v>
      </c>
      <c r="W1335" s="24">
        <f>'[1]SHEET 1'!W1335:W1335</f>
        <v>0</v>
      </c>
      <c r="X1335" s="24">
        <f>'[1]SHEET 1'!X1335:X1335</f>
        <v>0</v>
      </c>
      <c r="Y1335" s="24">
        <f>'[1]SHEET 1'!Y1335:Y1335</f>
        <v>0</v>
      </c>
      <c r="Z1335" s="24">
        <f>'[1]SHEET 1'!Z1335:Z1335</f>
        <v>0</v>
      </c>
      <c r="AA1335" s="24">
        <f>'[1]SHEET 1'!AA1335:AA1335</f>
        <v>0</v>
      </c>
      <c r="AB1335" s="27">
        <f>'[1]SHEET 1'!AB1335:AB1335</f>
        <v>0</v>
      </c>
      <c r="AC1335" s="24">
        <f>'[1]SHEET 1'!AC1335:AC1335</f>
        <v>0</v>
      </c>
      <c r="AD1335" s="24">
        <f>'[1]SHEET 1'!AD1335:AD1335</f>
        <v>0</v>
      </c>
      <c r="AE1335" s="24">
        <f>'[1]SHEET 1'!AE1335:AE1335</f>
        <v>0</v>
      </c>
      <c r="AF1335" s="24">
        <f>'[1]SHEET 1'!AF1335:AF1335</f>
        <v>0</v>
      </c>
      <c r="AG1335" s="24">
        <f>'[1]SHEET 1'!AG1335:AG1335</f>
        <v>0</v>
      </c>
      <c r="AH1335" s="24">
        <f>'[1]SHEET 1'!AH1335:AH1335</f>
        <v>0</v>
      </c>
      <c r="BG1335" s="6"/>
      <c r="BH1335" s="71">
        <f t="shared" si="58"/>
        <v>0</v>
      </c>
      <c r="BI1335" s="6"/>
      <c r="BJ1335" s="6"/>
      <c r="BK1335" s="6"/>
      <c r="BL1335" s="65"/>
      <c r="BM1335" s="17"/>
      <c r="BN1335" s="17"/>
      <c r="BO1335" s="29"/>
      <c r="BP1335" s="29"/>
      <c r="BQ1335" s="29"/>
      <c r="BR1335" s="29"/>
    </row>
    <row r="1336" spans="1:70" hidden="1" x14ac:dyDescent="0.25">
      <c r="A1336" s="24">
        <f>'[1]SHEET 1'!A1336:A1336</f>
        <v>0</v>
      </c>
      <c r="B1336" s="24">
        <f>'[1]SHEET 1'!B1336:B1336</f>
        <v>0</v>
      </c>
      <c r="C1336" s="24">
        <f>'[1]SHEET 1'!C1336:C1336</f>
        <v>0</v>
      </c>
      <c r="D1336" s="24">
        <f>'[1]SHEET 1'!D1336:D1336</f>
        <v>0</v>
      </c>
      <c r="E1336" s="24">
        <f>'[1]SHEET 1'!E1336:E1336</f>
        <v>0</v>
      </c>
      <c r="F1336" s="24">
        <f>'[1]SHEET 1'!F1336:F1336</f>
        <v>0</v>
      </c>
      <c r="G1336" s="24">
        <f>'[1]SHEET 1'!G1336:G1336</f>
        <v>0</v>
      </c>
      <c r="H1336" s="24">
        <f>'[1]SHEET 1'!H1336:H1336</f>
        <v>0</v>
      </c>
      <c r="I1336" s="24">
        <f>'[1]SHEET 1'!I1336:I1336</f>
        <v>0</v>
      </c>
      <c r="J1336" s="24">
        <f>'[1]SHEET 1'!J1336:J1336</f>
        <v>0</v>
      </c>
      <c r="K1336" s="24">
        <f>'[1]SHEET 1'!K1336:K1336</f>
        <v>0</v>
      </c>
      <c r="L1336" s="24">
        <f>'[1]SHEET 1'!L1336:L1336</f>
        <v>0</v>
      </c>
      <c r="M1336" s="24">
        <f>'[1]SHEET 1'!M1336:M1336</f>
        <v>0</v>
      </c>
      <c r="N1336" s="24">
        <f>'[1]SHEET 1'!N1336:N1336</f>
        <v>0</v>
      </c>
      <c r="O1336" s="24">
        <f>'[1]SHEET 1'!O1336:O1336</f>
        <v>0</v>
      </c>
      <c r="P1336" s="24">
        <f>'[1]SHEET 1'!P1336:P1336</f>
        <v>0</v>
      </c>
      <c r="Q1336" s="24">
        <f>'[1]SHEET 1'!Q1336:Q1336</f>
        <v>0</v>
      </c>
      <c r="R1336" s="24">
        <f>'[1]SHEET 1'!R1336:R1336</f>
        <v>0</v>
      </c>
      <c r="S1336" s="24">
        <f>'[1]SHEET 1'!S1336:S1336</f>
        <v>0</v>
      </c>
      <c r="T1336" s="24">
        <f>'[1]SHEET 1'!T1336:T1336</f>
        <v>0</v>
      </c>
      <c r="U1336" s="24">
        <f>'[1]SHEET 1'!U1336:U1336</f>
        <v>0</v>
      </c>
      <c r="V1336" s="24">
        <f>'[1]SHEET 1'!V1336:V1336</f>
        <v>0</v>
      </c>
      <c r="W1336" s="24">
        <f>'[1]SHEET 1'!W1336:W1336</f>
        <v>0</v>
      </c>
      <c r="X1336" s="24">
        <f>'[1]SHEET 1'!X1336:X1336</f>
        <v>0</v>
      </c>
      <c r="Y1336" s="24">
        <f>'[1]SHEET 1'!Y1336:Y1336</f>
        <v>0</v>
      </c>
      <c r="Z1336" s="24">
        <f>'[1]SHEET 1'!Z1336:Z1336</f>
        <v>0</v>
      </c>
      <c r="AA1336" s="24">
        <f>'[1]SHEET 1'!AA1336:AA1336</f>
        <v>0</v>
      </c>
      <c r="AB1336" s="27">
        <f>'[1]SHEET 1'!AB1336:AB1336</f>
        <v>0</v>
      </c>
      <c r="AC1336" s="24">
        <f>'[1]SHEET 1'!AC1336:AC1336</f>
        <v>0</v>
      </c>
      <c r="AD1336" s="24">
        <f>'[1]SHEET 1'!AD1336:AD1336</f>
        <v>0</v>
      </c>
      <c r="AE1336" s="24">
        <f>'[1]SHEET 1'!AE1336:AE1336</f>
        <v>0</v>
      </c>
      <c r="AF1336" s="24">
        <f>'[1]SHEET 1'!AF1336:AF1336</f>
        <v>0</v>
      </c>
      <c r="AG1336" s="24">
        <f>'[1]SHEET 1'!AG1336:AG1336</f>
        <v>0</v>
      </c>
      <c r="AH1336" s="24">
        <f>'[1]SHEET 1'!AH1336:AH1336</f>
        <v>0</v>
      </c>
      <c r="BG1336" s="6"/>
      <c r="BH1336" s="71">
        <f t="shared" si="58"/>
        <v>0</v>
      </c>
      <c r="BI1336" s="6"/>
      <c r="BJ1336" s="6"/>
      <c r="BK1336" s="6"/>
      <c r="BL1336" s="65"/>
      <c r="BM1336" s="17"/>
      <c r="BN1336" s="17"/>
      <c r="BO1336" s="29"/>
      <c r="BP1336" s="29"/>
      <c r="BQ1336" s="29"/>
      <c r="BR1336" s="29"/>
    </row>
    <row r="1337" spans="1:70" hidden="1" x14ac:dyDescent="0.25">
      <c r="A1337" s="24">
        <f>'[1]SHEET 1'!A1337:A1337</f>
        <v>0</v>
      </c>
      <c r="B1337" s="24">
        <f>'[1]SHEET 1'!B1337:B1337</f>
        <v>0</v>
      </c>
      <c r="C1337" s="24">
        <f>'[1]SHEET 1'!C1337:C1337</f>
        <v>0</v>
      </c>
      <c r="D1337" s="24">
        <f>'[1]SHEET 1'!D1337:D1337</f>
        <v>0</v>
      </c>
      <c r="E1337" s="24">
        <f>'[1]SHEET 1'!E1337:E1337</f>
        <v>0</v>
      </c>
      <c r="F1337" s="24">
        <f>'[1]SHEET 1'!F1337:F1337</f>
        <v>0</v>
      </c>
      <c r="G1337" s="24">
        <f>'[1]SHEET 1'!G1337:G1337</f>
        <v>0</v>
      </c>
      <c r="H1337" s="24">
        <f>'[1]SHEET 1'!H1337:H1337</f>
        <v>0</v>
      </c>
      <c r="I1337" s="24">
        <f>'[1]SHEET 1'!I1337:I1337</f>
        <v>0</v>
      </c>
      <c r="J1337" s="24">
        <f>'[1]SHEET 1'!J1337:J1337</f>
        <v>0</v>
      </c>
      <c r="K1337" s="24">
        <f>'[1]SHEET 1'!K1337:K1337</f>
        <v>0</v>
      </c>
      <c r="L1337" s="24">
        <f>'[1]SHEET 1'!L1337:L1337</f>
        <v>0</v>
      </c>
      <c r="M1337" s="24">
        <f>'[1]SHEET 1'!M1337:M1337</f>
        <v>0</v>
      </c>
      <c r="N1337" s="24">
        <f>'[1]SHEET 1'!N1337:N1337</f>
        <v>0</v>
      </c>
      <c r="O1337" s="24">
        <f>'[1]SHEET 1'!O1337:O1337</f>
        <v>0</v>
      </c>
      <c r="P1337" s="24">
        <f>'[1]SHEET 1'!P1337:P1337</f>
        <v>0</v>
      </c>
      <c r="Q1337" s="24">
        <f>'[1]SHEET 1'!Q1337:Q1337</f>
        <v>0</v>
      </c>
      <c r="R1337" s="24">
        <f>'[1]SHEET 1'!R1337:R1337</f>
        <v>0</v>
      </c>
      <c r="S1337" s="24">
        <f>'[1]SHEET 1'!S1337:S1337</f>
        <v>0</v>
      </c>
      <c r="T1337" s="24">
        <f>'[1]SHEET 1'!T1337:T1337</f>
        <v>0</v>
      </c>
      <c r="U1337" s="24">
        <f>'[1]SHEET 1'!U1337:U1337</f>
        <v>0</v>
      </c>
      <c r="V1337" s="24">
        <f>'[1]SHEET 1'!V1337:V1337</f>
        <v>0</v>
      </c>
      <c r="W1337" s="24">
        <f>'[1]SHEET 1'!W1337:W1337</f>
        <v>0</v>
      </c>
      <c r="X1337" s="24">
        <f>'[1]SHEET 1'!X1337:X1337</f>
        <v>0</v>
      </c>
      <c r="Y1337" s="24">
        <f>'[1]SHEET 1'!Y1337:Y1337</f>
        <v>0</v>
      </c>
      <c r="Z1337" s="24">
        <f>'[1]SHEET 1'!Z1337:Z1337</f>
        <v>0</v>
      </c>
      <c r="AA1337" s="24">
        <f>'[1]SHEET 1'!AA1337:AA1337</f>
        <v>0</v>
      </c>
      <c r="AB1337" s="27">
        <f>'[1]SHEET 1'!AB1337:AB1337</f>
        <v>0</v>
      </c>
      <c r="AC1337" s="24">
        <f>'[1]SHEET 1'!AC1337:AC1337</f>
        <v>0</v>
      </c>
      <c r="AD1337" s="24">
        <f>'[1]SHEET 1'!AD1337:AD1337</f>
        <v>0</v>
      </c>
      <c r="AE1337" s="24">
        <f>'[1]SHEET 1'!AE1337:AE1337</f>
        <v>0</v>
      </c>
      <c r="AF1337" s="24">
        <f>'[1]SHEET 1'!AF1337:AF1337</f>
        <v>0</v>
      </c>
      <c r="AG1337" s="24">
        <f>'[1]SHEET 1'!AG1337:AG1337</f>
        <v>0</v>
      </c>
      <c r="AH1337" s="24">
        <f>'[1]SHEET 1'!AH1337:AH1337</f>
        <v>0</v>
      </c>
      <c r="BG1337" s="6"/>
      <c r="BH1337" s="71">
        <f t="shared" si="58"/>
        <v>0</v>
      </c>
      <c r="BI1337" s="6"/>
      <c r="BJ1337" s="6"/>
      <c r="BK1337" s="6"/>
      <c r="BL1337" s="65"/>
      <c r="BM1337" s="17"/>
      <c r="BN1337" s="17"/>
      <c r="BO1337" s="29"/>
      <c r="BP1337" s="29"/>
      <c r="BQ1337" s="29"/>
      <c r="BR1337" s="29"/>
    </row>
    <row r="1338" spans="1:70" hidden="1" x14ac:dyDescent="0.25">
      <c r="A1338" s="24">
        <f>'[1]SHEET 1'!A1338:A1338</f>
        <v>0</v>
      </c>
      <c r="B1338" s="24">
        <f>'[1]SHEET 1'!B1338:B1338</f>
        <v>0</v>
      </c>
      <c r="C1338" s="24">
        <f>'[1]SHEET 1'!C1338:C1338</f>
        <v>0</v>
      </c>
      <c r="D1338" s="24">
        <f>'[1]SHEET 1'!D1338:D1338</f>
        <v>0</v>
      </c>
      <c r="E1338" s="24">
        <f>'[1]SHEET 1'!E1338:E1338</f>
        <v>0</v>
      </c>
      <c r="F1338" s="24">
        <f>'[1]SHEET 1'!F1338:F1338</f>
        <v>0</v>
      </c>
      <c r="G1338" s="24">
        <f>'[1]SHEET 1'!G1338:G1338</f>
        <v>0</v>
      </c>
      <c r="H1338" s="24">
        <f>'[1]SHEET 1'!H1338:H1338</f>
        <v>0</v>
      </c>
      <c r="I1338" s="24">
        <f>'[1]SHEET 1'!I1338:I1338</f>
        <v>0</v>
      </c>
      <c r="J1338" s="24">
        <f>'[1]SHEET 1'!J1338:J1338</f>
        <v>0</v>
      </c>
      <c r="K1338" s="24">
        <f>'[1]SHEET 1'!K1338:K1338</f>
        <v>0</v>
      </c>
      <c r="L1338" s="24">
        <f>'[1]SHEET 1'!L1338:L1338</f>
        <v>0</v>
      </c>
      <c r="M1338" s="24">
        <f>'[1]SHEET 1'!M1338:M1338</f>
        <v>0</v>
      </c>
      <c r="N1338" s="24">
        <f>'[1]SHEET 1'!N1338:N1338</f>
        <v>0</v>
      </c>
      <c r="O1338" s="24">
        <f>'[1]SHEET 1'!O1338:O1338</f>
        <v>0</v>
      </c>
      <c r="P1338" s="24">
        <f>'[1]SHEET 1'!P1338:P1338</f>
        <v>0</v>
      </c>
      <c r="Q1338" s="24">
        <f>'[1]SHEET 1'!Q1338:Q1338</f>
        <v>0</v>
      </c>
      <c r="R1338" s="24">
        <f>'[1]SHEET 1'!R1338:R1338</f>
        <v>0</v>
      </c>
      <c r="S1338" s="24">
        <f>'[1]SHEET 1'!S1338:S1338</f>
        <v>0</v>
      </c>
      <c r="T1338" s="24">
        <f>'[1]SHEET 1'!T1338:T1338</f>
        <v>0</v>
      </c>
      <c r="U1338" s="24">
        <f>'[1]SHEET 1'!U1338:U1338</f>
        <v>0</v>
      </c>
      <c r="V1338" s="24">
        <f>'[1]SHEET 1'!V1338:V1338</f>
        <v>0</v>
      </c>
      <c r="W1338" s="24">
        <f>'[1]SHEET 1'!W1338:W1338</f>
        <v>0</v>
      </c>
      <c r="X1338" s="24">
        <f>'[1]SHEET 1'!X1338:X1338</f>
        <v>0</v>
      </c>
      <c r="Y1338" s="24">
        <f>'[1]SHEET 1'!Y1338:Y1338</f>
        <v>0</v>
      </c>
      <c r="Z1338" s="24">
        <f>'[1]SHEET 1'!Z1338:Z1338</f>
        <v>0</v>
      </c>
      <c r="AA1338" s="24">
        <f>'[1]SHEET 1'!AA1338:AA1338</f>
        <v>0</v>
      </c>
      <c r="AB1338" s="27">
        <f>'[1]SHEET 1'!AB1338:AB1338</f>
        <v>0</v>
      </c>
      <c r="AC1338" s="24">
        <f>'[1]SHEET 1'!AC1338:AC1338</f>
        <v>0</v>
      </c>
      <c r="AD1338" s="24">
        <f>'[1]SHEET 1'!AD1338:AD1338</f>
        <v>0</v>
      </c>
      <c r="AE1338" s="24">
        <f>'[1]SHEET 1'!AE1338:AE1338</f>
        <v>0</v>
      </c>
      <c r="AF1338" s="24">
        <f>'[1]SHEET 1'!AF1338:AF1338</f>
        <v>0</v>
      </c>
      <c r="AG1338" s="24">
        <f>'[1]SHEET 1'!AG1338:AG1338</f>
        <v>0</v>
      </c>
      <c r="AH1338" s="24">
        <f>'[1]SHEET 1'!AH1338:AH1338</f>
        <v>0</v>
      </c>
      <c r="BG1338" s="6"/>
      <c r="BH1338" s="71">
        <f t="shared" si="58"/>
        <v>0</v>
      </c>
      <c r="BI1338" s="6"/>
      <c r="BJ1338" s="6"/>
      <c r="BK1338" s="6"/>
      <c r="BL1338" s="65"/>
      <c r="BM1338" s="17"/>
      <c r="BN1338" s="17"/>
      <c r="BO1338" s="29"/>
      <c r="BP1338" s="29"/>
      <c r="BQ1338" s="29"/>
      <c r="BR1338" s="29"/>
    </row>
    <row r="1339" spans="1:70" hidden="1" x14ac:dyDescent="0.25">
      <c r="A1339" s="24">
        <f>'[1]SHEET 1'!A1339:A1339</f>
        <v>0</v>
      </c>
      <c r="B1339" s="24">
        <f>'[1]SHEET 1'!B1339:B1339</f>
        <v>0</v>
      </c>
      <c r="C1339" s="24">
        <f>'[1]SHEET 1'!C1339:C1339</f>
        <v>0</v>
      </c>
      <c r="D1339" s="24">
        <f>'[1]SHEET 1'!D1339:D1339</f>
        <v>0</v>
      </c>
      <c r="E1339" s="24">
        <f>'[1]SHEET 1'!E1339:E1339</f>
        <v>0</v>
      </c>
      <c r="F1339" s="24">
        <f>'[1]SHEET 1'!F1339:F1339</f>
        <v>0</v>
      </c>
      <c r="G1339" s="24">
        <f>'[1]SHEET 1'!G1339:G1339</f>
        <v>0</v>
      </c>
      <c r="H1339" s="24">
        <f>'[1]SHEET 1'!H1339:H1339</f>
        <v>0</v>
      </c>
      <c r="I1339" s="24">
        <f>'[1]SHEET 1'!I1339:I1339</f>
        <v>0</v>
      </c>
      <c r="J1339" s="24">
        <f>'[1]SHEET 1'!J1339:J1339</f>
        <v>0</v>
      </c>
      <c r="K1339" s="24">
        <f>'[1]SHEET 1'!K1339:K1339</f>
        <v>0</v>
      </c>
      <c r="L1339" s="24">
        <f>'[1]SHEET 1'!L1339:L1339</f>
        <v>0</v>
      </c>
      <c r="M1339" s="24">
        <f>'[1]SHEET 1'!M1339:M1339</f>
        <v>0</v>
      </c>
      <c r="N1339" s="24">
        <f>'[1]SHEET 1'!N1339:N1339</f>
        <v>0</v>
      </c>
      <c r="O1339" s="24">
        <f>'[1]SHEET 1'!O1339:O1339</f>
        <v>0</v>
      </c>
      <c r="P1339" s="24">
        <f>'[1]SHEET 1'!P1339:P1339</f>
        <v>0</v>
      </c>
      <c r="Q1339" s="24">
        <f>'[1]SHEET 1'!Q1339:Q1339</f>
        <v>0</v>
      </c>
      <c r="R1339" s="24">
        <f>'[1]SHEET 1'!R1339:R1339</f>
        <v>0</v>
      </c>
      <c r="S1339" s="24">
        <f>'[1]SHEET 1'!S1339:S1339</f>
        <v>0</v>
      </c>
      <c r="T1339" s="24">
        <f>'[1]SHEET 1'!T1339:T1339</f>
        <v>0</v>
      </c>
      <c r="U1339" s="24">
        <f>'[1]SHEET 1'!U1339:U1339</f>
        <v>0</v>
      </c>
      <c r="V1339" s="24">
        <f>'[1]SHEET 1'!V1339:V1339</f>
        <v>0</v>
      </c>
      <c r="W1339" s="24">
        <f>'[1]SHEET 1'!W1339:W1339</f>
        <v>0</v>
      </c>
      <c r="X1339" s="24">
        <f>'[1]SHEET 1'!X1339:X1339</f>
        <v>0</v>
      </c>
      <c r="Y1339" s="24">
        <f>'[1]SHEET 1'!Y1339:Y1339</f>
        <v>0</v>
      </c>
      <c r="Z1339" s="24">
        <f>'[1]SHEET 1'!Z1339:Z1339</f>
        <v>0</v>
      </c>
      <c r="AA1339" s="24">
        <f>'[1]SHEET 1'!AA1339:AA1339</f>
        <v>0</v>
      </c>
      <c r="AB1339" s="27">
        <f>'[1]SHEET 1'!AB1339:AB1339</f>
        <v>0</v>
      </c>
      <c r="AC1339" s="24">
        <f>'[1]SHEET 1'!AC1339:AC1339</f>
        <v>0</v>
      </c>
      <c r="AD1339" s="24">
        <f>'[1]SHEET 1'!AD1339:AD1339</f>
        <v>0</v>
      </c>
      <c r="AE1339" s="24">
        <f>'[1]SHEET 1'!AE1339:AE1339</f>
        <v>0</v>
      </c>
      <c r="AF1339" s="24">
        <f>'[1]SHEET 1'!AF1339:AF1339</f>
        <v>0</v>
      </c>
      <c r="AG1339" s="24">
        <f>'[1]SHEET 1'!AG1339:AG1339</f>
        <v>0</v>
      </c>
      <c r="AH1339" s="24">
        <f>'[1]SHEET 1'!AH1339:AH1339</f>
        <v>0</v>
      </c>
      <c r="BG1339" s="6"/>
      <c r="BH1339" s="71">
        <f t="shared" si="58"/>
        <v>0</v>
      </c>
      <c r="BI1339" s="6"/>
      <c r="BJ1339" s="6"/>
      <c r="BK1339" s="6"/>
      <c r="BL1339" s="65"/>
      <c r="BM1339" s="17"/>
      <c r="BN1339" s="17"/>
      <c r="BO1339" s="29"/>
      <c r="BP1339" s="29"/>
      <c r="BQ1339" s="29"/>
      <c r="BR1339" s="29"/>
    </row>
    <row r="1340" spans="1:70" hidden="1" x14ac:dyDescent="0.25">
      <c r="A1340" s="24">
        <f>'[1]SHEET 1'!A1340:A1340</f>
        <v>0</v>
      </c>
      <c r="B1340" s="24">
        <f>'[1]SHEET 1'!B1340:B1340</f>
        <v>0</v>
      </c>
      <c r="C1340" s="24">
        <f>'[1]SHEET 1'!C1340:C1340</f>
        <v>0</v>
      </c>
      <c r="D1340" s="24">
        <f>'[1]SHEET 1'!D1340:D1340</f>
        <v>0</v>
      </c>
      <c r="E1340" s="24">
        <f>'[1]SHEET 1'!E1340:E1340</f>
        <v>0</v>
      </c>
      <c r="F1340" s="24">
        <f>'[1]SHEET 1'!F1340:F1340</f>
        <v>0</v>
      </c>
      <c r="G1340" s="24">
        <f>'[1]SHEET 1'!G1340:G1340</f>
        <v>0</v>
      </c>
      <c r="H1340" s="24">
        <f>'[1]SHEET 1'!H1340:H1340</f>
        <v>0</v>
      </c>
      <c r="I1340" s="24">
        <f>'[1]SHEET 1'!I1340:I1340</f>
        <v>0</v>
      </c>
      <c r="J1340" s="24">
        <f>'[1]SHEET 1'!J1340:J1340</f>
        <v>0</v>
      </c>
      <c r="K1340" s="24">
        <f>'[1]SHEET 1'!K1340:K1340</f>
        <v>0</v>
      </c>
      <c r="L1340" s="24">
        <f>'[1]SHEET 1'!L1340:L1340</f>
        <v>0</v>
      </c>
      <c r="M1340" s="24">
        <f>'[1]SHEET 1'!M1340:M1340</f>
        <v>0</v>
      </c>
      <c r="N1340" s="24">
        <f>'[1]SHEET 1'!N1340:N1340</f>
        <v>0</v>
      </c>
      <c r="O1340" s="24">
        <f>'[1]SHEET 1'!O1340:O1340</f>
        <v>0</v>
      </c>
      <c r="P1340" s="24">
        <f>'[1]SHEET 1'!P1340:P1340</f>
        <v>0</v>
      </c>
      <c r="Q1340" s="24">
        <f>'[1]SHEET 1'!Q1340:Q1340</f>
        <v>0</v>
      </c>
      <c r="R1340" s="24">
        <f>'[1]SHEET 1'!R1340:R1340</f>
        <v>0</v>
      </c>
      <c r="S1340" s="24">
        <f>'[1]SHEET 1'!S1340:S1340</f>
        <v>0</v>
      </c>
      <c r="T1340" s="24">
        <f>'[1]SHEET 1'!T1340:T1340</f>
        <v>0</v>
      </c>
      <c r="U1340" s="24">
        <f>'[1]SHEET 1'!U1340:U1340</f>
        <v>0</v>
      </c>
      <c r="V1340" s="24">
        <f>'[1]SHEET 1'!V1340:V1340</f>
        <v>0</v>
      </c>
      <c r="W1340" s="24">
        <f>'[1]SHEET 1'!W1340:W1340</f>
        <v>0</v>
      </c>
      <c r="X1340" s="24">
        <f>'[1]SHEET 1'!X1340:X1340</f>
        <v>0</v>
      </c>
      <c r="Y1340" s="24">
        <f>'[1]SHEET 1'!Y1340:Y1340</f>
        <v>0</v>
      </c>
      <c r="Z1340" s="24">
        <f>'[1]SHEET 1'!Z1340:Z1340</f>
        <v>0</v>
      </c>
      <c r="AA1340" s="24">
        <f>'[1]SHEET 1'!AA1340:AA1340</f>
        <v>0</v>
      </c>
      <c r="AB1340" s="27">
        <f>'[1]SHEET 1'!AB1340:AB1340</f>
        <v>0</v>
      </c>
      <c r="AC1340" s="24">
        <f>'[1]SHEET 1'!AC1340:AC1340</f>
        <v>0</v>
      </c>
      <c r="AD1340" s="24">
        <f>'[1]SHEET 1'!AD1340:AD1340</f>
        <v>0</v>
      </c>
      <c r="AE1340" s="24">
        <f>'[1]SHEET 1'!AE1340:AE1340</f>
        <v>0</v>
      </c>
      <c r="AF1340" s="24">
        <f>'[1]SHEET 1'!AF1340:AF1340</f>
        <v>0</v>
      </c>
      <c r="AG1340" s="24">
        <f>'[1]SHEET 1'!AG1340:AG1340</f>
        <v>0</v>
      </c>
      <c r="AH1340" s="24">
        <f>'[1]SHEET 1'!AH1340:AH1340</f>
        <v>0</v>
      </c>
      <c r="BG1340" s="6"/>
      <c r="BH1340" s="71">
        <f t="shared" si="58"/>
        <v>0</v>
      </c>
      <c r="BI1340" s="6"/>
      <c r="BJ1340" s="6"/>
      <c r="BK1340" s="6"/>
      <c r="BL1340" s="65"/>
      <c r="BM1340" s="17"/>
      <c r="BN1340" s="17"/>
      <c r="BO1340" s="29"/>
      <c r="BP1340" s="29"/>
      <c r="BQ1340" s="29"/>
      <c r="BR1340" s="29"/>
    </row>
    <row r="1341" spans="1:70" hidden="1" x14ac:dyDescent="0.25">
      <c r="A1341" s="24">
        <f>'[1]SHEET 1'!A1341:A1341</f>
        <v>0</v>
      </c>
      <c r="B1341" s="24">
        <f>'[1]SHEET 1'!B1341:B1341</f>
        <v>0</v>
      </c>
      <c r="C1341" s="24">
        <f>'[1]SHEET 1'!C1341:C1341</f>
        <v>0</v>
      </c>
      <c r="D1341" s="24">
        <f>'[1]SHEET 1'!D1341:D1341</f>
        <v>0</v>
      </c>
      <c r="E1341" s="24">
        <f>'[1]SHEET 1'!E1341:E1341</f>
        <v>0</v>
      </c>
      <c r="F1341" s="24">
        <f>'[1]SHEET 1'!F1341:F1341</f>
        <v>0</v>
      </c>
      <c r="G1341" s="24">
        <f>'[1]SHEET 1'!G1341:G1341</f>
        <v>0</v>
      </c>
      <c r="H1341" s="24">
        <f>'[1]SHEET 1'!H1341:H1341</f>
        <v>0</v>
      </c>
      <c r="I1341" s="24">
        <f>'[1]SHEET 1'!I1341:I1341</f>
        <v>0</v>
      </c>
      <c r="J1341" s="24">
        <f>'[1]SHEET 1'!J1341:J1341</f>
        <v>0</v>
      </c>
      <c r="K1341" s="24">
        <f>'[1]SHEET 1'!K1341:K1341</f>
        <v>0</v>
      </c>
      <c r="L1341" s="24">
        <f>'[1]SHEET 1'!L1341:L1341</f>
        <v>0</v>
      </c>
      <c r="M1341" s="24">
        <f>'[1]SHEET 1'!M1341:M1341</f>
        <v>0</v>
      </c>
      <c r="N1341" s="24">
        <f>'[1]SHEET 1'!N1341:N1341</f>
        <v>0</v>
      </c>
      <c r="O1341" s="24">
        <f>'[1]SHEET 1'!O1341:O1341</f>
        <v>0</v>
      </c>
      <c r="P1341" s="24">
        <f>'[1]SHEET 1'!P1341:P1341</f>
        <v>0</v>
      </c>
      <c r="Q1341" s="24">
        <f>'[1]SHEET 1'!Q1341:Q1341</f>
        <v>0</v>
      </c>
      <c r="R1341" s="24">
        <f>'[1]SHEET 1'!R1341:R1341</f>
        <v>0</v>
      </c>
      <c r="S1341" s="24">
        <f>'[1]SHEET 1'!S1341:S1341</f>
        <v>0</v>
      </c>
      <c r="T1341" s="24">
        <f>'[1]SHEET 1'!T1341:T1341</f>
        <v>0</v>
      </c>
      <c r="U1341" s="24">
        <f>'[1]SHEET 1'!U1341:U1341</f>
        <v>0</v>
      </c>
      <c r="V1341" s="24">
        <f>'[1]SHEET 1'!V1341:V1341</f>
        <v>0</v>
      </c>
      <c r="W1341" s="24">
        <f>'[1]SHEET 1'!W1341:W1341</f>
        <v>0</v>
      </c>
      <c r="X1341" s="24">
        <f>'[1]SHEET 1'!X1341:X1341</f>
        <v>0</v>
      </c>
      <c r="Y1341" s="24">
        <f>'[1]SHEET 1'!Y1341:Y1341</f>
        <v>0</v>
      </c>
      <c r="Z1341" s="24">
        <f>'[1]SHEET 1'!Z1341:Z1341</f>
        <v>0</v>
      </c>
      <c r="AA1341" s="24">
        <f>'[1]SHEET 1'!AA1341:AA1341</f>
        <v>0</v>
      </c>
      <c r="AB1341" s="27">
        <f>'[1]SHEET 1'!AB1341:AB1341</f>
        <v>0</v>
      </c>
      <c r="AC1341" s="24">
        <f>'[1]SHEET 1'!AC1341:AC1341</f>
        <v>0</v>
      </c>
      <c r="AD1341" s="24">
        <f>'[1]SHEET 1'!AD1341:AD1341</f>
        <v>0</v>
      </c>
      <c r="AE1341" s="24">
        <f>'[1]SHEET 1'!AE1341:AE1341</f>
        <v>0</v>
      </c>
      <c r="AF1341" s="24">
        <f>'[1]SHEET 1'!AF1341:AF1341</f>
        <v>0</v>
      </c>
      <c r="AG1341" s="24">
        <f>'[1]SHEET 1'!AG1341:AG1341</f>
        <v>0</v>
      </c>
      <c r="AH1341" s="24">
        <f>'[1]SHEET 1'!AH1341:AH1341</f>
        <v>0</v>
      </c>
      <c r="BG1341" s="6"/>
      <c r="BH1341" s="71">
        <f t="shared" si="58"/>
        <v>0</v>
      </c>
      <c r="BI1341" s="6"/>
      <c r="BJ1341" s="6"/>
      <c r="BK1341" s="6"/>
      <c r="BL1341" s="65"/>
      <c r="BM1341" s="17"/>
      <c r="BN1341" s="17"/>
      <c r="BO1341" s="29"/>
      <c r="BP1341" s="29"/>
      <c r="BQ1341" s="29"/>
      <c r="BR1341" s="29"/>
    </row>
    <row r="1342" spans="1:70" hidden="1" x14ac:dyDescent="0.25">
      <c r="A1342" s="24">
        <f>'[1]SHEET 1'!A1342:A1342</f>
        <v>0</v>
      </c>
      <c r="B1342" s="24">
        <f>'[1]SHEET 1'!B1342:B1342</f>
        <v>0</v>
      </c>
      <c r="C1342" s="24">
        <f>'[1]SHEET 1'!C1342:C1342</f>
        <v>0</v>
      </c>
      <c r="D1342" s="24">
        <f>'[1]SHEET 1'!D1342:D1342</f>
        <v>0</v>
      </c>
      <c r="E1342" s="24">
        <f>'[1]SHEET 1'!E1342:E1342</f>
        <v>0</v>
      </c>
      <c r="F1342" s="24">
        <f>'[1]SHEET 1'!F1342:F1342</f>
        <v>0</v>
      </c>
      <c r="G1342" s="24">
        <f>'[1]SHEET 1'!G1342:G1342</f>
        <v>0</v>
      </c>
      <c r="H1342" s="24">
        <f>'[1]SHEET 1'!H1342:H1342</f>
        <v>0</v>
      </c>
      <c r="I1342" s="24">
        <f>'[1]SHEET 1'!I1342:I1342</f>
        <v>0</v>
      </c>
      <c r="J1342" s="24">
        <f>'[1]SHEET 1'!J1342:J1342</f>
        <v>0</v>
      </c>
      <c r="K1342" s="24">
        <f>'[1]SHEET 1'!K1342:K1342</f>
        <v>0</v>
      </c>
      <c r="L1342" s="24">
        <f>'[1]SHEET 1'!L1342:L1342</f>
        <v>0</v>
      </c>
      <c r="M1342" s="24">
        <f>'[1]SHEET 1'!M1342:M1342</f>
        <v>0</v>
      </c>
      <c r="N1342" s="24">
        <f>'[1]SHEET 1'!N1342:N1342</f>
        <v>0</v>
      </c>
      <c r="O1342" s="24">
        <f>'[1]SHEET 1'!O1342:O1342</f>
        <v>0</v>
      </c>
      <c r="P1342" s="24">
        <f>'[1]SHEET 1'!P1342:P1342</f>
        <v>0</v>
      </c>
      <c r="Q1342" s="24">
        <f>'[1]SHEET 1'!Q1342:Q1342</f>
        <v>0</v>
      </c>
      <c r="R1342" s="24">
        <f>'[1]SHEET 1'!R1342:R1342</f>
        <v>0</v>
      </c>
      <c r="S1342" s="24">
        <f>'[1]SHEET 1'!S1342:S1342</f>
        <v>0</v>
      </c>
      <c r="T1342" s="24">
        <f>'[1]SHEET 1'!T1342:T1342</f>
        <v>0</v>
      </c>
      <c r="U1342" s="24">
        <f>'[1]SHEET 1'!U1342:U1342</f>
        <v>0</v>
      </c>
      <c r="V1342" s="24">
        <f>'[1]SHEET 1'!V1342:V1342</f>
        <v>0</v>
      </c>
      <c r="W1342" s="24">
        <f>'[1]SHEET 1'!W1342:W1342</f>
        <v>0</v>
      </c>
      <c r="X1342" s="24">
        <f>'[1]SHEET 1'!X1342:X1342</f>
        <v>0</v>
      </c>
      <c r="Y1342" s="24">
        <f>'[1]SHEET 1'!Y1342:Y1342</f>
        <v>0</v>
      </c>
      <c r="Z1342" s="24">
        <f>'[1]SHEET 1'!Z1342:Z1342</f>
        <v>0</v>
      </c>
      <c r="AA1342" s="24">
        <f>'[1]SHEET 1'!AA1342:AA1342</f>
        <v>0</v>
      </c>
      <c r="AB1342" s="27">
        <f>'[1]SHEET 1'!AB1342:AB1342</f>
        <v>0</v>
      </c>
      <c r="AC1342" s="24">
        <f>'[1]SHEET 1'!AC1342:AC1342</f>
        <v>0</v>
      </c>
      <c r="AD1342" s="24">
        <f>'[1]SHEET 1'!AD1342:AD1342</f>
        <v>0</v>
      </c>
      <c r="AE1342" s="24">
        <f>'[1]SHEET 1'!AE1342:AE1342</f>
        <v>0</v>
      </c>
      <c r="AF1342" s="24">
        <f>'[1]SHEET 1'!AF1342:AF1342</f>
        <v>0</v>
      </c>
      <c r="AG1342" s="24">
        <f>'[1]SHEET 1'!AG1342:AG1342</f>
        <v>0</v>
      </c>
      <c r="AH1342" s="24">
        <f>'[1]SHEET 1'!AH1342:AH1342</f>
        <v>0</v>
      </c>
      <c r="BG1342" s="6"/>
      <c r="BH1342" s="71">
        <f t="shared" si="58"/>
        <v>0</v>
      </c>
      <c r="BI1342" s="6"/>
      <c r="BJ1342" s="6"/>
      <c r="BK1342" s="6"/>
      <c r="BL1342" s="65"/>
      <c r="BM1342" s="17"/>
      <c r="BN1342" s="17"/>
      <c r="BO1342" s="29"/>
      <c r="BP1342" s="29"/>
      <c r="BQ1342" s="29"/>
      <c r="BR1342" s="29"/>
    </row>
    <row r="1343" spans="1:70" hidden="1" x14ac:dyDescent="0.25">
      <c r="A1343" s="24">
        <f>'[1]SHEET 1'!A1343:A1343</f>
        <v>0</v>
      </c>
      <c r="B1343" s="24">
        <f>'[1]SHEET 1'!B1343:B1343</f>
        <v>0</v>
      </c>
      <c r="C1343" s="24">
        <f>'[1]SHEET 1'!C1343:C1343</f>
        <v>0</v>
      </c>
      <c r="D1343" s="24">
        <f>'[1]SHEET 1'!D1343:D1343</f>
        <v>0</v>
      </c>
      <c r="E1343" s="24">
        <f>'[1]SHEET 1'!E1343:E1343</f>
        <v>0</v>
      </c>
      <c r="F1343" s="24">
        <f>'[1]SHEET 1'!F1343:F1343</f>
        <v>0</v>
      </c>
      <c r="G1343" s="24">
        <f>'[1]SHEET 1'!G1343:G1343</f>
        <v>0</v>
      </c>
      <c r="H1343" s="24">
        <f>'[1]SHEET 1'!H1343:H1343</f>
        <v>0</v>
      </c>
      <c r="I1343" s="24">
        <f>'[1]SHEET 1'!I1343:I1343</f>
        <v>0</v>
      </c>
      <c r="J1343" s="24">
        <f>'[1]SHEET 1'!J1343:J1343</f>
        <v>0</v>
      </c>
      <c r="K1343" s="24">
        <f>'[1]SHEET 1'!K1343:K1343</f>
        <v>0</v>
      </c>
      <c r="L1343" s="24">
        <f>'[1]SHEET 1'!L1343:L1343</f>
        <v>0</v>
      </c>
      <c r="M1343" s="24">
        <f>'[1]SHEET 1'!M1343:M1343</f>
        <v>0</v>
      </c>
      <c r="N1343" s="24">
        <f>'[1]SHEET 1'!N1343:N1343</f>
        <v>0</v>
      </c>
      <c r="O1343" s="24">
        <f>'[1]SHEET 1'!O1343:O1343</f>
        <v>0</v>
      </c>
      <c r="P1343" s="24">
        <f>'[1]SHEET 1'!P1343:P1343</f>
        <v>0</v>
      </c>
      <c r="Q1343" s="24">
        <f>'[1]SHEET 1'!Q1343:Q1343</f>
        <v>0</v>
      </c>
      <c r="R1343" s="24">
        <f>'[1]SHEET 1'!R1343:R1343</f>
        <v>0</v>
      </c>
      <c r="S1343" s="24">
        <f>'[1]SHEET 1'!S1343:S1343</f>
        <v>0</v>
      </c>
      <c r="T1343" s="24">
        <f>'[1]SHEET 1'!T1343:T1343</f>
        <v>0</v>
      </c>
      <c r="U1343" s="24">
        <f>'[1]SHEET 1'!U1343:U1343</f>
        <v>0</v>
      </c>
      <c r="V1343" s="24">
        <f>'[1]SHEET 1'!V1343:V1343</f>
        <v>0</v>
      </c>
      <c r="W1343" s="24">
        <f>'[1]SHEET 1'!W1343:W1343</f>
        <v>0</v>
      </c>
      <c r="X1343" s="24">
        <f>'[1]SHEET 1'!X1343:X1343</f>
        <v>0</v>
      </c>
      <c r="Y1343" s="24">
        <f>'[1]SHEET 1'!Y1343:Y1343</f>
        <v>0</v>
      </c>
      <c r="Z1343" s="24">
        <f>'[1]SHEET 1'!Z1343:Z1343</f>
        <v>0</v>
      </c>
      <c r="AA1343" s="24">
        <f>'[1]SHEET 1'!AA1343:AA1343</f>
        <v>0</v>
      </c>
      <c r="AB1343" s="27">
        <f>'[1]SHEET 1'!AB1343:AB1343</f>
        <v>0</v>
      </c>
      <c r="AC1343" s="24">
        <f>'[1]SHEET 1'!AC1343:AC1343</f>
        <v>0</v>
      </c>
      <c r="AD1343" s="24">
        <f>'[1]SHEET 1'!AD1343:AD1343</f>
        <v>0</v>
      </c>
      <c r="AE1343" s="24">
        <f>'[1]SHEET 1'!AE1343:AE1343</f>
        <v>0</v>
      </c>
      <c r="AF1343" s="24">
        <f>'[1]SHEET 1'!AF1343:AF1343</f>
        <v>0</v>
      </c>
      <c r="AG1343" s="24">
        <f>'[1]SHEET 1'!AG1343:AG1343</f>
        <v>0</v>
      </c>
      <c r="AH1343" s="24">
        <f>'[1]SHEET 1'!AH1343:AH1343</f>
        <v>0</v>
      </c>
      <c r="BG1343" s="6"/>
      <c r="BH1343" s="71">
        <f t="shared" si="58"/>
        <v>0</v>
      </c>
      <c r="BI1343" s="6"/>
      <c r="BJ1343" s="6"/>
      <c r="BK1343" s="6"/>
      <c r="BL1343" s="65"/>
      <c r="BM1343" s="17"/>
      <c r="BN1343" s="17"/>
      <c r="BO1343" s="29"/>
      <c r="BP1343" s="29"/>
      <c r="BQ1343" s="29"/>
      <c r="BR1343" s="29"/>
    </row>
    <row r="1344" spans="1:70" hidden="1" x14ac:dyDescent="0.25">
      <c r="A1344" s="24">
        <f>'[1]SHEET 1'!A1344:A1344</f>
        <v>0</v>
      </c>
      <c r="B1344" s="24">
        <f>'[1]SHEET 1'!B1344:B1344</f>
        <v>0</v>
      </c>
      <c r="C1344" s="24">
        <f>'[1]SHEET 1'!C1344:C1344</f>
        <v>0</v>
      </c>
      <c r="D1344" s="24">
        <f>'[1]SHEET 1'!D1344:D1344</f>
        <v>0</v>
      </c>
      <c r="E1344" s="24">
        <f>'[1]SHEET 1'!E1344:E1344</f>
        <v>0</v>
      </c>
      <c r="F1344" s="24">
        <f>'[1]SHEET 1'!F1344:F1344</f>
        <v>0</v>
      </c>
      <c r="G1344" s="24">
        <f>'[1]SHEET 1'!G1344:G1344</f>
        <v>0</v>
      </c>
      <c r="H1344" s="24">
        <f>'[1]SHEET 1'!H1344:H1344</f>
        <v>0</v>
      </c>
      <c r="I1344" s="24">
        <f>'[1]SHEET 1'!I1344:I1344</f>
        <v>0</v>
      </c>
      <c r="J1344" s="24">
        <f>'[1]SHEET 1'!J1344:J1344</f>
        <v>0</v>
      </c>
      <c r="K1344" s="24">
        <f>'[1]SHEET 1'!K1344:K1344</f>
        <v>0</v>
      </c>
      <c r="L1344" s="24">
        <f>'[1]SHEET 1'!L1344:L1344</f>
        <v>0</v>
      </c>
      <c r="M1344" s="24">
        <f>'[1]SHEET 1'!M1344:M1344</f>
        <v>0</v>
      </c>
      <c r="N1344" s="24">
        <f>'[1]SHEET 1'!N1344:N1344</f>
        <v>0</v>
      </c>
      <c r="O1344" s="24">
        <f>'[1]SHEET 1'!O1344:O1344</f>
        <v>0</v>
      </c>
      <c r="P1344" s="24">
        <f>'[1]SHEET 1'!P1344:P1344</f>
        <v>0</v>
      </c>
      <c r="Q1344" s="24">
        <f>'[1]SHEET 1'!Q1344:Q1344</f>
        <v>0</v>
      </c>
      <c r="R1344" s="24">
        <f>'[1]SHEET 1'!R1344:R1344</f>
        <v>0</v>
      </c>
      <c r="S1344" s="24">
        <f>'[1]SHEET 1'!S1344:S1344</f>
        <v>0</v>
      </c>
      <c r="T1344" s="24">
        <f>'[1]SHEET 1'!T1344:T1344</f>
        <v>0</v>
      </c>
      <c r="U1344" s="24">
        <f>'[1]SHEET 1'!U1344:U1344</f>
        <v>0</v>
      </c>
      <c r="V1344" s="24">
        <f>'[1]SHEET 1'!V1344:V1344</f>
        <v>0</v>
      </c>
      <c r="W1344" s="24">
        <f>'[1]SHEET 1'!W1344:W1344</f>
        <v>0</v>
      </c>
      <c r="X1344" s="24">
        <f>'[1]SHEET 1'!X1344:X1344</f>
        <v>0</v>
      </c>
      <c r="Y1344" s="24">
        <f>'[1]SHEET 1'!Y1344:Y1344</f>
        <v>0</v>
      </c>
      <c r="Z1344" s="24">
        <f>'[1]SHEET 1'!Z1344:Z1344</f>
        <v>0</v>
      </c>
      <c r="AA1344" s="24">
        <f>'[1]SHEET 1'!AA1344:AA1344</f>
        <v>0</v>
      </c>
      <c r="AB1344" s="27">
        <f>'[1]SHEET 1'!AB1344:AB1344</f>
        <v>0</v>
      </c>
      <c r="AC1344" s="24">
        <f>'[1]SHEET 1'!AC1344:AC1344</f>
        <v>0</v>
      </c>
      <c r="AD1344" s="24">
        <f>'[1]SHEET 1'!AD1344:AD1344</f>
        <v>0</v>
      </c>
      <c r="AE1344" s="24">
        <f>'[1]SHEET 1'!AE1344:AE1344</f>
        <v>0</v>
      </c>
      <c r="AF1344" s="24">
        <f>'[1]SHEET 1'!AF1344:AF1344</f>
        <v>0</v>
      </c>
      <c r="AG1344" s="24">
        <f>'[1]SHEET 1'!AG1344:AG1344</f>
        <v>0</v>
      </c>
      <c r="AH1344" s="24">
        <f>'[1]SHEET 1'!AH1344:AH1344</f>
        <v>0</v>
      </c>
      <c r="BG1344" s="6"/>
      <c r="BH1344" s="71">
        <f t="shared" si="58"/>
        <v>0</v>
      </c>
      <c r="BI1344" s="6"/>
      <c r="BJ1344" s="6"/>
      <c r="BK1344" s="6"/>
      <c r="BL1344" s="65"/>
      <c r="BM1344" s="17"/>
      <c r="BN1344" s="17"/>
      <c r="BO1344" s="29"/>
      <c r="BP1344" s="29"/>
      <c r="BQ1344" s="29"/>
      <c r="BR1344" s="29"/>
    </row>
    <row r="1345" spans="1:70" hidden="1" x14ac:dyDescent="0.25">
      <c r="A1345" s="24">
        <f>'[1]SHEET 1'!A1345:A1345</f>
        <v>0</v>
      </c>
      <c r="B1345" s="24">
        <f>'[1]SHEET 1'!B1345:B1345</f>
        <v>0</v>
      </c>
      <c r="C1345" s="24">
        <f>'[1]SHEET 1'!C1345:C1345</f>
        <v>0</v>
      </c>
      <c r="D1345" s="24">
        <f>'[1]SHEET 1'!D1345:D1345</f>
        <v>0</v>
      </c>
      <c r="E1345" s="24">
        <f>'[1]SHEET 1'!E1345:E1345</f>
        <v>0</v>
      </c>
      <c r="F1345" s="24">
        <f>'[1]SHEET 1'!F1345:F1345</f>
        <v>0</v>
      </c>
      <c r="G1345" s="24">
        <f>'[1]SHEET 1'!G1345:G1345</f>
        <v>0</v>
      </c>
      <c r="H1345" s="24">
        <f>'[1]SHEET 1'!H1345:H1345</f>
        <v>0</v>
      </c>
      <c r="I1345" s="24">
        <f>'[1]SHEET 1'!I1345:I1345</f>
        <v>0</v>
      </c>
      <c r="J1345" s="24">
        <f>'[1]SHEET 1'!J1345:J1345</f>
        <v>0</v>
      </c>
      <c r="K1345" s="24">
        <f>'[1]SHEET 1'!K1345:K1345</f>
        <v>0</v>
      </c>
      <c r="L1345" s="24">
        <f>'[1]SHEET 1'!L1345:L1345</f>
        <v>0</v>
      </c>
      <c r="M1345" s="24">
        <f>'[1]SHEET 1'!M1345:M1345</f>
        <v>0</v>
      </c>
      <c r="N1345" s="24">
        <f>'[1]SHEET 1'!N1345:N1345</f>
        <v>0</v>
      </c>
      <c r="O1345" s="24">
        <f>'[1]SHEET 1'!O1345:O1345</f>
        <v>0</v>
      </c>
      <c r="P1345" s="24">
        <f>'[1]SHEET 1'!P1345:P1345</f>
        <v>0</v>
      </c>
      <c r="Q1345" s="24">
        <f>'[1]SHEET 1'!Q1345:Q1345</f>
        <v>0</v>
      </c>
      <c r="R1345" s="24">
        <f>'[1]SHEET 1'!R1345:R1345</f>
        <v>0</v>
      </c>
      <c r="S1345" s="24">
        <f>'[1]SHEET 1'!S1345:S1345</f>
        <v>0</v>
      </c>
      <c r="T1345" s="24">
        <f>'[1]SHEET 1'!T1345:T1345</f>
        <v>0</v>
      </c>
      <c r="U1345" s="24">
        <f>'[1]SHEET 1'!U1345:U1345</f>
        <v>0</v>
      </c>
      <c r="V1345" s="24">
        <f>'[1]SHEET 1'!V1345:V1345</f>
        <v>0</v>
      </c>
      <c r="W1345" s="24">
        <f>'[1]SHEET 1'!W1345:W1345</f>
        <v>0</v>
      </c>
      <c r="X1345" s="24">
        <f>'[1]SHEET 1'!X1345:X1345</f>
        <v>0</v>
      </c>
      <c r="Y1345" s="24">
        <f>'[1]SHEET 1'!Y1345:Y1345</f>
        <v>0</v>
      </c>
      <c r="Z1345" s="24">
        <f>'[1]SHEET 1'!Z1345:Z1345</f>
        <v>0</v>
      </c>
      <c r="AA1345" s="24">
        <f>'[1]SHEET 1'!AA1345:AA1345</f>
        <v>0</v>
      </c>
      <c r="AB1345" s="27">
        <f>'[1]SHEET 1'!AB1345:AB1345</f>
        <v>0</v>
      </c>
      <c r="AC1345" s="24">
        <f>'[1]SHEET 1'!AC1345:AC1345</f>
        <v>0</v>
      </c>
      <c r="AD1345" s="24">
        <f>'[1]SHEET 1'!AD1345:AD1345</f>
        <v>0</v>
      </c>
      <c r="AE1345" s="24">
        <f>'[1]SHEET 1'!AE1345:AE1345</f>
        <v>0</v>
      </c>
      <c r="AF1345" s="24">
        <f>'[1]SHEET 1'!AF1345:AF1345</f>
        <v>0</v>
      </c>
      <c r="AG1345" s="24">
        <f>'[1]SHEET 1'!AG1345:AG1345</f>
        <v>0</v>
      </c>
      <c r="AH1345" s="24">
        <f>'[1]SHEET 1'!AH1345:AH1345</f>
        <v>0</v>
      </c>
      <c r="BG1345" s="6"/>
      <c r="BH1345" s="71">
        <f t="shared" si="58"/>
        <v>0</v>
      </c>
      <c r="BI1345" s="6"/>
      <c r="BJ1345" s="6"/>
      <c r="BK1345" s="6"/>
      <c r="BL1345" s="65"/>
      <c r="BM1345" s="17"/>
      <c r="BN1345" s="17"/>
      <c r="BO1345" s="29"/>
      <c r="BP1345" s="29"/>
      <c r="BQ1345" s="29"/>
      <c r="BR1345" s="29"/>
    </row>
    <row r="1346" spans="1:70" hidden="1" x14ac:dyDescent="0.25">
      <c r="A1346" s="24">
        <f>'[1]SHEET 1'!A1346:A1346</f>
        <v>0</v>
      </c>
      <c r="B1346" s="24">
        <f>'[1]SHEET 1'!B1346:B1346</f>
        <v>0</v>
      </c>
      <c r="C1346" s="24">
        <f>'[1]SHEET 1'!C1346:C1346</f>
        <v>0</v>
      </c>
      <c r="D1346" s="24">
        <f>'[1]SHEET 1'!D1346:D1346</f>
        <v>0</v>
      </c>
      <c r="E1346" s="24">
        <f>'[1]SHEET 1'!E1346:E1346</f>
        <v>0</v>
      </c>
      <c r="F1346" s="24">
        <f>'[1]SHEET 1'!F1346:F1346</f>
        <v>0</v>
      </c>
      <c r="G1346" s="24">
        <f>'[1]SHEET 1'!G1346:G1346</f>
        <v>0</v>
      </c>
      <c r="H1346" s="24">
        <f>'[1]SHEET 1'!H1346:H1346</f>
        <v>0</v>
      </c>
      <c r="I1346" s="24">
        <f>'[1]SHEET 1'!I1346:I1346</f>
        <v>0</v>
      </c>
      <c r="J1346" s="24">
        <f>'[1]SHEET 1'!J1346:J1346</f>
        <v>0</v>
      </c>
      <c r="K1346" s="24">
        <f>'[1]SHEET 1'!K1346:K1346</f>
        <v>0</v>
      </c>
      <c r="L1346" s="24">
        <f>'[1]SHEET 1'!L1346:L1346</f>
        <v>0</v>
      </c>
      <c r="M1346" s="24">
        <f>'[1]SHEET 1'!M1346:M1346</f>
        <v>0</v>
      </c>
      <c r="N1346" s="24">
        <f>'[1]SHEET 1'!N1346:N1346</f>
        <v>0</v>
      </c>
      <c r="O1346" s="24">
        <f>'[1]SHEET 1'!O1346:O1346</f>
        <v>0</v>
      </c>
      <c r="P1346" s="24">
        <f>'[1]SHEET 1'!P1346:P1346</f>
        <v>0</v>
      </c>
      <c r="Q1346" s="24">
        <f>'[1]SHEET 1'!Q1346:Q1346</f>
        <v>0</v>
      </c>
      <c r="R1346" s="24">
        <f>'[1]SHEET 1'!R1346:R1346</f>
        <v>0</v>
      </c>
      <c r="S1346" s="24">
        <f>'[1]SHEET 1'!S1346:S1346</f>
        <v>0</v>
      </c>
      <c r="T1346" s="24">
        <f>'[1]SHEET 1'!T1346:T1346</f>
        <v>0</v>
      </c>
      <c r="U1346" s="24">
        <f>'[1]SHEET 1'!U1346:U1346</f>
        <v>0</v>
      </c>
      <c r="V1346" s="24">
        <f>'[1]SHEET 1'!V1346:V1346</f>
        <v>0</v>
      </c>
      <c r="W1346" s="24">
        <f>'[1]SHEET 1'!W1346:W1346</f>
        <v>0</v>
      </c>
      <c r="X1346" s="24">
        <f>'[1]SHEET 1'!X1346:X1346</f>
        <v>0</v>
      </c>
      <c r="Y1346" s="24">
        <f>'[1]SHEET 1'!Y1346:Y1346</f>
        <v>0</v>
      </c>
      <c r="Z1346" s="24">
        <f>'[1]SHEET 1'!Z1346:Z1346</f>
        <v>0</v>
      </c>
      <c r="AA1346" s="24">
        <f>'[1]SHEET 1'!AA1346:AA1346</f>
        <v>0</v>
      </c>
      <c r="AB1346" s="27">
        <f>'[1]SHEET 1'!AB1346:AB1346</f>
        <v>0</v>
      </c>
      <c r="AC1346" s="24">
        <f>'[1]SHEET 1'!AC1346:AC1346</f>
        <v>0</v>
      </c>
      <c r="AD1346" s="24">
        <f>'[1]SHEET 1'!AD1346:AD1346</f>
        <v>0</v>
      </c>
      <c r="AE1346" s="24">
        <f>'[1]SHEET 1'!AE1346:AE1346</f>
        <v>0</v>
      </c>
      <c r="AF1346" s="24">
        <f>'[1]SHEET 1'!AF1346:AF1346</f>
        <v>0</v>
      </c>
      <c r="AG1346" s="24">
        <f>'[1]SHEET 1'!AG1346:AG1346</f>
        <v>0</v>
      </c>
      <c r="AH1346" s="24">
        <f>'[1]SHEET 1'!AH1346:AH1346</f>
        <v>0</v>
      </c>
      <c r="BG1346" s="6"/>
      <c r="BH1346" s="71">
        <f t="shared" si="58"/>
        <v>0</v>
      </c>
      <c r="BI1346" s="6"/>
      <c r="BJ1346" s="6"/>
      <c r="BK1346" s="6"/>
      <c r="BL1346" s="65"/>
      <c r="BM1346" s="17"/>
      <c r="BN1346" s="17"/>
      <c r="BO1346" s="29"/>
      <c r="BP1346" s="29"/>
      <c r="BQ1346" s="29"/>
      <c r="BR1346" s="29"/>
    </row>
    <row r="1347" spans="1:70" hidden="1" x14ac:dyDescent="0.25">
      <c r="A1347" s="24">
        <f>'[1]SHEET 1'!A1347:A1347</f>
        <v>0</v>
      </c>
      <c r="B1347" s="24">
        <f>'[1]SHEET 1'!B1347:B1347</f>
        <v>0</v>
      </c>
      <c r="C1347" s="24">
        <f>'[1]SHEET 1'!C1347:C1347</f>
        <v>0</v>
      </c>
      <c r="D1347" s="24">
        <f>'[1]SHEET 1'!D1347:D1347</f>
        <v>0</v>
      </c>
      <c r="E1347" s="24">
        <f>'[1]SHEET 1'!E1347:E1347</f>
        <v>0</v>
      </c>
      <c r="F1347" s="24">
        <f>'[1]SHEET 1'!F1347:F1347</f>
        <v>0</v>
      </c>
      <c r="G1347" s="24">
        <f>'[1]SHEET 1'!G1347:G1347</f>
        <v>0</v>
      </c>
      <c r="H1347" s="24">
        <f>'[1]SHEET 1'!H1347:H1347</f>
        <v>0</v>
      </c>
      <c r="I1347" s="24">
        <f>'[1]SHEET 1'!I1347:I1347</f>
        <v>0</v>
      </c>
      <c r="J1347" s="24">
        <f>'[1]SHEET 1'!J1347:J1347</f>
        <v>0</v>
      </c>
      <c r="K1347" s="24">
        <f>'[1]SHEET 1'!K1347:K1347</f>
        <v>0</v>
      </c>
      <c r="L1347" s="24">
        <f>'[1]SHEET 1'!L1347:L1347</f>
        <v>0</v>
      </c>
      <c r="M1347" s="24">
        <f>'[1]SHEET 1'!M1347:M1347</f>
        <v>0</v>
      </c>
      <c r="N1347" s="24">
        <f>'[1]SHEET 1'!N1347:N1347</f>
        <v>0</v>
      </c>
      <c r="O1347" s="24">
        <f>'[1]SHEET 1'!O1347:O1347</f>
        <v>0</v>
      </c>
      <c r="P1347" s="24">
        <f>'[1]SHEET 1'!P1347:P1347</f>
        <v>0</v>
      </c>
      <c r="Q1347" s="24">
        <f>'[1]SHEET 1'!Q1347:Q1347</f>
        <v>0</v>
      </c>
      <c r="R1347" s="24">
        <f>'[1]SHEET 1'!R1347:R1347</f>
        <v>0</v>
      </c>
      <c r="S1347" s="24">
        <f>'[1]SHEET 1'!S1347:S1347</f>
        <v>0</v>
      </c>
      <c r="T1347" s="24">
        <f>'[1]SHEET 1'!T1347:T1347</f>
        <v>0</v>
      </c>
      <c r="U1347" s="24">
        <f>'[1]SHEET 1'!U1347:U1347</f>
        <v>0</v>
      </c>
      <c r="V1347" s="24">
        <f>'[1]SHEET 1'!V1347:V1347</f>
        <v>0</v>
      </c>
      <c r="W1347" s="24">
        <f>'[1]SHEET 1'!W1347:W1347</f>
        <v>0</v>
      </c>
      <c r="X1347" s="24">
        <f>'[1]SHEET 1'!X1347:X1347</f>
        <v>0</v>
      </c>
      <c r="Y1347" s="24">
        <f>'[1]SHEET 1'!Y1347:Y1347</f>
        <v>0</v>
      </c>
      <c r="Z1347" s="24">
        <f>'[1]SHEET 1'!Z1347:Z1347</f>
        <v>0</v>
      </c>
      <c r="AA1347" s="24">
        <f>'[1]SHEET 1'!AA1347:AA1347</f>
        <v>0</v>
      </c>
      <c r="AB1347" s="27">
        <f>'[1]SHEET 1'!AB1347:AB1347</f>
        <v>0</v>
      </c>
      <c r="AC1347" s="24">
        <f>'[1]SHEET 1'!AC1347:AC1347</f>
        <v>0</v>
      </c>
      <c r="AD1347" s="24">
        <f>'[1]SHEET 1'!AD1347:AD1347</f>
        <v>0</v>
      </c>
      <c r="AE1347" s="24">
        <f>'[1]SHEET 1'!AE1347:AE1347</f>
        <v>0</v>
      </c>
      <c r="AF1347" s="24">
        <f>'[1]SHEET 1'!AF1347:AF1347</f>
        <v>0</v>
      </c>
      <c r="AG1347" s="24">
        <f>'[1]SHEET 1'!AG1347:AG1347</f>
        <v>0</v>
      </c>
      <c r="AH1347" s="24">
        <f>'[1]SHEET 1'!AH1347:AH1347</f>
        <v>0</v>
      </c>
      <c r="BG1347" s="6"/>
      <c r="BH1347" s="71">
        <f t="shared" si="58"/>
        <v>0</v>
      </c>
      <c r="BI1347" s="6"/>
      <c r="BJ1347" s="6"/>
      <c r="BK1347" s="6"/>
      <c r="BL1347" s="65"/>
      <c r="BM1347" s="17"/>
      <c r="BN1347" s="17"/>
      <c r="BO1347" s="29"/>
      <c r="BP1347" s="29"/>
      <c r="BQ1347" s="29"/>
      <c r="BR1347" s="29"/>
    </row>
    <row r="1348" spans="1:70" hidden="1" x14ac:dyDescent="0.25">
      <c r="A1348" s="24">
        <f>'[1]SHEET 1'!A1348:A1348</f>
        <v>0</v>
      </c>
      <c r="B1348" s="24">
        <f>'[1]SHEET 1'!B1348:B1348</f>
        <v>0</v>
      </c>
      <c r="C1348" s="24">
        <f>'[1]SHEET 1'!C1348:C1348</f>
        <v>0</v>
      </c>
      <c r="D1348" s="24">
        <f>'[1]SHEET 1'!D1348:D1348</f>
        <v>0</v>
      </c>
      <c r="E1348" s="24">
        <f>'[1]SHEET 1'!E1348:E1348</f>
        <v>0</v>
      </c>
      <c r="F1348" s="24">
        <f>'[1]SHEET 1'!F1348:F1348</f>
        <v>0</v>
      </c>
      <c r="G1348" s="24">
        <f>'[1]SHEET 1'!G1348:G1348</f>
        <v>0</v>
      </c>
      <c r="H1348" s="24">
        <f>'[1]SHEET 1'!H1348:H1348</f>
        <v>0</v>
      </c>
      <c r="I1348" s="24">
        <f>'[1]SHEET 1'!I1348:I1348</f>
        <v>0</v>
      </c>
      <c r="J1348" s="24">
        <f>'[1]SHEET 1'!J1348:J1348</f>
        <v>0</v>
      </c>
      <c r="K1348" s="24">
        <f>'[1]SHEET 1'!K1348:K1348</f>
        <v>0</v>
      </c>
      <c r="L1348" s="24">
        <f>'[1]SHEET 1'!L1348:L1348</f>
        <v>0</v>
      </c>
      <c r="M1348" s="24">
        <f>'[1]SHEET 1'!M1348:M1348</f>
        <v>0</v>
      </c>
      <c r="N1348" s="24">
        <f>'[1]SHEET 1'!N1348:N1348</f>
        <v>0</v>
      </c>
      <c r="O1348" s="24">
        <f>'[1]SHEET 1'!O1348:O1348</f>
        <v>0</v>
      </c>
      <c r="P1348" s="24">
        <f>'[1]SHEET 1'!P1348:P1348</f>
        <v>0</v>
      </c>
      <c r="Q1348" s="24">
        <f>'[1]SHEET 1'!Q1348:Q1348</f>
        <v>0</v>
      </c>
      <c r="R1348" s="24">
        <f>'[1]SHEET 1'!R1348:R1348</f>
        <v>0</v>
      </c>
      <c r="S1348" s="24">
        <f>'[1]SHEET 1'!S1348:S1348</f>
        <v>0</v>
      </c>
      <c r="T1348" s="24">
        <f>'[1]SHEET 1'!T1348:T1348</f>
        <v>0</v>
      </c>
      <c r="U1348" s="24">
        <f>'[1]SHEET 1'!U1348:U1348</f>
        <v>0</v>
      </c>
      <c r="V1348" s="24">
        <f>'[1]SHEET 1'!V1348:V1348</f>
        <v>0</v>
      </c>
      <c r="W1348" s="24">
        <f>'[1]SHEET 1'!W1348:W1348</f>
        <v>0</v>
      </c>
      <c r="X1348" s="24">
        <f>'[1]SHEET 1'!X1348:X1348</f>
        <v>0</v>
      </c>
      <c r="Y1348" s="24">
        <f>'[1]SHEET 1'!Y1348:Y1348</f>
        <v>0</v>
      </c>
      <c r="Z1348" s="24">
        <f>'[1]SHEET 1'!Z1348:Z1348</f>
        <v>0</v>
      </c>
      <c r="AA1348" s="24">
        <f>'[1]SHEET 1'!AA1348:AA1348</f>
        <v>0</v>
      </c>
      <c r="AB1348" s="27">
        <f>'[1]SHEET 1'!AB1348:AB1348</f>
        <v>0</v>
      </c>
      <c r="AC1348" s="24">
        <f>'[1]SHEET 1'!AC1348:AC1348</f>
        <v>0</v>
      </c>
      <c r="AD1348" s="24">
        <f>'[1]SHEET 1'!AD1348:AD1348</f>
        <v>0</v>
      </c>
      <c r="AE1348" s="24">
        <f>'[1]SHEET 1'!AE1348:AE1348</f>
        <v>0</v>
      </c>
      <c r="AF1348" s="24">
        <f>'[1]SHEET 1'!AF1348:AF1348</f>
        <v>0</v>
      </c>
      <c r="AG1348" s="24">
        <f>'[1]SHEET 1'!AG1348:AG1348</f>
        <v>0</v>
      </c>
      <c r="AH1348" s="24">
        <f>'[1]SHEET 1'!AH1348:AH1348</f>
        <v>0</v>
      </c>
      <c r="BG1348" s="6"/>
      <c r="BH1348" s="71">
        <f t="shared" si="58"/>
        <v>0</v>
      </c>
      <c r="BI1348" s="6"/>
      <c r="BJ1348" s="6"/>
      <c r="BK1348" s="6"/>
      <c r="BL1348" s="65"/>
      <c r="BM1348" s="17"/>
      <c r="BN1348" s="17"/>
      <c r="BO1348" s="29"/>
      <c r="BP1348" s="29"/>
      <c r="BQ1348" s="29"/>
      <c r="BR1348" s="29"/>
    </row>
    <row r="1349" spans="1:70" hidden="1" x14ac:dyDescent="0.25">
      <c r="A1349" s="24">
        <f>'[1]SHEET 1'!A1349:A1349</f>
        <v>0</v>
      </c>
      <c r="B1349" s="24">
        <f>'[1]SHEET 1'!B1349:B1349</f>
        <v>0</v>
      </c>
      <c r="C1349" s="24">
        <f>'[1]SHEET 1'!C1349:C1349</f>
        <v>0</v>
      </c>
      <c r="D1349" s="24">
        <f>'[1]SHEET 1'!D1349:D1349</f>
        <v>0</v>
      </c>
      <c r="E1349" s="24">
        <f>'[1]SHEET 1'!E1349:E1349</f>
        <v>0</v>
      </c>
      <c r="F1349" s="24">
        <f>'[1]SHEET 1'!F1349:F1349</f>
        <v>0</v>
      </c>
      <c r="G1349" s="24">
        <f>'[1]SHEET 1'!G1349:G1349</f>
        <v>0</v>
      </c>
      <c r="H1349" s="24">
        <f>'[1]SHEET 1'!H1349:H1349</f>
        <v>0</v>
      </c>
      <c r="I1349" s="24">
        <f>'[1]SHEET 1'!I1349:I1349</f>
        <v>0</v>
      </c>
      <c r="J1349" s="24">
        <f>'[1]SHEET 1'!J1349:J1349</f>
        <v>0</v>
      </c>
      <c r="K1349" s="24">
        <f>'[1]SHEET 1'!K1349:K1349</f>
        <v>0</v>
      </c>
      <c r="L1349" s="24">
        <f>'[1]SHEET 1'!L1349:L1349</f>
        <v>0</v>
      </c>
      <c r="M1349" s="24">
        <f>'[1]SHEET 1'!M1349:M1349</f>
        <v>0</v>
      </c>
      <c r="N1349" s="24">
        <f>'[1]SHEET 1'!N1349:N1349</f>
        <v>0</v>
      </c>
      <c r="O1349" s="24">
        <f>'[1]SHEET 1'!O1349:O1349</f>
        <v>0</v>
      </c>
      <c r="P1349" s="24">
        <f>'[1]SHEET 1'!P1349:P1349</f>
        <v>0</v>
      </c>
      <c r="Q1349" s="24">
        <f>'[1]SHEET 1'!Q1349:Q1349</f>
        <v>0</v>
      </c>
      <c r="R1349" s="24">
        <f>'[1]SHEET 1'!R1349:R1349</f>
        <v>0</v>
      </c>
      <c r="S1349" s="24">
        <f>'[1]SHEET 1'!S1349:S1349</f>
        <v>0</v>
      </c>
      <c r="T1349" s="24">
        <f>'[1]SHEET 1'!T1349:T1349</f>
        <v>0</v>
      </c>
      <c r="U1349" s="24">
        <f>'[1]SHEET 1'!U1349:U1349</f>
        <v>0</v>
      </c>
      <c r="V1349" s="24">
        <f>'[1]SHEET 1'!V1349:V1349</f>
        <v>0</v>
      </c>
      <c r="W1349" s="24">
        <f>'[1]SHEET 1'!W1349:W1349</f>
        <v>0</v>
      </c>
      <c r="X1349" s="24">
        <f>'[1]SHEET 1'!X1349:X1349</f>
        <v>0</v>
      </c>
      <c r="Y1349" s="24">
        <f>'[1]SHEET 1'!Y1349:Y1349</f>
        <v>0</v>
      </c>
      <c r="Z1349" s="24">
        <f>'[1]SHEET 1'!Z1349:Z1349</f>
        <v>0</v>
      </c>
      <c r="AA1349" s="24">
        <f>'[1]SHEET 1'!AA1349:AA1349</f>
        <v>0</v>
      </c>
      <c r="AB1349" s="27">
        <f>'[1]SHEET 1'!AB1349:AB1349</f>
        <v>0</v>
      </c>
      <c r="AC1349" s="24">
        <f>'[1]SHEET 1'!AC1349:AC1349</f>
        <v>0</v>
      </c>
      <c r="AD1349" s="24">
        <f>'[1]SHEET 1'!AD1349:AD1349</f>
        <v>0</v>
      </c>
      <c r="AE1349" s="24">
        <f>'[1]SHEET 1'!AE1349:AE1349</f>
        <v>0</v>
      </c>
      <c r="AF1349" s="24">
        <f>'[1]SHEET 1'!AF1349:AF1349</f>
        <v>0</v>
      </c>
      <c r="AG1349" s="24">
        <f>'[1]SHEET 1'!AG1349:AG1349</f>
        <v>0</v>
      </c>
      <c r="AH1349" s="24">
        <f>'[1]SHEET 1'!AH1349:AH1349</f>
        <v>0</v>
      </c>
      <c r="BG1349" s="6"/>
      <c r="BH1349" s="71">
        <f t="shared" si="58"/>
        <v>0</v>
      </c>
      <c r="BI1349" s="6"/>
      <c r="BJ1349" s="6"/>
      <c r="BK1349" s="6"/>
      <c r="BL1349" s="65"/>
      <c r="BM1349" s="17"/>
      <c r="BN1349" s="17"/>
      <c r="BO1349" s="29"/>
      <c r="BP1349" s="29"/>
      <c r="BQ1349" s="29"/>
      <c r="BR1349" s="29"/>
    </row>
    <row r="1350" spans="1:70" hidden="1" x14ac:dyDescent="0.25">
      <c r="A1350" s="24">
        <f>'[1]SHEET 1'!A1350:A1350</f>
        <v>0</v>
      </c>
      <c r="B1350" s="24">
        <f>'[1]SHEET 1'!B1350:B1350</f>
        <v>0</v>
      </c>
      <c r="C1350" s="24">
        <f>'[1]SHEET 1'!C1350:C1350</f>
        <v>0</v>
      </c>
      <c r="D1350" s="24">
        <f>'[1]SHEET 1'!D1350:D1350</f>
        <v>0</v>
      </c>
      <c r="E1350" s="24">
        <f>'[1]SHEET 1'!E1350:E1350</f>
        <v>0</v>
      </c>
      <c r="F1350" s="24">
        <f>'[1]SHEET 1'!F1350:F1350</f>
        <v>0</v>
      </c>
      <c r="G1350" s="24">
        <f>'[1]SHEET 1'!G1350:G1350</f>
        <v>0</v>
      </c>
      <c r="H1350" s="24">
        <f>'[1]SHEET 1'!H1350:H1350</f>
        <v>0</v>
      </c>
      <c r="I1350" s="24">
        <f>'[1]SHEET 1'!I1350:I1350</f>
        <v>0</v>
      </c>
      <c r="J1350" s="24">
        <f>'[1]SHEET 1'!J1350:J1350</f>
        <v>0</v>
      </c>
      <c r="K1350" s="24">
        <f>'[1]SHEET 1'!K1350:K1350</f>
        <v>0</v>
      </c>
      <c r="L1350" s="24">
        <f>'[1]SHEET 1'!L1350:L1350</f>
        <v>0</v>
      </c>
      <c r="M1350" s="24">
        <f>'[1]SHEET 1'!M1350:M1350</f>
        <v>0</v>
      </c>
      <c r="N1350" s="24">
        <f>'[1]SHEET 1'!N1350:N1350</f>
        <v>0</v>
      </c>
      <c r="O1350" s="24">
        <f>'[1]SHEET 1'!O1350:O1350</f>
        <v>0</v>
      </c>
      <c r="P1350" s="24">
        <f>'[1]SHEET 1'!P1350:P1350</f>
        <v>0</v>
      </c>
      <c r="Q1350" s="24">
        <f>'[1]SHEET 1'!Q1350:Q1350</f>
        <v>0</v>
      </c>
      <c r="R1350" s="24">
        <f>'[1]SHEET 1'!R1350:R1350</f>
        <v>0</v>
      </c>
      <c r="S1350" s="24">
        <f>'[1]SHEET 1'!S1350:S1350</f>
        <v>0</v>
      </c>
      <c r="T1350" s="24">
        <f>'[1]SHEET 1'!T1350:T1350</f>
        <v>0</v>
      </c>
      <c r="U1350" s="24">
        <f>'[1]SHEET 1'!U1350:U1350</f>
        <v>0</v>
      </c>
      <c r="V1350" s="24">
        <f>'[1]SHEET 1'!V1350:V1350</f>
        <v>0</v>
      </c>
      <c r="W1350" s="24">
        <f>'[1]SHEET 1'!W1350:W1350</f>
        <v>0</v>
      </c>
      <c r="X1350" s="24">
        <f>'[1]SHEET 1'!X1350:X1350</f>
        <v>0</v>
      </c>
      <c r="Y1350" s="24">
        <f>'[1]SHEET 1'!Y1350:Y1350</f>
        <v>0</v>
      </c>
      <c r="Z1350" s="24">
        <f>'[1]SHEET 1'!Z1350:Z1350</f>
        <v>0</v>
      </c>
      <c r="AA1350" s="24">
        <f>'[1]SHEET 1'!AA1350:AA1350</f>
        <v>0</v>
      </c>
      <c r="AB1350" s="27">
        <f>'[1]SHEET 1'!AB1350:AB1350</f>
        <v>0</v>
      </c>
      <c r="AC1350" s="24">
        <f>'[1]SHEET 1'!AC1350:AC1350</f>
        <v>0</v>
      </c>
      <c r="AD1350" s="24">
        <f>'[1]SHEET 1'!AD1350:AD1350</f>
        <v>0</v>
      </c>
      <c r="AE1350" s="24">
        <f>'[1]SHEET 1'!AE1350:AE1350</f>
        <v>0</v>
      </c>
      <c r="AF1350" s="24">
        <f>'[1]SHEET 1'!AF1350:AF1350</f>
        <v>0</v>
      </c>
      <c r="AG1350" s="24">
        <f>'[1]SHEET 1'!AG1350:AG1350</f>
        <v>0</v>
      </c>
      <c r="AH1350" s="24">
        <f>'[1]SHEET 1'!AH1350:AH1350</f>
        <v>0</v>
      </c>
      <c r="BG1350" s="6"/>
      <c r="BH1350" s="71">
        <f t="shared" si="58"/>
        <v>0</v>
      </c>
      <c r="BI1350" s="6"/>
      <c r="BJ1350" s="6"/>
      <c r="BK1350" s="6"/>
      <c r="BL1350" s="65"/>
      <c r="BM1350" s="17"/>
      <c r="BN1350" s="17"/>
      <c r="BO1350" s="29"/>
      <c r="BP1350" s="29"/>
      <c r="BQ1350" s="29"/>
      <c r="BR1350" s="29"/>
    </row>
    <row r="1351" spans="1:70" hidden="1" x14ac:dyDescent="0.25">
      <c r="A1351" s="24">
        <f>'[1]SHEET 1'!A1351:A1351</f>
        <v>0</v>
      </c>
      <c r="B1351" s="24">
        <f>'[1]SHEET 1'!B1351:B1351</f>
        <v>0</v>
      </c>
      <c r="C1351" s="24">
        <f>'[1]SHEET 1'!C1351:C1351</f>
        <v>0</v>
      </c>
      <c r="D1351" s="24">
        <f>'[1]SHEET 1'!D1351:D1351</f>
        <v>0</v>
      </c>
      <c r="E1351" s="24">
        <f>'[1]SHEET 1'!E1351:E1351</f>
        <v>0</v>
      </c>
      <c r="F1351" s="24">
        <f>'[1]SHEET 1'!F1351:F1351</f>
        <v>0</v>
      </c>
      <c r="G1351" s="24">
        <f>'[1]SHEET 1'!G1351:G1351</f>
        <v>0</v>
      </c>
      <c r="H1351" s="24">
        <f>'[1]SHEET 1'!H1351:H1351</f>
        <v>0</v>
      </c>
      <c r="I1351" s="24">
        <f>'[1]SHEET 1'!I1351:I1351</f>
        <v>0</v>
      </c>
      <c r="J1351" s="24">
        <f>'[1]SHEET 1'!J1351:J1351</f>
        <v>0</v>
      </c>
      <c r="K1351" s="24">
        <f>'[1]SHEET 1'!K1351:K1351</f>
        <v>0</v>
      </c>
      <c r="L1351" s="24">
        <f>'[1]SHEET 1'!L1351:L1351</f>
        <v>0</v>
      </c>
      <c r="M1351" s="24">
        <f>'[1]SHEET 1'!M1351:M1351</f>
        <v>0</v>
      </c>
      <c r="N1351" s="24">
        <f>'[1]SHEET 1'!N1351:N1351</f>
        <v>0</v>
      </c>
      <c r="O1351" s="24">
        <f>'[1]SHEET 1'!O1351:O1351</f>
        <v>0</v>
      </c>
      <c r="P1351" s="24">
        <f>'[1]SHEET 1'!P1351:P1351</f>
        <v>0</v>
      </c>
      <c r="Q1351" s="24">
        <f>'[1]SHEET 1'!Q1351:Q1351</f>
        <v>0</v>
      </c>
      <c r="R1351" s="24">
        <f>'[1]SHEET 1'!R1351:R1351</f>
        <v>0</v>
      </c>
      <c r="S1351" s="24">
        <f>'[1]SHEET 1'!S1351:S1351</f>
        <v>0</v>
      </c>
      <c r="T1351" s="24">
        <f>'[1]SHEET 1'!T1351:T1351</f>
        <v>0</v>
      </c>
      <c r="U1351" s="24">
        <f>'[1]SHEET 1'!U1351:U1351</f>
        <v>0</v>
      </c>
      <c r="V1351" s="24">
        <f>'[1]SHEET 1'!V1351:V1351</f>
        <v>0</v>
      </c>
      <c r="W1351" s="24">
        <f>'[1]SHEET 1'!W1351:W1351</f>
        <v>0</v>
      </c>
      <c r="X1351" s="24">
        <f>'[1]SHEET 1'!X1351:X1351</f>
        <v>0</v>
      </c>
      <c r="Y1351" s="24">
        <f>'[1]SHEET 1'!Y1351:Y1351</f>
        <v>0</v>
      </c>
      <c r="Z1351" s="24">
        <f>'[1]SHEET 1'!Z1351:Z1351</f>
        <v>0</v>
      </c>
      <c r="AA1351" s="24">
        <f>'[1]SHEET 1'!AA1351:AA1351</f>
        <v>0</v>
      </c>
      <c r="AB1351" s="27">
        <f>'[1]SHEET 1'!AB1351:AB1351</f>
        <v>0</v>
      </c>
      <c r="AC1351" s="24">
        <f>'[1]SHEET 1'!AC1351:AC1351</f>
        <v>0</v>
      </c>
      <c r="AD1351" s="24">
        <f>'[1]SHEET 1'!AD1351:AD1351</f>
        <v>0</v>
      </c>
      <c r="AE1351" s="24">
        <f>'[1]SHEET 1'!AE1351:AE1351</f>
        <v>0</v>
      </c>
      <c r="AF1351" s="24">
        <f>'[1]SHEET 1'!AF1351:AF1351</f>
        <v>0</v>
      </c>
      <c r="AG1351" s="24">
        <f>'[1]SHEET 1'!AG1351:AG1351</f>
        <v>0</v>
      </c>
      <c r="AH1351" s="24">
        <f>'[1]SHEET 1'!AH1351:AH1351</f>
        <v>0</v>
      </c>
      <c r="BG1351" s="6"/>
      <c r="BH1351" s="71">
        <f t="shared" si="58"/>
        <v>0</v>
      </c>
      <c r="BI1351" s="6"/>
      <c r="BJ1351" s="6"/>
      <c r="BK1351" s="6"/>
      <c r="BL1351" s="65"/>
      <c r="BM1351" s="17"/>
      <c r="BN1351" s="17"/>
      <c r="BO1351" s="29"/>
      <c r="BP1351" s="29"/>
      <c r="BQ1351" s="29"/>
      <c r="BR1351" s="29"/>
    </row>
    <row r="1352" spans="1:70" hidden="1" x14ac:dyDescent="0.25">
      <c r="A1352" s="24">
        <f>'[1]SHEET 1'!A1352:A1352</f>
        <v>0</v>
      </c>
      <c r="B1352" s="24">
        <f>'[1]SHEET 1'!B1352:B1352</f>
        <v>0</v>
      </c>
      <c r="C1352" s="24">
        <f>'[1]SHEET 1'!C1352:C1352</f>
        <v>0</v>
      </c>
      <c r="D1352" s="24">
        <f>'[1]SHEET 1'!D1352:D1352</f>
        <v>0</v>
      </c>
      <c r="E1352" s="24">
        <f>'[1]SHEET 1'!E1352:E1352</f>
        <v>0</v>
      </c>
      <c r="F1352" s="24">
        <f>'[1]SHEET 1'!F1352:F1352</f>
        <v>0</v>
      </c>
      <c r="G1352" s="24">
        <f>'[1]SHEET 1'!G1352:G1352</f>
        <v>0</v>
      </c>
      <c r="H1352" s="24">
        <f>'[1]SHEET 1'!H1352:H1352</f>
        <v>0</v>
      </c>
      <c r="I1352" s="24">
        <f>'[1]SHEET 1'!I1352:I1352</f>
        <v>0</v>
      </c>
      <c r="J1352" s="24">
        <f>'[1]SHEET 1'!J1352:J1352</f>
        <v>0</v>
      </c>
      <c r="K1352" s="24">
        <f>'[1]SHEET 1'!K1352:K1352</f>
        <v>0</v>
      </c>
      <c r="L1352" s="24">
        <f>'[1]SHEET 1'!L1352:L1352</f>
        <v>0</v>
      </c>
      <c r="M1352" s="24">
        <f>'[1]SHEET 1'!M1352:M1352</f>
        <v>0</v>
      </c>
      <c r="N1352" s="24">
        <f>'[1]SHEET 1'!N1352:N1352</f>
        <v>0</v>
      </c>
      <c r="O1352" s="24">
        <f>'[1]SHEET 1'!O1352:O1352</f>
        <v>0</v>
      </c>
      <c r="P1352" s="24">
        <f>'[1]SHEET 1'!P1352:P1352</f>
        <v>0</v>
      </c>
      <c r="Q1352" s="24">
        <f>'[1]SHEET 1'!Q1352:Q1352</f>
        <v>0</v>
      </c>
      <c r="R1352" s="24">
        <f>'[1]SHEET 1'!R1352:R1352</f>
        <v>0</v>
      </c>
      <c r="S1352" s="24">
        <f>'[1]SHEET 1'!S1352:S1352</f>
        <v>0</v>
      </c>
      <c r="T1352" s="24">
        <f>'[1]SHEET 1'!T1352:T1352</f>
        <v>0</v>
      </c>
      <c r="U1352" s="24">
        <f>'[1]SHEET 1'!U1352:U1352</f>
        <v>0</v>
      </c>
      <c r="V1352" s="24">
        <f>'[1]SHEET 1'!V1352:V1352</f>
        <v>0</v>
      </c>
      <c r="W1352" s="24">
        <f>'[1]SHEET 1'!W1352:W1352</f>
        <v>0</v>
      </c>
      <c r="X1352" s="24">
        <f>'[1]SHEET 1'!X1352:X1352</f>
        <v>0</v>
      </c>
      <c r="Y1352" s="24">
        <f>'[1]SHEET 1'!Y1352:Y1352</f>
        <v>0</v>
      </c>
      <c r="Z1352" s="24">
        <f>'[1]SHEET 1'!Z1352:Z1352</f>
        <v>0</v>
      </c>
      <c r="AA1352" s="24">
        <f>'[1]SHEET 1'!AA1352:AA1352</f>
        <v>0</v>
      </c>
      <c r="AB1352" s="27">
        <f>'[1]SHEET 1'!AB1352:AB1352</f>
        <v>0</v>
      </c>
      <c r="AC1352" s="24">
        <f>'[1]SHEET 1'!AC1352:AC1352</f>
        <v>0</v>
      </c>
      <c r="AD1352" s="24">
        <f>'[1]SHEET 1'!AD1352:AD1352</f>
        <v>0</v>
      </c>
      <c r="AE1352" s="24">
        <f>'[1]SHEET 1'!AE1352:AE1352</f>
        <v>0</v>
      </c>
      <c r="AF1352" s="24">
        <f>'[1]SHEET 1'!AF1352:AF1352</f>
        <v>0</v>
      </c>
      <c r="AG1352" s="24">
        <f>'[1]SHEET 1'!AG1352:AG1352</f>
        <v>0</v>
      </c>
      <c r="AH1352" s="24">
        <f>'[1]SHEET 1'!AH1352:AH1352</f>
        <v>0</v>
      </c>
      <c r="BG1352" s="6"/>
      <c r="BH1352" s="71">
        <f t="shared" si="58"/>
        <v>0</v>
      </c>
      <c r="BI1352" s="6"/>
      <c r="BJ1352" s="6"/>
      <c r="BK1352" s="6"/>
      <c r="BL1352" s="65"/>
      <c r="BM1352" s="17"/>
      <c r="BN1352" s="17"/>
      <c r="BO1352" s="29"/>
      <c r="BP1352" s="29"/>
      <c r="BQ1352" s="29"/>
      <c r="BR1352" s="29"/>
    </row>
    <row r="1353" spans="1:70" hidden="1" x14ac:dyDescent="0.25">
      <c r="A1353" s="24">
        <f>'[1]SHEET 1'!A1353:A1353</f>
        <v>0</v>
      </c>
      <c r="B1353" s="24">
        <f>'[1]SHEET 1'!B1353:B1353</f>
        <v>0</v>
      </c>
      <c r="C1353" s="24">
        <f>'[1]SHEET 1'!C1353:C1353</f>
        <v>0</v>
      </c>
      <c r="D1353" s="24">
        <f>'[1]SHEET 1'!D1353:D1353</f>
        <v>0</v>
      </c>
      <c r="E1353" s="24">
        <f>'[1]SHEET 1'!E1353:E1353</f>
        <v>0</v>
      </c>
      <c r="F1353" s="24">
        <f>'[1]SHEET 1'!F1353:F1353</f>
        <v>0</v>
      </c>
      <c r="G1353" s="24">
        <f>'[1]SHEET 1'!G1353:G1353</f>
        <v>0</v>
      </c>
      <c r="H1353" s="24">
        <f>'[1]SHEET 1'!H1353:H1353</f>
        <v>0</v>
      </c>
      <c r="I1353" s="24">
        <f>'[1]SHEET 1'!I1353:I1353</f>
        <v>0</v>
      </c>
      <c r="J1353" s="24">
        <f>'[1]SHEET 1'!J1353:J1353</f>
        <v>0</v>
      </c>
      <c r="K1353" s="24">
        <f>'[1]SHEET 1'!K1353:K1353</f>
        <v>0</v>
      </c>
      <c r="L1353" s="24">
        <f>'[1]SHEET 1'!L1353:L1353</f>
        <v>0</v>
      </c>
      <c r="M1353" s="24">
        <f>'[1]SHEET 1'!M1353:M1353</f>
        <v>0</v>
      </c>
      <c r="N1353" s="24">
        <f>'[1]SHEET 1'!N1353:N1353</f>
        <v>0</v>
      </c>
      <c r="O1353" s="24">
        <f>'[1]SHEET 1'!O1353:O1353</f>
        <v>0</v>
      </c>
      <c r="P1353" s="24">
        <f>'[1]SHEET 1'!P1353:P1353</f>
        <v>0</v>
      </c>
      <c r="Q1353" s="24">
        <f>'[1]SHEET 1'!Q1353:Q1353</f>
        <v>0</v>
      </c>
      <c r="R1353" s="24">
        <f>'[1]SHEET 1'!R1353:R1353</f>
        <v>0</v>
      </c>
      <c r="S1353" s="24">
        <f>'[1]SHEET 1'!S1353:S1353</f>
        <v>0</v>
      </c>
      <c r="T1353" s="24">
        <f>'[1]SHEET 1'!T1353:T1353</f>
        <v>0</v>
      </c>
      <c r="U1353" s="24">
        <f>'[1]SHEET 1'!U1353:U1353</f>
        <v>0</v>
      </c>
      <c r="V1353" s="24">
        <f>'[1]SHEET 1'!V1353:V1353</f>
        <v>0</v>
      </c>
      <c r="W1353" s="24">
        <f>'[1]SHEET 1'!W1353:W1353</f>
        <v>0</v>
      </c>
      <c r="X1353" s="24">
        <f>'[1]SHEET 1'!X1353:X1353</f>
        <v>0</v>
      </c>
      <c r="Y1353" s="24">
        <f>'[1]SHEET 1'!Y1353:Y1353</f>
        <v>0</v>
      </c>
      <c r="Z1353" s="24">
        <f>'[1]SHEET 1'!Z1353:Z1353</f>
        <v>0</v>
      </c>
      <c r="AA1353" s="24">
        <f>'[1]SHEET 1'!AA1353:AA1353</f>
        <v>0</v>
      </c>
      <c r="AB1353" s="27">
        <f>'[1]SHEET 1'!AB1353:AB1353</f>
        <v>0</v>
      </c>
      <c r="AC1353" s="24">
        <f>'[1]SHEET 1'!AC1353:AC1353</f>
        <v>0</v>
      </c>
      <c r="AD1353" s="24">
        <f>'[1]SHEET 1'!AD1353:AD1353</f>
        <v>0</v>
      </c>
      <c r="AE1353" s="24">
        <f>'[1]SHEET 1'!AE1353:AE1353</f>
        <v>0</v>
      </c>
      <c r="AF1353" s="24">
        <f>'[1]SHEET 1'!AF1353:AF1353</f>
        <v>0</v>
      </c>
      <c r="AG1353" s="24">
        <f>'[1]SHEET 1'!AG1353:AG1353</f>
        <v>0</v>
      </c>
      <c r="AH1353" s="24">
        <f>'[1]SHEET 1'!AH1353:AH1353</f>
        <v>0</v>
      </c>
      <c r="BG1353" s="6"/>
      <c r="BH1353" s="71">
        <f t="shared" si="58"/>
        <v>0</v>
      </c>
      <c r="BI1353" s="6"/>
      <c r="BJ1353" s="6"/>
      <c r="BK1353" s="6"/>
      <c r="BL1353" s="65"/>
      <c r="BM1353" s="17"/>
      <c r="BN1353" s="17"/>
      <c r="BO1353" s="29"/>
      <c r="BP1353" s="29"/>
      <c r="BQ1353" s="29"/>
      <c r="BR1353" s="29"/>
    </row>
    <row r="1354" spans="1:70" hidden="1" x14ac:dyDescent="0.25">
      <c r="A1354" s="24">
        <f>'[1]SHEET 1'!A1354:A1354</f>
        <v>0</v>
      </c>
      <c r="B1354" s="24">
        <f>'[1]SHEET 1'!B1354:B1354</f>
        <v>0</v>
      </c>
      <c r="C1354" s="24">
        <f>'[1]SHEET 1'!C1354:C1354</f>
        <v>0</v>
      </c>
      <c r="D1354" s="24">
        <f>'[1]SHEET 1'!D1354:D1354</f>
        <v>0</v>
      </c>
      <c r="E1354" s="24">
        <f>'[1]SHEET 1'!E1354:E1354</f>
        <v>0</v>
      </c>
      <c r="F1354" s="24">
        <f>'[1]SHEET 1'!F1354:F1354</f>
        <v>0</v>
      </c>
      <c r="G1354" s="24">
        <f>'[1]SHEET 1'!G1354:G1354</f>
        <v>0</v>
      </c>
      <c r="H1354" s="24">
        <f>'[1]SHEET 1'!H1354:H1354</f>
        <v>0</v>
      </c>
      <c r="I1354" s="24">
        <f>'[1]SHEET 1'!I1354:I1354</f>
        <v>0</v>
      </c>
      <c r="J1354" s="24">
        <f>'[1]SHEET 1'!J1354:J1354</f>
        <v>0</v>
      </c>
      <c r="K1354" s="24">
        <f>'[1]SHEET 1'!K1354:K1354</f>
        <v>0</v>
      </c>
      <c r="L1354" s="24">
        <f>'[1]SHEET 1'!L1354:L1354</f>
        <v>0</v>
      </c>
      <c r="M1354" s="24">
        <f>'[1]SHEET 1'!M1354:M1354</f>
        <v>0</v>
      </c>
      <c r="N1354" s="24">
        <f>'[1]SHEET 1'!N1354:N1354</f>
        <v>0</v>
      </c>
      <c r="O1354" s="24">
        <f>'[1]SHEET 1'!O1354:O1354</f>
        <v>0</v>
      </c>
      <c r="P1354" s="24">
        <f>'[1]SHEET 1'!P1354:P1354</f>
        <v>0</v>
      </c>
      <c r="Q1354" s="24">
        <f>'[1]SHEET 1'!Q1354:Q1354</f>
        <v>0</v>
      </c>
      <c r="R1354" s="24">
        <f>'[1]SHEET 1'!R1354:R1354</f>
        <v>0</v>
      </c>
      <c r="S1354" s="24">
        <f>'[1]SHEET 1'!S1354:S1354</f>
        <v>0</v>
      </c>
      <c r="T1354" s="24">
        <f>'[1]SHEET 1'!T1354:T1354</f>
        <v>0</v>
      </c>
      <c r="U1354" s="24">
        <f>'[1]SHEET 1'!U1354:U1354</f>
        <v>0</v>
      </c>
      <c r="V1354" s="24">
        <f>'[1]SHEET 1'!V1354:V1354</f>
        <v>0</v>
      </c>
      <c r="W1354" s="24">
        <f>'[1]SHEET 1'!W1354:W1354</f>
        <v>0</v>
      </c>
      <c r="X1354" s="24">
        <f>'[1]SHEET 1'!X1354:X1354</f>
        <v>0</v>
      </c>
      <c r="Y1354" s="24">
        <f>'[1]SHEET 1'!Y1354:Y1354</f>
        <v>0</v>
      </c>
      <c r="Z1354" s="24">
        <f>'[1]SHEET 1'!Z1354:Z1354</f>
        <v>0</v>
      </c>
      <c r="AA1354" s="24">
        <f>'[1]SHEET 1'!AA1354:AA1354</f>
        <v>0</v>
      </c>
      <c r="AB1354" s="27">
        <f>'[1]SHEET 1'!AB1354:AB1354</f>
        <v>0</v>
      </c>
      <c r="AC1354" s="24">
        <f>'[1]SHEET 1'!AC1354:AC1354</f>
        <v>0</v>
      </c>
      <c r="AD1354" s="24">
        <f>'[1]SHEET 1'!AD1354:AD1354</f>
        <v>0</v>
      </c>
      <c r="AE1354" s="24">
        <f>'[1]SHEET 1'!AE1354:AE1354</f>
        <v>0</v>
      </c>
      <c r="AF1354" s="24">
        <f>'[1]SHEET 1'!AF1354:AF1354</f>
        <v>0</v>
      </c>
      <c r="AG1354" s="24">
        <f>'[1]SHEET 1'!AG1354:AG1354</f>
        <v>0</v>
      </c>
      <c r="AH1354" s="24">
        <f>'[1]SHEET 1'!AH1354:AH1354</f>
        <v>0</v>
      </c>
      <c r="BG1354" s="6"/>
      <c r="BH1354" s="71">
        <f t="shared" si="58"/>
        <v>0</v>
      </c>
      <c r="BI1354" s="6"/>
      <c r="BJ1354" s="6"/>
      <c r="BK1354" s="6"/>
      <c r="BL1354" s="65"/>
      <c r="BM1354" s="17"/>
      <c r="BN1354" s="17"/>
      <c r="BO1354" s="29"/>
      <c r="BP1354" s="29"/>
      <c r="BQ1354" s="29"/>
      <c r="BR1354" s="29"/>
    </row>
    <row r="1355" spans="1:70" hidden="1" x14ac:dyDescent="0.25">
      <c r="A1355" s="24">
        <f>'[1]SHEET 1'!A1355:A1355</f>
        <v>0</v>
      </c>
      <c r="B1355" s="24">
        <f>'[1]SHEET 1'!B1355:B1355</f>
        <v>0</v>
      </c>
      <c r="C1355" s="24">
        <f>'[1]SHEET 1'!C1355:C1355</f>
        <v>0</v>
      </c>
      <c r="D1355" s="24">
        <f>'[1]SHEET 1'!D1355:D1355</f>
        <v>0</v>
      </c>
      <c r="E1355" s="24">
        <f>'[1]SHEET 1'!E1355:E1355</f>
        <v>0</v>
      </c>
      <c r="F1355" s="24">
        <f>'[1]SHEET 1'!F1355:F1355</f>
        <v>0</v>
      </c>
      <c r="G1355" s="24">
        <f>'[1]SHEET 1'!G1355:G1355</f>
        <v>0</v>
      </c>
      <c r="H1355" s="24">
        <f>'[1]SHEET 1'!H1355:H1355</f>
        <v>0</v>
      </c>
      <c r="I1355" s="24">
        <f>'[1]SHEET 1'!I1355:I1355</f>
        <v>0</v>
      </c>
      <c r="J1355" s="24">
        <f>'[1]SHEET 1'!J1355:J1355</f>
        <v>0</v>
      </c>
      <c r="K1355" s="24">
        <f>'[1]SHEET 1'!K1355:K1355</f>
        <v>0</v>
      </c>
      <c r="L1355" s="24">
        <f>'[1]SHEET 1'!L1355:L1355</f>
        <v>0</v>
      </c>
      <c r="M1355" s="24">
        <f>'[1]SHEET 1'!M1355:M1355</f>
        <v>0</v>
      </c>
      <c r="N1355" s="24">
        <f>'[1]SHEET 1'!N1355:N1355</f>
        <v>0</v>
      </c>
      <c r="O1355" s="24">
        <f>'[1]SHEET 1'!O1355:O1355</f>
        <v>0</v>
      </c>
      <c r="P1355" s="24">
        <f>'[1]SHEET 1'!P1355:P1355</f>
        <v>0</v>
      </c>
      <c r="Q1355" s="24">
        <f>'[1]SHEET 1'!Q1355:Q1355</f>
        <v>0</v>
      </c>
      <c r="R1355" s="24">
        <f>'[1]SHEET 1'!R1355:R1355</f>
        <v>0</v>
      </c>
      <c r="S1355" s="24">
        <f>'[1]SHEET 1'!S1355:S1355</f>
        <v>0</v>
      </c>
      <c r="T1355" s="24">
        <f>'[1]SHEET 1'!T1355:T1355</f>
        <v>0</v>
      </c>
      <c r="U1355" s="24">
        <f>'[1]SHEET 1'!U1355:U1355</f>
        <v>0</v>
      </c>
      <c r="V1355" s="24">
        <f>'[1]SHEET 1'!V1355:V1355</f>
        <v>0</v>
      </c>
      <c r="W1355" s="24">
        <f>'[1]SHEET 1'!W1355:W1355</f>
        <v>0</v>
      </c>
      <c r="X1355" s="24">
        <f>'[1]SHEET 1'!X1355:X1355</f>
        <v>0</v>
      </c>
      <c r="Y1355" s="24">
        <f>'[1]SHEET 1'!Y1355:Y1355</f>
        <v>0</v>
      </c>
      <c r="Z1355" s="24">
        <f>'[1]SHEET 1'!Z1355:Z1355</f>
        <v>0</v>
      </c>
      <c r="AA1355" s="24">
        <f>'[1]SHEET 1'!AA1355:AA1355</f>
        <v>0</v>
      </c>
      <c r="AB1355" s="27">
        <f>'[1]SHEET 1'!AB1355:AB1355</f>
        <v>0</v>
      </c>
      <c r="AC1355" s="24">
        <f>'[1]SHEET 1'!AC1355:AC1355</f>
        <v>0</v>
      </c>
      <c r="AD1355" s="24">
        <f>'[1]SHEET 1'!AD1355:AD1355</f>
        <v>0</v>
      </c>
      <c r="AE1355" s="24">
        <f>'[1]SHEET 1'!AE1355:AE1355</f>
        <v>0</v>
      </c>
      <c r="AF1355" s="24">
        <f>'[1]SHEET 1'!AF1355:AF1355</f>
        <v>0</v>
      </c>
      <c r="AG1355" s="24">
        <f>'[1]SHEET 1'!AG1355:AG1355</f>
        <v>0</v>
      </c>
      <c r="AH1355" s="24">
        <f>'[1]SHEET 1'!AH1355:AH1355</f>
        <v>0</v>
      </c>
      <c r="BG1355" s="6"/>
      <c r="BH1355" s="71">
        <f t="shared" si="58"/>
        <v>0</v>
      </c>
      <c r="BI1355" s="6"/>
      <c r="BJ1355" s="6"/>
      <c r="BK1355" s="6"/>
      <c r="BL1355" s="65"/>
      <c r="BM1355" s="17"/>
      <c r="BN1355" s="17"/>
      <c r="BO1355" s="29"/>
      <c r="BP1355" s="29"/>
      <c r="BQ1355" s="29"/>
      <c r="BR1355" s="29"/>
    </row>
    <row r="1356" spans="1:70" hidden="1" x14ac:dyDescent="0.25">
      <c r="A1356" s="24">
        <f>'[1]SHEET 1'!A1356:A1356</f>
        <v>0</v>
      </c>
      <c r="B1356" s="24">
        <f>'[1]SHEET 1'!B1356:B1356</f>
        <v>0</v>
      </c>
      <c r="C1356" s="24">
        <f>'[1]SHEET 1'!C1356:C1356</f>
        <v>0</v>
      </c>
      <c r="D1356" s="24">
        <f>'[1]SHEET 1'!D1356:D1356</f>
        <v>0</v>
      </c>
      <c r="E1356" s="24">
        <f>'[1]SHEET 1'!E1356:E1356</f>
        <v>0</v>
      </c>
      <c r="F1356" s="24">
        <f>'[1]SHEET 1'!F1356:F1356</f>
        <v>0</v>
      </c>
      <c r="G1356" s="24">
        <f>'[1]SHEET 1'!G1356:G1356</f>
        <v>0</v>
      </c>
      <c r="H1356" s="24">
        <f>'[1]SHEET 1'!H1356:H1356</f>
        <v>0</v>
      </c>
      <c r="I1356" s="24">
        <f>'[1]SHEET 1'!I1356:I1356</f>
        <v>0</v>
      </c>
      <c r="J1356" s="24">
        <f>'[1]SHEET 1'!J1356:J1356</f>
        <v>0</v>
      </c>
      <c r="K1356" s="24">
        <f>'[1]SHEET 1'!K1356:K1356</f>
        <v>0</v>
      </c>
      <c r="L1356" s="24">
        <f>'[1]SHEET 1'!L1356:L1356</f>
        <v>0</v>
      </c>
      <c r="M1356" s="24">
        <f>'[1]SHEET 1'!M1356:M1356</f>
        <v>0</v>
      </c>
      <c r="N1356" s="24">
        <f>'[1]SHEET 1'!N1356:N1356</f>
        <v>0</v>
      </c>
      <c r="O1356" s="24">
        <f>'[1]SHEET 1'!O1356:O1356</f>
        <v>0</v>
      </c>
      <c r="P1356" s="24">
        <f>'[1]SHEET 1'!P1356:P1356</f>
        <v>0</v>
      </c>
      <c r="Q1356" s="24">
        <f>'[1]SHEET 1'!Q1356:Q1356</f>
        <v>0</v>
      </c>
      <c r="R1356" s="24">
        <f>'[1]SHEET 1'!R1356:R1356</f>
        <v>0</v>
      </c>
      <c r="S1356" s="24">
        <f>'[1]SHEET 1'!S1356:S1356</f>
        <v>0</v>
      </c>
      <c r="T1356" s="24">
        <f>'[1]SHEET 1'!T1356:T1356</f>
        <v>0</v>
      </c>
      <c r="U1356" s="24">
        <f>'[1]SHEET 1'!U1356:U1356</f>
        <v>0</v>
      </c>
      <c r="V1356" s="24">
        <f>'[1]SHEET 1'!V1356:V1356</f>
        <v>0</v>
      </c>
      <c r="W1356" s="24">
        <f>'[1]SHEET 1'!W1356:W1356</f>
        <v>0</v>
      </c>
      <c r="X1356" s="24">
        <f>'[1]SHEET 1'!X1356:X1356</f>
        <v>0</v>
      </c>
      <c r="Y1356" s="24">
        <f>'[1]SHEET 1'!Y1356:Y1356</f>
        <v>0</v>
      </c>
      <c r="Z1356" s="24">
        <f>'[1]SHEET 1'!Z1356:Z1356</f>
        <v>0</v>
      </c>
      <c r="AA1356" s="24">
        <f>'[1]SHEET 1'!AA1356:AA1356</f>
        <v>0</v>
      </c>
      <c r="AB1356" s="27">
        <f>'[1]SHEET 1'!AB1356:AB1356</f>
        <v>0</v>
      </c>
      <c r="AC1356" s="24">
        <f>'[1]SHEET 1'!AC1356:AC1356</f>
        <v>0</v>
      </c>
      <c r="AD1356" s="24">
        <f>'[1]SHEET 1'!AD1356:AD1356</f>
        <v>0</v>
      </c>
      <c r="AE1356" s="24">
        <f>'[1]SHEET 1'!AE1356:AE1356</f>
        <v>0</v>
      </c>
      <c r="AF1356" s="24">
        <f>'[1]SHEET 1'!AF1356:AF1356</f>
        <v>0</v>
      </c>
      <c r="AG1356" s="24">
        <f>'[1]SHEET 1'!AG1356:AG1356</f>
        <v>0</v>
      </c>
      <c r="AH1356" s="24">
        <f>'[1]SHEET 1'!AH1356:AH1356</f>
        <v>0</v>
      </c>
      <c r="BG1356" s="6"/>
      <c r="BH1356" s="71">
        <f t="shared" si="58"/>
        <v>0</v>
      </c>
      <c r="BI1356" s="6"/>
      <c r="BJ1356" s="6"/>
      <c r="BK1356" s="6"/>
      <c r="BL1356" s="65"/>
      <c r="BM1356" s="17"/>
      <c r="BN1356" s="17"/>
      <c r="BO1356" s="29"/>
      <c r="BP1356" s="29"/>
      <c r="BQ1356" s="29"/>
      <c r="BR1356" s="29"/>
    </row>
    <row r="1357" spans="1:70" hidden="1" x14ac:dyDescent="0.25">
      <c r="A1357" s="24">
        <f>'[1]SHEET 1'!A1357:A1357</f>
        <v>0</v>
      </c>
      <c r="B1357" s="24">
        <f>'[1]SHEET 1'!B1357:B1357</f>
        <v>0</v>
      </c>
      <c r="C1357" s="24">
        <f>'[1]SHEET 1'!C1357:C1357</f>
        <v>0</v>
      </c>
      <c r="D1357" s="24">
        <f>'[1]SHEET 1'!D1357:D1357</f>
        <v>0</v>
      </c>
      <c r="E1357" s="24">
        <f>'[1]SHEET 1'!E1357:E1357</f>
        <v>0</v>
      </c>
      <c r="F1357" s="24">
        <f>'[1]SHEET 1'!F1357:F1357</f>
        <v>0</v>
      </c>
      <c r="G1357" s="24">
        <f>'[1]SHEET 1'!G1357:G1357</f>
        <v>0</v>
      </c>
      <c r="H1357" s="24">
        <f>'[1]SHEET 1'!H1357:H1357</f>
        <v>0</v>
      </c>
      <c r="I1357" s="24">
        <f>'[1]SHEET 1'!I1357:I1357</f>
        <v>0</v>
      </c>
      <c r="J1357" s="24">
        <f>'[1]SHEET 1'!J1357:J1357</f>
        <v>0</v>
      </c>
      <c r="K1357" s="24">
        <f>'[1]SHEET 1'!K1357:K1357</f>
        <v>0</v>
      </c>
      <c r="L1357" s="24">
        <f>'[1]SHEET 1'!L1357:L1357</f>
        <v>0</v>
      </c>
      <c r="M1357" s="24">
        <f>'[1]SHEET 1'!M1357:M1357</f>
        <v>0</v>
      </c>
      <c r="N1357" s="24">
        <f>'[1]SHEET 1'!N1357:N1357</f>
        <v>0</v>
      </c>
      <c r="O1357" s="24">
        <f>'[1]SHEET 1'!O1357:O1357</f>
        <v>0</v>
      </c>
      <c r="P1357" s="24">
        <f>'[1]SHEET 1'!P1357:P1357</f>
        <v>0</v>
      </c>
      <c r="Q1357" s="24">
        <f>'[1]SHEET 1'!Q1357:Q1357</f>
        <v>0</v>
      </c>
      <c r="R1357" s="24">
        <f>'[1]SHEET 1'!R1357:R1357</f>
        <v>0</v>
      </c>
      <c r="S1357" s="24">
        <f>'[1]SHEET 1'!S1357:S1357</f>
        <v>0</v>
      </c>
      <c r="T1357" s="24">
        <f>'[1]SHEET 1'!T1357:T1357</f>
        <v>0</v>
      </c>
      <c r="U1357" s="24">
        <f>'[1]SHEET 1'!U1357:U1357</f>
        <v>0</v>
      </c>
      <c r="V1357" s="24">
        <f>'[1]SHEET 1'!V1357:V1357</f>
        <v>0</v>
      </c>
      <c r="W1357" s="24">
        <f>'[1]SHEET 1'!W1357:W1357</f>
        <v>0</v>
      </c>
      <c r="X1357" s="24">
        <f>'[1]SHEET 1'!X1357:X1357</f>
        <v>0</v>
      </c>
      <c r="Y1357" s="24">
        <f>'[1]SHEET 1'!Y1357:Y1357</f>
        <v>0</v>
      </c>
      <c r="Z1357" s="24">
        <f>'[1]SHEET 1'!Z1357:Z1357</f>
        <v>0</v>
      </c>
      <c r="AA1357" s="24">
        <f>'[1]SHEET 1'!AA1357:AA1357</f>
        <v>0</v>
      </c>
      <c r="AB1357" s="27">
        <f>'[1]SHEET 1'!AB1357:AB1357</f>
        <v>0</v>
      </c>
      <c r="AC1357" s="24">
        <f>'[1]SHEET 1'!AC1357:AC1357</f>
        <v>0</v>
      </c>
      <c r="AD1357" s="24">
        <f>'[1]SHEET 1'!AD1357:AD1357</f>
        <v>0</v>
      </c>
      <c r="AE1357" s="24">
        <f>'[1]SHEET 1'!AE1357:AE1357</f>
        <v>0</v>
      </c>
      <c r="AF1357" s="24">
        <f>'[1]SHEET 1'!AF1357:AF1357</f>
        <v>0</v>
      </c>
      <c r="AG1357" s="24">
        <f>'[1]SHEET 1'!AG1357:AG1357</f>
        <v>0</v>
      </c>
      <c r="AH1357" s="24">
        <f>'[1]SHEET 1'!AH1357:AH1357</f>
        <v>0</v>
      </c>
      <c r="BG1357" s="6"/>
      <c r="BH1357" s="71">
        <f t="shared" si="58"/>
        <v>0</v>
      </c>
      <c r="BI1357" s="6"/>
      <c r="BJ1357" s="6"/>
      <c r="BK1357" s="6"/>
      <c r="BL1357" s="65"/>
      <c r="BM1357" s="17"/>
      <c r="BN1357" s="17"/>
      <c r="BO1357" s="29"/>
      <c r="BP1357" s="29"/>
      <c r="BQ1357" s="29"/>
      <c r="BR1357" s="29"/>
    </row>
    <row r="1358" spans="1:70" hidden="1" x14ac:dyDescent="0.25">
      <c r="A1358" s="24">
        <f>'[1]SHEET 1'!A1358:A1358</f>
        <v>0</v>
      </c>
      <c r="B1358" s="24">
        <f>'[1]SHEET 1'!B1358:B1358</f>
        <v>0</v>
      </c>
      <c r="C1358" s="24">
        <f>'[1]SHEET 1'!C1358:C1358</f>
        <v>0</v>
      </c>
      <c r="D1358" s="24">
        <f>'[1]SHEET 1'!D1358:D1358</f>
        <v>0</v>
      </c>
      <c r="E1358" s="24">
        <f>'[1]SHEET 1'!E1358:E1358</f>
        <v>0</v>
      </c>
      <c r="F1358" s="24">
        <f>'[1]SHEET 1'!F1358:F1358</f>
        <v>0</v>
      </c>
      <c r="G1358" s="24">
        <f>'[1]SHEET 1'!G1358:G1358</f>
        <v>0</v>
      </c>
      <c r="H1358" s="24">
        <f>'[1]SHEET 1'!H1358:H1358</f>
        <v>0</v>
      </c>
      <c r="I1358" s="24">
        <f>'[1]SHEET 1'!I1358:I1358</f>
        <v>0</v>
      </c>
      <c r="J1358" s="24">
        <f>'[1]SHEET 1'!J1358:J1358</f>
        <v>0</v>
      </c>
      <c r="K1358" s="24">
        <f>'[1]SHEET 1'!K1358:K1358</f>
        <v>0</v>
      </c>
      <c r="L1358" s="24">
        <f>'[1]SHEET 1'!L1358:L1358</f>
        <v>0</v>
      </c>
      <c r="M1358" s="24">
        <f>'[1]SHEET 1'!M1358:M1358</f>
        <v>0</v>
      </c>
      <c r="N1358" s="24">
        <f>'[1]SHEET 1'!N1358:N1358</f>
        <v>0</v>
      </c>
      <c r="O1358" s="24">
        <f>'[1]SHEET 1'!O1358:O1358</f>
        <v>0</v>
      </c>
      <c r="P1358" s="24">
        <f>'[1]SHEET 1'!P1358:P1358</f>
        <v>0</v>
      </c>
      <c r="Q1358" s="24">
        <f>'[1]SHEET 1'!Q1358:Q1358</f>
        <v>0</v>
      </c>
      <c r="R1358" s="24">
        <f>'[1]SHEET 1'!R1358:R1358</f>
        <v>0</v>
      </c>
      <c r="S1358" s="24">
        <f>'[1]SHEET 1'!S1358:S1358</f>
        <v>0</v>
      </c>
      <c r="T1358" s="24">
        <f>'[1]SHEET 1'!T1358:T1358</f>
        <v>0</v>
      </c>
      <c r="U1358" s="24">
        <f>'[1]SHEET 1'!U1358:U1358</f>
        <v>0</v>
      </c>
      <c r="V1358" s="24">
        <f>'[1]SHEET 1'!V1358:V1358</f>
        <v>0</v>
      </c>
      <c r="W1358" s="24">
        <f>'[1]SHEET 1'!W1358:W1358</f>
        <v>0</v>
      </c>
      <c r="X1358" s="24">
        <f>'[1]SHEET 1'!X1358:X1358</f>
        <v>0</v>
      </c>
      <c r="Y1358" s="24">
        <f>'[1]SHEET 1'!Y1358:Y1358</f>
        <v>0</v>
      </c>
      <c r="Z1358" s="24">
        <f>'[1]SHEET 1'!Z1358:Z1358</f>
        <v>0</v>
      </c>
      <c r="AA1358" s="24">
        <f>'[1]SHEET 1'!AA1358:AA1358</f>
        <v>0</v>
      </c>
      <c r="AB1358" s="27">
        <f>'[1]SHEET 1'!AB1358:AB1358</f>
        <v>0</v>
      </c>
      <c r="AC1358" s="24">
        <f>'[1]SHEET 1'!AC1358:AC1358</f>
        <v>0</v>
      </c>
      <c r="AD1358" s="24">
        <f>'[1]SHEET 1'!AD1358:AD1358</f>
        <v>0</v>
      </c>
      <c r="AE1358" s="24">
        <f>'[1]SHEET 1'!AE1358:AE1358</f>
        <v>0</v>
      </c>
      <c r="AF1358" s="24">
        <f>'[1]SHEET 1'!AF1358:AF1358</f>
        <v>0</v>
      </c>
      <c r="AG1358" s="24">
        <f>'[1]SHEET 1'!AG1358:AG1358</f>
        <v>0</v>
      </c>
      <c r="AH1358" s="24">
        <f>'[1]SHEET 1'!AH1358:AH1358</f>
        <v>0</v>
      </c>
      <c r="BG1358" s="6"/>
      <c r="BH1358" s="71">
        <f t="shared" si="58"/>
        <v>0</v>
      </c>
      <c r="BI1358" s="6"/>
      <c r="BJ1358" s="6"/>
      <c r="BK1358" s="6"/>
      <c r="BL1358" s="65"/>
      <c r="BM1358" s="17"/>
      <c r="BN1358" s="17"/>
      <c r="BO1358" s="29"/>
      <c r="BP1358" s="29"/>
      <c r="BQ1358" s="29"/>
      <c r="BR1358" s="29"/>
    </row>
    <row r="1359" spans="1:70" hidden="1" x14ac:dyDescent="0.25">
      <c r="A1359" s="24">
        <f>'[1]SHEET 1'!A1359:A1359</f>
        <v>0</v>
      </c>
      <c r="B1359" s="24">
        <f>'[1]SHEET 1'!B1359:B1359</f>
        <v>0</v>
      </c>
      <c r="C1359" s="24">
        <f>'[1]SHEET 1'!C1359:C1359</f>
        <v>0</v>
      </c>
      <c r="D1359" s="24">
        <f>'[1]SHEET 1'!D1359:D1359</f>
        <v>0</v>
      </c>
      <c r="E1359" s="24">
        <f>'[1]SHEET 1'!E1359:E1359</f>
        <v>0</v>
      </c>
      <c r="F1359" s="24">
        <f>'[1]SHEET 1'!F1359:F1359</f>
        <v>0</v>
      </c>
      <c r="G1359" s="24">
        <f>'[1]SHEET 1'!G1359:G1359</f>
        <v>0</v>
      </c>
      <c r="H1359" s="24">
        <f>'[1]SHEET 1'!H1359:H1359</f>
        <v>0</v>
      </c>
      <c r="I1359" s="24">
        <f>'[1]SHEET 1'!I1359:I1359</f>
        <v>0</v>
      </c>
      <c r="J1359" s="24">
        <f>'[1]SHEET 1'!J1359:J1359</f>
        <v>0</v>
      </c>
      <c r="K1359" s="24">
        <f>'[1]SHEET 1'!K1359:K1359</f>
        <v>0</v>
      </c>
      <c r="L1359" s="24">
        <f>'[1]SHEET 1'!L1359:L1359</f>
        <v>0</v>
      </c>
      <c r="M1359" s="24">
        <f>'[1]SHEET 1'!M1359:M1359</f>
        <v>0</v>
      </c>
      <c r="N1359" s="24">
        <f>'[1]SHEET 1'!N1359:N1359</f>
        <v>0</v>
      </c>
      <c r="O1359" s="24">
        <f>'[1]SHEET 1'!O1359:O1359</f>
        <v>0</v>
      </c>
      <c r="P1359" s="24">
        <f>'[1]SHEET 1'!P1359:P1359</f>
        <v>0</v>
      </c>
      <c r="Q1359" s="24">
        <f>'[1]SHEET 1'!Q1359:Q1359</f>
        <v>0</v>
      </c>
      <c r="R1359" s="24">
        <f>'[1]SHEET 1'!R1359:R1359</f>
        <v>0</v>
      </c>
      <c r="S1359" s="24">
        <f>'[1]SHEET 1'!S1359:S1359</f>
        <v>0</v>
      </c>
      <c r="T1359" s="24">
        <f>'[1]SHEET 1'!T1359:T1359</f>
        <v>0</v>
      </c>
      <c r="U1359" s="24">
        <f>'[1]SHEET 1'!U1359:U1359</f>
        <v>0</v>
      </c>
      <c r="V1359" s="24">
        <f>'[1]SHEET 1'!V1359:V1359</f>
        <v>0</v>
      </c>
      <c r="W1359" s="24">
        <f>'[1]SHEET 1'!W1359:W1359</f>
        <v>0</v>
      </c>
      <c r="X1359" s="24">
        <f>'[1]SHEET 1'!X1359:X1359</f>
        <v>0</v>
      </c>
      <c r="Y1359" s="24">
        <f>'[1]SHEET 1'!Y1359:Y1359</f>
        <v>0</v>
      </c>
      <c r="Z1359" s="24">
        <f>'[1]SHEET 1'!Z1359:Z1359</f>
        <v>0</v>
      </c>
      <c r="AA1359" s="24">
        <f>'[1]SHEET 1'!AA1359:AA1359</f>
        <v>0</v>
      </c>
      <c r="AB1359" s="27">
        <f>'[1]SHEET 1'!AB1359:AB1359</f>
        <v>0</v>
      </c>
      <c r="AC1359" s="24">
        <f>'[1]SHEET 1'!AC1359:AC1359</f>
        <v>0</v>
      </c>
      <c r="AD1359" s="24">
        <f>'[1]SHEET 1'!AD1359:AD1359</f>
        <v>0</v>
      </c>
      <c r="AE1359" s="24">
        <f>'[1]SHEET 1'!AE1359:AE1359</f>
        <v>0</v>
      </c>
      <c r="AF1359" s="24">
        <f>'[1]SHEET 1'!AF1359:AF1359</f>
        <v>0</v>
      </c>
      <c r="AG1359" s="24">
        <f>'[1]SHEET 1'!AG1359:AG1359</f>
        <v>0</v>
      </c>
      <c r="AH1359" s="24">
        <f>'[1]SHEET 1'!AH1359:AH1359</f>
        <v>0</v>
      </c>
      <c r="BG1359" s="6"/>
      <c r="BH1359" s="71">
        <f t="shared" si="58"/>
        <v>0</v>
      </c>
      <c r="BI1359" s="6"/>
      <c r="BJ1359" s="6"/>
      <c r="BK1359" s="6"/>
      <c r="BL1359" s="65"/>
      <c r="BM1359" s="17"/>
      <c r="BN1359" s="17"/>
      <c r="BO1359" s="29"/>
      <c r="BP1359" s="29"/>
      <c r="BQ1359" s="29"/>
      <c r="BR1359" s="29"/>
    </row>
    <row r="1360" spans="1:70" hidden="1" x14ac:dyDescent="0.25">
      <c r="A1360" s="24">
        <f>'[1]SHEET 1'!A1360:A1360</f>
        <v>0</v>
      </c>
      <c r="B1360" s="24">
        <f>'[1]SHEET 1'!B1360:B1360</f>
        <v>0</v>
      </c>
      <c r="C1360" s="24">
        <f>'[1]SHEET 1'!C1360:C1360</f>
        <v>0</v>
      </c>
      <c r="D1360" s="24">
        <f>'[1]SHEET 1'!D1360:D1360</f>
        <v>0</v>
      </c>
      <c r="E1360" s="24">
        <f>'[1]SHEET 1'!E1360:E1360</f>
        <v>0</v>
      </c>
      <c r="F1360" s="24">
        <f>'[1]SHEET 1'!F1360:F1360</f>
        <v>0</v>
      </c>
      <c r="G1360" s="24">
        <f>'[1]SHEET 1'!G1360:G1360</f>
        <v>0</v>
      </c>
      <c r="H1360" s="24">
        <f>'[1]SHEET 1'!H1360:H1360</f>
        <v>0</v>
      </c>
      <c r="I1360" s="24">
        <f>'[1]SHEET 1'!I1360:I1360</f>
        <v>0</v>
      </c>
      <c r="J1360" s="24">
        <f>'[1]SHEET 1'!J1360:J1360</f>
        <v>0</v>
      </c>
      <c r="K1360" s="24">
        <f>'[1]SHEET 1'!K1360:K1360</f>
        <v>0</v>
      </c>
      <c r="L1360" s="24">
        <f>'[1]SHEET 1'!L1360:L1360</f>
        <v>0</v>
      </c>
      <c r="M1360" s="24">
        <f>'[1]SHEET 1'!M1360:M1360</f>
        <v>0</v>
      </c>
      <c r="N1360" s="24">
        <f>'[1]SHEET 1'!N1360:N1360</f>
        <v>0</v>
      </c>
      <c r="O1360" s="24">
        <f>'[1]SHEET 1'!O1360:O1360</f>
        <v>0</v>
      </c>
      <c r="P1360" s="24">
        <f>'[1]SHEET 1'!P1360:P1360</f>
        <v>0</v>
      </c>
      <c r="Q1360" s="24">
        <f>'[1]SHEET 1'!Q1360:Q1360</f>
        <v>0</v>
      </c>
      <c r="R1360" s="24">
        <f>'[1]SHEET 1'!R1360:R1360</f>
        <v>0</v>
      </c>
      <c r="S1360" s="24">
        <f>'[1]SHEET 1'!S1360:S1360</f>
        <v>0</v>
      </c>
      <c r="T1360" s="24">
        <f>'[1]SHEET 1'!T1360:T1360</f>
        <v>0</v>
      </c>
      <c r="U1360" s="24">
        <f>'[1]SHEET 1'!U1360:U1360</f>
        <v>0</v>
      </c>
      <c r="V1360" s="24">
        <f>'[1]SHEET 1'!V1360:V1360</f>
        <v>0</v>
      </c>
      <c r="W1360" s="24">
        <f>'[1]SHEET 1'!W1360:W1360</f>
        <v>0</v>
      </c>
      <c r="X1360" s="24">
        <f>'[1]SHEET 1'!X1360:X1360</f>
        <v>0</v>
      </c>
      <c r="Y1360" s="24">
        <f>'[1]SHEET 1'!Y1360:Y1360</f>
        <v>0</v>
      </c>
      <c r="Z1360" s="24">
        <f>'[1]SHEET 1'!Z1360:Z1360</f>
        <v>0</v>
      </c>
      <c r="AA1360" s="24">
        <f>'[1]SHEET 1'!AA1360:AA1360</f>
        <v>0</v>
      </c>
      <c r="AB1360" s="27">
        <f>'[1]SHEET 1'!AB1360:AB1360</f>
        <v>0</v>
      </c>
      <c r="AC1360" s="24">
        <f>'[1]SHEET 1'!AC1360:AC1360</f>
        <v>0</v>
      </c>
      <c r="AD1360" s="24">
        <f>'[1]SHEET 1'!AD1360:AD1360</f>
        <v>0</v>
      </c>
      <c r="AE1360" s="24">
        <f>'[1]SHEET 1'!AE1360:AE1360</f>
        <v>0</v>
      </c>
      <c r="AF1360" s="24">
        <f>'[1]SHEET 1'!AF1360:AF1360</f>
        <v>0</v>
      </c>
      <c r="AG1360" s="24">
        <f>'[1]SHEET 1'!AG1360:AG1360</f>
        <v>0</v>
      </c>
      <c r="AH1360" s="24">
        <f>'[1]SHEET 1'!AH1360:AH1360</f>
        <v>0</v>
      </c>
      <c r="BG1360" s="6"/>
      <c r="BH1360" s="71">
        <f t="shared" si="58"/>
        <v>0</v>
      </c>
      <c r="BI1360" s="6"/>
      <c r="BJ1360" s="6"/>
      <c r="BK1360" s="6"/>
      <c r="BL1360" s="65"/>
      <c r="BM1360" s="17"/>
      <c r="BN1360" s="17"/>
      <c r="BO1360" s="29"/>
      <c r="BP1360" s="29"/>
      <c r="BQ1360" s="29"/>
      <c r="BR1360" s="29"/>
    </row>
    <row r="1361" spans="1:70" hidden="1" x14ac:dyDescent="0.25">
      <c r="A1361" s="24">
        <f>'[1]SHEET 1'!A1361:A1361</f>
        <v>0</v>
      </c>
      <c r="B1361" s="24">
        <f>'[1]SHEET 1'!B1361:B1361</f>
        <v>0</v>
      </c>
      <c r="C1361" s="24">
        <f>'[1]SHEET 1'!C1361:C1361</f>
        <v>0</v>
      </c>
      <c r="D1361" s="24">
        <f>'[1]SHEET 1'!D1361:D1361</f>
        <v>0</v>
      </c>
      <c r="E1361" s="24">
        <f>'[1]SHEET 1'!E1361:E1361</f>
        <v>0</v>
      </c>
      <c r="F1361" s="24">
        <f>'[1]SHEET 1'!F1361:F1361</f>
        <v>0</v>
      </c>
      <c r="G1361" s="24">
        <f>'[1]SHEET 1'!G1361:G1361</f>
        <v>0</v>
      </c>
      <c r="H1361" s="24">
        <f>'[1]SHEET 1'!H1361:H1361</f>
        <v>0</v>
      </c>
      <c r="I1361" s="24">
        <f>'[1]SHEET 1'!I1361:I1361</f>
        <v>0</v>
      </c>
      <c r="J1361" s="24">
        <f>'[1]SHEET 1'!J1361:J1361</f>
        <v>0</v>
      </c>
      <c r="K1361" s="24">
        <f>'[1]SHEET 1'!K1361:K1361</f>
        <v>0</v>
      </c>
      <c r="L1361" s="24">
        <f>'[1]SHEET 1'!L1361:L1361</f>
        <v>0</v>
      </c>
      <c r="M1361" s="24">
        <f>'[1]SHEET 1'!M1361:M1361</f>
        <v>0</v>
      </c>
      <c r="N1361" s="24">
        <f>'[1]SHEET 1'!N1361:N1361</f>
        <v>0</v>
      </c>
      <c r="O1361" s="24">
        <f>'[1]SHEET 1'!O1361:O1361</f>
        <v>0</v>
      </c>
      <c r="P1361" s="24">
        <f>'[1]SHEET 1'!P1361:P1361</f>
        <v>0</v>
      </c>
      <c r="Q1361" s="24">
        <f>'[1]SHEET 1'!Q1361:Q1361</f>
        <v>0</v>
      </c>
      <c r="R1361" s="24">
        <f>'[1]SHEET 1'!R1361:R1361</f>
        <v>0</v>
      </c>
      <c r="S1361" s="24">
        <f>'[1]SHEET 1'!S1361:S1361</f>
        <v>0</v>
      </c>
      <c r="T1361" s="24">
        <f>'[1]SHEET 1'!T1361:T1361</f>
        <v>0</v>
      </c>
      <c r="U1361" s="24">
        <f>'[1]SHEET 1'!U1361:U1361</f>
        <v>0</v>
      </c>
      <c r="V1361" s="24">
        <f>'[1]SHEET 1'!V1361:V1361</f>
        <v>0</v>
      </c>
      <c r="W1361" s="24">
        <f>'[1]SHEET 1'!W1361:W1361</f>
        <v>0</v>
      </c>
      <c r="X1361" s="24">
        <f>'[1]SHEET 1'!X1361:X1361</f>
        <v>0</v>
      </c>
      <c r="Y1361" s="24">
        <f>'[1]SHEET 1'!Y1361:Y1361</f>
        <v>0</v>
      </c>
      <c r="Z1361" s="24">
        <f>'[1]SHEET 1'!Z1361:Z1361</f>
        <v>0</v>
      </c>
      <c r="AA1361" s="24">
        <f>'[1]SHEET 1'!AA1361:AA1361</f>
        <v>0</v>
      </c>
      <c r="AB1361" s="27">
        <f>'[1]SHEET 1'!AB1361:AB1361</f>
        <v>0</v>
      </c>
      <c r="AC1361" s="24">
        <f>'[1]SHEET 1'!AC1361:AC1361</f>
        <v>0</v>
      </c>
      <c r="AD1361" s="24">
        <f>'[1]SHEET 1'!AD1361:AD1361</f>
        <v>0</v>
      </c>
      <c r="AE1361" s="24">
        <f>'[1]SHEET 1'!AE1361:AE1361</f>
        <v>0</v>
      </c>
      <c r="AF1361" s="24">
        <f>'[1]SHEET 1'!AF1361:AF1361</f>
        <v>0</v>
      </c>
      <c r="AG1361" s="24">
        <f>'[1]SHEET 1'!AG1361:AG1361</f>
        <v>0</v>
      </c>
      <c r="AH1361" s="24">
        <f>'[1]SHEET 1'!AH1361:AH1361</f>
        <v>0</v>
      </c>
      <c r="BG1361" s="6"/>
      <c r="BH1361" s="71">
        <f t="shared" si="58"/>
        <v>0</v>
      </c>
      <c r="BI1361" s="6"/>
      <c r="BJ1361" s="6"/>
      <c r="BK1361" s="6"/>
      <c r="BL1361" s="65"/>
      <c r="BM1361" s="17"/>
      <c r="BN1361" s="17"/>
      <c r="BO1361" s="29"/>
      <c r="BP1361" s="29"/>
      <c r="BQ1361" s="29"/>
      <c r="BR1361" s="29"/>
    </row>
    <row r="1362" spans="1:70" hidden="1" x14ac:dyDescent="0.25">
      <c r="A1362" s="24">
        <f>'[1]SHEET 1'!A1362:A1362</f>
        <v>0</v>
      </c>
      <c r="B1362" s="24">
        <f>'[1]SHEET 1'!B1362:B1362</f>
        <v>0</v>
      </c>
      <c r="C1362" s="24">
        <f>'[1]SHEET 1'!C1362:C1362</f>
        <v>0</v>
      </c>
      <c r="D1362" s="24">
        <f>'[1]SHEET 1'!D1362:D1362</f>
        <v>0</v>
      </c>
      <c r="E1362" s="24">
        <f>'[1]SHEET 1'!E1362:E1362</f>
        <v>0</v>
      </c>
      <c r="F1362" s="24">
        <f>'[1]SHEET 1'!F1362:F1362</f>
        <v>0</v>
      </c>
      <c r="G1362" s="24">
        <f>'[1]SHEET 1'!G1362:G1362</f>
        <v>0</v>
      </c>
      <c r="H1362" s="24">
        <f>'[1]SHEET 1'!H1362:H1362</f>
        <v>0</v>
      </c>
      <c r="I1362" s="24">
        <f>'[1]SHEET 1'!I1362:I1362</f>
        <v>0</v>
      </c>
      <c r="J1362" s="24">
        <f>'[1]SHEET 1'!J1362:J1362</f>
        <v>0</v>
      </c>
      <c r="K1362" s="24">
        <f>'[1]SHEET 1'!K1362:K1362</f>
        <v>0</v>
      </c>
      <c r="L1362" s="24">
        <f>'[1]SHEET 1'!L1362:L1362</f>
        <v>0</v>
      </c>
      <c r="M1362" s="24">
        <f>'[1]SHEET 1'!M1362:M1362</f>
        <v>0</v>
      </c>
      <c r="N1362" s="24">
        <f>'[1]SHEET 1'!N1362:N1362</f>
        <v>0</v>
      </c>
      <c r="O1362" s="24">
        <f>'[1]SHEET 1'!O1362:O1362</f>
        <v>0</v>
      </c>
      <c r="P1362" s="24">
        <f>'[1]SHEET 1'!P1362:P1362</f>
        <v>0</v>
      </c>
      <c r="Q1362" s="24">
        <f>'[1]SHEET 1'!Q1362:Q1362</f>
        <v>0</v>
      </c>
      <c r="R1362" s="24">
        <f>'[1]SHEET 1'!R1362:R1362</f>
        <v>0</v>
      </c>
      <c r="S1362" s="24">
        <f>'[1]SHEET 1'!S1362:S1362</f>
        <v>0</v>
      </c>
      <c r="T1362" s="24">
        <f>'[1]SHEET 1'!T1362:T1362</f>
        <v>0</v>
      </c>
      <c r="U1362" s="24">
        <f>'[1]SHEET 1'!U1362:U1362</f>
        <v>0</v>
      </c>
      <c r="V1362" s="24">
        <f>'[1]SHEET 1'!V1362:V1362</f>
        <v>0</v>
      </c>
      <c r="W1362" s="24">
        <f>'[1]SHEET 1'!W1362:W1362</f>
        <v>0</v>
      </c>
      <c r="X1362" s="24">
        <f>'[1]SHEET 1'!X1362:X1362</f>
        <v>0</v>
      </c>
      <c r="Y1362" s="24">
        <f>'[1]SHEET 1'!Y1362:Y1362</f>
        <v>0</v>
      </c>
      <c r="Z1362" s="24">
        <f>'[1]SHEET 1'!Z1362:Z1362</f>
        <v>0</v>
      </c>
      <c r="AA1362" s="24">
        <f>'[1]SHEET 1'!AA1362:AA1362</f>
        <v>0</v>
      </c>
      <c r="AB1362" s="27">
        <f>'[1]SHEET 1'!AB1362:AB1362</f>
        <v>0</v>
      </c>
      <c r="AC1362" s="24">
        <f>'[1]SHEET 1'!AC1362:AC1362</f>
        <v>0</v>
      </c>
      <c r="AD1362" s="24">
        <f>'[1]SHEET 1'!AD1362:AD1362</f>
        <v>0</v>
      </c>
      <c r="AE1362" s="24">
        <f>'[1]SHEET 1'!AE1362:AE1362</f>
        <v>0</v>
      </c>
      <c r="AF1362" s="24">
        <f>'[1]SHEET 1'!AF1362:AF1362</f>
        <v>0</v>
      </c>
      <c r="AG1362" s="24">
        <f>'[1]SHEET 1'!AG1362:AG1362</f>
        <v>0</v>
      </c>
      <c r="AH1362" s="24">
        <f>'[1]SHEET 1'!AH1362:AH1362</f>
        <v>0</v>
      </c>
      <c r="BG1362" s="6"/>
      <c r="BH1362" s="71">
        <f t="shared" si="58"/>
        <v>0</v>
      </c>
      <c r="BI1362" s="6"/>
      <c r="BJ1362" s="6"/>
      <c r="BK1362" s="6"/>
      <c r="BL1362" s="65"/>
      <c r="BM1362" s="17"/>
      <c r="BN1362" s="17"/>
      <c r="BO1362" s="29"/>
      <c r="BP1362" s="29"/>
      <c r="BQ1362" s="29"/>
      <c r="BR1362" s="29"/>
    </row>
    <row r="1363" spans="1:70" hidden="1" x14ac:dyDescent="0.25">
      <c r="A1363" s="24">
        <f>'[1]SHEET 1'!A1363:A1363</f>
        <v>0</v>
      </c>
      <c r="B1363" s="24">
        <f>'[1]SHEET 1'!B1363:B1363</f>
        <v>0</v>
      </c>
      <c r="C1363" s="24">
        <f>'[1]SHEET 1'!C1363:C1363</f>
        <v>0</v>
      </c>
      <c r="D1363" s="24">
        <f>'[1]SHEET 1'!D1363:D1363</f>
        <v>0</v>
      </c>
      <c r="E1363" s="24">
        <f>'[1]SHEET 1'!E1363:E1363</f>
        <v>0</v>
      </c>
      <c r="F1363" s="24">
        <f>'[1]SHEET 1'!F1363:F1363</f>
        <v>0</v>
      </c>
      <c r="G1363" s="24">
        <f>'[1]SHEET 1'!G1363:G1363</f>
        <v>0</v>
      </c>
      <c r="H1363" s="24">
        <f>'[1]SHEET 1'!H1363:H1363</f>
        <v>0</v>
      </c>
      <c r="I1363" s="24">
        <f>'[1]SHEET 1'!I1363:I1363</f>
        <v>0</v>
      </c>
      <c r="J1363" s="24">
        <f>'[1]SHEET 1'!J1363:J1363</f>
        <v>0</v>
      </c>
      <c r="K1363" s="24">
        <f>'[1]SHEET 1'!K1363:K1363</f>
        <v>0</v>
      </c>
      <c r="L1363" s="24">
        <f>'[1]SHEET 1'!L1363:L1363</f>
        <v>0</v>
      </c>
      <c r="M1363" s="24">
        <f>'[1]SHEET 1'!M1363:M1363</f>
        <v>0</v>
      </c>
      <c r="N1363" s="24">
        <f>'[1]SHEET 1'!N1363:N1363</f>
        <v>0</v>
      </c>
      <c r="O1363" s="24">
        <f>'[1]SHEET 1'!O1363:O1363</f>
        <v>0</v>
      </c>
      <c r="P1363" s="24">
        <f>'[1]SHEET 1'!P1363:P1363</f>
        <v>0</v>
      </c>
      <c r="Q1363" s="24">
        <f>'[1]SHEET 1'!Q1363:Q1363</f>
        <v>0</v>
      </c>
      <c r="R1363" s="24">
        <f>'[1]SHEET 1'!R1363:R1363</f>
        <v>0</v>
      </c>
      <c r="S1363" s="24">
        <f>'[1]SHEET 1'!S1363:S1363</f>
        <v>0</v>
      </c>
      <c r="T1363" s="24">
        <f>'[1]SHEET 1'!T1363:T1363</f>
        <v>0</v>
      </c>
      <c r="U1363" s="24">
        <f>'[1]SHEET 1'!U1363:U1363</f>
        <v>0</v>
      </c>
      <c r="V1363" s="24">
        <f>'[1]SHEET 1'!V1363:V1363</f>
        <v>0</v>
      </c>
      <c r="W1363" s="24">
        <f>'[1]SHEET 1'!W1363:W1363</f>
        <v>0</v>
      </c>
      <c r="X1363" s="24">
        <f>'[1]SHEET 1'!X1363:X1363</f>
        <v>0</v>
      </c>
      <c r="Y1363" s="24">
        <f>'[1]SHEET 1'!Y1363:Y1363</f>
        <v>0</v>
      </c>
      <c r="Z1363" s="24">
        <f>'[1]SHEET 1'!Z1363:Z1363</f>
        <v>0</v>
      </c>
      <c r="AA1363" s="24">
        <f>'[1]SHEET 1'!AA1363:AA1363</f>
        <v>0</v>
      </c>
      <c r="AB1363" s="27">
        <f>'[1]SHEET 1'!AB1363:AB1363</f>
        <v>0</v>
      </c>
      <c r="AC1363" s="24">
        <f>'[1]SHEET 1'!AC1363:AC1363</f>
        <v>0</v>
      </c>
      <c r="AD1363" s="24">
        <f>'[1]SHEET 1'!AD1363:AD1363</f>
        <v>0</v>
      </c>
      <c r="AE1363" s="24">
        <f>'[1]SHEET 1'!AE1363:AE1363</f>
        <v>0</v>
      </c>
      <c r="AF1363" s="24">
        <f>'[1]SHEET 1'!AF1363:AF1363</f>
        <v>0</v>
      </c>
      <c r="AG1363" s="24">
        <f>'[1]SHEET 1'!AG1363:AG1363</f>
        <v>0</v>
      </c>
      <c r="AH1363" s="24">
        <f>'[1]SHEET 1'!AH1363:AH1363</f>
        <v>0</v>
      </c>
      <c r="BG1363" s="6"/>
      <c r="BH1363" s="71">
        <f t="shared" si="58"/>
        <v>0</v>
      </c>
      <c r="BI1363" s="6"/>
      <c r="BJ1363" s="6"/>
      <c r="BK1363" s="6"/>
      <c r="BL1363" s="65"/>
      <c r="BM1363" s="17"/>
      <c r="BN1363" s="17"/>
      <c r="BO1363" s="29"/>
      <c r="BP1363" s="29"/>
      <c r="BQ1363" s="29"/>
      <c r="BR1363" s="29"/>
    </row>
    <row r="1364" spans="1:70" hidden="1" x14ac:dyDescent="0.25">
      <c r="A1364" s="24">
        <f>'[1]SHEET 1'!A1364:A1364</f>
        <v>0</v>
      </c>
      <c r="B1364" s="24">
        <f>'[1]SHEET 1'!B1364:B1364</f>
        <v>0</v>
      </c>
      <c r="C1364" s="24">
        <f>'[1]SHEET 1'!C1364:C1364</f>
        <v>0</v>
      </c>
      <c r="D1364" s="24">
        <f>'[1]SHEET 1'!D1364:D1364</f>
        <v>0</v>
      </c>
      <c r="E1364" s="24">
        <f>'[1]SHEET 1'!E1364:E1364</f>
        <v>0</v>
      </c>
      <c r="F1364" s="24">
        <f>'[1]SHEET 1'!F1364:F1364</f>
        <v>0</v>
      </c>
      <c r="G1364" s="24">
        <f>'[1]SHEET 1'!G1364:G1364</f>
        <v>0</v>
      </c>
      <c r="H1364" s="24">
        <f>'[1]SHEET 1'!H1364:H1364</f>
        <v>0</v>
      </c>
      <c r="I1364" s="24">
        <f>'[1]SHEET 1'!I1364:I1364</f>
        <v>0</v>
      </c>
      <c r="J1364" s="24">
        <f>'[1]SHEET 1'!J1364:J1364</f>
        <v>0</v>
      </c>
      <c r="K1364" s="24">
        <f>'[1]SHEET 1'!K1364:K1364</f>
        <v>0</v>
      </c>
      <c r="L1364" s="24">
        <f>'[1]SHEET 1'!L1364:L1364</f>
        <v>0</v>
      </c>
      <c r="M1364" s="24">
        <f>'[1]SHEET 1'!M1364:M1364</f>
        <v>0</v>
      </c>
      <c r="N1364" s="24">
        <f>'[1]SHEET 1'!N1364:N1364</f>
        <v>0</v>
      </c>
      <c r="O1364" s="24">
        <f>'[1]SHEET 1'!O1364:O1364</f>
        <v>0</v>
      </c>
      <c r="P1364" s="24">
        <f>'[1]SHEET 1'!P1364:P1364</f>
        <v>0</v>
      </c>
      <c r="Q1364" s="24">
        <f>'[1]SHEET 1'!Q1364:Q1364</f>
        <v>0</v>
      </c>
      <c r="R1364" s="24">
        <f>'[1]SHEET 1'!R1364:R1364</f>
        <v>0</v>
      </c>
      <c r="S1364" s="24">
        <f>'[1]SHEET 1'!S1364:S1364</f>
        <v>0</v>
      </c>
      <c r="T1364" s="24">
        <f>'[1]SHEET 1'!T1364:T1364</f>
        <v>0</v>
      </c>
      <c r="U1364" s="24">
        <f>'[1]SHEET 1'!U1364:U1364</f>
        <v>0</v>
      </c>
      <c r="V1364" s="24">
        <f>'[1]SHEET 1'!V1364:V1364</f>
        <v>0</v>
      </c>
      <c r="W1364" s="24">
        <f>'[1]SHEET 1'!W1364:W1364</f>
        <v>0</v>
      </c>
      <c r="X1364" s="24">
        <f>'[1]SHEET 1'!X1364:X1364</f>
        <v>0</v>
      </c>
      <c r="Y1364" s="24">
        <f>'[1]SHEET 1'!Y1364:Y1364</f>
        <v>0</v>
      </c>
      <c r="Z1364" s="24">
        <f>'[1]SHEET 1'!Z1364:Z1364</f>
        <v>0</v>
      </c>
      <c r="AA1364" s="24">
        <f>'[1]SHEET 1'!AA1364:AA1364</f>
        <v>0</v>
      </c>
      <c r="AB1364" s="27">
        <f>'[1]SHEET 1'!AB1364:AB1364</f>
        <v>0</v>
      </c>
      <c r="AC1364" s="24">
        <f>'[1]SHEET 1'!AC1364:AC1364</f>
        <v>0</v>
      </c>
      <c r="AD1364" s="24">
        <f>'[1]SHEET 1'!AD1364:AD1364</f>
        <v>0</v>
      </c>
      <c r="AE1364" s="24">
        <f>'[1]SHEET 1'!AE1364:AE1364</f>
        <v>0</v>
      </c>
      <c r="AF1364" s="24">
        <f>'[1]SHEET 1'!AF1364:AF1364</f>
        <v>0</v>
      </c>
      <c r="AG1364" s="24">
        <f>'[1]SHEET 1'!AG1364:AG1364</f>
        <v>0</v>
      </c>
      <c r="AH1364" s="24">
        <f>'[1]SHEET 1'!AH1364:AH1364</f>
        <v>0</v>
      </c>
      <c r="BG1364" s="6"/>
      <c r="BH1364" s="71">
        <f t="shared" si="58"/>
        <v>0</v>
      </c>
      <c r="BI1364" s="6"/>
      <c r="BJ1364" s="6"/>
      <c r="BK1364" s="6"/>
      <c r="BL1364" s="65"/>
      <c r="BM1364" s="17"/>
      <c r="BN1364" s="17"/>
      <c r="BO1364" s="29"/>
      <c r="BP1364" s="29"/>
      <c r="BQ1364" s="29"/>
      <c r="BR1364" s="29"/>
    </row>
    <row r="1365" spans="1:70" hidden="1" x14ac:dyDescent="0.25">
      <c r="A1365" s="24">
        <f>'[1]SHEET 1'!A1365:A1365</f>
        <v>0</v>
      </c>
      <c r="B1365" s="24">
        <f>'[1]SHEET 1'!B1365:B1365</f>
        <v>0</v>
      </c>
      <c r="C1365" s="24">
        <f>'[1]SHEET 1'!C1365:C1365</f>
        <v>0</v>
      </c>
      <c r="D1365" s="24">
        <f>'[1]SHEET 1'!D1365:D1365</f>
        <v>0</v>
      </c>
      <c r="E1365" s="24">
        <f>'[1]SHEET 1'!E1365:E1365</f>
        <v>0</v>
      </c>
      <c r="F1365" s="24">
        <f>'[1]SHEET 1'!F1365:F1365</f>
        <v>0</v>
      </c>
      <c r="G1365" s="24">
        <f>'[1]SHEET 1'!G1365:G1365</f>
        <v>0</v>
      </c>
      <c r="H1365" s="24">
        <f>'[1]SHEET 1'!H1365:H1365</f>
        <v>0</v>
      </c>
      <c r="I1365" s="24">
        <f>'[1]SHEET 1'!I1365:I1365</f>
        <v>0</v>
      </c>
      <c r="J1365" s="24">
        <f>'[1]SHEET 1'!J1365:J1365</f>
        <v>0</v>
      </c>
      <c r="K1365" s="24">
        <f>'[1]SHEET 1'!K1365:K1365</f>
        <v>0</v>
      </c>
      <c r="L1365" s="24">
        <f>'[1]SHEET 1'!L1365:L1365</f>
        <v>0</v>
      </c>
      <c r="M1365" s="24">
        <f>'[1]SHEET 1'!M1365:M1365</f>
        <v>0</v>
      </c>
      <c r="N1365" s="24">
        <f>'[1]SHEET 1'!N1365:N1365</f>
        <v>0</v>
      </c>
      <c r="O1365" s="24">
        <f>'[1]SHEET 1'!O1365:O1365</f>
        <v>0</v>
      </c>
      <c r="P1365" s="24">
        <f>'[1]SHEET 1'!P1365:P1365</f>
        <v>0</v>
      </c>
      <c r="Q1365" s="24">
        <f>'[1]SHEET 1'!Q1365:Q1365</f>
        <v>0</v>
      </c>
      <c r="R1365" s="24">
        <f>'[1]SHEET 1'!R1365:R1365</f>
        <v>0</v>
      </c>
      <c r="S1365" s="24">
        <f>'[1]SHEET 1'!S1365:S1365</f>
        <v>0</v>
      </c>
      <c r="T1365" s="24">
        <f>'[1]SHEET 1'!T1365:T1365</f>
        <v>0</v>
      </c>
      <c r="U1365" s="24">
        <f>'[1]SHEET 1'!U1365:U1365</f>
        <v>0</v>
      </c>
      <c r="V1365" s="24">
        <f>'[1]SHEET 1'!V1365:V1365</f>
        <v>0</v>
      </c>
      <c r="W1365" s="24">
        <f>'[1]SHEET 1'!W1365:W1365</f>
        <v>0</v>
      </c>
      <c r="X1365" s="24">
        <f>'[1]SHEET 1'!X1365:X1365</f>
        <v>0</v>
      </c>
      <c r="Y1365" s="24">
        <f>'[1]SHEET 1'!Y1365:Y1365</f>
        <v>0</v>
      </c>
      <c r="Z1365" s="24">
        <f>'[1]SHEET 1'!Z1365:Z1365</f>
        <v>0</v>
      </c>
      <c r="AA1365" s="24">
        <f>'[1]SHEET 1'!AA1365:AA1365</f>
        <v>0</v>
      </c>
      <c r="AB1365" s="27">
        <f>'[1]SHEET 1'!AB1365:AB1365</f>
        <v>0</v>
      </c>
      <c r="AC1365" s="24">
        <f>'[1]SHEET 1'!AC1365:AC1365</f>
        <v>0</v>
      </c>
      <c r="AD1365" s="24">
        <f>'[1]SHEET 1'!AD1365:AD1365</f>
        <v>0</v>
      </c>
      <c r="AE1365" s="24">
        <f>'[1]SHEET 1'!AE1365:AE1365</f>
        <v>0</v>
      </c>
      <c r="AF1365" s="24">
        <f>'[1]SHEET 1'!AF1365:AF1365</f>
        <v>0</v>
      </c>
      <c r="AG1365" s="24">
        <f>'[1]SHEET 1'!AG1365:AG1365</f>
        <v>0</v>
      </c>
      <c r="AH1365" s="24">
        <f>'[1]SHEET 1'!AH1365:AH1365</f>
        <v>0</v>
      </c>
      <c r="BG1365" s="6"/>
      <c r="BH1365" s="71">
        <f t="shared" ref="BH1365:BH1428" si="59">BG1365*X1365</f>
        <v>0</v>
      </c>
      <c r="BI1365" s="6"/>
      <c r="BJ1365" s="6"/>
      <c r="BK1365" s="6"/>
      <c r="BL1365" s="65"/>
      <c r="BM1365" s="17"/>
      <c r="BN1365" s="17"/>
      <c r="BO1365" s="29"/>
      <c r="BP1365" s="29"/>
      <c r="BQ1365" s="29"/>
      <c r="BR1365" s="29"/>
    </row>
    <row r="1366" spans="1:70" hidden="1" x14ac:dyDescent="0.25">
      <c r="A1366" s="24">
        <f>'[1]SHEET 1'!A1366:A1366</f>
        <v>0</v>
      </c>
      <c r="B1366" s="24">
        <f>'[1]SHEET 1'!B1366:B1366</f>
        <v>0</v>
      </c>
      <c r="C1366" s="24">
        <f>'[1]SHEET 1'!C1366:C1366</f>
        <v>0</v>
      </c>
      <c r="D1366" s="24">
        <f>'[1]SHEET 1'!D1366:D1366</f>
        <v>0</v>
      </c>
      <c r="E1366" s="24">
        <f>'[1]SHEET 1'!E1366:E1366</f>
        <v>0</v>
      </c>
      <c r="F1366" s="24">
        <f>'[1]SHEET 1'!F1366:F1366</f>
        <v>0</v>
      </c>
      <c r="G1366" s="24">
        <f>'[1]SHEET 1'!G1366:G1366</f>
        <v>0</v>
      </c>
      <c r="H1366" s="24">
        <f>'[1]SHEET 1'!H1366:H1366</f>
        <v>0</v>
      </c>
      <c r="I1366" s="24">
        <f>'[1]SHEET 1'!I1366:I1366</f>
        <v>0</v>
      </c>
      <c r="J1366" s="24">
        <f>'[1]SHEET 1'!J1366:J1366</f>
        <v>0</v>
      </c>
      <c r="K1366" s="24">
        <f>'[1]SHEET 1'!K1366:K1366</f>
        <v>0</v>
      </c>
      <c r="L1366" s="24">
        <f>'[1]SHEET 1'!L1366:L1366</f>
        <v>0</v>
      </c>
      <c r="M1366" s="24">
        <f>'[1]SHEET 1'!M1366:M1366</f>
        <v>0</v>
      </c>
      <c r="N1366" s="24">
        <f>'[1]SHEET 1'!N1366:N1366</f>
        <v>0</v>
      </c>
      <c r="O1366" s="24">
        <f>'[1]SHEET 1'!O1366:O1366</f>
        <v>0</v>
      </c>
      <c r="P1366" s="24">
        <f>'[1]SHEET 1'!P1366:P1366</f>
        <v>0</v>
      </c>
      <c r="Q1366" s="24">
        <f>'[1]SHEET 1'!Q1366:Q1366</f>
        <v>0</v>
      </c>
      <c r="R1366" s="24">
        <f>'[1]SHEET 1'!R1366:R1366</f>
        <v>0</v>
      </c>
      <c r="S1366" s="24">
        <f>'[1]SHEET 1'!S1366:S1366</f>
        <v>0</v>
      </c>
      <c r="T1366" s="24">
        <f>'[1]SHEET 1'!T1366:T1366</f>
        <v>0</v>
      </c>
      <c r="U1366" s="24">
        <f>'[1]SHEET 1'!U1366:U1366</f>
        <v>0</v>
      </c>
      <c r="V1366" s="24">
        <f>'[1]SHEET 1'!V1366:V1366</f>
        <v>0</v>
      </c>
      <c r="W1366" s="24">
        <f>'[1]SHEET 1'!W1366:W1366</f>
        <v>0</v>
      </c>
      <c r="X1366" s="24">
        <f>'[1]SHEET 1'!X1366:X1366</f>
        <v>0</v>
      </c>
      <c r="Y1366" s="24">
        <f>'[1]SHEET 1'!Y1366:Y1366</f>
        <v>0</v>
      </c>
      <c r="Z1366" s="24">
        <f>'[1]SHEET 1'!Z1366:Z1366</f>
        <v>0</v>
      </c>
      <c r="AA1366" s="24">
        <f>'[1]SHEET 1'!AA1366:AA1366</f>
        <v>0</v>
      </c>
      <c r="AB1366" s="27">
        <f>'[1]SHEET 1'!AB1366:AB1366</f>
        <v>0</v>
      </c>
      <c r="AC1366" s="24">
        <f>'[1]SHEET 1'!AC1366:AC1366</f>
        <v>0</v>
      </c>
      <c r="AD1366" s="24">
        <f>'[1]SHEET 1'!AD1366:AD1366</f>
        <v>0</v>
      </c>
      <c r="AE1366" s="24">
        <f>'[1]SHEET 1'!AE1366:AE1366</f>
        <v>0</v>
      </c>
      <c r="AF1366" s="24">
        <f>'[1]SHEET 1'!AF1366:AF1366</f>
        <v>0</v>
      </c>
      <c r="AG1366" s="24">
        <f>'[1]SHEET 1'!AG1366:AG1366</f>
        <v>0</v>
      </c>
      <c r="AH1366" s="24">
        <f>'[1]SHEET 1'!AH1366:AH1366</f>
        <v>0</v>
      </c>
      <c r="BG1366" s="6"/>
      <c r="BH1366" s="71">
        <f t="shared" si="59"/>
        <v>0</v>
      </c>
      <c r="BI1366" s="6"/>
      <c r="BJ1366" s="6"/>
      <c r="BK1366" s="6"/>
      <c r="BL1366" s="65"/>
      <c r="BM1366" s="17"/>
      <c r="BN1366" s="17"/>
      <c r="BO1366" s="29"/>
      <c r="BP1366" s="29"/>
      <c r="BQ1366" s="29"/>
      <c r="BR1366" s="29"/>
    </row>
    <row r="1367" spans="1:70" hidden="1" x14ac:dyDescent="0.25">
      <c r="A1367" s="24">
        <f>'[1]SHEET 1'!A1367:A1367</f>
        <v>0</v>
      </c>
      <c r="B1367" s="24">
        <f>'[1]SHEET 1'!B1367:B1367</f>
        <v>0</v>
      </c>
      <c r="C1367" s="24">
        <f>'[1]SHEET 1'!C1367:C1367</f>
        <v>0</v>
      </c>
      <c r="D1367" s="24">
        <f>'[1]SHEET 1'!D1367:D1367</f>
        <v>0</v>
      </c>
      <c r="E1367" s="24">
        <f>'[1]SHEET 1'!E1367:E1367</f>
        <v>0</v>
      </c>
      <c r="F1367" s="24">
        <f>'[1]SHEET 1'!F1367:F1367</f>
        <v>0</v>
      </c>
      <c r="G1367" s="24">
        <f>'[1]SHEET 1'!G1367:G1367</f>
        <v>0</v>
      </c>
      <c r="H1367" s="24">
        <f>'[1]SHEET 1'!H1367:H1367</f>
        <v>0</v>
      </c>
      <c r="I1367" s="24">
        <f>'[1]SHEET 1'!I1367:I1367</f>
        <v>0</v>
      </c>
      <c r="J1367" s="24">
        <f>'[1]SHEET 1'!J1367:J1367</f>
        <v>0</v>
      </c>
      <c r="K1367" s="24">
        <f>'[1]SHEET 1'!K1367:K1367</f>
        <v>0</v>
      </c>
      <c r="L1367" s="24">
        <f>'[1]SHEET 1'!L1367:L1367</f>
        <v>0</v>
      </c>
      <c r="M1367" s="24">
        <f>'[1]SHEET 1'!M1367:M1367</f>
        <v>0</v>
      </c>
      <c r="N1367" s="24">
        <f>'[1]SHEET 1'!N1367:N1367</f>
        <v>0</v>
      </c>
      <c r="O1367" s="24">
        <f>'[1]SHEET 1'!O1367:O1367</f>
        <v>0</v>
      </c>
      <c r="P1367" s="24">
        <f>'[1]SHEET 1'!P1367:P1367</f>
        <v>0</v>
      </c>
      <c r="Q1367" s="24">
        <f>'[1]SHEET 1'!Q1367:Q1367</f>
        <v>0</v>
      </c>
      <c r="R1367" s="24">
        <f>'[1]SHEET 1'!R1367:R1367</f>
        <v>0</v>
      </c>
      <c r="S1367" s="24">
        <f>'[1]SHEET 1'!S1367:S1367</f>
        <v>0</v>
      </c>
      <c r="T1367" s="24">
        <f>'[1]SHEET 1'!T1367:T1367</f>
        <v>0</v>
      </c>
      <c r="U1367" s="24">
        <f>'[1]SHEET 1'!U1367:U1367</f>
        <v>0</v>
      </c>
      <c r="V1367" s="24">
        <f>'[1]SHEET 1'!V1367:V1367</f>
        <v>0</v>
      </c>
      <c r="W1367" s="24">
        <f>'[1]SHEET 1'!W1367:W1367</f>
        <v>0</v>
      </c>
      <c r="X1367" s="24">
        <f>'[1]SHEET 1'!X1367:X1367</f>
        <v>0</v>
      </c>
      <c r="Y1367" s="24">
        <f>'[1]SHEET 1'!Y1367:Y1367</f>
        <v>0</v>
      </c>
      <c r="Z1367" s="24">
        <f>'[1]SHEET 1'!Z1367:Z1367</f>
        <v>0</v>
      </c>
      <c r="AA1367" s="24">
        <f>'[1]SHEET 1'!AA1367:AA1367</f>
        <v>0</v>
      </c>
      <c r="AB1367" s="27">
        <f>'[1]SHEET 1'!AB1367:AB1367</f>
        <v>0</v>
      </c>
      <c r="AC1367" s="24">
        <f>'[1]SHEET 1'!AC1367:AC1367</f>
        <v>0</v>
      </c>
      <c r="AD1367" s="24">
        <f>'[1]SHEET 1'!AD1367:AD1367</f>
        <v>0</v>
      </c>
      <c r="AE1367" s="24">
        <f>'[1]SHEET 1'!AE1367:AE1367</f>
        <v>0</v>
      </c>
      <c r="AF1367" s="24">
        <f>'[1]SHEET 1'!AF1367:AF1367</f>
        <v>0</v>
      </c>
      <c r="AG1367" s="24">
        <f>'[1]SHEET 1'!AG1367:AG1367</f>
        <v>0</v>
      </c>
      <c r="AH1367" s="24">
        <f>'[1]SHEET 1'!AH1367:AH1367</f>
        <v>0</v>
      </c>
      <c r="BG1367" s="6"/>
      <c r="BH1367" s="71">
        <f t="shared" si="59"/>
        <v>0</v>
      </c>
      <c r="BI1367" s="6"/>
      <c r="BJ1367" s="6"/>
      <c r="BK1367" s="6"/>
      <c r="BL1367" s="65"/>
      <c r="BM1367" s="17"/>
      <c r="BN1367" s="17"/>
      <c r="BO1367" s="29"/>
      <c r="BP1367" s="29"/>
      <c r="BQ1367" s="29"/>
      <c r="BR1367" s="29"/>
    </row>
    <row r="1368" spans="1:70" hidden="1" x14ac:dyDescent="0.25">
      <c r="A1368" s="24">
        <f>'[1]SHEET 1'!A1368:A1368</f>
        <v>0</v>
      </c>
      <c r="B1368" s="24">
        <f>'[1]SHEET 1'!B1368:B1368</f>
        <v>0</v>
      </c>
      <c r="C1368" s="24">
        <f>'[1]SHEET 1'!C1368:C1368</f>
        <v>0</v>
      </c>
      <c r="D1368" s="24">
        <f>'[1]SHEET 1'!D1368:D1368</f>
        <v>0</v>
      </c>
      <c r="E1368" s="24">
        <f>'[1]SHEET 1'!E1368:E1368</f>
        <v>0</v>
      </c>
      <c r="F1368" s="24">
        <f>'[1]SHEET 1'!F1368:F1368</f>
        <v>0</v>
      </c>
      <c r="G1368" s="24">
        <f>'[1]SHEET 1'!G1368:G1368</f>
        <v>0</v>
      </c>
      <c r="H1368" s="24">
        <f>'[1]SHEET 1'!H1368:H1368</f>
        <v>0</v>
      </c>
      <c r="I1368" s="24">
        <f>'[1]SHEET 1'!I1368:I1368</f>
        <v>0</v>
      </c>
      <c r="J1368" s="24">
        <f>'[1]SHEET 1'!J1368:J1368</f>
        <v>0</v>
      </c>
      <c r="K1368" s="24">
        <f>'[1]SHEET 1'!K1368:K1368</f>
        <v>0</v>
      </c>
      <c r="L1368" s="24">
        <f>'[1]SHEET 1'!L1368:L1368</f>
        <v>0</v>
      </c>
      <c r="M1368" s="24">
        <f>'[1]SHEET 1'!M1368:M1368</f>
        <v>0</v>
      </c>
      <c r="N1368" s="24">
        <f>'[1]SHEET 1'!N1368:N1368</f>
        <v>0</v>
      </c>
      <c r="O1368" s="24">
        <f>'[1]SHEET 1'!O1368:O1368</f>
        <v>0</v>
      </c>
      <c r="P1368" s="24">
        <f>'[1]SHEET 1'!P1368:P1368</f>
        <v>0</v>
      </c>
      <c r="Q1368" s="24">
        <f>'[1]SHEET 1'!Q1368:Q1368</f>
        <v>0</v>
      </c>
      <c r="R1368" s="24">
        <f>'[1]SHEET 1'!R1368:R1368</f>
        <v>0</v>
      </c>
      <c r="S1368" s="24">
        <f>'[1]SHEET 1'!S1368:S1368</f>
        <v>0</v>
      </c>
      <c r="T1368" s="24">
        <f>'[1]SHEET 1'!T1368:T1368</f>
        <v>0</v>
      </c>
      <c r="U1368" s="24">
        <f>'[1]SHEET 1'!U1368:U1368</f>
        <v>0</v>
      </c>
      <c r="V1368" s="24">
        <f>'[1]SHEET 1'!V1368:V1368</f>
        <v>0</v>
      </c>
      <c r="W1368" s="24">
        <f>'[1]SHEET 1'!W1368:W1368</f>
        <v>0</v>
      </c>
      <c r="X1368" s="24">
        <f>'[1]SHEET 1'!X1368:X1368</f>
        <v>0</v>
      </c>
      <c r="Y1368" s="24">
        <f>'[1]SHEET 1'!Y1368:Y1368</f>
        <v>0</v>
      </c>
      <c r="Z1368" s="24">
        <f>'[1]SHEET 1'!Z1368:Z1368</f>
        <v>0</v>
      </c>
      <c r="AA1368" s="24">
        <f>'[1]SHEET 1'!AA1368:AA1368</f>
        <v>0</v>
      </c>
      <c r="AB1368" s="27">
        <f>'[1]SHEET 1'!AB1368:AB1368</f>
        <v>0</v>
      </c>
      <c r="AC1368" s="24">
        <f>'[1]SHEET 1'!AC1368:AC1368</f>
        <v>0</v>
      </c>
      <c r="AD1368" s="24">
        <f>'[1]SHEET 1'!AD1368:AD1368</f>
        <v>0</v>
      </c>
      <c r="AE1368" s="24">
        <f>'[1]SHEET 1'!AE1368:AE1368</f>
        <v>0</v>
      </c>
      <c r="AF1368" s="24">
        <f>'[1]SHEET 1'!AF1368:AF1368</f>
        <v>0</v>
      </c>
      <c r="AG1368" s="24">
        <f>'[1]SHEET 1'!AG1368:AG1368</f>
        <v>0</v>
      </c>
      <c r="AH1368" s="24">
        <f>'[1]SHEET 1'!AH1368:AH1368</f>
        <v>0</v>
      </c>
      <c r="BG1368" s="6"/>
      <c r="BH1368" s="71">
        <f t="shared" si="59"/>
        <v>0</v>
      </c>
      <c r="BI1368" s="6"/>
      <c r="BJ1368" s="6"/>
      <c r="BK1368" s="6"/>
      <c r="BL1368" s="65"/>
      <c r="BM1368" s="17"/>
      <c r="BN1368" s="17"/>
      <c r="BO1368" s="29"/>
      <c r="BP1368" s="29"/>
      <c r="BQ1368" s="29"/>
      <c r="BR1368" s="29"/>
    </row>
    <row r="1369" spans="1:70" hidden="1" x14ac:dyDescent="0.25">
      <c r="A1369" s="24">
        <f>'[1]SHEET 1'!A1369:A1369</f>
        <v>0</v>
      </c>
      <c r="B1369" s="24">
        <f>'[1]SHEET 1'!B1369:B1369</f>
        <v>0</v>
      </c>
      <c r="C1369" s="24">
        <f>'[1]SHEET 1'!C1369:C1369</f>
        <v>0</v>
      </c>
      <c r="D1369" s="24">
        <f>'[1]SHEET 1'!D1369:D1369</f>
        <v>0</v>
      </c>
      <c r="E1369" s="24">
        <f>'[1]SHEET 1'!E1369:E1369</f>
        <v>0</v>
      </c>
      <c r="F1369" s="24">
        <f>'[1]SHEET 1'!F1369:F1369</f>
        <v>0</v>
      </c>
      <c r="G1369" s="24">
        <f>'[1]SHEET 1'!G1369:G1369</f>
        <v>0</v>
      </c>
      <c r="H1369" s="24">
        <f>'[1]SHEET 1'!H1369:H1369</f>
        <v>0</v>
      </c>
      <c r="I1369" s="24">
        <f>'[1]SHEET 1'!I1369:I1369</f>
        <v>0</v>
      </c>
      <c r="J1369" s="24">
        <f>'[1]SHEET 1'!J1369:J1369</f>
        <v>0</v>
      </c>
      <c r="K1369" s="24">
        <f>'[1]SHEET 1'!K1369:K1369</f>
        <v>0</v>
      </c>
      <c r="L1369" s="24">
        <f>'[1]SHEET 1'!L1369:L1369</f>
        <v>0</v>
      </c>
      <c r="M1369" s="24">
        <f>'[1]SHEET 1'!M1369:M1369</f>
        <v>0</v>
      </c>
      <c r="N1369" s="24">
        <f>'[1]SHEET 1'!N1369:N1369</f>
        <v>0</v>
      </c>
      <c r="O1369" s="24">
        <f>'[1]SHEET 1'!O1369:O1369</f>
        <v>0</v>
      </c>
      <c r="P1369" s="24">
        <f>'[1]SHEET 1'!P1369:P1369</f>
        <v>0</v>
      </c>
      <c r="Q1369" s="24">
        <f>'[1]SHEET 1'!Q1369:Q1369</f>
        <v>0</v>
      </c>
      <c r="R1369" s="24">
        <f>'[1]SHEET 1'!R1369:R1369</f>
        <v>0</v>
      </c>
      <c r="S1369" s="24">
        <f>'[1]SHEET 1'!S1369:S1369</f>
        <v>0</v>
      </c>
      <c r="T1369" s="24">
        <f>'[1]SHEET 1'!T1369:T1369</f>
        <v>0</v>
      </c>
      <c r="U1369" s="24">
        <f>'[1]SHEET 1'!U1369:U1369</f>
        <v>0</v>
      </c>
      <c r="V1369" s="24">
        <f>'[1]SHEET 1'!V1369:V1369</f>
        <v>0</v>
      </c>
      <c r="W1369" s="24">
        <f>'[1]SHEET 1'!W1369:W1369</f>
        <v>0</v>
      </c>
      <c r="X1369" s="24">
        <f>'[1]SHEET 1'!X1369:X1369</f>
        <v>0</v>
      </c>
      <c r="Y1369" s="24">
        <f>'[1]SHEET 1'!Y1369:Y1369</f>
        <v>0</v>
      </c>
      <c r="Z1369" s="24">
        <f>'[1]SHEET 1'!Z1369:Z1369</f>
        <v>0</v>
      </c>
      <c r="AA1369" s="24">
        <f>'[1]SHEET 1'!AA1369:AA1369</f>
        <v>0</v>
      </c>
      <c r="AB1369" s="27">
        <f>'[1]SHEET 1'!AB1369:AB1369</f>
        <v>0</v>
      </c>
      <c r="AC1369" s="24">
        <f>'[1]SHEET 1'!AC1369:AC1369</f>
        <v>0</v>
      </c>
      <c r="AD1369" s="24">
        <f>'[1]SHEET 1'!AD1369:AD1369</f>
        <v>0</v>
      </c>
      <c r="AE1369" s="24">
        <f>'[1]SHEET 1'!AE1369:AE1369</f>
        <v>0</v>
      </c>
      <c r="AF1369" s="24">
        <f>'[1]SHEET 1'!AF1369:AF1369</f>
        <v>0</v>
      </c>
      <c r="AG1369" s="24">
        <f>'[1]SHEET 1'!AG1369:AG1369</f>
        <v>0</v>
      </c>
      <c r="AH1369" s="24">
        <f>'[1]SHEET 1'!AH1369:AH1369</f>
        <v>0</v>
      </c>
      <c r="BG1369" s="6"/>
      <c r="BH1369" s="71">
        <f t="shared" si="59"/>
        <v>0</v>
      </c>
      <c r="BI1369" s="6"/>
      <c r="BJ1369" s="6"/>
      <c r="BK1369" s="6"/>
      <c r="BL1369" s="65"/>
      <c r="BM1369" s="17"/>
      <c r="BN1369" s="17"/>
      <c r="BO1369" s="29"/>
      <c r="BP1369" s="29"/>
      <c r="BQ1369" s="29"/>
      <c r="BR1369" s="29"/>
    </row>
    <row r="1370" spans="1:70" hidden="1" x14ac:dyDescent="0.25">
      <c r="A1370" s="24">
        <f>'[1]SHEET 1'!A1370:A1370</f>
        <v>0</v>
      </c>
      <c r="B1370" s="24">
        <f>'[1]SHEET 1'!B1370:B1370</f>
        <v>0</v>
      </c>
      <c r="C1370" s="24">
        <f>'[1]SHEET 1'!C1370:C1370</f>
        <v>0</v>
      </c>
      <c r="D1370" s="24">
        <f>'[1]SHEET 1'!D1370:D1370</f>
        <v>0</v>
      </c>
      <c r="E1370" s="24">
        <f>'[1]SHEET 1'!E1370:E1370</f>
        <v>0</v>
      </c>
      <c r="F1370" s="24">
        <f>'[1]SHEET 1'!F1370:F1370</f>
        <v>0</v>
      </c>
      <c r="G1370" s="24">
        <f>'[1]SHEET 1'!G1370:G1370</f>
        <v>0</v>
      </c>
      <c r="H1370" s="24">
        <f>'[1]SHEET 1'!H1370:H1370</f>
        <v>0</v>
      </c>
      <c r="I1370" s="24">
        <f>'[1]SHEET 1'!I1370:I1370</f>
        <v>0</v>
      </c>
      <c r="J1370" s="24">
        <f>'[1]SHEET 1'!J1370:J1370</f>
        <v>0</v>
      </c>
      <c r="K1370" s="24">
        <f>'[1]SHEET 1'!K1370:K1370</f>
        <v>0</v>
      </c>
      <c r="L1370" s="24">
        <f>'[1]SHEET 1'!L1370:L1370</f>
        <v>0</v>
      </c>
      <c r="M1370" s="24">
        <f>'[1]SHEET 1'!M1370:M1370</f>
        <v>0</v>
      </c>
      <c r="N1370" s="24">
        <f>'[1]SHEET 1'!N1370:N1370</f>
        <v>0</v>
      </c>
      <c r="O1370" s="24">
        <f>'[1]SHEET 1'!O1370:O1370</f>
        <v>0</v>
      </c>
      <c r="P1370" s="24">
        <f>'[1]SHEET 1'!P1370:P1370</f>
        <v>0</v>
      </c>
      <c r="Q1370" s="24">
        <f>'[1]SHEET 1'!Q1370:Q1370</f>
        <v>0</v>
      </c>
      <c r="R1370" s="24">
        <f>'[1]SHEET 1'!R1370:R1370</f>
        <v>0</v>
      </c>
      <c r="S1370" s="24">
        <f>'[1]SHEET 1'!S1370:S1370</f>
        <v>0</v>
      </c>
      <c r="T1370" s="24">
        <f>'[1]SHEET 1'!T1370:T1370</f>
        <v>0</v>
      </c>
      <c r="U1370" s="24">
        <f>'[1]SHEET 1'!U1370:U1370</f>
        <v>0</v>
      </c>
      <c r="V1370" s="24">
        <f>'[1]SHEET 1'!V1370:V1370</f>
        <v>0</v>
      </c>
      <c r="W1370" s="24">
        <f>'[1]SHEET 1'!W1370:W1370</f>
        <v>0</v>
      </c>
      <c r="X1370" s="24">
        <f>'[1]SHEET 1'!X1370:X1370</f>
        <v>0</v>
      </c>
      <c r="Y1370" s="24">
        <f>'[1]SHEET 1'!Y1370:Y1370</f>
        <v>0</v>
      </c>
      <c r="Z1370" s="24">
        <f>'[1]SHEET 1'!Z1370:Z1370</f>
        <v>0</v>
      </c>
      <c r="AA1370" s="24">
        <f>'[1]SHEET 1'!AA1370:AA1370</f>
        <v>0</v>
      </c>
      <c r="AB1370" s="27">
        <f>'[1]SHEET 1'!AB1370:AB1370</f>
        <v>0</v>
      </c>
      <c r="AC1370" s="24">
        <f>'[1]SHEET 1'!AC1370:AC1370</f>
        <v>0</v>
      </c>
      <c r="AD1370" s="24">
        <f>'[1]SHEET 1'!AD1370:AD1370</f>
        <v>0</v>
      </c>
      <c r="AE1370" s="24">
        <f>'[1]SHEET 1'!AE1370:AE1370</f>
        <v>0</v>
      </c>
      <c r="AF1370" s="24">
        <f>'[1]SHEET 1'!AF1370:AF1370</f>
        <v>0</v>
      </c>
      <c r="AG1370" s="24">
        <f>'[1]SHEET 1'!AG1370:AG1370</f>
        <v>0</v>
      </c>
      <c r="AH1370" s="24">
        <f>'[1]SHEET 1'!AH1370:AH1370</f>
        <v>0</v>
      </c>
      <c r="BG1370" s="6"/>
      <c r="BH1370" s="71">
        <f t="shared" si="59"/>
        <v>0</v>
      </c>
      <c r="BI1370" s="6"/>
      <c r="BJ1370" s="6"/>
      <c r="BK1370" s="6"/>
      <c r="BL1370" s="65"/>
      <c r="BM1370" s="17"/>
      <c r="BN1370" s="17"/>
      <c r="BO1370" s="29"/>
      <c r="BP1370" s="29"/>
      <c r="BQ1370" s="29"/>
      <c r="BR1370" s="29"/>
    </row>
    <row r="1371" spans="1:70" hidden="1" x14ac:dyDescent="0.25">
      <c r="A1371" s="24">
        <f>'[1]SHEET 1'!A1371:A1371</f>
        <v>0</v>
      </c>
      <c r="B1371" s="24">
        <f>'[1]SHEET 1'!B1371:B1371</f>
        <v>0</v>
      </c>
      <c r="C1371" s="24">
        <f>'[1]SHEET 1'!C1371:C1371</f>
        <v>0</v>
      </c>
      <c r="D1371" s="24">
        <f>'[1]SHEET 1'!D1371:D1371</f>
        <v>0</v>
      </c>
      <c r="E1371" s="24">
        <f>'[1]SHEET 1'!E1371:E1371</f>
        <v>0</v>
      </c>
      <c r="F1371" s="24">
        <f>'[1]SHEET 1'!F1371:F1371</f>
        <v>0</v>
      </c>
      <c r="G1371" s="24">
        <f>'[1]SHEET 1'!G1371:G1371</f>
        <v>0</v>
      </c>
      <c r="H1371" s="24">
        <f>'[1]SHEET 1'!H1371:H1371</f>
        <v>0</v>
      </c>
      <c r="I1371" s="24">
        <f>'[1]SHEET 1'!I1371:I1371</f>
        <v>0</v>
      </c>
      <c r="J1371" s="24">
        <f>'[1]SHEET 1'!J1371:J1371</f>
        <v>0</v>
      </c>
      <c r="K1371" s="24">
        <f>'[1]SHEET 1'!K1371:K1371</f>
        <v>0</v>
      </c>
      <c r="L1371" s="24">
        <f>'[1]SHEET 1'!L1371:L1371</f>
        <v>0</v>
      </c>
      <c r="M1371" s="24">
        <f>'[1]SHEET 1'!M1371:M1371</f>
        <v>0</v>
      </c>
      <c r="N1371" s="24">
        <f>'[1]SHEET 1'!N1371:N1371</f>
        <v>0</v>
      </c>
      <c r="O1371" s="24">
        <f>'[1]SHEET 1'!O1371:O1371</f>
        <v>0</v>
      </c>
      <c r="P1371" s="24">
        <f>'[1]SHEET 1'!P1371:P1371</f>
        <v>0</v>
      </c>
      <c r="Q1371" s="24">
        <f>'[1]SHEET 1'!Q1371:Q1371</f>
        <v>0</v>
      </c>
      <c r="R1371" s="24">
        <f>'[1]SHEET 1'!R1371:R1371</f>
        <v>0</v>
      </c>
      <c r="S1371" s="24">
        <f>'[1]SHEET 1'!S1371:S1371</f>
        <v>0</v>
      </c>
      <c r="T1371" s="24">
        <f>'[1]SHEET 1'!T1371:T1371</f>
        <v>0</v>
      </c>
      <c r="U1371" s="24">
        <f>'[1]SHEET 1'!U1371:U1371</f>
        <v>0</v>
      </c>
      <c r="V1371" s="24">
        <f>'[1]SHEET 1'!V1371:V1371</f>
        <v>0</v>
      </c>
      <c r="W1371" s="24">
        <f>'[1]SHEET 1'!W1371:W1371</f>
        <v>0</v>
      </c>
      <c r="X1371" s="24">
        <f>'[1]SHEET 1'!X1371:X1371</f>
        <v>0</v>
      </c>
      <c r="Y1371" s="24">
        <f>'[1]SHEET 1'!Y1371:Y1371</f>
        <v>0</v>
      </c>
      <c r="Z1371" s="24">
        <f>'[1]SHEET 1'!Z1371:Z1371</f>
        <v>0</v>
      </c>
      <c r="AA1371" s="24">
        <f>'[1]SHEET 1'!AA1371:AA1371</f>
        <v>0</v>
      </c>
      <c r="AB1371" s="27">
        <f>'[1]SHEET 1'!AB1371:AB1371</f>
        <v>0</v>
      </c>
      <c r="AC1371" s="24">
        <f>'[1]SHEET 1'!AC1371:AC1371</f>
        <v>0</v>
      </c>
      <c r="AD1371" s="24">
        <f>'[1]SHEET 1'!AD1371:AD1371</f>
        <v>0</v>
      </c>
      <c r="AE1371" s="24">
        <f>'[1]SHEET 1'!AE1371:AE1371</f>
        <v>0</v>
      </c>
      <c r="AF1371" s="24">
        <f>'[1]SHEET 1'!AF1371:AF1371</f>
        <v>0</v>
      </c>
      <c r="AG1371" s="24">
        <f>'[1]SHEET 1'!AG1371:AG1371</f>
        <v>0</v>
      </c>
      <c r="AH1371" s="24">
        <f>'[1]SHEET 1'!AH1371:AH1371</f>
        <v>0</v>
      </c>
      <c r="BG1371" s="6"/>
      <c r="BH1371" s="71">
        <f t="shared" si="59"/>
        <v>0</v>
      </c>
      <c r="BI1371" s="6"/>
      <c r="BJ1371" s="6"/>
      <c r="BK1371" s="6"/>
      <c r="BL1371" s="65"/>
      <c r="BM1371" s="17"/>
      <c r="BN1371" s="17"/>
      <c r="BO1371" s="29"/>
      <c r="BP1371" s="29"/>
      <c r="BQ1371" s="29"/>
      <c r="BR1371" s="29"/>
    </row>
    <row r="1372" spans="1:70" hidden="1" x14ac:dyDescent="0.25">
      <c r="A1372" s="24">
        <f>'[1]SHEET 1'!A1372:A1372</f>
        <v>0</v>
      </c>
      <c r="B1372" s="24">
        <f>'[1]SHEET 1'!B1372:B1372</f>
        <v>0</v>
      </c>
      <c r="C1372" s="24">
        <f>'[1]SHEET 1'!C1372:C1372</f>
        <v>0</v>
      </c>
      <c r="D1372" s="24">
        <f>'[1]SHEET 1'!D1372:D1372</f>
        <v>0</v>
      </c>
      <c r="E1372" s="24">
        <f>'[1]SHEET 1'!E1372:E1372</f>
        <v>0</v>
      </c>
      <c r="F1372" s="24">
        <f>'[1]SHEET 1'!F1372:F1372</f>
        <v>0</v>
      </c>
      <c r="G1372" s="24">
        <f>'[1]SHEET 1'!G1372:G1372</f>
        <v>0</v>
      </c>
      <c r="H1372" s="24">
        <f>'[1]SHEET 1'!H1372:H1372</f>
        <v>0</v>
      </c>
      <c r="I1372" s="24">
        <f>'[1]SHEET 1'!I1372:I1372</f>
        <v>0</v>
      </c>
      <c r="J1372" s="24">
        <f>'[1]SHEET 1'!J1372:J1372</f>
        <v>0</v>
      </c>
      <c r="K1372" s="24">
        <f>'[1]SHEET 1'!K1372:K1372</f>
        <v>0</v>
      </c>
      <c r="L1372" s="24">
        <f>'[1]SHEET 1'!L1372:L1372</f>
        <v>0</v>
      </c>
      <c r="M1372" s="24">
        <f>'[1]SHEET 1'!M1372:M1372</f>
        <v>0</v>
      </c>
      <c r="N1372" s="24">
        <f>'[1]SHEET 1'!N1372:N1372</f>
        <v>0</v>
      </c>
      <c r="O1372" s="24">
        <f>'[1]SHEET 1'!O1372:O1372</f>
        <v>0</v>
      </c>
      <c r="P1372" s="24">
        <f>'[1]SHEET 1'!P1372:P1372</f>
        <v>0</v>
      </c>
      <c r="Q1372" s="24">
        <f>'[1]SHEET 1'!Q1372:Q1372</f>
        <v>0</v>
      </c>
      <c r="R1372" s="24">
        <f>'[1]SHEET 1'!R1372:R1372</f>
        <v>0</v>
      </c>
      <c r="S1372" s="24">
        <f>'[1]SHEET 1'!S1372:S1372</f>
        <v>0</v>
      </c>
      <c r="T1372" s="24">
        <f>'[1]SHEET 1'!T1372:T1372</f>
        <v>0</v>
      </c>
      <c r="U1372" s="24">
        <f>'[1]SHEET 1'!U1372:U1372</f>
        <v>0</v>
      </c>
      <c r="V1372" s="24">
        <f>'[1]SHEET 1'!V1372:V1372</f>
        <v>0</v>
      </c>
      <c r="W1372" s="24">
        <f>'[1]SHEET 1'!W1372:W1372</f>
        <v>0</v>
      </c>
      <c r="X1372" s="24">
        <f>'[1]SHEET 1'!X1372:X1372</f>
        <v>0</v>
      </c>
      <c r="Y1372" s="24">
        <f>'[1]SHEET 1'!Y1372:Y1372</f>
        <v>0</v>
      </c>
      <c r="Z1372" s="24">
        <f>'[1]SHEET 1'!Z1372:Z1372</f>
        <v>0</v>
      </c>
      <c r="AA1372" s="24">
        <f>'[1]SHEET 1'!AA1372:AA1372</f>
        <v>0</v>
      </c>
      <c r="AB1372" s="27">
        <f>'[1]SHEET 1'!AB1372:AB1372</f>
        <v>0</v>
      </c>
      <c r="AC1372" s="24">
        <f>'[1]SHEET 1'!AC1372:AC1372</f>
        <v>0</v>
      </c>
      <c r="AD1372" s="24">
        <f>'[1]SHEET 1'!AD1372:AD1372</f>
        <v>0</v>
      </c>
      <c r="AE1372" s="24">
        <f>'[1]SHEET 1'!AE1372:AE1372</f>
        <v>0</v>
      </c>
      <c r="AF1372" s="24">
        <f>'[1]SHEET 1'!AF1372:AF1372</f>
        <v>0</v>
      </c>
      <c r="AG1372" s="24">
        <f>'[1]SHEET 1'!AG1372:AG1372</f>
        <v>0</v>
      </c>
      <c r="AH1372" s="24">
        <f>'[1]SHEET 1'!AH1372:AH1372</f>
        <v>0</v>
      </c>
      <c r="BG1372" s="6"/>
      <c r="BH1372" s="71">
        <f t="shared" si="59"/>
        <v>0</v>
      </c>
      <c r="BI1372" s="6"/>
      <c r="BJ1372" s="6"/>
      <c r="BK1372" s="6"/>
      <c r="BL1372" s="65"/>
      <c r="BM1372" s="17"/>
      <c r="BN1372" s="17"/>
      <c r="BO1372" s="29"/>
      <c r="BP1372" s="29"/>
      <c r="BQ1372" s="29"/>
      <c r="BR1372" s="29"/>
    </row>
    <row r="1373" spans="1:70" hidden="1" x14ac:dyDescent="0.25">
      <c r="A1373" s="24">
        <f>'[1]SHEET 1'!A1373:A1373</f>
        <v>0</v>
      </c>
      <c r="B1373" s="24">
        <f>'[1]SHEET 1'!B1373:B1373</f>
        <v>0</v>
      </c>
      <c r="C1373" s="24">
        <f>'[1]SHEET 1'!C1373:C1373</f>
        <v>0</v>
      </c>
      <c r="D1373" s="24">
        <f>'[1]SHEET 1'!D1373:D1373</f>
        <v>0</v>
      </c>
      <c r="E1373" s="24">
        <f>'[1]SHEET 1'!E1373:E1373</f>
        <v>0</v>
      </c>
      <c r="F1373" s="24">
        <f>'[1]SHEET 1'!F1373:F1373</f>
        <v>0</v>
      </c>
      <c r="G1373" s="24">
        <f>'[1]SHEET 1'!G1373:G1373</f>
        <v>0</v>
      </c>
      <c r="H1373" s="24">
        <f>'[1]SHEET 1'!H1373:H1373</f>
        <v>0</v>
      </c>
      <c r="I1373" s="24">
        <f>'[1]SHEET 1'!I1373:I1373</f>
        <v>0</v>
      </c>
      <c r="J1373" s="24">
        <f>'[1]SHEET 1'!J1373:J1373</f>
        <v>0</v>
      </c>
      <c r="K1373" s="24">
        <f>'[1]SHEET 1'!K1373:K1373</f>
        <v>0</v>
      </c>
      <c r="L1373" s="24">
        <f>'[1]SHEET 1'!L1373:L1373</f>
        <v>0</v>
      </c>
      <c r="M1373" s="24">
        <f>'[1]SHEET 1'!M1373:M1373</f>
        <v>0</v>
      </c>
      <c r="N1373" s="24">
        <f>'[1]SHEET 1'!N1373:N1373</f>
        <v>0</v>
      </c>
      <c r="O1373" s="24">
        <f>'[1]SHEET 1'!O1373:O1373</f>
        <v>0</v>
      </c>
      <c r="P1373" s="24">
        <f>'[1]SHEET 1'!P1373:P1373</f>
        <v>0</v>
      </c>
      <c r="Q1373" s="24">
        <f>'[1]SHEET 1'!Q1373:Q1373</f>
        <v>0</v>
      </c>
      <c r="R1373" s="24">
        <f>'[1]SHEET 1'!R1373:R1373</f>
        <v>0</v>
      </c>
      <c r="S1373" s="24">
        <f>'[1]SHEET 1'!S1373:S1373</f>
        <v>0</v>
      </c>
      <c r="T1373" s="24">
        <f>'[1]SHEET 1'!T1373:T1373</f>
        <v>0</v>
      </c>
      <c r="U1373" s="24">
        <f>'[1]SHEET 1'!U1373:U1373</f>
        <v>0</v>
      </c>
      <c r="V1373" s="24">
        <f>'[1]SHEET 1'!V1373:V1373</f>
        <v>0</v>
      </c>
      <c r="W1373" s="24">
        <f>'[1]SHEET 1'!W1373:W1373</f>
        <v>0</v>
      </c>
      <c r="X1373" s="24">
        <f>'[1]SHEET 1'!X1373:X1373</f>
        <v>0</v>
      </c>
      <c r="Y1373" s="24">
        <f>'[1]SHEET 1'!Y1373:Y1373</f>
        <v>0</v>
      </c>
      <c r="Z1373" s="24">
        <f>'[1]SHEET 1'!Z1373:Z1373</f>
        <v>0</v>
      </c>
      <c r="AA1373" s="24">
        <f>'[1]SHEET 1'!AA1373:AA1373</f>
        <v>0</v>
      </c>
      <c r="AB1373" s="27">
        <f>'[1]SHEET 1'!AB1373:AB1373</f>
        <v>0</v>
      </c>
      <c r="AC1373" s="24">
        <f>'[1]SHEET 1'!AC1373:AC1373</f>
        <v>0</v>
      </c>
      <c r="AD1373" s="24">
        <f>'[1]SHEET 1'!AD1373:AD1373</f>
        <v>0</v>
      </c>
      <c r="AE1373" s="24">
        <f>'[1]SHEET 1'!AE1373:AE1373</f>
        <v>0</v>
      </c>
      <c r="AF1373" s="24">
        <f>'[1]SHEET 1'!AF1373:AF1373</f>
        <v>0</v>
      </c>
      <c r="AG1373" s="24">
        <f>'[1]SHEET 1'!AG1373:AG1373</f>
        <v>0</v>
      </c>
      <c r="AH1373" s="24">
        <f>'[1]SHEET 1'!AH1373:AH1373</f>
        <v>0</v>
      </c>
      <c r="BG1373" s="6"/>
      <c r="BH1373" s="71">
        <f t="shared" si="59"/>
        <v>0</v>
      </c>
      <c r="BI1373" s="6"/>
      <c r="BJ1373" s="6"/>
      <c r="BK1373" s="6"/>
      <c r="BL1373" s="65"/>
      <c r="BM1373" s="17"/>
      <c r="BN1373" s="17"/>
      <c r="BO1373" s="29"/>
      <c r="BP1373" s="29"/>
      <c r="BQ1373" s="29"/>
      <c r="BR1373" s="29"/>
    </row>
    <row r="1374" spans="1:70" hidden="1" x14ac:dyDescent="0.25">
      <c r="A1374" s="24">
        <f>'[1]SHEET 1'!A1374:A1374</f>
        <v>0</v>
      </c>
      <c r="B1374" s="24">
        <f>'[1]SHEET 1'!B1374:B1374</f>
        <v>0</v>
      </c>
      <c r="C1374" s="24">
        <f>'[1]SHEET 1'!C1374:C1374</f>
        <v>0</v>
      </c>
      <c r="D1374" s="24">
        <f>'[1]SHEET 1'!D1374:D1374</f>
        <v>0</v>
      </c>
      <c r="E1374" s="24">
        <f>'[1]SHEET 1'!E1374:E1374</f>
        <v>0</v>
      </c>
      <c r="F1374" s="24">
        <f>'[1]SHEET 1'!F1374:F1374</f>
        <v>0</v>
      </c>
      <c r="G1374" s="24">
        <f>'[1]SHEET 1'!G1374:G1374</f>
        <v>0</v>
      </c>
      <c r="H1374" s="24">
        <f>'[1]SHEET 1'!H1374:H1374</f>
        <v>0</v>
      </c>
      <c r="I1374" s="24">
        <f>'[1]SHEET 1'!I1374:I1374</f>
        <v>0</v>
      </c>
      <c r="J1374" s="24">
        <f>'[1]SHEET 1'!J1374:J1374</f>
        <v>0</v>
      </c>
      <c r="K1374" s="24">
        <f>'[1]SHEET 1'!K1374:K1374</f>
        <v>0</v>
      </c>
      <c r="L1374" s="24">
        <f>'[1]SHEET 1'!L1374:L1374</f>
        <v>0</v>
      </c>
      <c r="M1374" s="24">
        <f>'[1]SHEET 1'!M1374:M1374</f>
        <v>0</v>
      </c>
      <c r="N1374" s="24">
        <f>'[1]SHEET 1'!N1374:N1374</f>
        <v>0</v>
      </c>
      <c r="O1374" s="24">
        <f>'[1]SHEET 1'!O1374:O1374</f>
        <v>0</v>
      </c>
      <c r="P1374" s="24">
        <f>'[1]SHEET 1'!P1374:P1374</f>
        <v>0</v>
      </c>
      <c r="Q1374" s="24">
        <f>'[1]SHEET 1'!Q1374:Q1374</f>
        <v>0</v>
      </c>
      <c r="R1374" s="24">
        <f>'[1]SHEET 1'!R1374:R1374</f>
        <v>0</v>
      </c>
      <c r="S1374" s="24">
        <f>'[1]SHEET 1'!S1374:S1374</f>
        <v>0</v>
      </c>
      <c r="T1374" s="24">
        <f>'[1]SHEET 1'!T1374:T1374</f>
        <v>0</v>
      </c>
      <c r="U1374" s="24">
        <f>'[1]SHEET 1'!U1374:U1374</f>
        <v>0</v>
      </c>
      <c r="V1374" s="24">
        <f>'[1]SHEET 1'!V1374:V1374</f>
        <v>0</v>
      </c>
      <c r="W1374" s="24">
        <f>'[1]SHEET 1'!W1374:W1374</f>
        <v>0</v>
      </c>
      <c r="X1374" s="24">
        <f>'[1]SHEET 1'!X1374:X1374</f>
        <v>0</v>
      </c>
      <c r="Y1374" s="24">
        <f>'[1]SHEET 1'!Y1374:Y1374</f>
        <v>0</v>
      </c>
      <c r="Z1374" s="24">
        <f>'[1]SHEET 1'!Z1374:Z1374</f>
        <v>0</v>
      </c>
      <c r="AA1374" s="24">
        <f>'[1]SHEET 1'!AA1374:AA1374</f>
        <v>0</v>
      </c>
      <c r="AB1374" s="27">
        <f>'[1]SHEET 1'!AB1374:AB1374</f>
        <v>0</v>
      </c>
      <c r="AC1374" s="24">
        <f>'[1]SHEET 1'!AC1374:AC1374</f>
        <v>0</v>
      </c>
      <c r="AD1374" s="24">
        <f>'[1]SHEET 1'!AD1374:AD1374</f>
        <v>0</v>
      </c>
      <c r="AE1374" s="24">
        <f>'[1]SHEET 1'!AE1374:AE1374</f>
        <v>0</v>
      </c>
      <c r="AF1374" s="24">
        <f>'[1]SHEET 1'!AF1374:AF1374</f>
        <v>0</v>
      </c>
      <c r="AG1374" s="24">
        <f>'[1]SHEET 1'!AG1374:AG1374</f>
        <v>0</v>
      </c>
      <c r="AH1374" s="24">
        <f>'[1]SHEET 1'!AH1374:AH1374</f>
        <v>0</v>
      </c>
      <c r="BG1374" s="6"/>
      <c r="BH1374" s="71">
        <f t="shared" si="59"/>
        <v>0</v>
      </c>
      <c r="BI1374" s="6"/>
      <c r="BJ1374" s="6"/>
      <c r="BK1374" s="6"/>
      <c r="BL1374" s="65"/>
      <c r="BM1374" s="17"/>
      <c r="BN1374" s="17"/>
      <c r="BO1374" s="29"/>
      <c r="BP1374" s="29"/>
      <c r="BQ1374" s="29"/>
      <c r="BR1374" s="29"/>
    </row>
    <row r="1375" spans="1:70" hidden="1" x14ac:dyDescent="0.25">
      <c r="A1375" s="24">
        <f>'[1]SHEET 1'!A1375:A1375</f>
        <v>0</v>
      </c>
      <c r="B1375" s="24">
        <f>'[1]SHEET 1'!B1375:B1375</f>
        <v>0</v>
      </c>
      <c r="C1375" s="24">
        <f>'[1]SHEET 1'!C1375:C1375</f>
        <v>0</v>
      </c>
      <c r="D1375" s="24">
        <f>'[1]SHEET 1'!D1375:D1375</f>
        <v>0</v>
      </c>
      <c r="E1375" s="24">
        <f>'[1]SHEET 1'!E1375:E1375</f>
        <v>0</v>
      </c>
      <c r="F1375" s="24">
        <f>'[1]SHEET 1'!F1375:F1375</f>
        <v>0</v>
      </c>
      <c r="G1375" s="24">
        <f>'[1]SHEET 1'!G1375:G1375</f>
        <v>0</v>
      </c>
      <c r="H1375" s="24">
        <f>'[1]SHEET 1'!H1375:H1375</f>
        <v>0</v>
      </c>
      <c r="I1375" s="24">
        <f>'[1]SHEET 1'!I1375:I1375</f>
        <v>0</v>
      </c>
      <c r="J1375" s="24">
        <f>'[1]SHEET 1'!J1375:J1375</f>
        <v>0</v>
      </c>
      <c r="K1375" s="24">
        <f>'[1]SHEET 1'!K1375:K1375</f>
        <v>0</v>
      </c>
      <c r="L1375" s="24">
        <f>'[1]SHEET 1'!L1375:L1375</f>
        <v>0</v>
      </c>
      <c r="M1375" s="24">
        <f>'[1]SHEET 1'!M1375:M1375</f>
        <v>0</v>
      </c>
      <c r="N1375" s="24">
        <f>'[1]SHEET 1'!N1375:N1375</f>
        <v>0</v>
      </c>
      <c r="O1375" s="24">
        <f>'[1]SHEET 1'!O1375:O1375</f>
        <v>0</v>
      </c>
      <c r="P1375" s="24">
        <f>'[1]SHEET 1'!P1375:P1375</f>
        <v>0</v>
      </c>
      <c r="Q1375" s="24">
        <f>'[1]SHEET 1'!Q1375:Q1375</f>
        <v>0</v>
      </c>
      <c r="R1375" s="24">
        <f>'[1]SHEET 1'!R1375:R1375</f>
        <v>0</v>
      </c>
      <c r="S1375" s="24">
        <f>'[1]SHEET 1'!S1375:S1375</f>
        <v>0</v>
      </c>
      <c r="T1375" s="24">
        <f>'[1]SHEET 1'!T1375:T1375</f>
        <v>0</v>
      </c>
      <c r="U1375" s="24">
        <f>'[1]SHEET 1'!U1375:U1375</f>
        <v>0</v>
      </c>
      <c r="V1375" s="24">
        <f>'[1]SHEET 1'!V1375:V1375</f>
        <v>0</v>
      </c>
      <c r="W1375" s="24">
        <f>'[1]SHEET 1'!W1375:W1375</f>
        <v>0</v>
      </c>
      <c r="X1375" s="24">
        <f>'[1]SHEET 1'!X1375:X1375</f>
        <v>0</v>
      </c>
      <c r="Y1375" s="24">
        <f>'[1]SHEET 1'!Y1375:Y1375</f>
        <v>0</v>
      </c>
      <c r="Z1375" s="24">
        <f>'[1]SHEET 1'!Z1375:Z1375</f>
        <v>0</v>
      </c>
      <c r="AA1375" s="24">
        <f>'[1]SHEET 1'!AA1375:AA1375</f>
        <v>0</v>
      </c>
      <c r="AB1375" s="27">
        <f>'[1]SHEET 1'!AB1375:AB1375</f>
        <v>0</v>
      </c>
      <c r="AC1375" s="24">
        <f>'[1]SHEET 1'!AC1375:AC1375</f>
        <v>0</v>
      </c>
      <c r="AD1375" s="24">
        <f>'[1]SHEET 1'!AD1375:AD1375</f>
        <v>0</v>
      </c>
      <c r="AE1375" s="24">
        <f>'[1]SHEET 1'!AE1375:AE1375</f>
        <v>0</v>
      </c>
      <c r="AF1375" s="24">
        <f>'[1]SHEET 1'!AF1375:AF1375</f>
        <v>0</v>
      </c>
      <c r="AG1375" s="24">
        <f>'[1]SHEET 1'!AG1375:AG1375</f>
        <v>0</v>
      </c>
      <c r="AH1375" s="24">
        <f>'[1]SHEET 1'!AH1375:AH1375</f>
        <v>0</v>
      </c>
      <c r="BG1375" s="6"/>
      <c r="BH1375" s="71">
        <f t="shared" si="59"/>
        <v>0</v>
      </c>
      <c r="BI1375" s="6"/>
      <c r="BJ1375" s="6"/>
      <c r="BK1375" s="6"/>
      <c r="BL1375" s="65"/>
      <c r="BM1375" s="17"/>
      <c r="BN1375" s="17"/>
      <c r="BO1375" s="29"/>
      <c r="BP1375" s="29"/>
      <c r="BQ1375" s="29"/>
      <c r="BR1375" s="29"/>
    </row>
    <row r="1376" spans="1:70" hidden="1" x14ac:dyDescent="0.25">
      <c r="A1376" s="24">
        <f>'[1]SHEET 1'!A1376:A1376</f>
        <v>0</v>
      </c>
      <c r="B1376" s="24">
        <f>'[1]SHEET 1'!B1376:B1376</f>
        <v>0</v>
      </c>
      <c r="C1376" s="24">
        <f>'[1]SHEET 1'!C1376:C1376</f>
        <v>0</v>
      </c>
      <c r="D1376" s="24">
        <f>'[1]SHEET 1'!D1376:D1376</f>
        <v>0</v>
      </c>
      <c r="E1376" s="24">
        <f>'[1]SHEET 1'!E1376:E1376</f>
        <v>0</v>
      </c>
      <c r="F1376" s="24">
        <f>'[1]SHEET 1'!F1376:F1376</f>
        <v>0</v>
      </c>
      <c r="G1376" s="24">
        <f>'[1]SHEET 1'!G1376:G1376</f>
        <v>0</v>
      </c>
      <c r="H1376" s="24">
        <f>'[1]SHEET 1'!H1376:H1376</f>
        <v>0</v>
      </c>
      <c r="I1376" s="24">
        <f>'[1]SHEET 1'!I1376:I1376</f>
        <v>0</v>
      </c>
      <c r="J1376" s="24">
        <f>'[1]SHEET 1'!J1376:J1376</f>
        <v>0</v>
      </c>
      <c r="K1376" s="24">
        <f>'[1]SHEET 1'!K1376:K1376</f>
        <v>0</v>
      </c>
      <c r="L1376" s="24">
        <f>'[1]SHEET 1'!L1376:L1376</f>
        <v>0</v>
      </c>
      <c r="M1376" s="24">
        <f>'[1]SHEET 1'!M1376:M1376</f>
        <v>0</v>
      </c>
      <c r="N1376" s="24">
        <f>'[1]SHEET 1'!N1376:N1376</f>
        <v>0</v>
      </c>
      <c r="O1376" s="24">
        <f>'[1]SHEET 1'!O1376:O1376</f>
        <v>0</v>
      </c>
      <c r="P1376" s="24">
        <f>'[1]SHEET 1'!P1376:P1376</f>
        <v>0</v>
      </c>
      <c r="Q1376" s="24">
        <f>'[1]SHEET 1'!Q1376:Q1376</f>
        <v>0</v>
      </c>
      <c r="R1376" s="24">
        <f>'[1]SHEET 1'!R1376:R1376</f>
        <v>0</v>
      </c>
      <c r="S1376" s="24">
        <f>'[1]SHEET 1'!S1376:S1376</f>
        <v>0</v>
      </c>
      <c r="T1376" s="24">
        <f>'[1]SHEET 1'!T1376:T1376</f>
        <v>0</v>
      </c>
      <c r="U1376" s="24">
        <f>'[1]SHEET 1'!U1376:U1376</f>
        <v>0</v>
      </c>
      <c r="V1376" s="24">
        <f>'[1]SHEET 1'!V1376:V1376</f>
        <v>0</v>
      </c>
      <c r="W1376" s="24">
        <f>'[1]SHEET 1'!W1376:W1376</f>
        <v>0</v>
      </c>
      <c r="X1376" s="24">
        <f>'[1]SHEET 1'!X1376:X1376</f>
        <v>0</v>
      </c>
      <c r="Y1376" s="24">
        <f>'[1]SHEET 1'!Y1376:Y1376</f>
        <v>0</v>
      </c>
      <c r="Z1376" s="24">
        <f>'[1]SHEET 1'!Z1376:Z1376</f>
        <v>0</v>
      </c>
      <c r="AA1376" s="24">
        <f>'[1]SHEET 1'!AA1376:AA1376</f>
        <v>0</v>
      </c>
      <c r="AB1376" s="27">
        <f>'[1]SHEET 1'!AB1376:AB1376</f>
        <v>0</v>
      </c>
      <c r="AC1376" s="24">
        <f>'[1]SHEET 1'!AC1376:AC1376</f>
        <v>0</v>
      </c>
      <c r="AD1376" s="24">
        <f>'[1]SHEET 1'!AD1376:AD1376</f>
        <v>0</v>
      </c>
      <c r="AE1376" s="24">
        <f>'[1]SHEET 1'!AE1376:AE1376</f>
        <v>0</v>
      </c>
      <c r="AF1376" s="24">
        <f>'[1]SHEET 1'!AF1376:AF1376</f>
        <v>0</v>
      </c>
      <c r="AG1376" s="24">
        <f>'[1]SHEET 1'!AG1376:AG1376</f>
        <v>0</v>
      </c>
      <c r="AH1376" s="24">
        <f>'[1]SHEET 1'!AH1376:AH1376</f>
        <v>0</v>
      </c>
      <c r="BG1376" s="6"/>
      <c r="BH1376" s="71">
        <f t="shared" si="59"/>
        <v>0</v>
      </c>
      <c r="BI1376" s="6"/>
      <c r="BJ1376" s="6"/>
      <c r="BK1376" s="6"/>
      <c r="BL1376" s="65"/>
      <c r="BM1376" s="17"/>
      <c r="BN1376" s="17"/>
      <c r="BO1376" s="29"/>
      <c r="BP1376" s="29"/>
      <c r="BQ1376" s="29"/>
      <c r="BR1376" s="29"/>
    </row>
    <row r="1377" spans="1:70" hidden="1" x14ac:dyDescent="0.25">
      <c r="A1377" s="24">
        <f>'[1]SHEET 1'!A1377:A1377</f>
        <v>0</v>
      </c>
      <c r="B1377" s="24">
        <f>'[1]SHEET 1'!B1377:B1377</f>
        <v>0</v>
      </c>
      <c r="C1377" s="24">
        <f>'[1]SHEET 1'!C1377:C1377</f>
        <v>0</v>
      </c>
      <c r="D1377" s="24">
        <f>'[1]SHEET 1'!D1377:D1377</f>
        <v>0</v>
      </c>
      <c r="E1377" s="24">
        <f>'[1]SHEET 1'!E1377:E1377</f>
        <v>0</v>
      </c>
      <c r="F1377" s="24">
        <f>'[1]SHEET 1'!F1377:F1377</f>
        <v>0</v>
      </c>
      <c r="G1377" s="24">
        <f>'[1]SHEET 1'!G1377:G1377</f>
        <v>0</v>
      </c>
      <c r="H1377" s="24">
        <f>'[1]SHEET 1'!H1377:H1377</f>
        <v>0</v>
      </c>
      <c r="I1377" s="24">
        <f>'[1]SHEET 1'!I1377:I1377</f>
        <v>0</v>
      </c>
      <c r="J1377" s="24">
        <f>'[1]SHEET 1'!J1377:J1377</f>
        <v>0</v>
      </c>
      <c r="K1377" s="24">
        <f>'[1]SHEET 1'!K1377:K1377</f>
        <v>0</v>
      </c>
      <c r="L1377" s="24">
        <f>'[1]SHEET 1'!L1377:L1377</f>
        <v>0</v>
      </c>
      <c r="M1377" s="24">
        <f>'[1]SHEET 1'!M1377:M1377</f>
        <v>0</v>
      </c>
      <c r="N1377" s="24">
        <f>'[1]SHEET 1'!N1377:N1377</f>
        <v>0</v>
      </c>
      <c r="O1377" s="24">
        <f>'[1]SHEET 1'!O1377:O1377</f>
        <v>0</v>
      </c>
      <c r="P1377" s="24">
        <f>'[1]SHEET 1'!P1377:P1377</f>
        <v>0</v>
      </c>
      <c r="Q1377" s="24">
        <f>'[1]SHEET 1'!Q1377:Q1377</f>
        <v>0</v>
      </c>
      <c r="R1377" s="24">
        <f>'[1]SHEET 1'!R1377:R1377</f>
        <v>0</v>
      </c>
      <c r="S1377" s="24">
        <f>'[1]SHEET 1'!S1377:S1377</f>
        <v>0</v>
      </c>
      <c r="T1377" s="24">
        <f>'[1]SHEET 1'!T1377:T1377</f>
        <v>0</v>
      </c>
      <c r="U1377" s="24">
        <f>'[1]SHEET 1'!U1377:U1377</f>
        <v>0</v>
      </c>
      <c r="V1377" s="24">
        <f>'[1]SHEET 1'!V1377:V1377</f>
        <v>0</v>
      </c>
      <c r="W1377" s="24">
        <f>'[1]SHEET 1'!W1377:W1377</f>
        <v>0</v>
      </c>
      <c r="X1377" s="24">
        <f>'[1]SHEET 1'!X1377:X1377</f>
        <v>0</v>
      </c>
      <c r="Y1377" s="24">
        <f>'[1]SHEET 1'!Y1377:Y1377</f>
        <v>0</v>
      </c>
      <c r="Z1377" s="24">
        <f>'[1]SHEET 1'!Z1377:Z1377</f>
        <v>0</v>
      </c>
      <c r="AA1377" s="24">
        <f>'[1]SHEET 1'!AA1377:AA1377</f>
        <v>0</v>
      </c>
      <c r="AB1377" s="27">
        <f>'[1]SHEET 1'!AB1377:AB1377</f>
        <v>0</v>
      </c>
      <c r="AC1377" s="24">
        <f>'[1]SHEET 1'!AC1377:AC1377</f>
        <v>0</v>
      </c>
      <c r="AD1377" s="24">
        <f>'[1]SHEET 1'!AD1377:AD1377</f>
        <v>0</v>
      </c>
      <c r="AE1377" s="24">
        <f>'[1]SHEET 1'!AE1377:AE1377</f>
        <v>0</v>
      </c>
      <c r="AF1377" s="24">
        <f>'[1]SHEET 1'!AF1377:AF1377</f>
        <v>0</v>
      </c>
      <c r="AG1377" s="24">
        <f>'[1]SHEET 1'!AG1377:AG1377</f>
        <v>0</v>
      </c>
      <c r="AH1377" s="24">
        <f>'[1]SHEET 1'!AH1377:AH1377</f>
        <v>0</v>
      </c>
      <c r="BG1377" s="6"/>
      <c r="BH1377" s="71">
        <f t="shared" si="59"/>
        <v>0</v>
      </c>
      <c r="BI1377" s="6"/>
      <c r="BJ1377" s="6"/>
      <c r="BK1377" s="6"/>
      <c r="BL1377" s="65"/>
      <c r="BM1377" s="17"/>
      <c r="BN1377" s="17"/>
      <c r="BO1377" s="29"/>
      <c r="BP1377" s="29"/>
      <c r="BQ1377" s="29"/>
      <c r="BR1377" s="29"/>
    </row>
    <row r="1378" spans="1:70" hidden="1" x14ac:dyDescent="0.25">
      <c r="A1378" s="24">
        <f>'[1]SHEET 1'!A1378:A1378</f>
        <v>0</v>
      </c>
      <c r="B1378" s="24">
        <f>'[1]SHEET 1'!B1378:B1378</f>
        <v>0</v>
      </c>
      <c r="C1378" s="24">
        <f>'[1]SHEET 1'!C1378:C1378</f>
        <v>0</v>
      </c>
      <c r="D1378" s="24">
        <f>'[1]SHEET 1'!D1378:D1378</f>
        <v>0</v>
      </c>
      <c r="E1378" s="24">
        <f>'[1]SHEET 1'!E1378:E1378</f>
        <v>0</v>
      </c>
      <c r="F1378" s="24">
        <f>'[1]SHEET 1'!F1378:F1378</f>
        <v>0</v>
      </c>
      <c r="G1378" s="24">
        <f>'[1]SHEET 1'!G1378:G1378</f>
        <v>0</v>
      </c>
      <c r="H1378" s="24">
        <f>'[1]SHEET 1'!H1378:H1378</f>
        <v>0</v>
      </c>
      <c r="I1378" s="24">
        <f>'[1]SHEET 1'!I1378:I1378</f>
        <v>0</v>
      </c>
      <c r="J1378" s="24">
        <f>'[1]SHEET 1'!J1378:J1378</f>
        <v>0</v>
      </c>
      <c r="K1378" s="24">
        <f>'[1]SHEET 1'!K1378:K1378</f>
        <v>0</v>
      </c>
      <c r="L1378" s="24">
        <f>'[1]SHEET 1'!L1378:L1378</f>
        <v>0</v>
      </c>
      <c r="M1378" s="24">
        <f>'[1]SHEET 1'!M1378:M1378</f>
        <v>0</v>
      </c>
      <c r="N1378" s="24">
        <f>'[1]SHEET 1'!N1378:N1378</f>
        <v>0</v>
      </c>
      <c r="O1378" s="24">
        <f>'[1]SHEET 1'!O1378:O1378</f>
        <v>0</v>
      </c>
      <c r="P1378" s="24">
        <f>'[1]SHEET 1'!P1378:P1378</f>
        <v>0</v>
      </c>
      <c r="Q1378" s="24">
        <f>'[1]SHEET 1'!Q1378:Q1378</f>
        <v>0</v>
      </c>
      <c r="R1378" s="24">
        <f>'[1]SHEET 1'!R1378:R1378</f>
        <v>0</v>
      </c>
      <c r="S1378" s="24">
        <f>'[1]SHEET 1'!S1378:S1378</f>
        <v>0</v>
      </c>
      <c r="T1378" s="24">
        <f>'[1]SHEET 1'!T1378:T1378</f>
        <v>0</v>
      </c>
      <c r="U1378" s="24">
        <f>'[1]SHEET 1'!U1378:U1378</f>
        <v>0</v>
      </c>
      <c r="V1378" s="24">
        <f>'[1]SHEET 1'!V1378:V1378</f>
        <v>0</v>
      </c>
      <c r="W1378" s="24">
        <f>'[1]SHEET 1'!W1378:W1378</f>
        <v>0</v>
      </c>
      <c r="X1378" s="24">
        <f>'[1]SHEET 1'!X1378:X1378</f>
        <v>0</v>
      </c>
      <c r="Y1378" s="24">
        <f>'[1]SHEET 1'!Y1378:Y1378</f>
        <v>0</v>
      </c>
      <c r="Z1378" s="24">
        <f>'[1]SHEET 1'!Z1378:Z1378</f>
        <v>0</v>
      </c>
      <c r="AA1378" s="24">
        <f>'[1]SHEET 1'!AA1378:AA1378</f>
        <v>0</v>
      </c>
      <c r="AB1378" s="27">
        <f>'[1]SHEET 1'!AB1378:AB1378</f>
        <v>0</v>
      </c>
      <c r="AC1378" s="24">
        <f>'[1]SHEET 1'!AC1378:AC1378</f>
        <v>0</v>
      </c>
      <c r="AD1378" s="24">
        <f>'[1]SHEET 1'!AD1378:AD1378</f>
        <v>0</v>
      </c>
      <c r="AE1378" s="24">
        <f>'[1]SHEET 1'!AE1378:AE1378</f>
        <v>0</v>
      </c>
      <c r="AF1378" s="24">
        <f>'[1]SHEET 1'!AF1378:AF1378</f>
        <v>0</v>
      </c>
      <c r="AG1378" s="24">
        <f>'[1]SHEET 1'!AG1378:AG1378</f>
        <v>0</v>
      </c>
      <c r="AH1378" s="24">
        <f>'[1]SHEET 1'!AH1378:AH1378</f>
        <v>0</v>
      </c>
      <c r="BG1378" s="6"/>
      <c r="BH1378" s="71">
        <f t="shared" si="59"/>
        <v>0</v>
      </c>
      <c r="BI1378" s="6"/>
      <c r="BJ1378" s="6"/>
      <c r="BK1378" s="6"/>
      <c r="BL1378" s="65"/>
      <c r="BM1378" s="17"/>
      <c r="BN1378" s="17"/>
      <c r="BO1378" s="29"/>
      <c r="BP1378" s="29"/>
      <c r="BQ1378" s="29"/>
      <c r="BR1378" s="29"/>
    </row>
    <row r="1379" spans="1:70" hidden="1" x14ac:dyDescent="0.25">
      <c r="A1379" s="24">
        <f>'[1]SHEET 1'!A1379:A1379</f>
        <v>0</v>
      </c>
      <c r="B1379" s="24">
        <f>'[1]SHEET 1'!B1379:B1379</f>
        <v>0</v>
      </c>
      <c r="C1379" s="24">
        <f>'[1]SHEET 1'!C1379:C1379</f>
        <v>0</v>
      </c>
      <c r="D1379" s="24">
        <f>'[1]SHEET 1'!D1379:D1379</f>
        <v>0</v>
      </c>
      <c r="E1379" s="24">
        <f>'[1]SHEET 1'!E1379:E1379</f>
        <v>0</v>
      </c>
      <c r="F1379" s="24">
        <f>'[1]SHEET 1'!F1379:F1379</f>
        <v>0</v>
      </c>
      <c r="G1379" s="24">
        <f>'[1]SHEET 1'!G1379:G1379</f>
        <v>0</v>
      </c>
      <c r="H1379" s="24">
        <f>'[1]SHEET 1'!H1379:H1379</f>
        <v>0</v>
      </c>
      <c r="I1379" s="24">
        <f>'[1]SHEET 1'!I1379:I1379</f>
        <v>0</v>
      </c>
      <c r="J1379" s="24">
        <f>'[1]SHEET 1'!J1379:J1379</f>
        <v>0</v>
      </c>
      <c r="K1379" s="24">
        <f>'[1]SHEET 1'!K1379:K1379</f>
        <v>0</v>
      </c>
      <c r="L1379" s="24">
        <f>'[1]SHEET 1'!L1379:L1379</f>
        <v>0</v>
      </c>
      <c r="M1379" s="24">
        <f>'[1]SHEET 1'!M1379:M1379</f>
        <v>0</v>
      </c>
      <c r="N1379" s="24">
        <f>'[1]SHEET 1'!N1379:N1379</f>
        <v>0</v>
      </c>
      <c r="O1379" s="24">
        <f>'[1]SHEET 1'!O1379:O1379</f>
        <v>0</v>
      </c>
      <c r="P1379" s="24">
        <f>'[1]SHEET 1'!P1379:P1379</f>
        <v>0</v>
      </c>
      <c r="Q1379" s="24">
        <f>'[1]SHEET 1'!Q1379:Q1379</f>
        <v>0</v>
      </c>
      <c r="R1379" s="24">
        <f>'[1]SHEET 1'!R1379:R1379</f>
        <v>0</v>
      </c>
      <c r="S1379" s="24">
        <f>'[1]SHEET 1'!S1379:S1379</f>
        <v>0</v>
      </c>
      <c r="T1379" s="24">
        <f>'[1]SHEET 1'!T1379:T1379</f>
        <v>0</v>
      </c>
      <c r="U1379" s="24">
        <f>'[1]SHEET 1'!U1379:U1379</f>
        <v>0</v>
      </c>
      <c r="V1379" s="24">
        <f>'[1]SHEET 1'!V1379:V1379</f>
        <v>0</v>
      </c>
      <c r="W1379" s="24">
        <f>'[1]SHEET 1'!W1379:W1379</f>
        <v>0</v>
      </c>
      <c r="X1379" s="24">
        <f>'[1]SHEET 1'!X1379:X1379</f>
        <v>0</v>
      </c>
      <c r="Y1379" s="24">
        <f>'[1]SHEET 1'!Y1379:Y1379</f>
        <v>0</v>
      </c>
      <c r="Z1379" s="24">
        <f>'[1]SHEET 1'!Z1379:Z1379</f>
        <v>0</v>
      </c>
      <c r="AA1379" s="24">
        <f>'[1]SHEET 1'!AA1379:AA1379</f>
        <v>0</v>
      </c>
      <c r="AB1379" s="27">
        <f>'[1]SHEET 1'!AB1379:AB1379</f>
        <v>0</v>
      </c>
      <c r="AC1379" s="24">
        <f>'[1]SHEET 1'!AC1379:AC1379</f>
        <v>0</v>
      </c>
      <c r="AD1379" s="24">
        <f>'[1]SHEET 1'!AD1379:AD1379</f>
        <v>0</v>
      </c>
      <c r="AE1379" s="24">
        <f>'[1]SHEET 1'!AE1379:AE1379</f>
        <v>0</v>
      </c>
      <c r="AF1379" s="24">
        <f>'[1]SHEET 1'!AF1379:AF1379</f>
        <v>0</v>
      </c>
      <c r="AG1379" s="24">
        <f>'[1]SHEET 1'!AG1379:AG1379</f>
        <v>0</v>
      </c>
      <c r="AH1379" s="24">
        <f>'[1]SHEET 1'!AH1379:AH1379</f>
        <v>0</v>
      </c>
      <c r="BG1379" s="6"/>
      <c r="BH1379" s="71">
        <f t="shared" si="59"/>
        <v>0</v>
      </c>
      <c r="BI1379" s="6"/>
      <c r="BJ1379" s="6"/>
      <c r="BK1379" s="6"/>
      <c r="BL1379" s="65"/>
      <c r="BM1379" s="17"/>
      <c r="BN1379" s="17"/>
      <c r="BO1379" s="29"/>
      <c r="BP1379" s="29"/>
      <c r="BQ1379" s="29"/>
      <c r="BR1379" s="29"/>
    </row>
    <row r="1380" spans="1:70" hidden="1" x14ac:dyDescent="0.25">
      <c r="A1380" s="24">
        <f>'[1]SHEET 1'!A1380:A1380</f>
        <v>0</v>
      </c>
      <c r="B1380" s="24">
        <f>'[1]SHEET 1'!B1380:B1380</f>
        <v>0</v>
      </c>
      <c r="C1380" s="24">
        <f>'[1]SHEET 1'!C1380:C1380</f>
        <v>0</v>
      </c>
      <c r="D1380" s="24">
        <f>'[1]SHEET 1'!D1380:D1380</f>
        <v>0</v>
      </c>
      <c r="E1380" s="24">
        <f>'[1]SHEET 1'!E1380:E1380</f>
        <v>0</v>
      </c>
      <c r="F1380" s="24">
        <f>'[1]SHEET 1'!F1380:F1380</f>
        <v>0</v>
      </c>
      <c r="G1380" s="24">
        <f>'[1]SHEET 1'!G1380:G1380</f>
        <v>0</v>
      </c>
      <c r="H1380" s="24">
        <f>'[1]SHEET 1'!H1380:H1380</f>
        <v>0</v>
      </c>
      <c r="I1380" s="24">
        <f>'[1]SHEET 1'!I1380:I1380</f>
        <v>0</v>
      </c>
      <c r="J1380" s="24">
        <f>'[1]SHEET 1'!J1380:J1380</f>
        <v>0</v>
      </c>
      <c r="K1380" s="24">
        <f>'[1]SHEET 1'!K1380:K1380</f>
        <v>0</v>
      </c>
      <c r="L1380" s="24">
        <f>'[1]SHEET 1'!L1380:L1380</f>
        <v>0</v>
      </c>
      <c r="M1380" s="24">
        <f>'[1]SHEET 1'!M1380:M1380</f>
        <v>0</v>
      </c>
      <c r="N1380" s="24">
        <f>'[1]SHEET 1'!N1380:N1380</f>
        <v>0</v>
      </c>
      <c r="O1380" s="24">
        <f>'[1]SHEET 1'!O1380:O1380</f>
        <v>0</v>
      </c>
      <c r="P1380" s="24">
        <f>'[1]SHEET 1'!P1380:P1380</f>
        <v>0</v>
      </c>
      <c r="Q1380" s="24">
        <f>'[1]SHEET 1'!Q1380:Q1380</f>
        <v>0</v>
      </c>
      <c r="R1380" s="24">
        <f>'[1]SHEET 1'!R1380:R1380</f>
        <v>0</v>
      </c>
      <c r="S1380" s="24">
        <f>'[1]SHEET 1'!S1380:S1380</f>
        <v>0</v>
      </c>
      <c r="T1380" s="24">
        <f>'[1]SHEET 1'!T1380:T1380</f>
        <v>0</v>
      </c>
      <c r="U1380" s="24">
        <f>'[1]SHEET 1'!U1380:U1380</f>
        <v>0</v>
      </c>
      <c r="V1380" s="24">
        <f>'[1]SHEET 1'!V1380:V1380</f>
        <v>0</v>
      </c>
      <c r="W1380" s="24">
        <f>'[1]SHEET 1'!W1380:W1380</f>
        <v>0</v>
      </c>
      <c r="X1380" s="24">
        <f>'[1]SHEET 1'!X1380:X1380</f>
        <v>0</v>
      </c>
      <c r="Y1380" s="24">
        <f>'[1]SHEET 1'!Y1380:Y1380</f>
        <v>0</v>
      </c>
      <c r="Z1380" s="24">
        <f>'[1]SHEET 1'!Z1380:Z1380</f>
        <v>0</v>
      </c>
      <c r="AA1380" s="24">
        <f>'[1]SHEET 1'!AA1380:AA1380</f>
        <v>0</v>
      </c>
      <c r="AB1380" s="27">
        <f>'[1]SHEET 1'!AB1380:AB1380</f>
        <v>0</v>
      </c>
      <c r="AC1380" s="24">
        <f>'[1]SHEET 1'!AC1380:AC1380</f>
        <v>0</v>
      </c>
      <c r="AD1380" s="24">
        <f>'[1]SHEET 1'!AD1380:AD1380</f>
        <v>0</v>
      </c>
      <c r="AE1380" s="24">
        <f>'[1]SHEET 1'!AE1380:AE1380</f>
        <v>0</v>
      </c>
      <c r="AF1380" s="24">
        <f>'[1]SHEET 1'!AF1380:AF1380</f>
        <v>0</v>
      </c>
      <c r="AG1380" s="24">
        <f>'[1]SHEET 1'!AG1380:AG1380</f>
        <v>0</v>
      </c>
      <c r="AH1380" s="24">
        <f>'[1]SHEET 1'!AH1380:AH1380</f>
        <v>0</v>
      </c>
      <c r="BG1380" s="6"/>
      <c r="BH1380" s="71">
        <f t="shared" si="59"/>
        <v>0</v>
      </c>
      <c r="BI1380" s="6"/>
      <c r="BJ1380" s="6"/>
      <c r="BK1380" s="6"/>
      <c r="BL1380" s="65"/>
      <c r="BM1380" s="17"/>
      <c r="BN1380" s="17"/>
      <c r="BO1380" s="29"/>
      <c r="BP1380" s="29"/>
      <c r="BQ1380" s="29"/>
      <c r="BR1380" s="29"/>
    </row>
    <row r="1381" spans="1:70" hidden="1" x14ac:dyDescent="0.25">
      <c r="A1381" s="24">
        <f>'[1]SHEET 1'!A1381:A1381</f>
        <v>0</v>
      </c>
      <c r="B1381" s="24">
        <f>'[1]SHEET 1'!B1381:B1381</f>
        <v>0</v>
      </c>
      <c r="C1381" s="24">
        <f>'[1]SHEET 1'!C1381:C1381</f>
        <v>0</v>
      </c>
      <c r="D1381" s="24">
        <f>'[1]SHEET 1'!D1381:D1381</f>
        <v>0</v>
      </c>
      <c r="E1381" s="24">
        <f>'[1]SHEET 1'!E1381:E1381</f>
        <v>0</v>
      </c>
      <c r="F1381" s="24">
        <f>'[1]SHEET 1'!F1381:F1381</f>
        <v>0</v>
      </c>
      <c r="G1381" s="24">
        <f>'[1]SHEET 1'!G1381:G1381</f>
        <v>0</v>
      </c>
      <c r="H1381" s="24">
        <f>'[1]SHEET 1'!H1381:H1381</f>
        <v>0</v>
      </c>
      <c r="I1381" s="24">
        <f>'[1]SHEET 1'!I1381:I1381</f>
        <v>0</v>
      </c>
      <c r="J1381" s="24">
        <f>'[1]SHEET 1'!J1381:J1381</f>
        <v>0</v>
      </c>
      <c r="K1381" s="24">
        <f>'[1]SHEET 1'!K1381:K1381</f>
        <v>0</v>
      </c>
      <c r="L1381" s="24">
        <f>'[1]SHEET 1'!L1381:L1381</f>
        <v>0</v>
      </c>
      <c r="M1381" s="24">
        <f>'[1]SHEET 1'!M1381:M1381</f>
        <v>0</v>
      </c>
      <c r="N1381" s="24">
        <f>'[1]SHEET 1'!N1381:N1381</f>
        <v>0</v>
      </c>
      <c r="O1381" s="24">
        <f>'[1]SHEET 1'!O1381:O1381</f>
        <v>0</v>
      </c>
      <c r="P1381" s="24">
        <f>'[1]SHEET 1'!P1381:P1381</f>
        <v>0</v>
      </c>
      <c r="Q1381" s="24">
        <f>'[1]SHEET 1'!Q1381:Q1381</f>
        <v>0</v>
      </c>
      <c r="R1381" s="24">
        <f>'[1]SHEET 1'!R1381:R1381</f>
        <v>0</v>
      </c>
      <c r="S1381" s="24">
        <f>'[1]SHEET 1'!S1381:S1381</f>
        <v>0</v>
      </c>
      <c r="T1381" s="24">
        <f>'[1]SHEET 1'!T1381:T1381</f>
        <v>0</v>
      </c>
      <c r="U1381" s="24">
        <f>'[1]SHEET 1'!U1381:U1381</f>
        <v>0</v>
      </c>
      <c r="V1381" s="24">
        <f>'[1]SHEET 1'!V1381:V1381</f>
        <v>0</v>
      </c>
      <c r="W1381" s="24">
        <f>'[1]SHEET 1'!W1381:W1381</f>
        <v>0</v>
      </c>
      <c r="X1381" s="24">
        <f>'[1]SHEET 1'!X1381:X1381</f>
        <v>0</v>
      </c>
      <c r="Y1381" s="24">
        <f>'[1]SHEET 1'!Y1381:Y1381</f>
        <v>0</v>
      </c>
      <c r="Z1381" s="24">
        <f>'[1]SHEET 1'!Z1381:Z1381</f>
        <v>0</v>
      </c>
      <c r="AA1381" s="24">
        <f>'[1]SHEET 1'!AA1381:AA1381</f>
        <v>0</v>
      </c>
      <c r="AB1381" s="27">
        <f>'[1]SHEET 1'!AB1381:AB1381</f>
        <v>0</v>
      </c>
      <c r="AC1381" s="24">
        <f>'[1]SHEET 1'!AC1381:AC1381</f>
        <v>0</v>
      </c>
      <c r="AD1381" s="24">
        <f>'[1]SHEET 1'!AD1381:AD1381</f>
        <v>0</v>
      </c>
      <c r="AE1381" s="24">
        <f>'[1]SHEET 1'!AE1381:AE1381</f>
        <v>0</v>
      </c>
      <c r="AF1381" s="24">
        <f>'[1]SHEET 1'!AF1381:AF1381</f>
        <v>0</v>
      </c>
      <c r="AG1381" s="24">
        <f>'[1]SHEET 1'!AG1381:AG1381</f>
        <v>0</v>
      </c>
      <c r="AH1381" s="24">
        <f>'[1]SHEET 1'!AH1381:AH1381</f>
        <v>0</v>
      </c>
      <c r="BG1381" s="6"/>
      <c r="BH1381" s="71">
        <f t="shared" si="59"/>
        <v>0</v>
      </c>
      <c r="BI1381" s="6"/>
      <c r="BJ1381" s="6"/>
      <c r="BK1381" s="6"/>
      <c r="BL1381" s="65"/>
      <c r="BM1381" s="17"/>
      <c r="BN1381" s="17"/>
      <c r="BO1381" s="29"/>
      <c r="BP1381" s="29"/>
      <c r="BQ1381" s="29"/>
      <c r="BR1381" s="29"/>
    </row>
    <row r="1382" spans="1:70" hidden="1" x14ac:dyDescent="0.25">
      <c r="A1382" s="24">
        <f>'[1]SHEET 1'!A1382:A1382</f>
        <v>0</v>
      </c>
      <c r="B1382" s="24">
        <f>'[1]SHEET 1'!B1382:B1382</f>
        <v>0</v>
      </c>
      <c r="C1382" s="24">
        <f>'[1]SHEET 1'!C1382:C1382</f>
        <v>0</v>
      </c>
      <c r="D1382" s="24">
        <f>'[1]SHEET 1'!D1382:D1382</f>
        <v>0</v>
      </c>
      <c r="E1382" s="24">
        <f>'[1]SHEET 1'!E1382:E1382</f>
        <v>0</v>
      </c>
      <c r="F1382" s="24">
        <f>'[1]SHEET 1'!F1382:F1382</f>
        <v>0</v>
      </c>
      <c r="G1382" s="24">
        <f>'[1]SHEET 1'!G1382:G1382</f>
        <v>0</v>
      </c>
      <c r="H1382" s="24">
        <f>'[1]SHEET 1'!H1382:H1382</f>
        <v>0</v>
      </c>
      <c r="I1382" s="24">
        <f>'[1]SHEET 1'!I1382:I1382</f>
        <v>0</v>
      </c>
      <c r="J1382" s="24">
        <f>'[1]SHEET 1'!J1382:J1382</f>
        <v>0</v>
      </c>
      <c r="K1382" s="24">
        <f>'[1]SHEET 1'!K1382:K1382</f>
        <v>0</v>
      </c>
      <c r="L1382" s="24">
        <f>'[1]SHEET 1'!L1382:L1382</f>
        <v>0</v>
      </c>
      <c r="M1382" s="24">
        <f>'[1]SHEET 1'!M1382:M1382</f>
        <v>0</v>
      </c>
      <c r="N1382" s="24">
        <f>'[1]SHEET 1'!N1382:N1382</f>
        <v>0</v>
      </c>
      <c r="O1382" s="24">
        <f>'[1]SHEET 1'!O1382:O1382</f>
        <v>0</v>
      </c>
      <c r="P1382" s="24">
        <f>'[1]SHEET 1'!P1382:P1382</f>
        <v>0</v>
      </c>
      <c r="Q1382" s="24">
        <f>'[1]SHEET 1'!Q1382:Q1382</f>
        <v>0</v>
      </c>
      <c r="R1382" s="24">
        <f>'[1]SHEET 1'!R1382:R1382</f>
        <v>0</v>
      </c>
      <c r="S1382" s="24">
        <f>'[1]SHEET 1'!S1382:S1382</f>
        <v>0</v>
      </c>
      <c r="T1382" s="24">
        <f>'[1]SHEET 1'!T1382:T1382</f>
        <v>0</v>
      </c>
      <c r="U1382" s="24">
        <f>'[1]SHEET 1'!U1382:U1382</f>
        <v>0</v>
      </c>
      <c r="V1382" s="24">
        <f>'[1]SHEET 1'!V1382:V1382</f>
        <v>0</v>
      </c>
      <c r="W1382" s="24">
        <f>'[1]SHEET 1'!W1382:W1382</f>
        <v>0</v>
      </c>
      <c r="X1382" s="24">
        <f>'[1]SHEET 1'!X1382:X1382</f>
        <v>0</v>
      </c>
      <c r="Y1382" s="24">
        <f>'[1]SHEET 1'!Y1382:Y1382</f>
        <v>0</v>
      </c>
      <c r="Z1382" s="24">
        <f>'[1]SHEET 1'!Z1382:Z1382</f>
        <v>0</v>
      </c>
      <c r="AA1382" s="24">
        <f>'[1]SHEET 1'!AA1382:AA1382</f>
        <v>0</v>
      </c>
      <c r="AB1382" s="27">
        <f>'[1]SHEET 1'!AB1382:AB1382</f>
        <v>0</v>
      </c>
      <c r="AC1382" s="24">
        <f>'[1]SHEET 1'!AC1382:AC1382</f>
        <v>0</v>
      </c>
      <c r="AD1382" s="24">
        <f>'[1]SHEET 1'!AD1382:AD1382</f>
        <v>0</v>
      </c>
      <c r="AE1382" s="24">
        <f>'[1]SHEET 1'!AE1382:AE1382</f>
        <v>0</v>
      </c>
      <c r="AF1382" s="24">
        <f>'[1]SHEET 1'!AF1382:AF1382</f>
        <v>0</v>
      </c>
      <c r="AG1382" s="24">
        <f>'[1]SHEET 1'!AG1382:AG1382</f>
        <v>0</v>
      </c>
      <c r="AH1382" s="24">
        <f>'[1]SHEET 1'!AH1382:AH1382</f>
        <v>0</v>
      </c>
      <c r="BG1382" s="6"/>
      <c r="BH1382" s="71">
        <f t="shared" si="59"/>
        <v>0</v>
      </c>
      <c r="BI1382" s="6"/>
      <c r="BJ1382" s="6"/>
      <c r="BK1382" s="6"/>
      <c r="BL1382" s="65"/>
      <c r="BM1382" s="17"/>
      <c r="BN1382" s="17"/>
      <c r="BO1382" s="29"/>
      <c r="BP1382" s="29"/>
      <c r="BQ1382" s="29"/>
      <c r="BR1382" s="29"/>
    </row>
    <row r="1383" spans="1:70" hidden="1" x14ac:dyDescent="0.25">
      <c r="A1383" s="24">
        <f>'[1]SHEET 1'!A1383:A1383</f>
        <v>0</v>
      </c>
      <c r="B1383" s="24">
        <f>'[1]SHEET 1'!B1383:B1383</f>
        <v>0</v>
      </c>
      <c r="C1383" s="24">
        <f>'[1]SHEET 1'!C1383:C1383</f>
        <v>0</v>
      </c>
      <c r="D1383" s="24">
        <f>'[1]SHEET 1'!D1383:D1383</f>
        <v>0</v>
      </c>
      <c r="E1383" s="24">
        <f>'[1]SHEET 1'!E1383:E1383</f>
        <v>0</v>
      </c>
      <c r="F1383" s="24">
        <f>'[1]SHEET 1'!F1383:F1383</f>
        <v>0</v>
      </c>
      <c r="G1383" s="24">
        <f>'[1]SHEET 1'!G1383:G1383</f>
        <v>0</v>
      </c>
      <c r="H1383" s="24">
        <f>'[1]SHEET 1'!H1383:H1383</f>
        <v>0</v>
      </c>
      <c r="I1383" s="24">
        <f>'[1]SHEET 1'!I1383:I1383</f>
        <v>0</v>
      </c>
      <c r="J1383" s="24">
        <f>'[1]SHEET 1'!J1383:J1383</f>
        <v>0</v>
      </c>
      <c r="K1383" s="24">
        <f>'[1]SHEET 1'!K1383:K1383</f>
        <v>0</v>
      </c>
      <c r="L1383" s="24">
        <f>'[1]SHEET 1'!L1383:L1383</f>
        <v>0</v>
      </c>
      <c r="M1383" s="24">
        <f>'[1]SHEET 1'!M1383:M1383</f>
        <v>0</v>
      </c>
      <c r="N1383" s="24">
        <f>'[1]SHEET 1'!N1383:N1383</f>
        <v>0</v>
      </c>
      <c r="O1383" s="24">
        <f>'[1]SHEET 1'!O1383:O1383</f>
        <v>0</v>
      </c>
      <c r="P1383" s="24">
        <f>'[1]SHEET 1'!P1383:P1383</f>
        <v>0</v>
      </c>
      <c r="Q1383" s="24">
        <f>'[1]SHEET 1'!Q1383:Q1383</f>
        <v>0</v>
      </c>
      <c r="R1383" s="24">
        <f>'[1]SHEET 1'!R1383:R1383</f>
        <v>0</v>
      </c>
      <c r="S1383" s="24">
        <f>'[1]SHEET 1'!S1383:S1383</f>
        <v>0</v>
      </c>
      <c r="T1383" s="24">
        <f>'[1]SHEET 1'!T1383:T1383</f>
        <v>0</v>
      </c>
      <c r="U1383" s="24">
        <f>'[1]SHEET 1'!U1383:U1383</f>
        <v>0</v>
      </c>
      <c r="V1383" s="24">
        <f>'[1]SHEET 1'!V1383:V1383</f>
        <v>0</v>
      </c>
      <c r="W1383" s="24">
        <f>'[1]SHEET 1'!W1383:W1383</f>
        <v>0</v>
      </c>
      <c r="X1383" s="24">
        <f>'[1]SHEET 1'!X1383:X1383</f>
        <v>0</v>
      </c>
      <c r="Y1383" s="24">
        <f>'[1]SHEET 1'!Y1383:Y1383</f>
        <v>0</v>
      </c>
      <c r="Z1383" s="24">
        <f>'[1]SHEET 1'!Z1383:Z1383</f>
        <v>0</v>
      </c>
      <c r="AA1383" s="24">
        <f>'[1]SHEET 1'!AA1383:AA1383</f>
        <v>0</v>
      </c>
      <c r="AB1383" s="27">
        <f>'[1]SHEET 1'!AB1383:AB1383</f>
        <v>0</v>
      </c>
      <c r="AC1383" s="24">
        <f>'[1]SHEET 1'!AC1383:AC1383</f>
        <v>0</v>
      </c>
      <c r="AD1383" s="24">
        <f>'[1]SHEET 1'!AD1383:AD1383</f>
        <v>0</v>
      </c>
      <c r="AE1383" s="24">
        <f>'[1]SHEET 1'!AE1383:AE1383</f>
        <v>0</v>
      </c>
      <c r="AF1383" s="24">
        <f>'[1]SHEET 1'!AF1383:AF1383</f>
        <v>0</v>
      </c>
      <c r="AG1383" s="24">
        <f>'[1]SHEET 1'!AG1383:AG1383</f>
        <v>0</v>
      </c>
      <c r="AH1383" s="24">
        <f>'[1]SHEET 1'!AH1383:AH1383</f>
        <v>0</v>
      </c>
      <c r="BG1383" s="6"/>
      <c r="BH1383" s="71">
        <f t="shared" si="59"/>
        <v>0</v>
      </c>
      <c r="BI1383" s="6"/>
      <c r="BJ1383" s="6"/>
      <c r="BK1383" s="6"/>
      <c r="BL1383" s="65"/>
      <c r="BM1383" s="17"/>
      <c r="BN1383" s="17"/>
      <c r="BO1383" s="29"/>
      <c r="BP1383" s="29"/>
      <c r="BQ1383" s="29"/>
      <c r="BR1383" s="29"/>
    </row>
    <row r="1384" spans="1:70" hidden="1" x14ac:dyDescent="0.25">
      <c r="A1384" s="24">
        <f>'[1]SHEET 1'!A1384:A1384</f>
        <v>0</v>
      </c>
      <c r="B1384" s="24">
        <f>'[1]SHEET 1'!B1384:B1384</f>
        <v>0</v>
      </c>
      <c r="C1384" s="24">
        <f>'[1]SHEET 1'!C1384:C1384</f>
        <v>0</v>
      </c>
      <c r="D1384" s="24">
        <f>'[1]SHEET 1'!D1384:D1384</f>
        <v>0</v>
      </c>
      <c r="E1384" s="24">
        <f>'[1]SHEET 1'!E1384:E1384</f>
        <v>0</v>
      </c>
      <c r="F1384" s="24">
        <f>'[1]SHEET 1'!F1384:F1384</f>
        <v>0</v>
      </c>
      <c r="G1384" s="24">
        <f>'[1]SHEET 1'!G1384:G1384</f>
        <v>0</v>
      </c>
      <c r="H1384" s="24">
        <f>'[1]SHEET 1'!H1384:H1384</f>
        <v>0</v>
      </c>
      <c r="I1384" s="24">
        <f>'[1]SHEET 1'!I1384:I1384</f>
        <v>0</v>
      </c>
      <c r="J1384" s="24">
        <f>'[1]SHEET 1'!J1384:J1384</f>
        <v>0</v>
      </c>
      <c r="K1384" s="24">
        <f>'[1]SHEET 1'!K1384:K1384</f>
        <v>0</v>
      </c>
      <c r="L1384" s="24">
        <f>'[1]SHEET 1'!L1384:L1384</f>
        <v>0</v>
      </c>
      <c r="M1384" s="24">
        <f>'[1]SHEET 1'!M1384:M1384</f>
        <v>0</v>
      </c>
      <c r="N1384" s="24">
        <f>'[1]SHEET 1'!N1384:N1384</f>
        <v>0</v>
      </c>
      <c r="O1384" s="24">
        <f>'[1]SHEET 1'!O1384:O1384</f>
        <v>0</v>
      </c>
      <c r="P1384" s="24">
        <f>'[1]SHEET 1'!P1384:P1384</f>
        <v>0</v>
      </c>
      <c r="Q1384" s="24">
        <f>'[1]SHEET 1'!Q1384:Q1384</f>
        <v>0</v>
      </c>
      <c r="R1384" s="24">
        <f>'[1]SHEET 1'!R1384:R1384</f>
        <v>0</v>
      </c>
      <c r="S1384" s="24">
        <f>'[1]SHEET 1'!S1384:S1384</f>
        <v>0</v>
      </c>
      <c r="T1384" s="24">
        <f>'[1]SHEET 1'!T1384:T1384</f>
        <v>0</v>
      </c>
      <c r="U1384" s="24">
        <f>'[1]SHEET 1'!U1384:U1384</f>
        <v>0</v>
      </c>
      <c r="V1384" s="24">
        <f>'[1]SHEET 1'!V1384:V1384</f>
        <v>0</v>
      </c>
      <c r="W1384" s="24">
        <f>'[1]SHEET 1'!W1384:W1384</f>
        <v>0</v>
      </c>
      <c r="X1384" s="24">
        <f>'[1]SHEET 1'!X1384:X1384</f>
        <v>0</v>
      </c>
      <c r="Y1384" s="24">
        <f>'[1]SHEET 1'!Y1384:Y1384</f>
        <v>0</v>
      </c>
      <c r="Z1384" s="24">
        <f>'[1]SHEET 1'!Z1384:Z1384</f>
        <v>0</v>
      </c>
      <c r="AA1384" s="24">
        <f>'[1]SHEET 1'!AA1384:AA1384</f>
        <v>0</v>
      </c>
      <c r="AB1384" s="27">
        <f>'[1]SHEET 1'!AB1384:AB1384</f>
        <v>0</v>
      </c>
      <c r="AC1384" s="24">
        <f>'[1]SHEET 1'!AC1384:AC1384</f>
        <v>0</v>
      </c>
      <c r="AD1384" s="24">
        <f>'[1]SHEET 1'!AD1384:AD1384</f>
        <v>0</v>
      </c>
      <c r="AE1384" s="24">
        <f>'[1]SHEET 1'!AE1384:AE1384</f>
        <v>0</v>
      </c>
      <c r="AF1384" s="24">
        <f>'[1]SHEET 1'!AF1384:AF1384</f>
        <v>0</v>
      </c>
      <c r="AG1384" s="24">
        <f>'[1]SHEET 1'!AG1384:AG1384</f>
        <v>0</v>
      </c>
      <c r="AH1384" s="24">
        <f>'[1]SHEET 1'!AH1384:AH1384</f>
        <v>0</v>
      </c>
      <c r="BG1384" s="6"/>
      <c r="BH1384" s="71">
        <f t="shared" si="59"/>
        <v>0</v>
      </c>
      <c r="BI1384" s="6"/>
      <c r="BJ1384" s="6"/>
      <c r="BK1384" s="6"/>
      <c r="BL1384" s="65"/>
      <c r="BM1384" s="17"/>
      <c r="BN1384" s="17"/>
      <c r="BO1384" s="29"/>
      <c r="BP1384" s="29"/>
      <c r="BQ1384" s="29"/>
      <c r="BR1384" s="29"/>
    </row>
    <row r="1385" spans="1:70" hidden="1" x14ac:dyDescent="0.25">
      <c r="A1385" s="24">
        <f>'[1]SHEET 1'!A1385:A1385</f>
        <v>0</v>
      </c>
      <c r="B1385" s="24">
        <f>'[1]SHEET 1'!B1385:B1385</f>
        <v>0</v>
      </c>
      <c r="C1385" s="24">
        <f>'[1]SHEET 1'!C1385:C1385</f>
        <v>0</v>
      </c>
      <c r="D1385" s="24">
        <f>'[1]SHEET 1'!D1385:D1385</f>
        <v>0</v>
      </c>
      <c r="E1385" s="24">
        <f>'[1]SHEET 1'!E1385:E1385</f>
        <v>0</v>
      </c>
      <c r="F1385" s="24">
        <f>'[1]SHEET 1'!F1385:F1385</f>
        <v>0</v>
      </c>
      <c r="G1385" s="24">
        <f>'[1]SHEET 1'!G1385:G1385</f>
        <v>0</v>
      </c>
      <c r="H1385" s="24">
        <f>'[1]SHEET 1'!H1385:H1385</f>
        <v>0</v>
      </c>
      <c r="I1385" s="24">
        <f>'[1]SHEET 1'!I1385:I1385</f>
        <v>0</v>
      </c>
      <c r="J1385" s="24">
        <f>'[1]SHEET 1'!J1385:J1385</f>
        <v>0</v>
      </c>
      <c r="K1385" s="24">
        <f>'[1]SHEET 1'!K1385:K1385</f>
        <v>0</v>
      </c>
      <c r="L1385" s="24">
        <f>'[1]SHEET 1'!L1385:L1385</f>
        <v>0</v>
      </c>
      <c r="M1385" s="24">
        <f>'[1]SHEET 1'!M1385:M1385</f>
        <v>0</v>
      </c>
      <c r="N1385" s="24">
        <f>'[1]SHEET 1'!N1385:N1385</f>
        <v>0</v>
      </c>
      <c r="O1385" s="24">
        <f>'[1]SHEET 1'!O1385:O1385</f>
        <v>0</v>
      </c>
      <c r="P1385" s="24">
        <f>'[1]SHEET 1'!P1385:P1385</f>
        <v>0</v>
      </c>
      <c r="Q1385" s="24">
        <f>'[1]SHEET 1'!Q1385:Q1385</f>
        <v>0</v>
      </c>
      <c r="R1385" s="24">
        <f>'[1]SHEET 1'!R1385:R1385</f>
        <v>0</v>
      </c>
      <c r="S1385" s="24">
        <f>'[1]SHEET 1'!S1385:S1385</f>
        <v>0</v>
      </c>
      <c r="T1385" s="24">
        <f>'[1]SHEET 1'!T1385:T1385</f>
        <v>0</v>
      </c>
      <c r="U1385" s="24">
        <f>'[1]SHEET 1'!U1385:U1385</f>
        <v>0</v>
      </c>
      <c r="V1385" s="24">
        <f>'[1]SHEET 1'!V1385:V1385</f>
        <v>0</v>
      </c>
      <c r="W1385" s="24">
        <f>'[1]SHEET 1'!W1385:W1385</f>
        <v>0</v>
      </c>
      <c r="X1385" s="24">
        <f>'[1]SHEET 1'!X1385:X1385</f>
        <v>0</v>
      </c>
      <c r="Y1385" s="24">
        <f>'[1]SHEET 1'!Y1385:Y1385</f>
        <v>0</v>
      </c>
      <c r="Z1385" s="24">
        <f>'[1]SHEET 1'!Z1385:Z1385</f>
        <v>0</v>
      </c>
      <c r="AA1385" s="24">
        <f>'[1]SHEET 1'!AA1385:AA1385</f>
        <v>0</v>
      </c>
      <c r="AB1385" s="27">
        <f>'[1]SHEET 1'!AB1385:AB1385</f>
        <v>0</v>
      </c>
      <c r="AC1385" s="24">
        <f>'[1]SHEET 1'!AC1385:AC1385</f>
        <v>0</v>
      </c>
      <c r="AD1385" s="24">
        <f>'[1]SHEET 1'!AD1385:AD1385</f>
        <v>0</v>
      </c>
      <c r="AE1385" s="24">
        <f>'[1]SHEET 1'!AE1385:AE1385</f>
        <v>0</v>
      </c>
      <c r="AF1385" s="24">
        <f>'[1]SHEET 1'!AF1385:AF1385</f>
        <v>0</v>
      </c>
      <c r="AG1385" s="24">
        <f>'[1]SHEET 1'!AG1385:AG1385</f>
        <v>0</v>
      </c>
      <c r="AH1385" s="24">
        <f>'[1]SHEET 1'!AH1385:AH1385</f>
        <v>0</v>
      </c>
      <c r="BG1385" s="6"/>
      <c r="BH1385" s="71">
        <f t="shared" si="59"/>
        <v>0</v>
      </c>
      <c r="BI1385" s="6"/>
      <c r="BJ1385" s="6"/>
      <c r="BK1385" s="6"/>
      <c r="BL1385" s="65"/>
      <c r="BM1385" s="17"/>
      <c r="BN1385" s="17"/>
      <c r="BO1385" s="29"/>
      <c r="BP1385" s="29"/>
      <c r="BQ1385" s="29"/>
      <c r="BR1385" s="29"/>
    </row>
    <row r="1386" spans="1:70" hidden="1" x14ac:dyDescent="0.25">
      <c r="A1386" s="24">
        <f>'[1]SHEET 1'!A1386:A1386</f>
        <v>0</v>
      </c>
      <c r="B1386" s="24">
        <f>'[1]SHEET 1'!B1386:B1386</f>
        <v>0</v>
      </c>
      <c r="C1386" s="24">
        <f>'[1]SHEET 1'!C1386:C1386</f>
        <v>0</v>
      </c>
      <c r="D1386" s="24">
        <f>'[1]SHEET 1'!D1386:D1386</f>
        <v>0</v>
      </c>
      <c r="E1386" s="24">
        <f>'[1]SHEET 1'!E1386:E1386</f>
        <v>0</v>
      </c>
      <c r="F1386" s="24">
        <f>'[1]SHEET 1'!F1386:F1386</f>
        <v>0</v>
      </c>
      <c r="G1386" s="24">
        <f>'[1]SHEET 1'!G1386:G1386</f>
        <v>0</v>
      </c>
      <c r="H1386" s="24">
        <f>'[1]SHEET 1'!H1386:H1386</f>
        <v>0</v>
      </c>
      <c r="I1386" s="24">
        <f>'[1]SHEET 1'!I1386:I1386</f>
        <v>0</v>
      </c>
      <c r="J1386" s="24">
        <f>'[1]SHEET 1'!J1386:J1386</f>
        <v>0</v>
      </c>
      <c r="K1386" s="24">
        <f>'[1]SHEET 1'!K1386:K1386</f>
        <v>0</v>
      </c>
      <c r="L1386" s="24">
        <f>'[1]SHEET 1'!L1386:L1386</f>
        <v>0</v>
      </c>
      <c r="M1386" s="24">
        <f>'[1]SHEET 1'!M1386:M1386</f>
        <v>0</v>
      </c>
      <c r="N1386" s="24">
        <f>'[1]SHEET 1'!N1386:N1386</f>
        <v>0</v>
      </c>
      <c r="O1386" s="24">
        <f>'[1]SHEET 1'!O1386:O1386</f>
        <v>0</v>
      </c>
      <c r="P1386" s="24">
        <f>'[1]SHEET 1'!P1386:P1386</f>
        <v>0</v>
      </c>
      <c r="Q1386" s="24">
        <f>'[1]SHEET 1'!Q1386:Q1386</f>
        <v>0</v>
      </c>
      <c r="R1386" s="24">
        <f>'[1]SHEET 1'!R1386:R1386</f>
        <v>0</v>
      </c>
      <c r="S1386" s="24">
        <f>'[1]SHEET 1'!S1386:S1386</f>
        <v>0</v>
      </c>
      <c r="T1386" s="24">
        <f>'[1]SHEET 1'!T1386:T1386</f>
        <v>0</v>
      </c>
      <c r="U1386" s="24">
        <f>'[1]SHEET 1'!U1386:U1386</f>
        <v>0</v>
      </c>
      <c r="V1386" s="24">
        <f>'[1]SHEET 1'!V1386:V1386</f>
        <v>0</v>
      </c>
      <c r="W1386" s="24">
        <f>'[1]SHEET 1'!W1386:W1386</f>
        <v>0</v>
      </c>
      <c r="X1386" s="24">
        <f>'[1]SHEET 1'!X1386:X1386</f>
        <v>0</v>
      </c>
      <c r="Y1386" s="24">
        <f>'[1]SHEET 1'!Y1386:Y1386</f>
        <v>0</v>
      </c>
      <c r="Z1386" s="24">
        <f>'[1]SHEET 1'!Z1386:Z1386</f>
        <v>0</v>
      </c>
      <c r="AA1386" s="24">
        <f>'[1]SHEET 1'!AA1386:AA1386</f>
        <v>0</v>
      </c>
      <c r="AB1386" s="27">
        <f>'[1]SHEET 1'!AB1386:AB1386</f>
        <v>0</v>
      </c>
      <c r="AC1386" s="24">
        <f>'[1]SHEET 1'!AC1386:AC1386</f>
        <v>0</v>
      </c>
      <c r="AD1386" s="24">
        <f>'[1]SHEET 1'!AD1386:AD1386</f>
        <v>0</v>
      </c>
      <c r="AE1386" s="24">
        <f>'[1]SHEET 1'!AE1386:AE1386</f>
        <v>0</v>
      </c>
      <c r="AF1386" s="24">
        <f>'[1]SHEET 1'!AF1386:AF1386</f>
        <v>0</v>
      </c>
      <c r="AG1386" s="24">
        <f>'[1]SHEET 1'!AG1386:AG1386</f>
        <v>0</v>
      </c>
      <c r="AH1386" s="24">
        <f>'[1]SHEET 1'!AH1386:AH1386</f>
        <v>0</v>
      </c>
      <c r="BG1386" s="6"/>
      <c r="BH1386" s="71">
        <f t="shared" si="59"/>
        <v>0</v>
      </c>
      <c r="BI1386" s="6"/>
      <c r="BJ1386" s="6"/>
      <c r="BK1386" s="6"/>
      <c r="BL1386" s="65"/>
      <c r="BM1386" s="17"/>
      <c r="BN1386" s="17"/>
      <c r="BO1386" s="29"/>
      <c r="BP1386" s="29"/>
      <c r="BQ1386" s="29"/>
      <c r="BR1386" s="29"/>
    </row>
    <row r="1387" spans="1:70" hidden="1" x14ac:dyDescent="0.25">
      <c r="A1387" s="24">
        <f>'[1]SHEET 1'!A1387:A1387</f>
        <v>0</v>
      </c>
      <c r="B1387" s="24">
        <f>'[1]SHEET 1'!B1387:B1387</f>
        <v>0</v>
      </c>
      <c r="C1387" s="24">
        <f>'[1]SHEET 1'!C1387:C1387</f>
        <v>0</v>
      </c>
      <c r="D1387" s="24">
        <f>'[1]SHEET 1'!D1387:D1387</f>
        <v>0</v>
      </c>
      <c r="E1387" s="24">
        <f>'[1]SHEET 1'!E1387:E1387</f>
        <v>0</v>
      </c>
      <c r="F1387" s="24">
        <f>'[1]SHEET 1'!F1387:F1387</f>
        <v>0</v>
      </c>
      <c r="G1387" s="24">
        <f>'[1]SHEET 1'!G1387:G1387</f>
        <v>0</v>
      </c>
      <c r="H1387" s="24">
        <f>'[1]SHEET 1'!H1387:H1387</f>
        <v>0</v>
      </c>
      <c r="I1387" s="24">
        <f>'[1]SHEET 1'!I1387:I1387</f>
        <v>0</v>
      </c>
      <c r="J1387" s="24">
        <f>'[1]SHEET 1'!J1387:J1387</f>
        <v>0</v>
      </c>
      <c r="K1387" s="24">
        <f>'[1]SHEET 1'!K1387:K1387</f>
        <v>0</v>
      </c>
      <c r="L1387" s="24">
        <f>'[1]SHEET 1'!L1387:L1387</f>
        <v>0</v>
      </c>
      <c r="M1387" s="24">
        <f>'[1]SHEET 1'!M1387:M1387</f>
        <v>0</v>
      </c>
      <c r="N1387" s="24">
        <f>'[1]SHEET 1'!N1387:N1387</f>
        <v>0</v>
      </c>
      <c r="O1387" s="24">
        <f>'[1]SHEET 1'!O1387:O1387</f>
        <v>0</v>
      </c>
      <c r="P1387" s="24">
        <f>'[1]SHEET 1'!P1387:P1387</f>
        <v>0</v>
      </c>
      <c r="Q1387" s="24">
        <f>'[1]SHEET 1'!Q1387:Q1387</f>
        <v>0</v>
      </c>
      <c r="R1387" s="24">
        <f>'[1]SHEET 1'!R1387:R1387</f>
        <v>0</v>
      </c>
      <c r="S1387" s="24">
        <f>'[1]SHEET 1'!S1387:S1387</f>
        <v>0</v>
      </c>
      <c r="T1387" s="24">
        <f>'[1]SHEET 1'!T1387:T1387</f>
        <v>0</v>
      </c>
      <c r="U1387" s="24">
        <f>'[1]SHEET 1'!U1387:U1387</f>
        <v>0</v>
      </c>
      <c r="V1387" s="24">
        <f>'[1]SHEET 1'!V1387:V1387</f>
        <v>0</v>
      </c>
      <c r="W1387" s="24">
        <f>'[1]SHEET 1'!W1387:W1387</f>
        <v>0</v>
      </c>
      <c r="X1387" s="24">
        <f>'[1]SHEET 1'!X1387:X1387</f>
        <v>0</v>
      </c>
      <c r="Y1387" s="24">
        <f>'[1]SHEET 1'!Y1387:Y1387</f>
        <v>0</v>
      </c>
      <c r="Z1387" s="24">
        <f>'[1]SHEET 1'!Z1387:Z1387</f>
        <v>0</v>
      </c>
      <c r="AA1387" s="24">
        <f>'[1]SHEET 1'!AA1387:AA1387</f>
        <v>0</v>
      </c>
      <c r="AB1387" s="27">
        <f>'[1]SHEET 1'!AB1387:AB1387</f>
        <v>0</v>
      </c>
      <c r="AC1387" s="24">
        <f>'[1]SHEET 1'!AC1387:AC1387</f>
        <v>0</v>
      </c>
      <c r="AD1387" s="24">
        <f>'[1]SHEET 1'!AD1387:AD1387</f>
        <v>0</v>
      </c>
      <c r="AE1387" s="24">
        <f>'[1]SHEET 1'!AE1387:AE1387</f>
        <v>0</v>
      </c>
      <c r="AF1387" s="24">
        <f>'[1]SHEET 1'!AF1387:AF1387</f>
        <v>0</v>
      </c>
      <c r="AG1387" s="24">
        <f>'[1]SHEET 1'!AG1387:AG1387</f>
        <v>0</v>
      </c>
      <c r="AH1387" s="24">
        <f>'[1]SHEET 1'!AH1387:AH1387</f>
        <v>0</v>
      </c>
      <c r="BG1387" s="6"/>
      <c r="BH1387" s="71">
        <f t="shared" si="59"/>
        <v>0</v>
      </c>
      <c r="BI1387" s="6"/>
      <c r="BJ1387" s="6"/>
      <c r="BK1387" s="6"/>
      <c r="BL1387" s="65"/>
      <c r="BM1387" s="17"/>
      <c r="BN1387" s="17"/>
      <c r="BO1387" s="29"/>
      <c r="BP1387" s="29"/>
      <c r="BQ1387" s="29"/>
      <c r="BR1387" s="29"/>
    </row>
    <row r="1388" spans="1:70" hidden="1" x14ac:dyDescent="0.25">
      <c r="A1388" s="24">
        <f>'[1]SHEET 1'!A1388:A1388</f>
        <v>0</v>
      </c>
      <c r="B1388" s="24">
        <f>'[1]SHEET 1'!B1388:B1388</f>
        <v>0</v>
      </c>
      <c r="C1388" s="24">
        <f>'[1]SHEET 1'!C1388:C1388</f>
        <v>0</v>
      </c>
      <c r="D1388" s="24">
        <f>'[1]SHEET 1'!D1388:D1388</f>
        <v>0</v>
      </c>
      <c r="E1388" s="24">
        <f>'[1]SHEET 1'!E1388:E1388</f>
        <v>0</v>
      </c>
      <c r="F1388" s="24">
        <f>'[1]SHEET 1'!F1388:F1388</f>
        <v>0</v>
      </c>
      <c r="G1388" s="24">
        <f>'[1]SHEET 1'!G1388:G1388</f>
        <v>0</v>
      </c>
      <c r="H1388" s="24">
        <f>'[1]SHEET 1'!H1388:H1388</f>
        <v>0</v>
      </c>
      <c r="I1388" s="24">
        <f>'[1]SHEET 1'!I1388:I1388</f>
        <v>0</v>
      </c>
      <c r="J1388" s="24">
        <f>'[1]SHEET 1'!J1388:J1388</f>
        <v>0</v>
      </c>
      <c r="K1388" s="24">
        <f>'[1]SHEET 1'!K1388:K1388</f>
        <v>0</v>
      </c>
      <c r="L1388" s="24">
        <f>'[1]SHEET 1'!L1388:L1388</f>
        <v>0</v>
      </c>
      <c r="M1388" s="24">
        <f>'[1]SHEET 1'!M1388:M1388</f>
        <v>0</v>
      </c>
      <c r="N1388" s="24">
        <f>'[1]SHEET 1'!N1388:N1388</f>
        <v>0</v>
      </c>
      <c r="O1388" s="24">
        <f>'[1]SHEET 1'!O1388:O1388</f>
        <v>0</v>
      </c>
      <c r="P1388" s="24">
        <f>'[1]SHEET 1'!P1388:P1388</f>
        <v>0</v>
      </c>
      <c r="Q1388" s="24">
        <f>'[1]SHEET 1'!Q1388:Q1388</f>
        <v>0</v>
      </c>
      <c r="R1388" s="24">
        <f>'[1]SHEET 1'!R1388:R1388</f>
        <v>0</v>
      </c>
      <c r="S1388" s="24">
        <f>'[1]SHEET 1'!S1388:S1388</f>
        <v>0</v>
      </c>
      <c r="T1388" s="24">
        <f>'[1]SHEET 1'!T1388:T1388</f>
        <v>0</v>
      </c>
      <c r="U1388" s="24">
        <f>'[1]SHEET 1'!U1388:U1388</f>
        <v>0</v>
      </c>
      <c r="V1388" s="24">
        <f>'[1]SHEET 1'!V1388:V1388</f>
        <v>0</v>
      </c>
      <c r="W1388" s="24">
        <f>'[1]SHEET 1'!W1388:W1388</f>
        <v>0</v>
      </c>
      <c r="X1388" s="24">
        <f>'[1]SHEET 1'!X1388:X1388</f>
        <v>0</v>
      </c>
      <c r="Y1388" s="24">
        <f>'[1]SHEET 1'!Y1388:Y1388</f>
        <v>0</v>
      </c>
      <c r="Z1388" s="24">
        <f>'[1]SHEET 1'!Z1388:Z1388</f>
        <v>0</v>
      </c>
      <c r="AA1388" s="24">
        <f>'[1]SHEET 1'!AA1388:AA1388</f>
        <v>0</v>
      </c>
      <c r="AB1388" s="27">
        <f>'[1]SHEET 1'!AB1388:AB1388</f>
        <v>0</v>
      </c>
      <c r="AC1388" s="24">
        <f>'[1]SHEET 1'!AC1388:AC1388</f>
        <v>0</v>
      </c>
      <c r="AD1388" s="24">
        <f>'[1]SHEET 1'!AD1388:AD1388</f>
        <v>0</v>
      </c>
      <c r="AE1388" s="24">
        <f>'[1]SHEET 1'!AE1388:AE1388</f>
        <v>0</v>
      </c>
      <c r="AF1388" s="24">
        <f>'[1]SHEET 1'!AF1388:AF1388</f>
        <v>0</v>
      </c>
      <c r="AG1388" s="24">
        <f>'[1]SHEET 1'!AG1388:AG1388</f>
        <v>0</v>
      </c>
      <c r="AH1388" s="24">
        <f>'[1]SHEET 1'!AH1388:AH1388</f>
        <v>0</v>
      </c>
      <c r="BG1388" s="6"/>
      <c r="BH1388" s="71">
        <f t="shared" si="59"/>
        <v>0</v>
      </c>
      <c r="BI1388" s="6"/>
      <c r="BJ1388" s="6"/>
      <c r="BK1388" s="6"/>
      <c r="BL1388" s="65"/>
      <c r="BM1388" s="17"/>
      <c r="BN1388" s="17"/>
      <c r="BO1388" s="29"/>
      <c r="BP1388" s="29"/>
      <c r="BQ1388" s="29"/>
      <c r="BR1388" s="29"/>
    </row>
    <row r="1389" spans="1:70" hidden="1" x14ac:dyDescent="0.25">
      <c r="A1389" s="24">
        <f>'[1]SHEET 1'!A1389:A1389</f>
        <v>0</v>
      </c>
      <c r="B1389" s="24">
        <f>'[1]SHEET 1'!B1389:B1389</f>
        <v>0</v>
      </c>
      <c r="C1389" s="24">
        <f>'[1]SHEET 1'!C1389:C1389</f>
        <v>0</v>
      </c>
      <c r="D1389" s="24">
        <f>'[1]SHEET 1'!D1389:D1389</f>
        <v>0</v>
      </c>
      <c r="E1389" s="24">
        <f>'[1]SHEET 1'!E1389:E1389</f>
        <v>0</v>
      </c>
      <c r="F1389" s="24">
        <f>'[1]SHEET 1'!F1389:F1389</f>
        <v>0</v>
      </c>
      <c r="G1389" s="24">
        <f>'[1]SHEET 1'!G1389:G1389</f>
        <v>0</v>
      </c>
      <c r="H1389" s="24">
        <f>'[1]SHEET 1'!H1389:H1389</f>
        <v>0</v>
      </c>
      <c r="I1389" s="24">
        <f>'[1]SHEET 1'!I1389:I1389</f>
        <v>0</v>
      </c>
      <c r="J1389" s="24">
        <f>'[1]SHEET 1'!J1389:J1389</f>
        <v>0</v>
      </c>
      <c r="K1389" s="24">
        <f>'[1]SHEET 1'!K1389:K1389</f>
        <v>0</v>
      </c>
      <c r="L1389" s="24">
        <f>'[1]SHEET 1'!L1389:L1389</f>
        <v>0</v>
      </c>
      <c r="M1389" s="24">
        <f>'[1]SHEET 1'!M1389:M1389</f>
        <v>0</v>
      </c>
      <c r="N1389" s="24">
        <f>'[1]SHEET 1'!N1389:N1389</f>
        <v>0</v>
      </c>
      <c r="O1389" s="24">
        <f>'[1]SHEET 1'!O1389:O1389</f>
        <v>0</v>
      </c>
      <c r="P1389" s="24">
        <f>'[1]SHEET 1'!P1389:P1389</f>
        <v>0</v>
      </c>
      <c r="Q1389" s="24">
        <f>'[1]SHEET 1'!Q1389:Q1389</f>
        <v>0</v>
      </c>
      <c r="R1389" s="24">
        <f>'[1]SHEET 1'!R1389:R1389</f>
        <v>0</v>
      </c>
      <c r="S1389" s="24">
        <f>'[1]SHEET 1'!S1389:S1389</f>
        <v>0</v>
      </c>
      <c r="T1389" s="24">
        <f>'[1]SHEET 1'!T1389:T1389</f>
        <v>0</v>
      </c>
      <c r="U1389" s="24">
        <f>'[1]SHEET 1'!U1389:U1389</f>
        <v>0</v>
      </c>
      <c r="V1389" s="24">
        <f>'[1]SHEET 1'!V1389:V1389</f>
        <v>0</v>
      </c>
      <c r="W1389" s="24">
        <f>'[1]SHEET 1'!W1389:W1389</f>
        <v>0</v>
      </c>
      <c r="X1389" s="24">
        <f>'[1]SHEET 1'!X1389:X1389</f>
        <v>0</v>
      </c>
      <c r="Y1389" s="24">
        <f>'[1]SHEET 1'!Y1389:Y1389</f>
        <v>0</v>
      </c>
      <c r="Z1389" s="24">
        <f>'[1]SHEET 1'!Z1389:Z1389</f>
        <v>0</v>
      </c>
      <c r="AA1389" s="24">
        <f>'[1]SHEET 1'!AA1389:AA1389</f>
        <v>0</v>
      </c>
      <c r="AB1389" s="27">
        <f>'[1]SHEET 1'!AB1389:AB1389</f>
        <v>0</v>
      </c>
      <c r="AC1389" s="24">
        <f>'[1]SHEET 1'!AC1389:AC1389</f>
        <v>0</v>
      </c>
      <c r="AD1389" s="24">
        <f>'[1]SHEET 1'!AD1389:AD1389</f>
        <v>0</v>
      </c>
      <c r="AE1389" s="24">
        <f>'[1]SHEET 1'!AE1389:AE1389</f>
        <v>0</v>
      </c>
      <c r="AF1389" s="24">
        <f>'[1]SHEET 1'!AF1389:AF1389</f>
        <v>0</v>
      </c>
      <c r="AG1389" s="24">
        <f>'[1]SHEET 1'!AG1389:AG1389</f>
        <v>0</v>
      </c>
      <c r="AH1389" s="24">
        <f>'[1]SHEET 1'!AH1389:AH1389</f>
        <v>0</v>
      </c>
      <c r="BG1389" s="6"/>
      <c r="BH1389" s="71">
        <f t="shared" si="59"/>
        <v>0</v>
      </c>
      <c r="BI1389" s="6"/>
      <c r="BJ1389" s="6"/>
      <c r="BK1389" s="6"/>
      <c r="BL1389" s="65"/>
      <c r="BM1389" s="17"/>
      <c r="BN1389" s="17"/>
      <c r="BO1389" s="29"/>
      <c r="BP1389" s="29"/>
      <c r="BQ1389" s="29"/>
      <c r="BR1389" s="29"/>
    </row>
    <row r="1390" spans="1:70" hidden="1" x14ac:dyDescent="0.25">
      <c r="A1390" s="24">
        <f>'[1]SHEET 1'!A1390:A1390</f>
        <v>0</v>
      </c>
      <c r="B1390" s="24">
        <f>'[1]SHEET 1'!B1390:B1390</f>
        <v>0</v>
      </c>
      <c r="C1390" s="24">
        <f>'[1]SHEET 1'!C1390:C1390</f>
        <v>0</v>
      </c>
      <c r="D1390" s="24">
        <f>'[1]SHEET 1'!D1390:D1390</f>
        <v>0</v>
      </c>
      <c r="E1390" s="24">
        <f>'[1]SHEET 1'!E1390:E1390</f>
        <v>0</v>
      </c>
      <c r="F1390" s="24">
        <f>'[1]SHEET 1'!F1390:F1390</f>
        <v>0</v>
      </c>
      <c r="G1390" s="24">
        <f>'[1]SHEET 1'!G1390:G1390</f>
        <v>0</v>
      </c>
      <c r="H1390" s="24">
        <f>'[1]SHEET 1'!H1390:H1390</f>
        <v>0</v>
      </c>
      <c r="I1390" s="24">
        <f>'[1]SHEET 1'!I1390:I1390</f>
        <v>0</v>
      </c>
      <c r="J1390" s="24">
        <f>'[1]SHEET 1'!J1390:J1390</f>
        <v>0</v>
      </c>
      <c r="K1390" s="24">
        <f>'[1]SHEET 1'!K1390:K1390</f>
        <v>0</v>
      </c>
      <c r="L1390" s="24">
        <f>'[1]SHEET 1'!L1390:L1390</f>
        <v>0</v>
      </c>
      <c r="M1390" s="24">
        <f>'[1]SHEET 1'!M1390:M1390</f>
        <v>0</v>
      </c>
      <c r="N1390" s="24">
        <f>'[1]SHEET 1'!N1390:N1390</f>
        <v>0</v>
      </c>
      <c r="O1390" s="24">
        <f>'[1]SHEET 1'!O1390:O1390</f>
        <v>0</v>
      </c>
      <c r="P1390" s="24">
        <f>'[1]SHEET 1'!P1390:P1390</f>
        <v>0</v>
      </c>
      <c r="Q1390" s="24">
        <f>'[1]SHEET 1'!Q1390:Q1390</f>
        <v>0</v>
      </c>
      <c r="R1390" s="24">
        <f>'[1]SHEET 1'!R1390:R1390</f>
        <v>0</v>
      </c>
      <c r="S1390" s="24">
        <f>'[1]SHEET 1'!S1390:S1390</f>
        <v>0</v>
      </c>
      <c r="T1390" s="24">
        <f>'[1]SHEET 1'!T1390:T1390</f>
        <v>0</v>
      </c>
      <c r="U1390" s="24">
        <f>'[1]SHEET 1'!U1390:U1390</f>
        <v>0</v>
      </c>
      <c r="V1390" s="24">
        <f>'[1]SHEET 1'!V1390:V1390</f>
        <v>0</v>
      </c>
      <c r="W1390" s="24">
        <f>'[1]SHEET 1'!W1390:W1390</f>
        <v>0</v>
      </c>
      <c r="X1390" s="24">
        <f>'[1]SHEET 1'!X1390:X1390</f>
        <v>0</v>
      </c>
      <c r="Y1390" s="24">
        <f>'[1]SHEET 1'!Y1390:Y1390</f>
        <v>0</v>
      </c>
      <c r="Z1390" s="24">
        <f>'[1]SHEET 1'!Z1390:Z1390</f>
        <v>0</v>
      </c>
      <c r="AA1390" s="24">
        <f>'[1]SHEET 1'!AA1390:AA1390</f>
        <v>0</v>
      </c>
      <c r="AB1390" s="27">
        <f>'[1]SHEET 1'!AB1390:AB1390</f>
        <v>0</v>
      </c>
      <c r="AC1390" s="24">
        <f>'[1]SHEET 1'!AC1390:AC1390</f>
        <v>0</v>
      </c>
      <c r="AD1390" s="24">
        <f>'[1]SHEET 1'!AD1390:AD1390</f>
        <v>0</v>
      </c>
      <c r="AE1390" s="24">
        <f>'[1]SHEET 1'!AE1390:AE1390</f>
        <v>0</v>
      </c>
      <c r="AF1390" s="24">
        <f>'[1]SHEET 1'!AF1390:AF1390</f>
        <v>0</v>
      </c>
      <c r="AG1390" s="24">
        <f>'[1]SHEET 1'!AG1390:AG1390</f>
        <v>0</v>
      </c>
      <c r="AH1390" s="24">
        <f>'[1]SHEET 1'!AH1390:AH1390</f>
        <v>0</v>
      </c>
      <c r="BG1390" s="6"/>
      <c r="BH1390" s="71">
        <f t="shared" si="59"/>
        <v>0</v>
      </c>
      <c r="BI1390" s="6"/>
      <c r="BJ1390" s="6"/>
      <c r="BK1390" s="6"/>
      <c r="BL1390" s="65"/>
      <c r="BM1390" s="17"/>
      <c r="BN1390" s="17"/>
      <c r="BO1390" s="29"/>
      <c r="BP1390" s="29"/>
      <c r="BQ1390" s="29"/>
      <c r="BR1390" s="29"/>
    </row>
    <row r="1391" spans="1:70" hidden="1" x14ac:dyDescent="0.25">
      <c r="A1391" s="24">
        <f>'[1]SHEET 1'!A1391:A1391</f>
        <v>0</v>
      </c>
      <c r="B1391" s="24">
        <f>'[1]SHEET 1'!B1391:B1391</f>
        <v>0</v>
      </c>
      <c r="C1391" s="24">
        <f>'[1]SHEET 1'!C1391:C1391</f>
        <v>0</v>
      </c>
      <c r="D1391" s="24">
        <f>'[1]SHEET 1'!D1391:D1391</f>
        <v>0</v>
      </c>
      <c r="E1391" s="24">
        <f>'[1]SHEET 1'!E1391:E1391</f>
        <v>0</v>
      </c>
      <c r="F1391" s="24">
        <f>'[1]SHEET 1'!F1391:F1391</f>
        <v>0</v>
      </c>
      <c r="G1391" s="24">
        <f>'[1]SHEET 1'!G1391:G1391</f>
        <v>0</v>
      </c>
      <c r="H1391" s="24">
        <f>'[1]SHEET 1'!H1391:H1391</f>
        <v>0</v>
      </c>
      <c r="I1391" s="24">
        <f>'[1]SHEET 1'!I1391:I1391</f>
        <v>0</v>
      </c>
      <c r="J1391" s="24">
        <f>'[1]SHEET 1'!J1391:J1391</f>
        <v>0</v>
      </c>
      <c r="K1391" s="24">
        <f>'[1]SHEET 1'!K1391:K1391</f>
        <v>0</v>
      </c>
      <c r="L1391" s="24">
        <f>'[1]SHEET 1'!L1391:L1391</f>
        <v>0</v>
      </c>
      <c r="M1391" s="24">
        <f>'[1]SHEET 1'!M1391:M1391</f>
        <v>0</v>
      </c>
      <c r="N1391" s="24">
        <f>'[1]SHEET 1'!N1391:N1391</f>
        <v>0</v>
      </c>
      <c r="O1391" s="24">
        <f>'[1]SHEET 1'!O1391:O1391</f>
        <v>0</v>
      </c>
      <c r="P1391" s="24">
        <f>'[1]SHEET 1'!P1391:P1391</f>
        <v>0</v>
      </c>
      <c r="Q1391" s="24">
        <f>'[1]SHEET 1'!Q1391:Q1391</f>
        <v>0</v>
      </c>
      <c r="R1391" s="24">
        <f>'[1]SHEET 1'!R1391:R1391</f>
        <v>0</v>
      </c>
      <c r="S1391" s="24">
        <f>'[1]SHEET 1'!S1391:S1391</f>
        <v>0</v>
      </c>
      <c r="T1391" s="24">
        <f>'[1]SHEET 1'!T1391:T1391</f>
        <v>0</v>
      </c>
      <c r="U1391" s="24">
        <f>'[1]SHEET 1'!U1391:U1391</f>
        <v>0</v>
      </c>
      <c r="V1391" s="24">
        <f>'[1]SHEET 1'!V1391:V1391</f>
        <v>0</v>
      </c>
      <c r="W1391" s="24">
        <f>'[1]SHEET 1'!W1391:W1391</f>
        <v>0</v>
      </c>
      <c r="X1391" s="24">
        <f>'[1]SHEET 1'!X1391:X1391</f>
        <v>0</v>
      </c>
      <c r="Y1391" s="24">
        <f>'[1]SHEET 1'!Y1391:Y1391</f>
        <v>0</v>
      </c>
      <c r="Z1391" s="24">
        <f>'[1]SHEET 1'!Z1391:Z1391</f>
        <v>0</v>
      </c>
      <c r="AA1391" s="24">
        <f>'[1]SHEET 1'!AA1391:AA1391</f>
        <v>0</v>
      </c>
      <c r="AB1391" s="27">
        <f>'[1]SHEET 1'!AB1391:AB1391</f>
        <v>0</v>
      </c>
      <c r="AC1391" s="24">
        <f>'[1]SHEET 1'!AC1391:AC1391</f>
        <v>0</v>
      </c>
      <c r="AD1391" s="24">
        <f>'[1]SHEET 1'!AD1391:AD1391</f>
        <v>0</v>
      </c>
      <c r="AE1391" s="24">
        <f>'[1]SHEET 1'!AE1391:AE1391</f>
        <v>0</v>
      </c>
      <c r="AF1391" s="24">
        <f>'[1]SHEET 1'!AF1391:AF1391</f>
        <v>0</v>
      </c>
      <c r="AG1391" s="24">
        <f>'[1]SHEET 1'!AG1391:AG1391</f>
        <v>0</v>
      </c>
      <c r="AH1391" s="24">
        <f>'[1]SHEET 1'!AH1391:AH1391</f>
        <v>0</v>
      </c>
      <c r="BG1391" s="6"/>
      <c r="BH1391" s="71">
        <f t="shared" si="59"/>
        <v>0</v>
      </c>
      <c r="BI1391" s="6"/>
      <c r="BJ1391" s="6"/>
      <c r="BK1391" s="6"/>
      <c r="BL1391" s="65"/>
      <c r="BM1391" s="17"/>
      <c r="BN1391" s="17"/>
      <c r="BO1391" s="29"/>
      <c r="BP1391" s="29"/>
      <c r="BQ1391" s="29"/>
      <c r="BR1391" s="29"/>
    </row>
    <row r="1392" spans="1:70" hidden="1" x14ac:dyDescent="0.25">
      <c r="A1392" s="24">
        <f>'[1]SHEET 1'!A1392:A1392</f>
        <v>0</v>
      </c>
      <c r="B1392" s="24">
        <f>'[1]SHEET 1'!B1392:B1392</f>
        <v>0</v>
      </c>
      <c r="C1392" s="24">
        <f>'[1]SHEET 1'!C1392:C1392</f>
        <v>0</v>
      </c>
      <c r="D1392" s="24">
        <f>'[1]SHEET 1'!D1392:D1392</f>
        <v>0</v>
      </c>
      <c r="E1392" s="24">
        <f>'[1]SHEET 1'!E1392:E1392</f>
        <v>0</v>
      </c>
      <c r="F1392" s="24">
        <f>'[1]SHEET 1'!F1392:F1392</f>
        <v>0</v>
      </c>
      <c r="G1392" s="24">
        <f>'[1]SHEET 1'!G1392:G1392</f>
        <v>0</v>
      </c>
      <c r="H1392" s="24">
        <f>'[1]SHEET 1'!H1392:H1392</f>
        <v>0</v>
      </c>
      <c r="I1392" s="24">
        <f>'[1]SHEET 1'!I1392:I1392</f>
        <v>0</v>
      </c>
      <c r="J1392" s="24">
        <f>'[1]SHEET 1'!J1392:J1392</f>
        <v>0</v>
      </c>
      <c r="K1392" s="24">
        <f>'[1]SHEET 1'!K1392:K1392</f>
        <v>0</v>
      </c>
      <c r="L1392" s="24">
        <f>'[1]SHEET 1'!L1392:L1392</f>
        <v>0</v>
      </c>
      <c r="M1392" s="24">
        <f>'[1]SHEET 1'!M1392:M1392</f>
        <v>0</v>
      </c>
      <c r="N1392" s="24">
        <f>'[1]SHEET 1'!N1392:N1392</f>
        <v>0</v>
      </c>
      <c r="O1392" s="24">
        <f>'[1]SHEET 1'!O1392:O1392</f>
        <v>0</v>
      </c>
      <c r="P1392" s="24">
        <f>'[1]SHEET 1'!P1392:P1392</f>
        <v>0</v>
      </c>
      <c r="Q1392" s="24">
        <f>'[1]SHEET 1'!Q1392:Q1392</f>
        <v>0</v>
      </c>
      <c r="R1392" s="24">
        <f>'[1]SHEET 1'!R1392:R1392</f>
        <v>0</v>
      </c>
      <c r="S1392" s="24">
        <f>'[1]SHEET 1'!S1392:S1392</f>
        <v>0</v>
      </c>
      <c r="T1392" s="24">
        <f>'[1]SHEET 1'!T1392:T1392</f>
        <v>0</v>
      </c>
      <c r="U1392" s="24">
        <f>'[1]SHEET 1'!U1392:U1392</f>
        <v>0</v>
      </c>
      <c r="V1392" s="24">
        <f>'[1]SHEET 1'!V1392:V1392</f>
        <v>0</v>
      </c>
      <c r="W1392" s="24">
        <f>'[1]SHEET 1'!W1392:W1392</f>
        <v>0</v>
      </c>
      <c r="X1392" s="24">
        <f>'[1]SHEET 1'!X1392:X1392</f>
        <v>0</v>
      </c>
      <c r="Y1392" s="24">
        <f>'[1]SHEET 1'!Y1392:Y1392</f>
        <v>0</v>
      </c>
      <c r="Z1392" s="24">
        <f>'[1]SHEET 1'!Z1392:Z1392</f>
        <v>0</v>
      </c>
      <c r="AA1392" s="24">
        <f>'[1]SHEET 1'!AA1392:AA1392</f>
        <v>0</v>
      </c>
      <c r="AB1392" s="27">
        <f>'[1]SHEET 1'!AB1392:AB1392</f>
        <v>0</v>
      </c>
      <c r="AC1392" s="24">
        <f>'[1]SHEET 1'!AC1392:AC1392</f>
        <v>0</v>
      </c>
      <c r="AD1392" s="24">
        <f>'[1]SHEET 1'!AD1392:AD1392</f>
        <v>0</v>
      </c>
      <c r="AE1392" s="24">
        <f>'[1]SHEET 1'!AE1392:AE1392</f>
        <v>0</v>
      </c>
      <c r="AF1392" s="24">
        <f>'[1]SHEET 1'!AF1392:AF1392</f>
        <v>0</v>
      </c>
      <c r="AG1392" s="24">
        <f>'[1]SHEET 1'!AG1392:AG1392</f>
        <v>0</v>
      </c>
      <c r="AH1392" s="24">
        <f>'[1]SHEET 1'!AH1392:AH1392</f>
        <v>0</v>
      </c>
      <c r="BG1392" s="6"/>
      <c r="BH1392" s="71">
        <f t="shared" si="59"/>
        <v>0</v>
      </c>
      <c r="BI1392" s="6"/>
      <c r="BJ1392" s="6"/>
      <c r="BK1392" s="6"/>
      <c r="BL1392" s="65"/>
      <c r="BM1392" s="17"/>
      <c r="BN1392" s="17"/>
      <c r="BO1392" s="29"/>
      <c r="BP1392" s="29"/>
      <c r="BQ1392" s="29"/>
      <c r="BR1392" s="29"/>
    </row>
    <row r="1393" spans="1:70" hidden="1" x14ac:dyDescent="0.25">
      <c r="A1393" s="24">
        <f>'[1]SHEET 1'!A1393:A1393</f>
        <v>0</v>
      </c>
      <c r="B1393" s="24">
        <f>'[1]SHEET 1'!B1393:B1393</f>
        <v>0</v>
      </c>
      <c r="C1393" s="24">
        <f>'[1]SHEET 1'!C1393:C1393</f>
        <v>0</v>
      </c>
      <c r="D1393" s="24">
        <f>'[1]SHEET 1'!D1393:D1393</f>
        <v>0</v>
      </c>
      <c r="E1393" s="24">
        <f>'[1]SHEET 1'!E1393:E1393</f>
        <v>0</v>
      </c>
      <c r="F1393" s="24">
        <f>'[1]SHEET 1'!F1393:F1393</f>
        <v>0</v>
      </c>
      <c r="G1393" s="24">
        <f>'[1]SHEET 1'!G1393:G1393</f>
        <v>0</v>
      </c>
      <c r="H1393" s="24">
        <f>'[1]SHEET 1'!H1393:H1393</f>
        <v>0</v>
      </c>
      <c r="I1393" s="24">
        <f>'[1]SHEET 1'!I1393:I1393</f>
        <v>0</v>
      </c>
      <c r="J1393" s="24">
        <f>'[1]SHEET 1'!J1393:J1393</f>
        <v>0</v>
      </c>
      <c r="K1393" s="24">
        <f>'[1]SHEET 1'!K1393:K1393</f>
        <v>0</v>
      </c>
      <c r="L1393" s="24">
        <f>'[1]SHEET 1'!L1393:L1393</f>
        <v>0</v>
      </c>
      <c r="M1393" s="24">
        <f>'[1]SHEET 1'!M1393:M1393</f>
        <v>0</v>
      </c>
      <c r="N1393" s="24">
        <f>'[1]SHEET 1'!N1393:N1393</f>
        <v>0</v>
      </c>
      <c r="O1393" s="24">
        <f>'[1]SHEET 1'!O1393:O1393</f>
        <v>0</v>
      </c>
      <c r="P1393" s="24">
        <f>'[1]SHEET 1'!P1393:P1393</f>
        <v>0</v>
      </c>
      <c r="Q1393" s="24">
        <f>'[1]SHEET 1'!Q1393:Q1393</f>
        <v>0</v>
      </c>
      <c r="R1393" s="24">
        <f>'[1]SHEET 1'!R1393:R1393</f>
        <v>0</v>
      </c>
      <c r="S1393" s="24">
        <f>'[1]SHEET 1'!S1393:S1393</f>
        <v>0</v>
      </c>
      <c r="T1393" s="24">
        <f>'[1]SHEET 1'!T1393:T1393</f>
        <v>0</v>
      </c>
      <c r="U1393" s="24">
        <f>'[1]SHEET 1'!U1393:U1393</f>
        <v>0</v>
      </c>
      <c r="V1393" s="24">
        <f>'[1]SHEET 1'!V1393:V1393</f>
        <v>0</v>
      </c>
      <c r="W1393" s="24">
        <f>'[1]SHEET 1'!W1393:W1393</f>
        <v>0</v>
      </c>
      <c r="X1393" s="24">
        <f>'[1]SHEET 1'!X1393:X1393</f>
        <v>0</v>
      </c>
      <c r="Y1393" s="24">
        <f>'[1]SHEET 1'!Y1393:Y1393</f>
        <v>0</v>
      </c>
      <c r="Z1393" s="24">
        <f>'[1]SHEET 1'!Z1393:Z1393</f>
        <v>0</v>
      </c>
      <c r="AA1393" s="24">
        <f>'[1]SHEET 1'!AA1393:AA1393</f>
        <v>0</v>
      </c>
      <c r="AB1393" s="27">
        <f>'[1]SHEET 1'!AB1393:AB1393</f>
        <v>0</v>
      </c>
      <c r="AC1393" s="24">
        <f>'[1]SHEET 1'!AC1393:AC1393</f>
        <v>0</v>
      </c>
      <c r="AD1393" s="24">
        <f>'[1]SHEET 1'!AD1393:AD1393</f>
        <v>0</v>
      </c>
      <c r="AE1393" s="24">
        <f>'[1]SHEET 1'!AE1393:AE1393</f>
        <v>0</v>
      </c>
      <c r="AF1393" s="24">
        <f>'[1]SHEET 1'!AF1393:AF1393</f>
        <v>0</v>
      </c>
      <c r="AG1393" s="24">
        <f>'[1]SHEET 1'!AG1393:AG1393</f>
        <v>0</v>
      </c>
      <c r="AH1393" s="24">
        <f>'[1]SHEET 1'!AH1393:AH1393</f>
        <v>0</v>
      </c>
      <c r="BG1393" s="6"/>
      <c r="BH1393" s="71">
        <f t="shared" si="59"/>
        <v>0</v>
      </c>
      <c r="BI1393" s="6"/>
      <c r="BJ1393" s="6"/>
      <c r="BK1393" s="6"/>
      <c r="BL1393" s="65"/>
      <c r="BM1393" s="17"/>
      <c r="BN1393" s="17"/>
      <c r="BO1393" s="29"/>
      <c r="BP1393" s="29"/>
      <c r="BQ1393" s="29"/>
      <c r="BR1393" s="29"/>
    </row>
    <row r="1394" spans="1:70" hidden="1" x14ac:dyDescent="0.25">
      <c r="A1394" s="24">
        <f>'[1]SHEET 1'!A1394:A1394</f>
        <v>0</v>
      </c>
      <c r="B1394" s="24">
        <f>'[1]SHEET 1'!B1394:B1394</f>
        <v>0</v>
      </c>
      <c r="C1394" s="24">
        <f>'[1]SHEET 1'!C1394:C1394</f>
        <v>0</v>
      </c>
      <c r="D1394" s="24">
        <f>'[1]SHEET 1'!D1394:D1394</f>
        <v>0</v>
      </c>
      <c r="E1394" s="24">
        <f>'[1]SHEET 1'!E1394:E1394</f>
        <v>0</v>
      </c>
      <c r="F1394" s="24">
        <f>'[1]SHEET 1'!F1394:F1394</f>
        <v>0</v>
      </c>
      <c r="G1394" s="24">
        <f>'[1]SHEET 1'!G1394:G1394</f>
        <v>0</v>
      </c>
      <c r="H1394" s="24">
        <f>'[1]SHEET 1'!H1394:H1394</f>
        <v>0</v>
      </c>
      <c r="I1394" s="24">
        <f>'[1]SHEET 1'!I1394:I1394</f>
        <v>0</v>
      </c>
      <c r="J1394" s="24">
        <f>'[1]SHEET 1'!J1394:J1394</f>
        <v>0</v>
      </c>
      <c r="K1394" s="24">
        <f>'[1]SHEET 1'!K1394:K1394</f>
        <v>0</v>
      </c>
      <c r="L1394" s="24">
        <f>'[1]SHEET 1'!L1394:L1394</f>
        <v>0</v>
      </c>
      <c r="M1394" s="24">
        <f>'[1]SHEET 1'!M1394:M1394</f>
        <v>0</v>
      </c>
      <c r="N1394" s="24">
        <f>'[1]SHEET 1'!N1394:N1394</f>
        <v>0</v>
      </c>
      <c r="O1394" s="24">
        <f>'[1]SHEET 1'!O1394:O1394</f>
        <v>0</v>
      </c>
      <c r="P1394" s="24">
        <f>'[1]SHEET 1'!P1394:P1394</f>
        <v>0</v>
      </c>
      <c r="Q1394" s="24">
        <f>'[1]SHEET 1'!Q1394:Q1394</f>
        <v>0</v>
      </c>
      <c r="R1394" s="24">
        <f>'[1]SHEET 1'!R1394:R1394</f>
        <v>0</v>
      </c>
      <c r="S1394" s="24">
        <f>'[1]SHEET 1'!S1394:S1394</f>
        <v>0</v>
      </c>
      <c r="T1394" s="24">
        <f>'[1]SHEET 1'!T1394:T1394</f>
        <v>0</v>
      </c>
      <c r="U1394" s="24">
        <f>'[1]SHEET 1'!U1394:U1394</f>
        <v>0</v>
      </c>
      <c r="V1394" s="24">
        <f>'[1]SHEET 1'!V1394:V1394</f>
        <v>0</v>
      </c>
      <c r="W1394" s="24">
        <f>'[1]SHEET 1'!W1394:W1394</f>
        <v>0</v>
      </c>
      <c r="X1394" s="24">
        <f>'[1]SHEET 1'!X1394:X1394</f>
        <v>0</v>
      </c>
      <c r="Y1394" s="24">
        <f>'[1]SHEET 1'!Y1394:Y1394</f>
        <v>0</v>
      </c>
      <c r="Z1394" s="24">
        <f>'[1]SHEET 1'!Z1394:Z1394</f>
        <v>0</v>
      </c>
      <c r="AA1394" s="24">
        <f>'[1]SHEET 1'!AA1394:AA1394</f>
        <v>0</v>
      </c>
      <c r="AB1394" s="27">
        <f>'[1]SHEET 1'!AB1394:AB1394</f>
        <v>0</v>
      </c>
      <c r="AC1394" s="24">
        <f>'[1]SHEET 1'!AC1394:AC1394</f>
        <v>0</v>
      </c>
      <c r="AD1394" s="24">
        <f>'[1]SHEET 1'!AD1394:AD1394</f>
        <v>0</v>
      </c>
      <c r="AE1394" s="24">
        <f>'[1]SHEET 1'!AE1394:AE1394</f>
        <v>0</v>
      </c>
      <c r="AF1394" s="24">
        <f>'[1]SHEET 1'!AF1394:AF1394</f>
        <v>0</v>
      </c>
      <c r="AG1394" s="24">
        <f>'[1]SHEET 1'!AG1394:AG1394</f>
        <v>0</v>
      </c>
      <c r="AH1394" s="24">
        <f>'[1]SHEET 1'!AH1394:AH1394</f>
        <v>0</v>
      </c>
      <c r="BG1394" s="6"/>
      <c r="BH1394" s="71">
        <f t="shared" si="59"/>
        <v>0</v>
      </c>
      <c r="BI1394" s="6"/>
      <c r="BJ1394" s="6"/>
      <c r="BK1394" s="6"/>
      <c r="BL1394" s="65"/>
      <c r="BM1394" s="17"/>
      <c r="BN1394" s="17"/>
      <c r="BO1394" s="29"/>
      <c r="BP1394" s="29"/>
      <c r="BQ1394" s="29"/>
      <c r="BR1394" s="29"/>
    </row>
    <row r="1395" spans="1:70" hidden="1" x14ac:dyDescent="0.25">
      <c r="A1395" s="24">
        <f>'[1]SHEET 1'!A1395:A1395</f>
        <v>0</v>
      </c>
      <c r="B1395" s="24">
        <f>'[1]SHEET 1'!B1395:B1395</f>
        <v>0</v>
      </c>
      <c r="C1395" s="24">
        <f>'[1]SHEET 1'!C1395:C1395</f>
        <v>0</v>
      </c>
      <c r="D1395" s="24">
        <f>'[1]SHEET 1'!D1395:D1395</f>
        <v>0</v>
      </c>
      <c r="E1395" s="24">
        <f>'[1]SHEET 1'!E1395:E1395</f>
        <v>0</v>
      </c>
      <c r="F1395" s="24">
        <f>'[1]SHEET 1'!F1395:F1395</f>
        <v>0</v>
      </c>
      <c r="G1395" s="24">
        <f>'[1]SHEET 1'!G1395:G1395</f>
        <v>0</v>
      </c>
      <c r="H1395" s="24">
        <f>'[1]SHEET 1'!H1395:H1395</f>
        <v>0</v>
      </c>
      <c r="I1395" s="24">
        <f>'[1]SHEET 1'!I1395:I1395</f>
        <v>0</v>
      </c>
      <c r="J1395" s="24">
        <f>'[1]SHEET 1'!J1395:J1395</f>
        <v>0</v>
      </c>
      <c r="K1395" s="24">
        <f>'[1]SHEET 1'!K1395:K1395</f>
        <v>0</v>
      </c>
      <c r="L1395" s="24">
        <f>'[1]SHEET 1'!L1395:L1395</f>
        <v>0</v>
      </c>
      <c r="M1395" s="24">
        <f>'[1]SHEET 1'!M1395:M1395</f>
        <v>0</v>
      </c>
      <c r="N1395" s="24">
        <f>'[1]SHEET 1'!N1395:N1395</f>
        <v>0</v>
      </c>
      <c r="O1395" s="24">
        <f>'[1]SHEET 1'!O1395:O1395</f>
        <v>0</v>
      </c>
      <c r="P1395" s="24">
        <f>'[1]SHEET 1'!P1395:P1395</f>
        <v>0</v>
      </c>
      <c r="Q1395" s="24">
        <f>'[1]SHEET 1'!Q1395:Q1395</f>
        <v>0</v>
      </c>
      <c r="R1395" s="24">
        <f>'[1]SHEET 1'!R1395:R1395</f>
        <v>0</v>
      </c>
      <c r="S1395" s="24">
        <f>'[1]SHEET 1'!S1395:S1395</f>
        <v>0</v>
      </c>
      <c r="T1395" s="24">
        <f>'[1]SHEET 1'!T1395:T1395</f>
        <v>0</v>
      </c>
      <c r="U1395" s="24">
        <f>'[1]SHEET 1'!U1395:U1395</f>
        <v>0</v>
      </c>
      <c r="V1395" s="24">
        <f>'[1]SHEET 1'!V1395:V1395</f>
        <v>0</v>
      </c>
      <c r="W1395" s="24">
        <f>'[1]SHEET 1'!W1395:W1395</f>
        <v>0</v>
      </c>
      <c r="X1395" s="24">
        <f>'[1]SHEET 1'!X1395:X1395</f>
        <v>0</v>
      </c>
      <c r="Y1395" s="24">
        <f>'[1]SHEET 1'!Y1395:Y1395</f>
        <v>0</v>
      </c>
      <c r="Z1395" s="24">
        <f>'[1]SHEET 1'!Z1395:Z1395</f>
        <v>0</v>
      </c>
      <c r="AA1395" s="24">
        <f>'[1]SHEET 1'!AA1395:AA1395</f>
        <v>0</v>
      </c>
      <c r="AB1395" s="27">
        <f>'[1]SHEET 1'!AB1395:AB1395</f>
        <v>0</v>
      </c>
      <c r="AC1395" s="24">
        <f>'[1]SHEET 1'!AC1395:AC1395</f>
        <v>0</v>
      </c>
      <c r="AD1395" s="24">
        <f>'[1]SHEET 1'!AD1395:AD1395</f>
        <v>0</v>
      </c>
      <c r="AE1395" s="24">
        <f>'[1]SHEET 1'!AE1395:AE1395</f>
        <v>0</v>
      </c>
      <c r="AF1395" s="24">
        <f>'[1]SHEET 1'!AF1395:AF1395</f>
        <v>0</v>
      </c>
      <c r="AG1395" s="24">
        <f>'[1]SHEET 1'!AG1395:AG1395</f>
        <v>0</v>
      </c>
      <c r="AH1395" s="24">
        <f>'[1]SHEET 1'!AH1395:AH1395</f>
        <v>0</v>
      </c>
      <c r="BG1395" s="6"/>
      <c r="BH1395" s="71">
        <f t="shared" si="59"/>
        <v>0</v>
      </c>
      <c r="BI1395" s="6"/>
      <c r="BJ1395" s="6"/>
      <c r="BK1395" s="6"/>
      <c r="BL1395" s="65"/>
      <c r="BM1395" s="17"/>
      <c r="BN1395" s="17"/>
      <c r="BO1395" s="29"/>
      <c r="BP1395" s="29"/>
      <c r="BQ1395" s="29"/>
      <c r="BR1395" s="29"/>
    </row>
    <row r="1396" spans="1:70" hidden="1" x14ac:dyDescent="0.25">
      <c r="A1396" s="24">
        <f>'[1]SHEET 1'!A1396:A1396</f>
        <v>0</v>
      </c>
      <c r="B1396" s="24">
        <f>'[1]SHEET 1'!B1396:B1396</f>
        <v>0</v>
      </c>
      <c r="C1396" s="24">
        <f>'[1]SHEET 1'!C1396:C1396</f>
        <v>0</v>
      </c>
      <c r="D1396" s="24">
        <f>'[1]SHEET 1'!D1396:D1396</f>
        <v>0</v>
      </c>
      <c r="E1396" s="24">
        <f>'[1]SHEET 1'!E1396:E1396</f>
        <v>0</v>
      </c>
      <c r="F1396" s="24">
        <f>'[1]SHEET 1'!F1396:F1396</f>
        <v>0</v>
      </c>
      <c r="G1396" s="24">
        <f>'[1]SHEET 1'!G1396:G1396</f>
        <v>0</v>
      </c>
      <c r="H1396" s="24">
        <f>'[1]SHEET 1'!H1396:H1396</f>
        <v>0</v>
      </c>
      <c r="I1396" s="24">
        <f>'[1]SHEET 1'!I1396:I1396</f>
        <v>0</v>
      </c>
      <c r="J1396" s="24">
        <f>'[1]SHEET 1'!J1396:J1396</f>
        <v>0</v>
      </c>
      <c r="K1396" s="24">
        <f>'[1]SHEET 1'!K1396:K1396</f>
        <v>0</v>
      </c>
      <c r="L1396" s="24">
        <f>'[1]SHEET 1'!L1396:L1396</f>
        <v>0</v>
      </c>
      <c r="M1396" s="24">
        <f>'[1]SHEET 1'!M1396:M1396</f>
        <v>0</v>
      </c>
      <c r="N1396" s="24">
        <f>'[1]SHEET 1'!N1396:N1396</f>
        <v>0</v>
      </c>
      <c r="O1396" s="24">
        <f>'[1]SHEET 1'!O1396:O1396</f>
        <v>0</v>
      </c>
      <c r="P1396" s="24">
        <f>'[1]SHEET 1'!P1396:P1396</f>
        <v>0</v>
      </c>
      <c r="Q1396" s="24">
        <f>'[1]SHEET 1'!Q1396:Q1396</f>
        <v>0</v>
      </c>
      <c r="R1396" s="24">
        <f>'[1]SHEET 1'!R1396:R1396</f>
        <v>0</v>
      </c>
      <c r="S1396" s="24">
        <f>'[1]SHEET 1'!S1396:S1396</f>
        <v>0</v>
      </c>
      <c r="T1396" s="24">
        <f>'[1]SHEET 1'!T1396:T1396</f>
        <v>0</v>
      </c>
      <c r="U1396" s="24">
        <f>'[1]SHEET 1'!U1396:U1396</f>
        <v>0</v>
      </c>
      <c r="V1396" s="24">
        <f>'[1]SHEET 1'!V1396:V1396</f>
        <v>0</v>
      </c>
      <c r="W1396" s="24">
        <f>'[1]SHEET 1'!W1396:W1396</f>
        <v>0</v>
      </c>
      <c r="X1396" s="24">
        <f>'[1]SHEET 1'!X1396:X1396</f>
        <v>0</v>
      </c>
      <c r="Y1396" s="24">
        <f>'[1]SHEET 1'!Y1396:Y1396</f>
        <v>0</v>
      </c>
      <c r="Z1396" s="24">
        <f>'[1]SHEET 1'!Z1396:Z1396</f>
        <v>0</v>
      </c>
      <c r="AA1396" s="24">
        <f>'[1]SHEET 1'!AA1396:AA1396</f>
        <v>0</v>
      </c>
      <c r="AB1396" s="27">
        <f>'[1]SHEET 1'!AB1396:AB1396</f>
        <v>0</v>
      </c>
      <c r="AC1396" s="24">
        <f>'[1]SHEET 1'!AC1396:AC1396</f>
        <v>0</v>
      </c>
      <c r="AD1396" s="24">
        <f>'[1]SHEET 1'!AD1396:AD1396</f>
        <v>0</v>
      </c>
      <c r="AE1396" s="24">
        <f>'[1]SHEET 1'!AE1396:AE1396</f>
        <v>0</v>
      </c>
      <c r="AF1396" s="24">
        <f>'[1]SHEET 1'!AF1396:AF1396</f>
        <v>0</v>
      </c>
      <c r="AG1396" s="24">
        <f>'[1]SHEET 1'!AG1396:AG1396</f>
        <v>0</v>
      </c>
      <c r="AH1396" s="24">
        <f>'[1]SHEET 1'!AH1396:AH1396</f>
        <v>0</v>
      </c>
      <c r="BG1396" s="6"/>
      <c r="BH1396" s="71">
        <f t="shared" si="59"/>
        <v>0</v>
      </c>
      <c r="BI1396" s="6"/>
      <c r="BJ1396" s="6"/>
      <c r="BK1396" s="6"/>
      <c r="BL1396" s="65"/>
      <c r="BM1396" s="17"/>
      <c r="BN1396" s="17"/>
      <c r="BO1396" s="29"/>
      <c r="BP1396" s="29"/>
      <c r="BQ1396" s="29"/>
      <c r="BR1396" s="29"/>
    </row>
    <row r="1397" spans="1:70" hidden="1" x14ac:dyDescent="0.25">
      <c r="A1397" s="24">
        <f>'[1]SHEET 1'!A1397:A1397</f>
        <v>0</v>
      </c>
      <c r="B1397" s="24">
        <f>'[1]SHEET 1'!B1397:B1397</f>
        <v>0</v>
      </c>
      <c r="C1397" s="24">
        <f>'[1]SHEET 1'!C1397:C1397</f>
        <v>0</v>
      </c>
      <c r="D1397" s="24">
        <f>'[1]SHEET 1'!D1397:D1397</f>
        <v>0</v>
      </c>
      <c r="E1397" s="24">
        <f>'[1]SHEET 1'!E1397:E1397</f>
        <v>0</v>
      </c>
      <c r="F1397" s="24">
        <f>'[1]SHEET 1'!F1397:F1397</f>
        <v>0</v>
      </c>
      <c r="G1397" s="24">
        <f>'[1]SHEET 1'!G1397:G1397</f>
        <v>0</v>
      </c>
      <c r="H1397" s="24">
        <f>'[1]SHEET 1'!H1397:H1397</f>
        <v>0</v>
      </c>
      <c r="I1397" s="24">
        <f>'[1]SHEET 1'!I1397:I1397</f>
        <v>0</v>
      </c>
      <c r="J1397" s="24">
        <f>'[1]SHEET 1'!J1397:J1397</f>
        <v>0</v>
      </c>
      <c r="K1397" s="24">
        <f>'[1]SHEET 1'!K1397:K1397</f>
        <v>0</v>
      </c>
      <c r="L1397" s="24">
        <f>'[1]SHEET 1'!L1397:L1397</f>
        <v>0</v>
      </c>
      <c r="M1397" s="24">
        <f>'[1]SHEET 1'!M1397:M1397</f>
        <v>0</v>
      </c>
      <c r="N1397" s="24">
        <f>'[1]SHEET 1'!N1397:N1397</f>
        <v>0</v>
      </c>
      <c r="O1397" s="24">
        <f>'[1]SHEET 1'!O1397:O1397</f>
        <v>0</v>
      </c>
      <c r="P1397" s="24">
        <f>'[1]SHEET 1'!P1397:P1397</f>
        <v>0</v>
      </c>
      <c r="Q1397" s="24">
        <f>'[1]SHEET 1'!Q1397:Q1397</f>
        <v>0</v>
      </c>
      <c r="R1397" s="24">
        <f>'[1]SHEET 1'!R1397:R1397</f>
        <v>0</v>
      </c>
      <c r="S1397" s="24">
        <f>'[1]SHEET 1'!S1397:S1397</f>
        <v>0</v>
      </c>
      <c r="T1397" s="24">
        <f>'[1]SHEET 1'!T1397:T1397</f>
        <v>0</v>
      </c>
      <c r="U1397" s="24">
        <f>'[1]SHEET 1'!U1397:U1397</f>
        <v>0</v>
      </c>
      <c r="V1397" s="24">
        <f>'[1]SHEET 1'!V1397:V1397</f>
        <v>0</v>
      </c>
      <c r="W1397" s="24">
        <f>'[1]SHEET 1'!W1397:W1397</f>
        <v>0</v>
      </c>
      <c r="X1397" s="24">
        <f>'[1]SHEET 1'!X1397:X1397</f>
        <v>0</v>
      </c>
      <c r="Y1397" s="24">
        <f>'[1]SHEET 1'!Y1397:Y1397</f>
        <v>0</v>
      </c>
      <c r="Z1397" s="24">
        <f>'[1]SHEET 1'!Z1397:Z1397</f>
        <v>0</v>
      </c>
      <c r="AA1397" s="24">
        <f>'[1]SHEET 1'!AA1397:AA1397</f>
        <v>0</v>
      </c>
      <c r="AB1397" s="27">
        <f>'[1]SHEET 1'!AB1397:AB1397</f>
        <v>0</v>
      </c>
      <c r="AC1397" s="24">
        <f>'[1]SHEET 1'!AC1397:AC1397</f>
        <v>0</v>
      </c>
      <c r="AD1397" s="24">
        <f>'[1]SHEET 1'!AD1397:AD1397</f>
        <v>0</v>
      </c>
      <c r="AE1397" s="24">
        <f>'[1]SHEET 1'!AE1397:AE1397</f>
        <v>0</v>
      </c>
      <c r="AF1397" s="24">
        <f>'[1]SHEET 1'!AF1397:AF1397</f>
        <v>0</v>
      </c>
      <c r="AG1397" s="24">
        <f>'[1]SHEET 1'!AG1397:AG1397</f>
        <v>0</v>
      </c>
      <c r="AH1397" s="24">
        <f>'[1]SHEET 1'!AH1397:AH1397</f>
        <v>0</v>
      </c>
      <c r="BG1397" s="6"/>
      <c r="BH1397" s="71">
        <f t="shared" si="59"/>
        <v>0</v>
      </c>
      <c r="BI1397" s="6"/>
      <c r="BJ1397" s="6"/>
      <c r="BK1397" s="6"/>
      <c r="BL1397" s="65"/>
      <c r="BM1397" s="17"/>
      <c r="BN1397" s="17"/>
      <c r="BO1397" s="29"/>
      <c r="BP1397" s="29"/>
      <c r="BQ1397" s="29"/>
      <c r="BR1397" s="29"/>
    </row>
    <row r="1398" spans="1:70" hidden="1" x14ac:dyDescent="0.25">
      <c r="A1398" s="24">
        <f>'[1]SHEET 1'!A1398:A1398</f>
        <v>0</v>
      </c>
      <c r="B1398" s="24">
        <f>'[1]SHEET 1'!B1398:B1398</f>
        <v>0</v>
      </c>
      <c r="C1398" s="24">
        <f>'[1]SHEET 1'!C1398:C1398</f>
        <v>0</v>
      </c>
      <c r="D1398" s="24">
        <f>'[1]SHEET 1'!D1398:D1398</f>
        <v>0</v>
      </c>
      <c r="E1398" s="24">
        <f>'[1]SHEET 1'!E1398:E1398</f>
        <v>0</v>
      </c>
      <c r="F1398" s="24">
        <f>'[1]SHEET 1'!F1398:F1398</f>
        <v>0</v>
      </c>
      <c r="G1398" s="24">
        <f>'[1]SHEET 1'!G1398:G1398</f>
        <v>0</v>
      </c>
      <c r="H1398" s="24">
        <f>'[1]SHEET 1'!H1398:H1398</f>
        <v>0</v>
      </c>
      <c r="I1398" s="24">
        <f>'[1]SHEET 1'!I1398:I1398</f>
        <v>0</v>
      </c>
      <c r="J1398" s="24">
        <f>'[1]SHEET 1'!J1398:J1398</f>
        <v>0</v>
      </c>
      <c r="K1398" s="24">
        <f>'[1]SHEET 1'!K1398:K1398</f>
        <v>0</v>
      </c>
      <c r="L1398" s="24">
        <f>'[1]SHEET 1'!L1398:L1398</f>
        <v>0</v>
      </c>
      <c r="M1398" s="24">
        <f>'[1]SHEET 1'!M1398:M1398</f>
        <v>0</v>
      </c>
      <c r="N1398" s="24">
        <f>'[1]SHEET 1'!N1398:N1398</f>
        <v>0</v>
      </c>
      <c r="O1398" s="24">
        <f>'[1]SHEET 1'!O1398:O1398</f>
        <v>0</v>
      </c>
      <c r="P1398" s="24">
        <f>'[1]SHEET 1'!P1398:P1398</f>
        <v>0</v>
      </c>
      <c r="Q1398" s="24">
        <f>'[1]SHEET 1'!Q1398:Q1398</f>
        <v>0</v>
      </c>
      <c r="R1398" s="24">
        <f>'[1]SHEET 1'!R1398:R1398</f>
        <v>0</v>
      </c>
      <c r="S1398" s="24">
        <f>'[1]SHEET 1'!S1398:S1398</f>
        <v>0</v>
      </c>
      <c r="T1398" s="24">
        <f>'[1]SHEET 1'!T1398:T1398</f>
        <v>0</v>
      </c>
      <c r="U1398" s="24">
        <f>'[1]SHEET 1'!U1398:U1398</f>
        <v>0</v>
      </c>
      <c r="V1398" s="24">
        <f>'[1]SHEET 1'!V1398:V1398</f>
        <v>0</v>
      </c>
      <c r="W1398" s="24">
        <f>'[1]SHEET 1'!W1398:W1398</f>
        <v>0</v>
      </c>
      <c r="X1398" s="24">
        <f>'[1]SHEET 1'!X1398:X1398</f>
        <v>0</v>
      </c>
      <c r="Y1398" s="24">
        <f>'[1]SHEET 1'!Y1398:Y1398</f>
        <v>0</v>
      </c>
      <c r="Z1398" s="24">
        <f>'[1]SHEET 1'!Z1398:Z1398</f>
        <v>0</v>
      </c>
      <c r="AA1398" s="24">
        <f>'[1]SHEET 1'!AA1398:AA1398</f>
        <v>0</v>
      </c>
      <c r="AB1398" s="27">
        <f>'[1]SHEET 1'!AB1398:AB1398</f>
        <v>0</v>
      </c>
      <c r="AC1398" s="24">
        <f>'[1]SHEET 1'!AC1398:AC1398</f>
        <v>0</v>
      </c>
      <c r="AD1398" s="24">
        <f>'[1]SHEET 1'!AD1398:AD1398</f>
        <v>0</v>
      </c>
      <c r="AE1398" s="24">
        <f>'[1]SHEET 1'!AE1398:AE1398</f>
        <v>0</v>
      </c>
      <c r="AF1398" s="24">
        <f>'[1]SHEET 1'!AF1398:AF1398</f>
        <v>0</v>
      </c>
      <c r="AG1398" s="24">
        <f>'[1]SHEET 1'!AG1398:AG1398</f>
        <v>0</v>
      </c>
      <c r="AH1398" s="24">
        <f>'[1]SHEET 1'!AH1398:AH1398</f>
        <v>0</v>
      </c>
      <c r="BG1398" s="6"/>
      <c r="BH1398" s="71">
        <f t="shared" si="59"/>
        <v>0</v>
      </c>
      <c r="BI1398" s="6"/>
      <c r="BJ1398" s="6"/>
      <c r="BK1398" s="6"/>
      <c r="BL1398" s="65"/>
      <c r="BM1398" s="17"/>
      <c r="BN1398" s="17"/>
      <c r="BO1398" s="29"/>
      <c r="BP1398" s="29"/>
      <c r="BQ1398" s="29"/>
      <c r="BR1398" s="29"/>
    </row>
    <row r="1399" spans="1:70" hidden="1" x14ac:dyDescent="0.25">
      <c r="A1399" s="24">
        <f>'[1]SHEET 1'!A1399:A1399</f>
        <v>0</v>
      </c>
      <c r="B1399" s="24">
        <f>'[1]SHEET 1'!B1399:B1399</f>
        <v>0</v>
      </c>
      <c r="C1399" s="24">
        <f>'[1]SHEET 1'!C1399:C1399</f>
        <v>0</v>
      </c>
      <c r="D1399" s="24">
        <f>'[1]SHEET 1'!D1399:D1399</f>
        <v>0</v>
      </c>
      <c r="E1399" s="24">
        <f>'[1]SHEET 1'!E1399:E1399</f>
        <v>0</v>
      </c>
      <c r="F1399" s="24">
        <f>'[1]SHEET 1'!F1399:F1399</f>
        <v>0</v>
      </c>
      <c r="G1399" s="24">
        <f>'[1]SHEET 1'!G1399:G1399</f>
        <v>0</v>
      </c>
      <c r="H1399" s="24">
        <f>'[1]SHEET 1'!H1399:H1399</f>
        <v>0</v>
      </c>
      <c r="I1399" s="24">
        <f>'[1]SHEET 1'!I1399:I1399</f>
        <v>0</v>
      </c>
      <c r="J1399" s="24">
        <f>'[1]SHEET 1'!J1399:J1399</f>
        <v>0</v>
      </c>
      <c r="K1399" s="24">
        <f>'[1]SHEET 1'!K1399:K1399</f>
        <v>0</v>
      </c>
      <c r="L1399" s="24">
        <f>'[1]SHEET 1'!L1399:L1399</f>
        <v>0</v>
      </c>
      <c r="M1399" s="24">
        <f>'[1]SHEET 1'!M1399:M1399</f>
        <v>0</v>
      </c>
      <c r="N1399" s="24">
        <f>'[1]SHEET 1'!N1399:N1399</f>
        <v>0</v>
      </c>
      <c r="O1399" s="24">
        <f>'[1]SHEET 1'!O1399:O1399</f>
        <v>0</v>
      </c>
      <c r="P1399" s="24">
        <f>'[1]SHEET 1'!P1399:P1399</f>
        <v>0</v>
      </c>
      <c r="Q1399" s="24">
        <f>'[1]SHEET 1'!Q1399:Q1399</f>
        <v>0</v>
      </c>
      <c r="R1399" s="24">
        <f>'[1]SHEET 1'!R1399:R1399</f>
        <v>0</v>
      </c>
      <c r="S1399" s="24">
        <f>'[1]SHEET 1'!S1399:S1399</f>
        <v>0</v>
      </c>
      <c r="T1399" s="24">
        <f>'[1]SHEET 1'!T1399:T1399</f>
        <v>0</v>
      </c>
      <c r="U1399" s="24">
        <f>'[1]SHEET 1'!U1399:U1399</f>
        <v>0</v>
      </c>
      <c r="V1399" s="24">
        <f>'[1]SHEET 1'!V1399:V1399</f>
        <v>0</v>
      </c>
      <c r="W1399" s="24">
        <f>'[1]SHEET 1'!W1399:W1399</f>
        <v>0</v>
      </c>
      <c r="X1399" s="24">
        <f>'[1]SHEET 1'!X1399:X1399</f>
        <v>0</v>
      </c>
      <c r="Y1399" s="24">
        <f>'[1]SHEET 1'!Y1399:Y1399</f>
        <v>0</v>
      </c>
      <c r="Z1399" s="24">
        <f>'[1]SHEET 1'!Z1399:Z1399</f>
        <v>0</v>
      </c>
      <c r="AA1399" s="24">
        <f>'[1]SHEET 1'!AA1399:AA1399</f>
        <v>0</v>
      </c>
      <c r="AB1399" s="27">
        <f>'[1]SHEET 1'!AB1399:AB1399</f>
        <v>0</v>
      </c>
      <c r="AC1399" s="24">
        <f>'[1]SHEET 1'!AC1399:AC1399</f>
        <v>0</v>
      </c>
      <c r="AD1399" s="24">
        <f>'[1]SHEET 1'!AD1399:AD1399</f>
        <v>0</v>
      </c>
      <c r="AE1399" s="24">
        <f>'[1]SHEET 1'!AE1399:AE1399</f>
        <v>0</v>
      </c>
      <c r="AF1399" s="24">
        <f>'[1]SHEET 1'!AF1399:AF1399</f>
        <v>0</v>
      </c>
      <c r="AG1399" s="24">
        <f>'[1]SHEET 1'!AG1399:AG1399</f>
        <v>0</v>
      </c>
      <c r="AH1399" s="24">
        <f>'[1]SHEET 1'!AH1399:AH1399</f>
        <v>0</v>
      </c>
      <c r="BG1399" s="6"/>
      <c r="BH1399" s="71">
        <f t="shared" si="59"/>
        <v>0</v>
      </c>
      <c r="BI1399" s="6"/>
      <c r="BJ1399" s="6"/>
      <c r="BK1399" s="6"/>
      <c r="BL1399" s="65"/>
      <c r="BM1399" s="17"/>
      <c r="BN1399" s="17"/>
      <c r="BO1399" s="29"/>
      <c r="BP1399" s="29"/>
      <c r="BQ1399" s="29"/>
      <c r="BR1399" s="29"/>
    </row>
    <row r="1400" spans="1:70" hidden="1" x14ac:dyDescent="0.25">
      <c r="A1400" s="24">
        <f>'[1]SHEET 1'!A1400:A1400</f>
        <v>0</v>
      </c>
      <c r="B1400" s="24">
        <f>'[1]SHEET 1'!B1400:B1400</f>
        <v>0</v>
      </c>
      <c r="C1400" s="24">
        <f>'[1]SHEET 1'!C1400:C1400</f>
        <v>0</v>
      </c>
      <c r="D1400" s="24">
        <f>'[1]SHEET 1'!D1400:D1400</f>
        <v>0</v>
      </c>
      <c r="E1400" s="24">
        <f>'[1]SHEET 1'!E1400:E1400</f>
        <v>0</v>
      </c>
      <c r="F1400" s="24">
        <f>'[1]SHEET 1'!F1400:F1400</f>
        <v>0</v>
      </c>
      <c r="G1400" s="24">
        <f>'[1]SHEET 1'!G1400:G1400</f>
        <v>0</v>
      </c>
      <c r="H1400" s="24">
        <f>'[1]SHEET 1'!H1400:H1400</f>
        <v>0</v>
      </c>
      <c r="I1400" s="24">
        <f>'[1]SHEET 1'!I1400:I1400</f>
        <v>0</v>
      </c>
      <c r="J1400" s="24">
        <f>'[1]SHEET 1'!J1400:J1400</f>
        <v>0</v>
      </c>
      <c r="K1400" s="24">
        <f>'[1]SHEET 1'!K1400:K1400</f>
        <v>0</v>
      </c>
      <c r="L1400" s="24">
        <f>'[1]SHEET 1'!L1400:L1400</f>
        <v>0</v>
      </c>
      <c r="M1400" s="24">
        <f>'[1]SHEET 1'!M1400:M1400</f>
        <v>0</v>
      </c>
      <c r="N1400" s="24">
        <f>'[1]SHEET 1'!N1400:N1400</f>
        <v>0</v>
      </c>
      <c r="O1400" s="24">
        <f>'[1]SHEET 1'!O1400:O1400</f>
        <v>0</v>
      </c>
      <c r="P1400" s="24">
        <f>'[1]SHEET 1'!P1400:P1400</f>
        <v>0</v>
      </c>
      <c r="Q1400" s="24">
        <f>'[1]SHEET 1'!Q1400:Q1400</f>
        <v>0</v>
      </c>
      <c r="R1400" s="24">
        <f>'[1]SHEET 1'!R1400:R1400</f>
        <v>0</v>
      </c>
      <c r="S1400" s="24">
        <f>'[1]SHEET 1'!S1400:S1400</f>
        <v>0</v>
      </c>
      <c r="T1400" s="24">
        <f>'[1]SHEET 1'!T1400:T1400</f>
        <v>0</v>
      </c>
      <c r="U1400" s="24">
        <f>'[1]SHEET 1'!U1400:U1400</f>
        <v>0</v>
      </c>
      <c r="V1400" s="24">
        <f>'[1]SHEET 1'!V1400:V1400</f>
        <v>0</v>
      </c>
      <c r="W1400" s="24">
        <f>'[1]SHEET 1'!W1400:W1400</f>
        <v>0</v>
      </c>
      <c r="X1400" s="24">
        <f>'[1]SHEET 1'!X1400:X1400</f>
        <v>0</v>
      </c>
      <c r="Y1400" s="24">
        <f>'[1]SHEET 1'!Y1400:Y1400</f>
        <v>0</v>
      </c>
      <c r="Z1400" s="24">
        <f>'[1]SHEET 1'!Z1400:Z1400</f>
        <v>0</v>
      </c>
      <c r="AA1400" s="24">
        <f>'[1]SHEET 1'!AA1400:AA1400</f>
        <v>0</v>
      </c>
      <c r="AB1400" s="27">
        <f>'[1]SHEET 1'!AB1400:AB1400</f>
        <v>0</v>
      </c>
      <c r="AC1400" s="24">
        <f>'[1]SHEET 1'!AC1400:AC1400</f>
        <v>0</v>
      </c>
      <c r="AD1400" s="24">
        <f>'[1]SHEET 1'!AD1400:AD1400</f>
        <v>0</v>
      </c>
      <c r="AE1400" s="24">
        <f>'[1]SHEET 1'!AE1400:AE1400</f>
        <v>0</v>
      </c>
      <c r="AF1400" s="24">
        <f>'[1]SHEET 1'!AF1400:AF1400</f>
        <v>0</v>
      </c>
      <c r="AG1400" s="24">
        <f>'[1]SHEET 1'!AG1400:AG1400</f>
        <v>0</v>
      </c>
      <c r="AH1400" s="24">
        <f>'[1]SHEET 1'!AH1400:AH1400</f>
        <v>0</v>
      </c>
      <c r="BG1400" s="6"/>
      <c r="BH1400" s="71">
        <f t="shared" si="59"/>
        <v>0</v>
      </c>
      <c r="BI1400" s="6"/>
      <c r="BJ1400" s="6"/>
      <c r="BK1400" s="6"/>
      <c r="BL1400" s="65"/>
      <c r="BM1400" s="17"/>
      <c r="BN1400" s="17"/>
      <c r="BO1400" s="29"/>
      <c r="BP1400" s="29"/>
      <c r="BQ1400" s="29"/>
      <c r="BR1400" s="29"/>
    </row>
    <row r="1401" spans="1:70" hidden="1" x14ac:dyDescent="0.25">
      <c r="A1401" s="24">
        <f>'[1]SHEET 1'!A1401:A1401</f>
        <v>0</v>
      </c>
      <c r="B1401" s="24">
        <f>'[1]SHEET 1'!B1401:B1401</f>
        <v>0</v>
      </c>
      <c r="C1401" s="24">
        <f>'[1]SHEET 1'!C1401:C1401</f>
        <v>0</v>
      </c>
      <c r="D1401" s="24">
        <f>'[1]SHEET 1'!D1401:D1401</f>
        <v>0</v>
      </c>
      <c r="E1401" s="24">
        <f>'[1]SHEET 1'!E1401:E1401</f>
        <v>0</v>
      </c>
      <c r="F1401" s="24">
        <f>'[1]SHEET 1'!F1401:F1401</f>
        <v>0</v>
      </c>
      <c r="G1401" s="24">
        <f>'[1]SHEET 1'!G1401:G1401</f>
        <v>0</v>
      </c>
      <c r="H1401" s="24">
        <f>'[1]SHEET 1'!H1401:H1401</f>
        <v>0</v>
      </c>
      <c r="I1401" s="24">
        <f>'[1]SHEET 1'!I1401:I1401</f>
        <v>0</v>
      </c>
      <c r="J1401" s="24">
        <f>'[1]SHEET 1'!J1401:J1401</f>
        <v>0</v>
      </c>
      <c r="K1401" s="24">
        <f>'[1]SHEET 1'!K1401:K1401</f>
        <v>0</v>
      </c>
      <c r="L1401" s="24">
        <f>'[1]SHEET 1'!L1401:L1401</f>
        <v>0</v>
      </c>
      <c r="M1401" s="24">
        <f>'[1]SHEET 1'!M1401:M1401</f>
        <v>0</v>
      </c>
      <c r="N1401" s="24">
        <f>'[1]SHEET 1'!N1401:N1401</f>
        <v>0</v>
      </c>
      <c r="O1401" s="24">
        <f>'[1]SHEET 1'!O1401:O1401</f>
        <v>0</v>
      </c>
      <c r="P1401" s="24">
        <f>'[1]SHEET 1'!P1401:P1401</f>
        <v>0</v>
      </c>
      <c r="Q1401" s="24">
        <f>'[1]SHEET 1'!Q1401:Q1401</f>
        <v>0</v>
      </c>
      <c r="R1401" s="24">
        <f>'[1]SHEET 1'!R1401:R1401</f>
        <v>0</v>
      </c>
      <c r="S1401" s="24">
        <f>'[1]SHEET 1'!S1401:S1401</f>
        <v>0</v>
      </c>
      <c r="T1401" s="24">
        <f>'[1]SHEET 1'!T1401:T1401</f>
        <v>0</v>
      </c>
      <c r="U1401" s="24">
        <f>'[1]SHEET 1'!U1401:U1401</f>
        <v>0</v>
      </c>
      <c r="V1401" s="24">
        <f>'[1]SHEET 1'!V1401:V1401</f>
        <v>0</v>
      </c>
      <c r="W1401" s="24">
        <f>'[1]SHEET 1'!W1401:W1401</f>
        <v>0</v>
      </c>
      <c r="X1401" s="24">
        <f>'[1]SHEET 1'!X1401:X1401</f>
        <v>0</v>
      </c>
      <c r="Y1401" s="24">
        <f>'[1]SHEET 1'!Y1401:Y1401</f>
        <v>0</v>
      </c>
      <c r="Z1401" s="24">
        <f>'[1]SHEET 1'!Z1401:Z1401</f>
        <v>0</v>
      </c>
      <c r="AA1401" s="24">
        <f>'[1]SHEET 1'!AA1401:AA1401</f>
        <v>0</v>
      </c>
      <c r="AB1401" s="27">
        <f>'[1]SHEET 1'!AB1401:AB1401</f>
        <v>0</v>
      </c>
      <c r="AC1401" s="24">
        <f>'[1]SHEET 1'!AC1401:AC1401</f>
        <v>0</v>
      </c>
      <c r="AD1401" s="24">
        <f>'[1]SHEET 1'!AD1401:AD1401</f>
        <v>0</v>
      </c>
      <c r="AE1401" s="24">
        <f>'[1]SHEET 1'!AE1401:AE1401</f>
        <v>0</v>
      </c>
      <c r="AF1401" s="24">
        <f>'[1]SHEET 1'!AF1401:AF1401</f>
        <v>0</v>
      </c>
      <c r="AG1401" s="24">
        <f>'[1]SHEET 1'!AG1401:AG1401</f>
        <v>0</v>
      </c>
      <c r="AH1401" s="24">
        <f>'[1]SHEET 1'!AH1401:AH1401</f>
        <v>0</v>
      </c>
      <c r="BG1401" s="6"/>
      <c r="BH1401" s="71">
        <f t="shared" si="59"/>
        <v>0</v>
      </c>
      <c r="BI1401" s="6"/>
      <c r="BJ1401" s="6"/>
      <c r="BK1401" s="6"/>
      <c r="BL1401" s="65"/>
      <c r="BM1401" s="17"/>
      <c r="BN1401" s="17"/>
      <c r="BO1401" s="29"/>
      <c r="BP1401" s="29"/>
      <c r="BQ1401" s="29"/>
      <c r="BR1401" s="29"/>
    </row>
    <row r="1402" spans="1:70" hidden="1" x14ac:dyDescent="0.25">
      <c r="A1402" s="24">
        <f>'[1]SHEET 1'!A1402:A1402</f>
        <v>0</v>
      </c>
      <c r="B1402" s="24">
        <f>'[1]SHEET 1'!B1402:B1402</f>
        <v>0</v>
      </c>
      <c r="C1402" s="24">
        <f>'[1]SHEET 1'!C1402:C1402</f>
        <v>0</v>
      </c>
      <c r="D1402" s="24">
        <f>'[1]SHEET 1'!D1402:D1402</f>
        <v>0</v>
      </c>
      <c r="E1402" s="24">
        <f>'[1]SHEET 1'!E1402:E1402</f>
        <v>0</v>
      </c>
      <c r="F1402" s="24">
        <f>'[1]SHEET 1'!F1402:F1402</f>
        <v>0</v>
      </c>
      <c r="G1402" s="24">
        <f>'[1]SHEET 1'!G1402:G1402</f>
        <v>0</v>
      </c>
      <c r="H1402" s="24">
        <f>'[1]SHEET 1'!H1402:H1402</f>
        <v>0</v>
      </c>
      <c r="I1402" s="24">
        <f>'[1]SHEET 1'!I1402:I1402</f>
        <v>0</v>
      </c>
      <c r="J1402" s="24">
        <f>'[1]SHEET 1'!J1402:J1402</f>
        <v>0</v>
      </c>
      <c r="K1402" s="24">
        <f>'[1]SHEET 1'!K1402:K1402</f>
        <v>0</v>
      </c>
      <c r="L1402" s="24">
        <f>'[1]SHEET 1'!L1402:L1402</f>
        <v>0</v>
      </c>
      <c r="M1402" s="24">
        <f>'[1]SHEET 1'!M1402:M1402</f>
        <v>0</v>
      </c>
      <c r="N1402" s="24">
        <f>'[1]SHEET 1'!N1402:N1402</f>
        <v>0</v>
      </c>
      <c r="O1402" s="24">
        <f>'[1]SHEET 1'!O1402:O1402</f>
        <v>0</v>
      </c>
      <c r="P1402" s="24">
        <f>'[1]SHEET 1'!P1402:P1402</f>
        <v>0</v>
      </c>
      <c r="Q1402" s="24">
        <f>'[1]SHEET 1'!Q1402:Q1402</f>
        <v>0</v>
      </c>
      <c r="R1402" s="24">
        <f>'[1]SHEET 1'!R1402:R1402</f>
        <v>0</v>
      </c>
      <c r="S1402" s="24">
        <f>'[1]SHEET 1'!S1402:S1402</f>
        <v>0</v>
      </c>
      <c r="T1402" s="24">
        <f>'[1]SHEET 1'!T1402:T1402</f>
        <v>0</v>
      </c>
      <c r="U1402" s="24">
        <f>'[1]SHEET 1'!U1402:U1402</f>
        <v>0</v>
      </c>
      <c r="V1402" s="24">
        <f>'[1]SHEET 1'!V1402:V1402</f>
        <v>0</v>
      </c>
      <c r="W1402" s="24">
        <f>'[1]SHEET 1'!W1402:W1402</f>
        <v>0</v>
      </c>
      <c r="X1402" s="24">
        <f>'[1]SHEET 1'!X1402:X1402</f>
        <v>0</v>
      </c>
      <c r="Y1402" s="24">
        <f>'[1]SHEET 1'!Y1402:Y1402</f>
        <v>0</v>
      </c>
      <c r="Z1402" s="24">
        <f>'[1]SHEET 1'!Z1402:Z1402</f>
        <v>0</v>
      </c>
      <c r="AA1402" s="24">
        <f>'[1]SHEET 1'!AA1402:AA1402</f>
        <v>0</v>
      </c>
      <c r="AB1402" s="27">
        <f>'[1]SHEET 1'!AB1402:AB1402</f>
        <v>0</v>
      </c>
      <c r="AC1402" s="24">
        <f>'[1]SHEET 1'!AC1402:AC1402</f>
        <v>0</v>
      </c>
      <c r="AD1402" s="24">
        <f>'[1]SHEET 1'!AD1402:AD1402</f>
        <v>0</v>
      </c>
      <c r="AE1402" s="24">
        <f>'[1]SHEET 1'!AE1402:AE1402</f>
        <v>0</v>
      </c>
      <c r="AF1402" s="24">
        <f>'[1]SHEET 1'!AF1402:AF1402</f>
        <v>0</v>
      </c>
      <c r="AG1402" s="24">
        <f>'[1]SHEET 1'!AG1402:AG1402</f>
        <v>0</v>
      </c>
      <c r="AH1402" s="24">
        <f>'[1]SHEET 1'!AH1402:AH1402</f>
        <v>0</v>
      </c>
      <c r="BG1402" s="6"/>
      <c r="BH1402" s="71">
        <f t="shared" si="59"/>
        <v>0</v>
      </c>
      <c r="BI1402" s="6"/>
      <c r="BJ1402" s="6"/>
      <c r="BK1402" s="6"/>
      <c r="BL1402" s="65"/>
      <c r="BM1402" s="17"/>
      <c r="BN1402" s="17"/>
      <c r="BO1402" s="29"/>
      <c r="BP1402" s="29"/>
      <c r="BQ1402" s="29"/>
      <c r="BR1402" s="29"/>
    </row>
    <row r="1403" spans="1:70" hidden="1" x14ac:dyDescent="0.25">
      <c r="A1403" s="24">
        <f>'[1]SHEET 1'!A1403:A1403</f>
        <v>0</v>
      </c>
      <c r="B1403" s="24">
        <f>'[1]SHEET 1'!B1403:B1403</f>
        <v>0</v>
      </c>
      <c r="C1403" s="24">
        <f>'[1]SHEET 1'!C1403:C1403</f>
        <v>0</v>
      </c>
      <c r="D1403" s="24">
        <f>'[1]SHEET 1'!D1403:D1403</f>
        <v>0</v>
      </c>
      <c r="E1403" s="24">
        <f>'[1]SHEET 1'!E1403:E1403</f>
        <v>0</v>
      </c>
      <c r="F1403" s="24">
        <f>'[1]SHEET 1'!F1403:F1403</f>
        <v>0</v>
      </c>
      <c r="G1403" s="24">
        <f>'[1]SHEET 1'!G1403:G1403</f>
        <v>0</v>
      </c>
      <c r="H1403" s="24">
        <f>'[1]SHEET 1'!H1403:H1403</f>
        <v>0</v>
      </c>
      <c r="I1403" s="24">
        <f>'[1]SHEET 1'!I1403:I1403</f>
        <v>0</v>
      </c>
      <c r="J1403" s="24">
        <f>'[1]SHEET 1'!J1403:J1403</f>
        <v>0</v>
      </c>
      <c r="K1403" s="24">
        <f>'[1]SHEET 1'!K1403:K1403</f>
        <v>0</v>
      </c>
      <c r="L1403" s="24">
        <f>'[1]SHEET 1'!L1403:L1403</f>
        <v>0</v>
      </c>
      <c r="M1403" s="24">
        <f>'[1]SHEET 1'!M1403:M1403</f>
        <v>0</v>
      </c>
      <c r="N1403" s="24">
        <f>'[1]SHEET 1'!N1403:N1403</f>
        <v>0</v>
      </c>
      <c r="O1403" s="24">
        <f>'[1]SHEET 1'!O1403:O1403</f>
        <v>0</v>
      </c>
      <c r="P1403" s="24">
        <f>'[1]SHEET 1'!P1403:P1403</f>
        <v>0</v>
      </c>
      <c r="Q1403" s="24">
        <f>'[1]SHEET 1'!Q1403:Q1403</f>
        <v>0</v>
      </c>
      <c r="R1403" s="24">
        <f>'[1]SHEET 1'!R1403:R1403</f>
        <v>0</v>
      </c>
      <c r="S1403" s="24">
        <f>'[1]SHEET 1'!S1403:S1403</f>
        <v>0</v>
      </c>
      <c r="T1403" s="24">
        <f>'[1]SHEET 1'!T1403:T1403</f>
        <v>0</v>
      </c>
      <c r="U1403" s="24">
        <f>'[1]SHEET 1'!U1403:U1403</f>
        <v>0</v>
      </c>
      <c r="V1403" s="24">
        <f>'[1]SHEET 1'!V1403:V1403</f>
        <v>0</v>
      </c>
      <c r="W1403" s="24">
        <f>'[1]SHEET 1'!W1403:W1403</f>
        <v>0</v>
      </c>
      <c r="X1403" s="24">
        <f>'[1]SHEET 1'!X1403:X1403</f>
        <v>0</v>
      </c>
      <c r="Y1403" s="24">
        <f>'[1]SHEET 1'!Y1403:Y1403</f>
        <v>0</v>
      </c>
      <c r="Z1403" s="24">
        <f>'[1]SHEET 1'!Z1403:Z1403</f>
        <v>0</v>
      </c>
      <c r="AA1403" s="24">
        <f>'[1]SHEET 1'!AA1403:AA1403</f>
        <v>0</v>
      </c>
      <c r="AB1403" s="27">
        <f>'[1]SHEET 1'!AB1403:AB1403</f>
        <v>0</v>
      </c>
      <c r="AC1403" s="24">
        <f>'[1]SHEET 1'!AC1403:AC1403</f>
        <v>0</v>
      </c>
      <c r="AD1403" s="24">
        <f>'[1]SHEET 1'!AD1403:AD1403</f>
        <v>0</v>
      </c>
      <c r="AE1403" s="24">
        <f>'[1]SHEET 1'!AE1403:AE1403</f>
        <v>0</v>
      </c>
      <c r="AF1403" s="24">
        <f>'[1]SHEET 1'!AF1403:AF1403</f>
        <v>0</v>
      </c>
      <c r="AG1403" s="24">
        <f>'[1]SHEET 1'!AG1403:AG1403</f>
        <v>0</v>
      </c>
      <c r="AH1403" s="24">
        <f>'[1]SHEET 1'!AH1403:AH1403</f>
        <v>0</v>
      </c>
      <c r="BG1403" s="6"/>
      <c r="BH1403" s="71">
        <f t="shared" si="59"/>
        <v>0</v>
      </c>
      <c r="BI1403" s="6"/>
      <c r="BJ1403" s="6"/>
      <c r="BK1403" s="6"/>
      <c r="BL1403" s="65"/>
      <c r="BM1403" s="17"/>
      <c r="BN1403" s="17"/>
      <c r="BO1403" s="29"/>
      <c r="BP1403" s="29"/>
      <c r="BQ1403" s="29"/>
      <c r="BR1403" s="29"/>
    </row>
    <row r="1404" spans="1:70" hidden="1" x14ac:dyDescent="0.25">
      <c r="A1404" s="24">
        <f>'[1]SHEET 1'!A1404:A1404</f>
        <v>0</v>
      </c>
      <c r="B1404" s="24">
        <f>'[1]SHEET 1'!B1404:B1404</f>
        <v>0</v>
      </c>
      <c r="C1404" s="24">
        <f>'[1]SHEET 1'!C1404:C1404</f>
        <v>0</v>
      </c>
      <c r="D1404" s="24">
        <f>'[1]SHEET 1'!D1404:D1404</f>
        <v>0</v>
      </c>
      <c r="E1404" s="24">
        <f>'[1]SHEET 1'!E1404:E1404</f>
        <v>0</v>
      </c>
      <c r="F1404" s="24">
        <f>'[1]SHEET 1'!F1404:F1404</f>
        <v>0</v>
      </c>
      <c r="G1404" s="24">
        <f>'[1]SHEET 1'!G1404:G1404</f>
        <v>0</v>
      </c>
      <c r="H1404" s="24">
        <f>'[1]SHEET 1'!H1404:H1404</f>
        <v>0</v>
      </c>
      <c r="I1404" s="24">
        <f>'[1]SHEET 1'!I1404:I1404</f>
        <v>0</v>
      </c>
      <c r="J1404" s="24">
        <f>'[1]SHEET 1'!J1404:J1404</f>
        <v>0</v>
      </c>
      <c r="K1404" s="24">
        <f>'[1]SHEET 1'!K1404:K1404</f>
        <v>0</v>
      </c>
      <c r="L1404" s="24">
        <f>'[1]SHEET 1'!L1404:L1404</f>
        <v>0</v>
      </c>
      <c r="M1404" s="24">
        <f>'[1]SHEET 1'!M1404:M1404</f>
        <v>0</v>
      </c>
      <c r="N1404" s="24">
        <f>'[1]SHEET 1'!N1404:N1404</f>
        <v>0</v>
      </c>
      <c r="O1404" s="24">
        <f>'[1]SHEET 1'!O1404:O1404</f>
        <v>0</v>
      </c>
      <c r="P1404" s="24">
        <f>'[1]SHEET 1'!P1404:P1404</f>
        <v>0</v>
      </c>
      <c r="Q1404" s="24">
        <f>'[1]SHEET 1'!Q1404:Q1404</f>
        <v>0</v>
      </c>
      <c r="R1404" s="24">
        <f>'[1]SHEET 1'!R1404:R1404</f>
        <v>0</v>
      </c>
      <c r="S1404" s="24">
        <f>'[1]SHEET 1'!S1404:S1404</f>
        <v>0</v>
      </c>
      <c r="T1404" s="24">
        <f>'[1]SHEET 1'!T1404:T1404</f>
        <v>0</v>
      </c>
      <c r="U1404" s="24">
        <f>'[1]SHEET 1'!U1404:U1404</f>
        <v>0</v>
      </c>
      <c r="V1404" s="24">
        <f>'[1]SHEET 1'!V1404:V1404</f>
        <v>0</v>
      </c>
      <c r="W1404" s="24">
        <f>'[1]SHEET 1'!W1404:W1404</f>
        <v>0</v>
      </c>
      <c r="X1404" s="24">
        <f>'[1]SHEET 1'!X1404:X1404</f>
        <v>0</v>
      </c>
      <c r="Y1404" s="24">
        <f>'[1]SHEET 1'!Y1404:Y1404</f>
        <v>0</v>
      </c>
      <c r="Z1404" s="24">
        <f>'[1]SHEET 1'!Z1404:Z1404</f>
        <v>0</v>
      </c>
      <c r="AA1404" s="24">
        <f>'[1]SHEET 1'!AA1404:AA1404</f>
        <v>0</v>
      </c>
      <c r="AB1404" s="27">
        <f>'[1]SHEET 1'!AB1404:AB1404</f>
        <v>0</v>
      </c>
      <c r="AC1404" s="24">
        <f>'[1]SHEET 1'!AC1404:AC1404</f>
        <v>0</v>
      </c>
      <c r="AD1404" s="24">
        <f>'[1]SHEET 1'!AD1404:AD1404</f>
        <v>0</v>
      </c>
      <c r="AE1404" s="24">
        <f>'[1]SHEET 1'!AE1404:AE1404</f>
        <v>0</v>
      </c>
      <c r="AF1404" s="24">
        <f>'[1]SHEET 1'!AF1404:AF1404</f>
        <v>0</v>
      </c>
      <c r="AG1404" s="24">
        <f>'[1]SHEET 1'!AG1404:AG1404</f>
        <v>0</v>
      </c>
      <c r="AH1404" s="24">
        <f>'[1]SHEET 1'!AH1404:AH1404</f>
        <v>0</v>
      </c>
      <c r="BG1404" s="6"/>
      <c r="BH1404" s="71">
        <f t="shared" si="59"/>
        <v>0</v>
      </c>
      <c r="BI1404" s="6"/>
      <c r="BJ1404" s="6"/>
      <c r="BK1404" s="6"/>
      <c r="BL1404" s="65"/>
      <c r="BM1404" s="17"/>
      <c r="BN1404" s="17"/>
      <c r="BO1404" s="29"/>
      <c r="BP1404" s="29"/>
      <c r="BQ1404" s="29"/>
      <c r="BR1404" s="29"/>
    </row>
    <row r="1405" spans="1:70" hidden="1" x14ac:dyDescent="0.25">
      <c r="A1405" s="24">
        <f>'[1]SHEET 1'!A1405:A1405</f>
        <v>0</v>
      </c>
      <c r="B1405" s="24">
        <f>'[1]SHEET 1'!B1405:B1405</f>
        <v>0</v>
      </c>
      <c r="C1405" s="24">
        <f>'[1]SHEET 1'!C1405:C1405</f>
        <v>0</v>
      </c>
      <c r="D1405" s="24">
        <f>'[1]SHEET 1'!D1405:D1405</f>
        <v>0</v>
      </c>
      <c r="E1405" s="24">
        <f>'[1]SHEET 1'!E1405:E1405</f>
        <v>0</v>
      </c>
      <c r="F1405" s="24">
        <f>'[1]SHEET 1'!F1405:F1405</f>
        <v>0</v>
      </c>
      <c r="G1405" s="24">
        <f>'[1]SHEET 1'!G1405:G1405</f>
        <v>0</v>
      </c>
      <c r="H1405" s="24">
        <f>'[1]SHEET 1'!H1405:H1405</f>
        <v>0</v>
      </c>
      <c r="I1405" s="24">
        <f>'[1]SHEET 1'!I1405:I1405</f>
        <v>0</v>
      </c>
      <c r="J1405" s="24">
        <f>'[1]SHEET 1'!J1405:J1405</f>
        <v>0</v>
      </c>
      <c r="K1405" s="24">
        <f>'[1]SHEET 1'!K1405:K1405</f>
        <v>0</v>
      </c>
      <c r="L1405" s="24">
        <f>'[1]SHEET 1'!L1405:L1405</f>
        <v>0</v>
      </c>
      <c r="M1405" s="24">
        <f>'[1]SHEET 1'!M1405:M1405</f>
        <v>0</v>
      </c>
      <c r="N1405" s="24">
        <f>'[1]SHEET 1'!N1405:N1405</f>
        <v>0</v>
      </c>
      <c r="O1405" s="24">
        <f>'[1]SHEET 1'!O1405:O1405</f>
        <v>0</v>
      </c>
      <c r="P1405" s="24">
        <f>'[1]SHEET 1'!P1405:P1405</f>
        <v>0</v>
      </c>
      <c r="Q1405" s="24">
        <f>'[1]SHEET 1'!Q1405:Q1405</f>
        <v>0</v>
      </c>
      <c r="R1405" s="24">
        <f>'[1]SHEET 1'!R1405:R1405</f>
        <v>0</v>
      </c>
      <c r="S1405" s="24">
        <f>'[1]SHEET 1'!S1405:S1405</f>
        <v>0</v>
      </c>
      <c r="T1405" s="24">
        <f>'[1]SHEET 1'!T1405:T1405</f>
        <v>0</v>
      </c>
      <c r="U1405" s="24">
        <f>'[1]SHEET 1'!U1405:U1405</f>
        <v>0</v>
      </c>
      <c r="V1405" s="24">
        <f>'[1]SHEET 1'!V1405:V1405</f>
        <v>0</v>
      </c>
      <c r="W1405" s="24">
        <f>'[1]SHEET 1'!W1405:W1405</f>
        <v>0</v>
      </c>
      <c r="X1405" s="24">
        <f>'[1]SHEET 1'!X1405:X1405</f>
        <v>0</v>
      </c>
      <c r="Y1405" s="24">
        <f>'[1]SHEET 1'!Y1405:Y1405</f>
        <v>0</v>
      </c>
      <c r="Z1405" s="24">
        <f>'[1]SHEET 1'!Z1405:Z1405</f>
        <v>0</v>
      </c>
      <c r="AA1405" s="24">
        <f>'[1]SHEET 1'!AA1405:AA1405</f>
        <v>0</v>
      </c>
      <c r="AB1405" s="27">
        <f>'[1]SHEET 1'!AB1405:AB1405</f>
        <v>0</v>
      </c>
      <c r="AC1405" s="24">
        <f>'[1]SHEET 1'!AC1405:AC1405</f>
        <v>0</v>
      </c>
      <c r="AD1405" s="24">
        <f>'[1]SHEET 1'!AD1405:AD1405</f>
        <v>0</v>
      </c>
      <c r="AE1405" s="24">
        <f>'[1]SHEET 1'!AE1405:AE1405</f>
        <v>0</v>
      </c>
      <c r="AF1405" s="24">
        <f>'[1]SHEET 1'!AF1405:AF1405</f>
        <v>0</v>
      </c>
      <c r="AG1405" s="24">
        <f>'[1]SHEET 1'!AG1405:AG1405</f>
        <v>0</v>
      </c>
      <c r="AH1405" s="24">
        <f>'[1]SHEET 1'!AH1405:AH1405</f>
        <v>0</v>
      </c>
      <c r="BG1405" s="6"/>
      <c r="BH1405" s="71">
        <f t="shared" si="59"/>
        <v>0</v>
      </c>
      <c r="BI1405" s="6"/>
      <c r="BJ1405" s="6"/>
      <c r="BK1405" s="6"/>
      <c r="BL1405" s="65"/>
      <c r="BM1405" s="17"/>
      <c r="BN1405" s="17"/>
      <c r="BO1405" s="29"/>
      <c r="BP1405" s="29"/>
      <c r="BQ1405" s="29"/>
      <c r="BR1405" s="29"/>
    </row>
    <row r="1406" spans="1:70" hidden="1" x14ac:dyDescent="0.25">
      <c r="A1406" s="24">
        <f>'[1]SHEET 1'!A1406:A1406</f>
        <v>0</v>
      </c>
      <c r="B1406" s="24">
        <f>'[1]SHEET 1'!B1406:B1406</f>
        <v>0</v>
      </c>
      <c r="C1406" s="24">
        <f>'[1]SHEET 1'!C1406:C1406</f>
        <v>0</v>
      </c>
      <c r="D1406" s="24">
        <f>'[1]SHEET 1'!D1406:D1406</f>
        <v>0</v>
      </c>
      <c r="E1406" s="24">
        <f>'[1]SHEET 1'!E1406:E1406</f>
        <v>0</v>
      </c>
      <c r="F1406" s="24">
        <f>'[1]SHEET 1'!F1406:F1406</f>
        <v>0</v>
      </c>
      <c r="G1406" s="24">
        <f>'[1]SHEET 1'!G1406:G1406</f>
        <v>0</v>
      </c>
      <c r="H1406" s="24">
        <f>'[1]SHEET 1'!H1406:H1406</f>
        <v>0</v>
      </c>
      <c r="I1406" s="24">
        <f>'[1]SHEET 1'!I1406:I1406</f>
        <v>0</v>
      </c>
      <c r="J1406" s="24">
        <f>'[1]SHEET 1'!J1406:J1406</f>
        <v>0</v>
      </c>
      <c r="K1406" s="24">
        <f>'[1]SHEET 1'!K1406:K1406</f>
        <v>0</v>
      </c>
      <c r="L1406" s="24">
        <f>'[1]SHEET 1'!L1406:L1406</f>
        <v>0</v>
      </c>
      <c r="M1406" s="24">
        <f>'[1]SHEET 1'!M1406:M1406</f>
        <v>0</v>
      </c>
      <c r="N1406" s="24">
        <f>'[1]SHEET 1'!N1406:N1406</f>
        <v>0</v>
      </c>
      <c r="O1406" s="24">
        <f>'[1]SHEET 1'!O1406:O1406</f>
        <v>0</v>
      </c>
      <c r="P1406" s="24">
        <f>'[1]SHEET 1'!P1406:P1406</f>
        <v>0</v>
      </c>
      <c r="Q1406" s="24">
        <f>'[1]SHEET 1'!Q1406:Q1406</f>
        <v>0</v>
      </c>
      <c r="R1406" s="24">
        <f>'[1]SHEET 1'!R1406:R1406</f>
        <v>0</v>
      </c>
      <c r="S1406" s="24">
        <f>'[1]SHEET 1'!S1406:S1406</f>
        <v>0</v>
      </c>
      <c r="T1406" s="24">
        <f>'[1]SHEET 1'!T1406:T1406</f>
        <v>0</v>
      </c>
      <c r="U1406" s="24">
        <f>'[1]SHEET 1'!U1406:U1406</f>
        <v>0</v>
      </c>
      <c r="V1406" s="24">
        <f>'[1]SHEET 1'!V1406:V1406</f>
        <v>0</v>
      </c>
      <c r="W1406" s="24">
        <f>'[1]SHEET 1'!W1406:W1406</f>
        <v>0</v>
      </c>
      <c r="X1406" s="24">
        <f>'[1]SHEET 1'!X1406:X1406</f>
        <v>0</v>
      </c>
      <c r="Y1406" s="24">
        <f>'[1]SHEET 1'!Y1406:Y1406</f>
        <v>0</v>
      </c>
      <c r="Z1406" s="24">
        <f>'[1]SHEET 1'!Z1406:Z1406</f>
        <v>0</v>
      </c>
      <c r="AA1406" s="24">
        <f>'[1]SHEET 1'!AA1406:AA1406</f>
        <v>0</v>
      </c>
      <c r="AB1406" s="27">
        <f>'[1]SHEET 1'!AB1406:AB1406</f>
        <v>0</v>
      </c>
      <c r="AC1406" s="24">
        <f>'[1]SHEET 1'!AC1406:AC1406</f>
        <v>0</v>
      </c>
      <c r="AD1406" s="24">
        <f>'[1]SHEET 1'!AD1406:AD1406</f>
        <v>0</v>
      </c>
      <c r="AE1406" s="24">
        <f>'[1]SHEET 1'!AE1406:AE1406</f>
        <v>0</v>
      </c>
      <c r="AF1406" s="24">
        <f>'[1]SHEET 1'!AF1406:AF1406</f>
        <v>0</v>
      </c>
      <c r="AG1406" s="24">
        <f>'[1]SHEET 1'!AG1406:AG1406</f>
        <v>0</v>
      </c>
      <c r="AH1406" s="24">
        <f>'[1]SHEET 1'!AH1406:AH1406</f>
        <v>0</v>
      </c>
      <c r="BG1406" s="6"/>
      <c r="BH1406" s="71">
        <f t="shared" si="59"/>
        <v>0</v>
      </c>
      <c r="BI1406" s="6"/>
      <c r="BJ1406" s="6"/>
      <c r="BK1406" s="6"/>
      <c r="BL1406" s="65"/>
      <c r="BM1406" s="17"/>
      <c r="BN1406" s="17"/>
      <c r="BO1406" s="29"/>
      <c r="BP1406" s="29"/>
      <c r="BQ1406" s="29"/>
      <c r="BR1406" s="29"/>
    </row>
    <row r="1407" spans="1:70" hidden="1" x14ac:dyDescent="0.25">
      <c r="A1407" s="24">
        <f>'[1]SHEET 1'!A1407:A1407</f>
        <v>0</v>
      </c>
      <c r="B1407" s="24">
        <f>'[1]SHEET 1'!B1407:B1407</f>
        <v>0</v>
      </c>
      <c r="C1407" s="24">
        <f>'[1]SHEET 1'!C1407:C1407</f>
        <v>0</v>
      </c>
      <c r="D1407" s="24">
        <f>'[1]SHEET 1'!D1407:D1407</f>
        <v>0</v>
      </c>
      <c r="E1407" s="24">
        <f>'[1]SHEET 1'!E1407:E1407</f>
        <v>0</v>
      </c>
      <c r="F1407" s="24">
        <f>'[1]SHEET 1'!F1407:F1407</f>
        <v>0</v>
      </c>
      <c r="G1407" s="24">
        <f>'[1]SHEET 1'!G1407:G1407</f>
        <v>0</v>
      </c>
      <c r="H1407" s="24">
        <f>'[1]SHEET 1'!H1407:H1407</f>
        <v>0</v>
      </c>
      <c r="I1407" s="24">
        <f>'[1]SHEET 1'!I1407:I1407</f>
        <v>0</v>
      </c>
      <c r="J1407" s="24">
        <f>'[1]SHEET 1'!J1407:J1407</f>
        <v>0</v>
      </c>
      <c r="K1407" s="24">
        <f>'[1]SHEET 1'!K1407:K1407</f>
        <v>0</v>
      </c>
      <c r="L1407" s="24">
        <f>'[1]SHEET 1'!L1407:L1407</f>
        <v>0</v>
      </c>
      <c r="M1407" s="24">
        <f>'[1]SHEET 1'!M1407:M1407</f>
        <v>0</v>
      </c>
      <c r="N1407" s="24">
        <f>'[1]SHEET 1'!N1407:N1407</f>
        <v>0</v>
      </c>
      <c r="O1407" s="24">
        <f>'[1]SHEET 1'!O1407:O1407</f>
        <v>0</v>
      </c>
      <c r="P1407" s="24">
        <f>'[1]SHEET 1'!P1407:P1407</f>
        <v>0</v>
      </c>
      <c r="Q1407" s="24">
        <f>'[1]SHEET 1'!Q1407:Q1407</f>
        <v>0</v>
      </c>
      <c r="R1407" s="24">
        <f>'[1]SHEET 1'!R1407:R1407</f>
        <v>0</v>
      </c>
      <c r="S1407" s="24">
        <f>'[1]SHEET 1'!S1407:S1407</f>
        <v>0</v>
      </c>
      <c r="T1407" s="24">
        <f>'[1]SHEET 1'!T1407:T1407</f>
        <v>0</v>
      </c>
      <c r="U1407" s="24">
        <f>'[1]SHEET 1'!U1407:U1407</f>
        <v>0</v>
      </c>
      <c r="V1407" s="24">
        <f>'[1]SHEET 1'!V1407:V1407</f>
        <v>0</v>
      </c>
      <c r="W1407" s="24">
        <f>'[1]SHEET 1'!W1407:W1407</f>
        <v>0</v>
      </c>
      <c r="X1407" s="24">
        <f>'[1]SHEET 1'!X1407:X1407</f>
        <v>0</v>
      </c>
      <c r="Y1407" s="24">
        <f>'[1]SHEET 1'!Y1407:Y1407</f>
        <v>0</v>
      </c>
      <c r="Z1407" s="24">
        <f>'[1]SHEET 1'!Z1407:Z1407</f>
        <v>0</v>
      </c>
      <c r="AA1407" s="24">
        <f>'[1]SHEET 1'!AA1407:AA1407</f>
        <v>0</v>
      </c>
      <c r="AB1407" s="27">
        <f>'[1]SHEET 1'!AB1407:AB1407</f>
        <v>0</v>
      </c>
      <c r="AC1407" s="24">
        <f>'[1]SHEET 1'!AC1407:AC1407</f>
        <v>0</v>
      </c>
      <c r="AD1407" s="24">
        <f>'[1]SHEET 1'!AD1407:AD1407</f>
        <v>0</v>
      </c>
      <c r="AE1407" s="24">
        <f>'[1]SHEET 1'!AE1407:AE1407</f>
        <v>0</v>
      </c>
      <c r="AF1407" s="24">
        <f>'[1]SHEET 1'!AF1407:AF1407</f>
        <v>0</v>
      </c>
      <c r="AG1407" s="24">
        <f>'[1]SHEET 1'!AG1407:AG1407</f>
        <v>0</v>
      </c>
      <c r="AH1407" s="24">
        <f>'[1]SHEET 1'!AH1407:AH1407</f>
        <v>0</v>
      </c>
      <c r="BG1407" s="6"/>
      <c r="BH1407" s="71">
        <f t="shared" si="59"/>
        <v>0</v>
      </c>
      <c r="BI1407" s="6"/>
      <c r="BJ1407" s="6"/>
      <c r="BK1407" s="6"/>
      <c r="BL1407" s="65"/>
      <c r="BM1407" s="17"/>
      <c r="BN1407" s="17"/>
      <c r="BO1407" s="29"/>
      <c r="BP1407" s="29"/>
      <c r="BQ1407" s="29"/>
      <c r="BR1407" s="29"/>
    </row>
    <row r="1408" spans="1:70" hidden="1" x14ac:dyDescent="0.25">
      <c r="A1408" s="24">
        <f>'[1]SHEET 1'!A1408:A1408</f>
        <v>0</v>
      </c>
      <c r="B1408" s="24">
        <f>'[1]SHEET 1'!B1408:B1408</f>
        <v>0</v>
      </c>
      <c r="C1408" s="24">
        <f>'[1]SHEET 1'!C1408:C1408</f>
        <v>0</v>
      </c>
      <c r="D1408" s="24">
        <f>'[1]SHEET 1'!D1408:D1408</f>
        <v>0</v>
      </c>
      <c r="E1408" s="24">
        <f>'[1]SHEET 1'!E1408:E1408</f>
        <v>0</v>
      </c>
      <c r="F1408" s="24">
        <f>'[1]SHEET 1'!F1408:F1408</f>
        <v>0</v>
      </c>
      <c r="G1408" s="24">
        <f>'[1]SHEET 1'!G1408:G1408</f>
        <v>0</v>
      </c>
      <c r="H1408" s="24">
        <f>'[1]SHEET 1'!H1408:H1408</f>
        <v>0</v>
      </c>
      <c r="I1408" s="24">
        <f>'[1]SHEET 1'!I1408:I1408</f>
        <v>0</v>
      </c>
      <c r="J1408" s="24">
        <f>'[1]SHEET 1'!J1408:J1408</f>
        <v>0</v>
      </c>
      <c r="K1408" s="24">
        <f>'[1]SHEET 1'!K1408:K1408</f>
        <v>0</v>
      </c>
      <c r="L1408" s="24">
        <f>'[1]SHEET 1'!L1408:L1408</f>
        <v>0</v>
      </c>
      <c r="M1408" s="24">
        <f>'[1]SHEET 1'!M1408:M1408</f>
        <v>0</v>
      </c>
      <c r="N1408" s="24">
        <f>'[1]SHEET 1'!N1408:N1408</f>
        <v>0</v>
      </c>
      <c r="O1408" s="24">
        <f>'[1]SHEET 1'!O1408:O1408</f>
        <v>0</v>
      </c>
      <c r="P1408" s="24">
        <f>'[1]SHEET 1'!P1408:P1408</f>
        <v>0</v>
      </c>
      <c r="Q1408" s="24">
        <f>'[1]SHEET 1'!Q1408:Q1408</f>
        <v>0</v>
      </c>
      <c r="R1408" s="24">
        <f>'[1]SHEET 1'!R1408:R1408</f>
        <v>0</v>
      </c>
      <c r="S1408" s="24">
        <f>'[1]SHEET 1'!S1408:S1408</f>
        <v>0</v>
      </c>
      <c r="T1408" s="24">
        <f>'[1]SHEET 1'!T1408:T1408</f>
        <v>0</v>
      </c>
      <c r="U1408" s="24">
        <f>'[1]SHEET 1'!U1408:U1408</f>
        <v>0</v>
      </c>
      <c r="V1408" s="24">
        <f>'[1]SHEET 1'!V1408:V1408</f>
        <v>0</v>
      </c>
      <c r="W1408" s="24">
        <f>'[1]SHEET 1'!W1408:W1408</f>
        <v>0</v>
      </c>
      <c r="X1408" s="24">
        <f>'[1]SHEET 1'!X1408:X1408</f>
        <v>0</v>
      </c>
      <c r="Y1408" s="24">
        <f>'[1]SHEET 1'!Y1408:Y1408</f>
        <v>0</v>
      </c>
      <c r="Z1408" s="24">
        <f>'[1]SHEET 1'!Z1408:Z1408</f>
        <v>0</v>
      </c>
      <c r="AA1408" s="24">
        <f>'[1]SHEET 1'!AA1408:AA1408</f>
        <v>0</v>
      </c>
      <c r="AB1408" s="27">
        <f>'[1]SHEET 1'!AB1408:AB1408</f>
        <v>0</v>
      </c>
      <c r="AC1408" s="24">
        <f>'[1]SHEET 1'!AC1408:AC1408</f>
        <v>0</v>
      </c>
      <c r="AD1408" s="24">
        <f>'[1]SHEET 1'!AD1408:AD1408</f>
        <v>0</v>
      </c>
      <c r="AE1408" s="24">
        <f>'[1]SHEET 1'!AE1408:AE1408</f>
        <v>0</v>
      </c>
      <c r="AF1408" s="24">
        <f>'[1]SHEET 1'!AF1408:AF1408</f>
        <v>0</v>
      </c>
      <c r="AG1408" s="24">
        <f>'[1]SHEET 1'!AG1408:AG1408</f>
        <v>0</v>
      </c>
      <c r="AH1408" s="24">
        <f>'[1]SHEET 1'!AH1408:AH1408</f>
        <v>0</v>
      </c>
      <c r="BG1408" s="6"/>
      <c r="BH1408" s="71">
        <f t="shared" si="59"/>
        <v>0</v>
      </c>
      <c r="BI1408" s="6"/>
      <c r="BJ1408" s="6"/>
      <c r="BK1408" s="6"/>
      <c r="BL1408" s="65"/>
      <c r="BM1408" s="17"/>
      <c r="BN1408" s="17"/>
      <c r="BO1408" s="29"/>
      <c r="BP1408" s="29"/>
      <c r="BQ1408" s="29"/>
      <c r="BR1408" s="29"/>
    </row>
    <row r="1409" spans="1:70" hidden="1" x14ac:dyDescent="0.25">
      <c r="A1409" s="24">
        <f>'[1]SHEET 1'!A1409:A1409</f>
        <v>0</v>
      </c>
      <c r="B1409" s="24">
        <f>'[1]SHEET 1'!B1409:B1409</f>
        <v>0</v>
      </c>
      <c r="C1409" s="24">
        <f>'[1]SHEET 1'!C1409:C1409</f>
        <v>0</v>
      </c>
      <c r="D1409" s="24">
        <f>'[1]SHEET 1'!D1409:D1409</f>
        <v>0</v>
      </c>
      <c r="E1409" s="24">
        <f>'[1]SHEET 1'!E1409:E1409</f>
        <v>0</v>
      </c>
      <c r="F1409" s="24">
        <f>'[1]SHEET 1'!F1409:F1409</f>
        <v>0</v>
      </c>
      <c r="G1409" s="24">
        <f>'[1]SHEET 1'!G1409:G1409</f>
        <v>0</v>
      </c>
      <c r="H1409" s="24">
        <f>'[1]SHEET 1'!H1409:H1409</f>
        <v>0</v>
      </c>
      <c r="I1409" s="24">
        <f>'[1]SHEET 1'!I1409:I1409</f>
        <v>0</v>
      </c>
      <c r="J1409" s="24">
        <f>'[1]SHEET 1'!J1409:J1409</f>
        <v>0</v>
      </c>
      <c r="K1409" s="24">
        <f>'[1]SHEET 1'!K1409:K1409</f>
        <v>0</v>
      </c>
      <c r="L1409" s="24">
        <f>'[1]SHEET 1'!L1409:L1409</f>
        <v>0</v>
      </c>
      <c r="M1409" s="24">
        <f>'[1]SHEET 1'!M1409:M1409</f>
        <v>0</v>
      </c>
      <c r="N1409" s="24">
        <f>'[1]SHEET 1'!N1409:N1409</f>
        <v>0</v>
      </c>
      <c r="O1409" s="24">
        <f>'[1]SHEET 1'!O1409:O1409</f>
        <v>0</v>
      </c>
      <c r="P1409" s="24">
        <f>'[1]SHEET 1'!P1409:P1409</f>
        <v>0</v>
      </c>
      <c r="Q1409" s="24">
        <f>'[1]SHEET 1'!Q1409:Q1409</f>
        <v>0</v>
      </c>
      <c r="R1409" s="24">
        <f>'[1]SHEET 1'!R1409:R1409</f>
        <v>0</v>
      </c>
      <c r="S1409" s="24">
        <f>'[1]SHEET 1'!S1409:S1409</f>
        <v>0</v>
      </c>
      <c r="T1409" s="24">
        <f>'[1]SHEET 1'!T1409:T1409</f>
        <v>0</v>
      </c>
      <c r="U1409" s="24">
        <f>'[1]SHEET 1'!U1409:U1409</f>
        <v>0</v>
      </c>
      <c r="V1409" s="24">
        <f>'[1]SHEET 1'!V1409:V1409</f>
        <v>0</v>
      </c>
      <c r="W1409" s="24">
        <f>'[1]SHEET 1'!W1409:W1409</f>
        <v>0</v>
      </c>
      <c r="X1409" s="24">
        <f>'[1]SHEET 1'!X1409:X1409</f>
        <v>0</v>
      </c>
      <c r="Y1409" s="24">
        <f>'[1]SHEET 1'!Y1409:Y1409</f>
        <v>0</v>
      </c>
      <c r="Z1409" s="24">
        <f>'[1]SHEET 1'!Z1409:Z1409</f>
        <v>0</v>
      </c>
      <c r="AA1409" s="24">
        <f>'[1]SHEET 1'!AA1409:AA1409</f>
        <v>0</v>
      </c>
      <c r="AB1409" s="27">
        <f>'[1]SHEET 1'!AB1409:AB1409</f>
        <v>0</v>
      </c>
      <c r="AC1409" s="24">
        <f>'[1]SHEET 1'!AC1409:AC1409</f>
        <v>0</v>
      </c>
      <c r="AD1409" s="24">
        <f>'[1]SHEET 1'!AD1409:AD1409</f>
        <v>0</v>
      </c>
      <c r="AE1409" s="24">
        <f>'[1]SHEET 1'!AE1409:AE1409</f>
        <v>0</v>
      </c>
      <c r="AF1409" s="24">
        <f>'[1]SHEET 1'!AF1409:AF1409</f>
        <v>0</v>
      </c>
      <c r="AG1409" s="24">
        <f>'[1]SHEET 1'!AG1409:AG1409</f>
        <v>0</v>
      </c>
      <c r="AH1409" s="24">
        <f>'[1]SHEET 1'!AH1409:AH1409</f>
        <v>0</v>
      </c>
      <c r="BG1409" s="6"/>
      <c r="BH1409" s="71">
        <f t="shared" si="59"/>
        <v>0</v>
      </c>
      <c r="BI1409" s="6"/>
      <c r="BJ1409" s="6"/>
      <c r="BK1409" s="6"/>
      <c r="BL1409" s="65"/>
      <c r="BM1409" s="17"/>
      <c r="BN1409" s="17"/>
      <c r="BO1409" s="29"/>
      <c r="BP1409" s="29"/>
      <c r="BQ1409" s="29"/>
      <c r="BR1409" s="29"/>
    </row>
    <row r="1410" spans="1:70" hidden="1" x14ac:dyDescent="0.25">
      <c r="A1410" s="24">
        <f>'[1]SHEET 1'!A1410:A1410</f>
        <v>0</v>
      </c>
      <c r="B1410" s="24">
        <f>'[1]SHEET 1'!B1410:B1410</f>
        <v>0</v>
      </c>
      <c r="C1410" s="24">
        <f>'[1]SHEET 1'!C1410:C1410</f>
        <v>0</v>
      </c>
      <c r="D1410" s="24">
        <f>'[1]SHEET 1'!D1410:D1410</f>
        <v>0</v>
      </c>
      <c r="E1410" s="24">
        <f>'[1]SHEET 1'!E1410:E1410</f>
        <v>0</v>
      </c>
      <c r="F1410" s="24">
        <f>'[1]SHEET 1'!F1410:F1410</f>
        <v>0</v>
      </c>
      <c r="G1410" s="24">
        <f>'[1]SHEET 1'!G1410:G1410</f>
        <v>0</v>
      </c>
      <c r="H1410" s="24">
        <f>'[1]SHEET 1'!H1410:H1410</f>
        <v>0</v>
      </c>
      <c r="I1410" s="24">
        <f>'[1]SHEET 1'!I1410:I1410</f>
        <v>0</v>
      </c>
      <c r="J1410" s="24">
        <f>'[1]SHEET 1'!J1410:J1410</f>
        <v>0</v>
      </c>
      <c r="K1410" s="24">
        <f>'[1]SHEET 1'!K1410:K1410</f>
        <v>0</v>
      </c>
      <c r="L1410" s="24">
        <f>'[1]SHEET 1'!L1410:L1410</f>
        <v>0</v>
      </c>
      <c r="M1410" s="24">
        <f>'[1]SHEET 1'!M1410:M1410</f>
        <v>0</v>
      </c>
      <c r="N1410" s="24">
        <f>'[1]SHEET 1'!N1410:N1410</f>
        <v>0</v>
      </c>
      <c r="O1410" s="24">
        <f>'[1]SHEET 1'!O1410:O1410</f>
        <v>0</v>
      </c>
      <c r="P1410" s="24">
        <f>'[1]SHEET 1'!P1410:P1410</f>
        <v>0</v>
      </c>
      <c r="Q1410" s="24">
        <f>'[1]SHEET 1'!Q1410:Q1410</f>
        <v>0</v>
      </c>
      <c r="R1410" s="24">
        <f>'[1]SHEET 1'!R1410:R1410</f>
        <v>0</v>
      </c>
      <c r="S1410" s="24">
        <f>'[1]SHEET 1'!S1410:S1410</f>
        <v>0</v>
      </c>
      <c r="T1410" s="24">
        <f>'[1]SHEET 1'!T1410:T1410</f>
        <v>0</v>
      </c>
      <c r="U1410" s="24">
        <f>'[1]SHEET 1'!U1410:U1410</f>
        <v>0</v>
      </c>
      <c r="V1410" s="24">
        <f>'[1]SHEET 1'!V1410:V1410</f>
        <v>0</v>
      </c>
      <c r="W1410" s="24">
        <f>'[1]SHEET 1'!W1410:W1410</f>
        <v>0</v>
      </c>
      <c r="X1410" s="24">
        <f>'[1]SHEET 1'!X1410:X1410</f>
        <v>0</v>
      </c>
      <c r="Y1410" s="24">
        <f>'[1]SHEET 1'!Y1410:Y1410</f>
        <v>0</v>
      </c>
      <c r="Z1410" s="24">
        <f>'[1]SHEET 1'!Z1410:Z1410</f>
        <v>0</v>
      </c>
      <c r="AA1410" s="24">
        <f>'[1]SHEET 1'!AA1410:AA1410</f>
        <v>0</v>
      </c>
      <c r="AB1410" s="27">
        <f>'[1]SHEET 1'!AB1410:AB1410</f>
        <v>0</v>
      </c>
      <c r="AC1410" s="24">
        <f>'[1]SHEET 1'!AC1410:AC1410</f>
        <v>0</v>
      </c>
      <c r="AD1410" s="24">
        <f>'[1]SHEET 1'!AD1410:AD1410</f>
        <v>0</v>
      </c>
      <c r="AE1410" s="24">
        <f>'[1]SHEET 1'!AE1410:AE1410</f>
        <v>0</v>
      </c>
      <c r="AF1410" s="24">
        <f>'[1]SHEET 1'!AF1410:AF1410</f>
        <v>0</v>
      </c>
      <c r="AG1410" s="24">
        <f>'[1]SHEET 1'!AG1410:AG1410</f>
        <v>0</v>
      </c>
      <c r="AH1410" s="24">
        <f>'[1]SHEET 1'!AH1410:AH1410</f>
        <v>0</v>
      </c>
      <c r="BG1410" s="6"/>
      <c r="BH1410" s="71">
        <f t="shared" si="59"/>
        <v>0</v>
      </c>
      <c r="BI1410" s="6"/>
      <c r="BJ1410" s="6"/>
      <c r="BK1410" s="6"/>
      <c r="BL1410" s="65"/>
      <c r="BM1410" s="17"/>
      <c r="BN1410" s="17"/>
      <c r="BO1410" s="29"/>
      <c r="BP1410" s="29"/>
      <c r="BQ1410" s="29"/>
      <c r="BR1410" s="29"/>
    </row>
    <row r="1411" spans="1:70" hidden="1" x14ac:dyDescent="0.25">
      <c r="A1411" s="24">
        <f>'[1]SHEET 1'!A1411:A1411</f>
        <v>0</v>
      </c>
      <c r="B1411" s="24">
        <f>'[1]SHEET 1'!B1411:B1411</f>
        <v>0</v>
      </c>
      <c r="C1411" s="24">
        <f>'[1]SHEET 1'!C1411:C1411</f>
        <v>0</v>
      </c>
      <c r="D1411" s="24">
        <f>'[1]SHEET 1'!D1411:D1411</f>
        <v>0</v>
      </c>
      <c r="E1411" s="24">
        <f>'[1]SHEET 1'!E1411:E1411</f>
        <v>0</v>
      </c>
      <c r="F1411" s="24">
        <f>'[1]SHEET 1'!F1411:F1411</f>
        <v>0</v>
      </c>
      <c r="G1411" s="24">
        <f>'[1]SHEET 1'!G1411:G1411</f>
        <v>0</v>
      </c>
      <c r="H1411" s="24">
        <f>'[1]SHEET 1'!H1411:H1411</f>
        <v>0</v>
      </c>
      <c r="I1411" s="24">
        <f>'[1]SHEET 1'!I1411:I1411</f>
        <v>0</v>
      </c>
      <c r="J1411" s="24">
        <f>'[1]SHEET 1'!J1411:J1411</f>
        <v>0</v>
      </c>
      <c r="K1411" s="24">
        <f>'[1]SHEET 1'!K1411:K1411</f>
        <v>0</v>
      </c>
      <c r="L1411" s="24">
        <f>'[1]SHEET 1'!L1411:L1411</f>
        <v>0</v>
      </c>
      <c r="M1411" s="24">
        <f>'[1]SHEET 1'!M1411:M1411</f>
        <v>0</v>
      </c>
      <c r="N1411" s="24">
        <f>'[1]SHEET 1'!N1411:N1411</f>
        <v>0</v>
      </c>
      <c r="O1411" s="24">
        <f>'[1]SHEET 1'!O1411:O1411</f>
        <v>0</v>
      </c>
      <c r="P1411" s="24">
        <f>'[1]SHEET 1'!P1411:P1411</f>
        <v>0</v>
      </c>
      <c r="Q1411" s="24">
        <f>'[1]SHEET 1'!Q1411:Q1411</f>
        <v>0</v>
      </c>
      <c r="R1411" s="24">
        <f>'[1]SHEET 1'!R1411:R1411</f>
        <v>0</v>
      </c>
      <c r="S1411" s="24">
        <f>'[1]SHEET 1'!S1411:S1411</f>
        <v>0</v>
      </c>
      <c r="T1411" s="24">
        <f>'[1]SHEET 1'!T1411:T1411</f>
        <v>0</v>
      </c>
      <c r="U1411" s="24">
        <f>'[1]SHEET 1'!U1411:U1411</f>
        <v>0</v>
      </c>
      <c r="V1411" s="24">
        <f>'[1]SHEET 1'!V1411:V1411</f>
        <v>0</v>
      </c>
      <c r="W1411" s="24">
        <f>'[1]SHEET 1'!W1411:W1411</f>
        <v>0</v>
      </c>
      <c r="X1411" s="24">
        <f>'[1]SHEET 1'!X1411:X1411</f>
        <v>0</v>
      </c>
      <c r="Y1411" s="24">
        <f>'[1]SHEET 1'!Y1411:Y1411</f>
        <v>0</v>
      </c>
      <c r="Z1411" s="24">
        <f>'[1]SHEET 1'!Z1411:Z1411</f>
        <v>0</v>
      </c>
      <c r="AA1411" s="24">
        <f>'[1]SHEET 1'!AA1411:AA1411</f>
        <v>0</v>
      </c>
      <c r="AB1411" s="27">
        <f>'[1]SHEET 1'!AB1411:AB1411</f>
        <v>0</v>
      </c>
      <c r="AC1411" s="24">
        <f>'[1]SHEET 1'!AC1411:AC1411</f>
        <v>0</v>
      </c>
      <c r="AD1411" s="24">
        <f>'[1]SHEET 1'!AD1411:AD1411</f>
        <v>0</v>
      </c>
      <c r="AE1411" s="24">
        <f>'[1]SHEET 1'!AE1411:AE1411</f>
        <v>0</v>
      </c>
      <c r="AF1411" s="24">
        <f>'[1]SHEET 1'!AF1411:AF1411</f>
        <v>0</v>
      </c>
      <c r="AG1411" s="24">
        <f>'[1]SHEET 1'!AG1411:AG1411</f>
        <v>0</v>
      </c>
      <c r="AH1411" s="24">
        <f>'[1]SHEET 1'!AH1411:AH1411</f>
        <v>0</v>
      </c>
      <c r="BG1411" s="6"/>
      <c r="BH1411" s="71">
        <f t="shared" si="59"/>
        <v>0</v>
      </c>
      <c r="BI1411" s="6"/>
      <c r="BJ1411" s="6"/>
      <c r="BK1411" s="6"/>
      <c r="BL1411" s="65"/>
      <c r="BM1411" s="17"/>
      <c r="BN1411" s="17"/>
      <c r="BO1411" s="29"/>
      <c r="BP1411" s="29"/>
      <c r="BQ1411" s="29"/>
      <c r="BR1411" s="29"/>
    </row>
    <row r="1412" spans="1:70" hidden="1" x14ac:dyDescent="0.25">
      <c r="A1412" s="24">
        <f>'[1]SHEET 1'!A1412:A1412</f>
        <v>0</v>
      </c>
      <c r="B1412" s="24">
        <f>'[1]SHEET 1'!B1412:B1412</f>
        <v>0</v>
      </c>
      <c r="C1412" s="24">
        <f>'[1]SHEET 1'!C1412:C1412</f>
        <v>0</v>
      </c>
      <c r="D1412" s="24">
        <f>'[1]SHEET 1'!D1412:D1412</f>
        <v>0</v>
      </c>
      <c r="E1412" s="24">
        <f>'[1]SHEET 1'!E1412:E1412</f>
        <v>0</v>
      </c>
      <c r="F1412" s="24">
        <f>'[1]SHEET 1'!F1412:F1412</f>
        <v>0</v>
      </c>
      <c r="G1412" s="24">
        <f>'[1]SHEET 1'!G1412:G1412</f>
        <v>0</v>
      </c>
      <c r="H1412" s="24">
        <f>'[1]SHEET 1'!H1412:H1412</f>
        <v>0</v>
      </c>
      <c r="I1412" s="24">
        <f>'[1]SHEET 1'!I1412:I1412</f>
        <v>0</v>
      </c>
      <c r="J1412" s="24">
        <f>'[1]SHEET 1'!J1412:J1412</f>
        <v>0</v>
      </c>
      <c r="K1412" s="24">
        <f>'[1]SHEET 1'!K1412:K1412</f>
        <v>0</v>
      </c>
      <c r="L1412" s="24">
        <f>'[1]SHEET 1'!L1412:L1412</f>
        <v>0</v>
      </c>
      <c r="M1412" s="24">
        <f>'[1]SHEET 1'!M1412:M1412</f>
        <v>0</v>
      </c>
      <c r="N1412" s="24">
        <f>'[1]SHEET 1'!N1412:N1412</f>
        <v>0</v>
      </c>
      <c r="O1412" s="24">
        <f>'[1]SHEET 1'!O1412:O1412</f>
        <v>0</v>
      </c>
      <c r="P1412" s="24">
        <f>'[1]SHEET 1'!P1412:P1412</f>
        <v>0</v>
      </c>
      <c r="Q1412" s="24">
        <f>'[1]SHEET 1'!Q1412:Q1412</f>
        <v>0</v>
      </c>
      <c r="R1412" s="24">
        <f>'[1]SHEET 1'!R1412:R1412</f>
        <v>0</v>
      </c>
      <c r="S1412" s="24">
        <f>'[1]SHEET 1'!S1412:S1412</f>
        <v>0</v>
      </c>
      <c r="T1412" s="24">
        <f>'[1]SHEET 1'!T1412:T1412</f>
        <v>0</v>
      </c>
      <c r="U1412" s="24">
        <f>'[1]SHEET 1'!U1412:U1412</f>
        <v>0</v>
      </c>
      <c r="V1412" s="24">
        <f>'[1]SHEET 1'!V1412:V1412</f>
        <v>0</v>
      </c>
      <c r="W1412" s="24">
        <f>'[1]SHEET 1'!W1412:W1412</f>
        <v>0</v>
      </c>
      <c r="X1412" s="24">
        <f>'[1]SHEET 1'!X1412:X1412</f>
        <v>0</v>
      </c>
      <c r="Y1412" s="24">
        <f>'[1]SHEET 1'!Y1412:Y1412</f>
        <v>0</v>
      </c>
      <c r="Z1412" s="24">
        <f>'[1]SHEET 1'!Z1412:Z1412</f>
        <v>0</v>
      </c>
      <c r="AA1412" s="24">
        <f>'[1]SHEET 1'!AA1412:AA1412</f>
        <v>0</v>
      </c>
      <c r="AB1412" s="27">
        <f>'[1]SHEET 1'!AB1412:AB1412</f>
        <v>0</v>
      </c>
      <c r="AC1412" s="24">
        <f>'[1]SHEET 1'!AC1412:AC1412</f>
        <v>0</v>
      </c>
      <c r="AD1412" s="24">
        <f>'[1]SHEET 1'!AD1412:AD1412</f>
        <v>0</v>
      </c>
      <c r="AE1412" s="24">
        <f>'[1]SHEET 1'!AE1412:AE1412</f>
        <v>0</v>
      </c>
      <c r="AF1412" s="24">
        <f>'[1]SHEET 1'!AF1412:AF1412</f>
        <v>0</v>
      </c>
      <c r="AG1412" s="24">
        <f>'[1]SHEET 1'!AG1412:AG1412</f>
        <v>0</v>
      </c>
      <c r="AH1412" s="24">
        <f>'[1]SHEET 1'!AH1412:AH1412</f>
        <v>0</v>
      </c>
      <c r="BG1412" s="6"/>
      <c r="BH1412" s="71">
        <f t="shared" si="59"/>
        <v>0</v>
      </c>
      <c r="BI1412" s="6"/>
      <c r="BJ1412" s="6"/>
      <c r="BK1412" s="6"/>
      <c r="BL1412" s="65"/>
      <c r="BM1412" s="17"/>
      <c r="BN1412" s="17"/>
      <c r="BO1412" s="29"/>
      <c r="BP1412" s="29"/>
      <c r="BQ1412" s="29"/>
      <c r="BR1412" s="29"/>
    </row>
    <row r="1413" spans="1:70" hidden="1" x14ac:dyDescent="0.25">
      <c r="A1413" s="24">
        <f>'[1]SHEET 1'!A1413:A1413</f>
        <v>0</v>
      </c>
      <c r="B1413" s="24">
        <f>'[1]SHEET 1'!B1413:B1413</f>
        <v>0</v>
      </c>
      <c r="C1413" s="24">
        <f>'[1]SHEET 1'!C1413:C1413</f>
        <v>0</v>
      </c>
      <c r="D1413" s="24">
        <f>'[1]SHEET 1'!D1413:D1413</f>
        <v>0</v>
      </c>
      <c r="E1413" s="24">
        <f>'[1]SHEET 1'!E1413:E1413</f>
        <v>0</v>
      </c>
      <c r="F1413" s="24">
        <f>'[1]SHEET 1'!F1413:F1413</f>
        <v>0</v>
      </c>
      <c r="G1413" s="24">
        <f>'[1]SHEET 1'!G1413:G1413</f>
        <v>0</v>
      </c>
      <c r="H1413" s="24">
        <f>'[1]SHEET 1'!H1413:H1413</f>
        <v>0</v>
      </c>
      <c r="I1413" s="24">
        <f>'[1]SHEET 1'!I1413:I1413</f>
        <v>0</v>
      </c>
      <c r="J1413" s="24">
        <f>'[1]SHEET 1'!J1413:J1413</f>
        <v>0</v>
      </c>
      <c r="K1413" s="24">
        <f>'[1]SHEET 1'!K1413:K1413</f>
        <v>0</v>
      </c>
      <c r="L1413" s="24">
        <f>'[1]SHEET 1'!L1413:L1413</f>
        <v>0</v>
      </c>
      <c r="M1413" s="24">
        <f>'[1]SHEET 1'!M1413:M1413</f>
        <v>0</v>
      </c>
      <c r="N1413" s="24">
        <f>'[1]SHEET 1'!N1413:N1413</f>
        <v>0</v>
      </c>
      <c r="O1413" s="24">
        <f>'[1]SHEET 1'!O1413:O1413</f>
        <v>0</v>
      </c>
      <c r="P1413" s="24">
        <f>'[1]SHEET 1'!P1413:P1413</f>
        <v>0</v>
      </c>
      <c r="Q1413" s="24">
        <f>'[1]SHEET 1'!Q1413:Q1413</f>
        <v>0</v>
      </c>
      <c r="R1413" s="24">
        <f>'[1]SHEET 1'!R1413:R1413</f>
        <v>0</v>
      </c>
      <c r="S1413" s="24">
        <f>'[1]SHEET 1'!S1413:S1413</f>
        <v>0</v>
      </c>
      <c r="T1413" s="24">
        <f>'[1]SHEET 1'!T1413:T1413</f>
        <v>0</v>
      </c>
      <c r="U1413" s="24">
        <f>'[1]SHEET 1'!U1413:U1413</f>
        <v>0</v>
      </c>
      <c r="V1413" s="24">
        <f>'[1]SHEET 1'!V1413:V1413</f>
        <v>0</v>
      </c>
      <c r="W1413" s="24">
        <f>'[1]SHEET 1'!W1413:W1413</f>
        <v>0</v>
      </c>
      <c r="X1413" s="24">
        <f>'[1]SHEET 1'!X1413:X1413</f>
        <v>0</v>
      </c>
      <c r="Y1413" s="24">
        <f>'[1]SHEET 1'!Y1413:Y1413</f>
        <v>0</v>
      </c>
      <c r="Z1413" s="24">
        <f>'[1]SHEET 1'!Z1413:Z1413</f>
        <v>0</v>
      </c>
      <c r="AA1413" s="24">
        <f>'[1]SHEET 1'!AA1413:AA1413</f>
        <v>0</v>
      </c>
      <c r="AB1413" s="27">
        <f>'[1]SHEET 1'!AB1413:AB1413</f>
        <v>0</v>
      </c>
      <c r="AC1413" s="24">
        <f>'[1]SHEET 1'!AC1413:AC1413</f>
        <v>0</v>
      </c>
      <c r="AD1413" s="24">
        <f>'[1]SHEET 1'!AD1413:AD1413</f>
        <v>0</v>
      </c>
      <c r="AE1413" s="24">
        <f>'[1]SHEET 1'!AE1413:AE1413</f>
        <v>0</v>
      </c>
      <c r="AF1413" s="24">
        <f>'[1]SHEET 1'!AF1413:AF1413</f>
        <v>0</v>
      </c>
      <c r="AG1413" s="24">
        <f>'[1]SHEET 1'!AG1413:AG1413</f>
        <v>0</v>
      </c>
      <c r="AH1413" s="24">
        <f>'[1]SHEET 1'!AH1413:AH1413</f>
        <v>0</v>
      </c>
      <c r="BG1413" s="6"/>
      <c r="BH1413" s="71">
        <f t="shared" si="59"/>
        <v>0</v>
      </c>
      <c r="BI1413" s="6"/>
      <c r="BJ1413" s="6"/>
      <c r="BK1413" s="6"/>
      <c r="BL1413" s="65"/>
      <c r="BM1413" s="17"/>
      <c r="BN1413" s="17"/>
      <c r="BO1413" s="29"/>
      <c r="BP1413" s="29"/>
      <c r="BQ1413" s="29"/>
      <c r="BR1413" s="29"/>
    </row>
    <row r="1414" spans="1:70" hidden="1" x14ac:dyDescent="0.25">
      <c r="A1414" s="24">
        <f>'[1]SHEET 1'!A1414:A1414</f>
        <v>0</v>
      </c>
      <c r="B1414" s="24">
        <f>'[1]SHEET 1'!B1414:B1414</f>
        <v>0</v>
      </c>
      <c r="C1414" s="24">
        <f>'[1]SHEET 1'!C1414:C1414</f>
        <v>0</v>
      </c>
      <c r="D1414" s="24">
        <f>'[1]SHEET 1'!D1414:D1414</f>
        <v>0</v>
      </c>
      <c r="E1414" s="24">
        <f>'[1]SHEET 1'!E1414:E1414</f>
        <v>0</v>
      </c>
      <c r="F1414" s="24">
        <f>'[1]SHEET 1'!F1414:F1414</f>
        <v>0</v>
      </c>
      <c r="G1414" s="24">
        <f>'[1]SHEET 1'!G1414:G1414</f>
        <v>0</v>
      </c>
      <c r="H1414" s="24">
        <f>'[1]SHEET 1'!H1414:H1414</f>
        <v>0</v>
      </c>
      <c r="I1414" s="24">
        <f>'[1]SHEET 1'!I1414:I1414</f>
        <v>0</v>
      </c>
      <c r="J1414" s="24">
        <f>'[1]SHEET 1'!J1414:J1414</f>
        <v>0</v>
      </c>
      <c r="K1414" s="24">
        <f>'[1]SHEET 1'!K1414:K1414</f>
        <v>0</v>
      </c>
      <c r="L1414" s="24">
        <f>'[1]SHEET 1'!L1414:L1414</f>
        <v>0</v>
      </c>
      <c r="M1414" s="24">
        <f>'[1]SHEET 1'!M1414:M1414</f>
        <v>0</v>
      </c>
      <c r="N1414" s="24">
        <f>'[1]SHEET 1'!N1414:N1414</f>
        <v>0</v>
      </c>
      <c r="O1414" s="24">
        <f>'[1]SHEET 1'!O1414:O1414</f>
        <v>0</v>
      </c>
      <c r="P1414" s="24">
        <f>'[1]SHEET 1'!P1414:P1414</f>
        <v>0</v>
      </c>
      <c r="Q1414" s="24">
        <f>'[1]SHEET 1'!Q1414:Q1414</f>
        <v>0</v>
      </c>
      <c r="R1414" s="24">
        <f>'[1]SHEET 1'!R1414:R1414</f>
        <v>0</v>
      </c>
      <c r="S1414" s="24">
        <f>'[1]SHEET 1'!S1414:S1414</f>
        <v>0</v>
      </c>
      <c r="T1414" s="24">
        <f>'[1]SHEET 1'!T1414:T1414</f>
        <v>0</v>
      </c>
      <c r="U1414" s="24">
        <f>'[1]SHEET 1'!U1414:U1414</f>
        <v>0</v>
      </c>
      <c r="V1414" s="24">
        <f>'[1]SHEET 1'!V1414:V1414</f>
        <v>0</v>
      </c>
      <c r="W1414" s="24">
        <f>'[1]SHEET 1'!W1414:W1414</f>
        <v>0</v>
      </c>
      <c r="X1414" s="24">
        <f>'[1]SHEET 1'!X1414:X1414</f>
        <v>0</v>
      </c>
      <c r="Y1414" s="24">
        <f>'[1]SHEET 1'!Y1414:Y1414</f>
        <v>0</v>
      </c>
      <c r="Z1414" s="24">
        <f>'[1]SHEET 1'!Z1414:Z1414</f>
        <v>0</v>
      </c>
      <c r="AA1414" s="24">
        <f>'[1]SHEET 1'!AA1414:AA1414</f>
        <v>0</v>
      </c>
      <c r="AB1414" s="27">
        <f>'[1]SHEET 1'!AB1414:AB1414</f>
        <v>0</v>
      </c>
      <c r="AC1414" s="24">
        <f>'[1]SHEET 1'!AC1414:AC1414</f>
        <v>0</v>
      </c>
      <c r="AD1414" s="24">
        <f>'[1]SHEET 1'!AD1414:AD1414</f>
        <v>0</v>
      </c>
      <c r="AE1414" s="24">
        <f>'[1]SHEET 1'!AE1414:AE1414</f>
        <v>0</v>
      </c>
      <c r="AF1414" s="24">
        <f>'[1]SHEET 1'!AF1414:AF1414</f>
        <v>0</v>
      </c>
      <c r="AG1414" s="24">
        <f>'[1]SHEET 1'!AG1414:AG1414</f>
        <v>0</v>
      </c>
      <c r="AH1414" s="24">
        <f>'[1]SHEET 1'!AH1414:AH1414</f>
        <v>0</v>
      </c>
      <c r="BG1414" s="6"/>
      <c r="BH1414" s="71">
        <f t="shared" si="59"/>
        <v>0</v>
      </c>
      <c r="BI1414" s="6"/>
      <c r="BJ1414" s="6"/>
      <c r="BK1414" s="6"/>
      <c r="BL1414" s="65"/>
      <c r="BM1414" s="17"/>
      <c r="BN1414" s="17"/>
      <c r="BO1414" s="29"/>
      <c r="BP1414" s="29"/>
      <c r="BQ1414" s="29"/>
      <c r="BR1414" s="29"/>
    </row>
    <row r="1415" spans="1:70" hidden="1" x14ac:dyDescent="0.25">
      <c r="A1415" s="24">
        <f>'[1]SHEET 1'!A1415:A1415</f>
        <v>0</v>
      </c>
      <c r="B1415" s="24">
        <f>'[1]SHEET 1'!B1415:B1415</f>
        <v>0</v>
      </c>
      <c r="C1415" s="24">
        <f>'[1]SHEET 1'!C1415:C1415</f>
        <v>0</v>
      </c>
      <c r="D1415" s="24">
        <f>'[1]SHEET 1'!D1415:D1415</f>
        <v>0</v>
      </c>
      <c r="E1415" s="24">
        <f>'[1]SHEET 1'!E1415:E1415</f>
        <v>0</v>
      </c>
      <c r="F1415" s="24">
        <f>'[1]SHEET 1'!F1415:F1415</f>
        <v>0</v>
      </c>
      <c r="G1415" s="24">
        <f>'[1]SHEET 1'!G1415:G1415</f>
        <v>0</v>
      </c>
      <c r="H1415" s="24">
        <f>'[1]SHEET 1'!H1415:H1415</f>
        <v>0</v>
      </c>
      <c r="I1415" s="24">
        <f>'[1]SHEET 1'!I1415:I1415</f>
        <v>0</v>
      </c>
      <c r="J1415" s="24">
        <f>'[1]SHEET 1'!J1415:J1415</f>
        <v>0</v>
      </c>
      <c r="K1415" s="24">
        <f>'[1]SHEET 1'!K1415:K1415</f>
        <v>0</v>
      </c>
      <c r="L1415" s="24">
        <f>'[1]SHEET 1'!L1415:L1415</f>
        <v>0</v>
      </c>
      <c r="M1415" s="24">
        <f>'[1]SHEET 1'!M1415:M1415</f>
        <v>0</v>
      </c>
      <c r="N1415" s="24">
        <f>'[1]SHEET 1'!N1415:N1415</f>
        <v>0</v>
      </c>
      <c r="O1415" s="24">
        <f>'[1]SHEET 1'!O1415:O1415</f>
        <v>0</v>
      </c>
      <c r="P1415" s="24">
        <f>'[1]SHEET 1'!P1415:P1415</f>
        <v>0</v>
      </c>
      <c r="Q1415" s="24">
        <f>'[1]SHEET 1'!Q1415:Q1415</f>
        <v>0</v>
      </c>
      <c r="R1415" s="24">
        <f>'[1]SHEET 1'!R1415:R1415</f>
        <v>0</v>
      </c>
      <c r="S1415" s="24">
        <f>'[1]SHEET 1'!S1415:S1415</f>
        <v>0</v>
      </c>
      <c r="T1415" s="24">
        <f>'[1]SHEET 1'!T1415:T1415</f>
        <v>0</v>
      </c>
      <c r="U1415" s="24">
        <f>'[1]SHEET 1'!U1415:U1415</f>
        <v>0</v>
      </c>
      <c r="V1415" s="24">
        <f>'[1]SHEET 1'!V1415:V1415</f>
        <v>0</v>
      </c>
      <c r="W1415" s="24">
        <f>'[1]SHEET 1'!W1415:W1415</f>
        <v>0</v>
      </c>
      <c r="X1415" s="24">
        <f>'[1]SHEET 1'!X1415:X1415</f>
        <v>0</v>
      </c>
      <c r="Y1415" s="24">
        <f>'[1]SHEET 1'!Y1415:Y1415</f>
        <v>0</v>
      </c>
      <c r="Z1415" s="24">
        <f>'[1]SHEET 1'!Z1415:Z1415</f>
        <v>0</v>
      </c>
      <c r="AA1415" s="24">
        <f>'[1]SHEET 1'!AA1415:AA1415</f>
        <v>0</v>
      </c>
      <c r="AB1415" s="27">
        <f>'[1]SHEET 1'!AB1415:AB1415</f>
        <v>0</v>
      </c>
      <c r="AC1415" s="24">
        <f>'[1]SHEET 1'!AC1415:AC1415</f>
        <v>0</v>
      </c>
      <c r="AD1415" s="24">
        <f>'[1]SHEET 1'!AD1415:AD1415</f>
        <v>0</v>
      </c>
      <c r="AE1415" s="24">
        <f>'[1]SHEET 1'!AE1415:AE1415</f>
        <v>0</v>
      </c>
      <c r="AF1415" s="24">
        <f>'[1]SHEET 1'!AF1415:AF1415</f>
        <v>0</v>
      </c>
      <c r="AG1415" s="24">
        <f>'[1]SHEET 1'!AG1415:AG1415</f>
        <v>0</v>
      </c>
      <c r="AH1415" s="24">
        <f>'[1]SHEET 1'!AH1415:AH1415</f>
        <v>0</v>
      </c>
      <c r="BG1415" s="6"/>
      <c r="BH1415" s="71">
        <f t="shared" si="59"/>
        <v>0</v>
      </c>
      <c r="BI1415" s="6"/>
      <c r="BJ1415" s="6"/>
      <c r="BK1415" s="6"/>
      <c r="BL1415" s="65"/>
      <c r="BM1415" s="17"/>
      <c r="BN1415" s="17"/>
      <c r="BO1415" s="29"/>
      <c r="BP1415" s="29"/>
      <c r="BQ1415" s="29"/>
      <c r="BR1415" s="29"/>
    </row>
    <row r="1416" spans="1:70" hidden="1" x14ac:dyDescent="0.25">
      <c r="A1416" s="24">
        <f>'[1]SHEET 1'!A1416:A1416</f>
        <v>0</v>
      </c>
      <c r="B1416" s="24">
        <f>'[1]SHEET 1'!B1416:B1416</f>
        <v>0</v>
      </c>
      <c r="C1416" s="24">
        <f>'[1]SHEET 1'!C1416:C1416</f>
        <v>0</v>
      </c>
      <c r="D1416" s="24">
        <f>'[1]SHEET 1'!D1416:D1416</f>
        <v>0</v>
      </c>
      <c r="E1416" s="24">
        <f>'[1]SHEET 1'!E1416:E1416</f>
        <v>0</v>
      </c>
      <c r="F1416" s="24">
        <f>'[1]SHEET 1'!F1416:F1416</f>
        <v>0</v>
      </c>
      <c r="G1416" s="24">
        <f>'[1]SHEET 1'!G1416:G1416</f>
        <v>0</v>
      </c>
      <c r="H1416" s="24">
        <f>'[1]SHEET 1'!H1416:H1416</f>
        <v>0</v>
      </c>
      <c r="I1416" s="24">
        <f>'[1]SHEET 1'!I1416:I1416</f>
        <v>0</v>
      </c>
      <c r="J1416" s="24">
        <f>'[1]SHEET 1'!J1416:J1416</f>
        <v>0</v>
      </c>
      <c r="K1416" s="24">
        <f>'[1]SHEET 1'!K1416:K1416</f>
        <v>0</v>
      </c>
      <c r="L1416" s="24">
        <f>'[1]SHEET 1'!L1416:L1416</f>
        <v>0</v>
      </c>
      <c r="M1416" s="24">
        <f>'[1]SHEET 1'!M1416:M1416</f>
        <v>0</v>
      </c>
      <c r="N1416" s="24">
        <f>'[1]SHEET 1'!N1416:N1416</f>
        <v>0</v>
      </c>
      <c r="O1416" s="24">
        <f>'[1]SHEET 1'!O1416:O1416</f>
        <v>0</v>
      </c>
      <c r="P1416" s="24">
        <f>'[1]SHEET 1'!P1416:P1416</f>
        <v>0</v>
      </c>
      <c r="Q1416" s="24">
        <f>'[1]SHEET 1'!Q1416:Q1416</f>
        <v>0</v>
      </c>
      <c r="R1416" s="24">
        <f>'[1]SHEET 1'!R1416:R1416</f>
        <v>0</v>
      </c>
      <c r="S1416" s="24">
        <f>'[1]SHEET 1'!S1416:S1416</f>
        <v>0</v>
      </c>
      <c r="T1416" s="24">
        <f>'[1]SHEET 1'!T1416:T1416</f>
        <v>0</v>
      </c>
      <c r="U1416" s="24">
        <f>'[1]SHEET 1'!U1416:U1416</f>
        <v>0</v>
      </c>
      <c r="V1416" s="24">
        <f>'[1]SHEET 1'!V1416:V1416</f>
        <v>0</v>
      </c>
      <c r="W1416" s="24">
        <f>'[1]SHEET 1'!W1416:W1416</f>
        <v>0</v>
      </c>
      <c r="X1416" s="24">
        <f>'[1]SHEET 1'!X1416:X1416</f>
        <v>0</v>
      </c>
      <c r="Y1416" s="24">
        <f>'[1]SHEET 1'!Y1416:Y1416</f>
        <v>0</v>
      </c>
      <c r="Z1416" s="24">
        <f>'[1]SHEET 1'!Z1416:Z1416</f>
        <v>0</v>
      </c>
      <c r="AA1416" s="24">
        <f>'[1]SHEET 1'!AA1416:AA1416</f>
        <v>0</v>
      </c>
      <c r="AB1416" s="27">
        <f>'[1]SHEET 1'!AB1416:AB1416</f>
        <v>0</v>
      </c>
      <c r="AC1416" s="24">
        <f>'[1]SHEET 1'!AC1416:AC1416</f>
        <v>0</v>
      </c>
      <c r="AD1416" s="24">
        <f>'[1]SHEET 1'!AD1416:AD1416</f>
        <v>0</v>
      </c>
      <c r="AE1416" s="24">
        <f>'[1]SHEET 1'!AE1416:AE1416</f>
        <v>0</v>
      </c>
      <c r="AF1416" s="24">
        <f>'[1]SHEET 1'!AF1416:AF1416</f>
        <v>0</v>
      </c>
      <c r="AG1416" s="24">
        <f>'[1]SHEET 1'!AG1416:AG1416</f>
        <v>0</v>
      </c>
      <c r="AH1416" s="24">
        <f>'[1]SHEET 1'!AH1416:AH1416</f>
        <v>0</v>
      </c>
      <c r="BG1416" s="6"/>
      <c r="BH1416" s="71">
        <f t="shared" si="59"/>
        <v>0</v>
      </c>
      <c r="BI1416" s="6"/>
      <c r="BJ1416" s="6"/>
      <c r="BK1416" s="6"/>
      <c r="BL1416" s="65"/>
      <c r="BM1416" s="17"/>
      <c r="BN1416" s="17"/>
      <c r="BO1416" s="29"/>
      <c r="BP1416" s="29"/>
      <c r="BQ1416" s="29"/>
      <c r="BR1416" s="29"/>
    </row>
    <row r="1417" spans="1:70" hidden="1" x14ac:dyDescent="0.25">
      <c r="A1417" s="24">
        <f>'[1]SHEET 1'!A1417:A1417</f>
        <v>0</v>
      </c>
      <c r="B1417" s="24">
        <f>'[1]SHEET 1'!B1417:B1417</f>
        <v>0</v>
      </c>
      <c r="C1417" s="24">
        <f>'[1]SHEET 1'!C1417:C1417</f>
        <v>0</v>
      </c>
      <c r="D1417" s="24">
        <f>'[1]SHEET 1'!D1417:D1417</f>
        <v>0</v>
      </c>
      <c r="E1417" s="24">
        <f>'[1]SHEET 1'!E1417:E1417</f>
        <v>0</v>
      </c>
      <c r="F1417" s="24">
        <f>'[1]SHEET 1'!F1417:F1417</f>
        <v>0</v>
      </c>
      <c r="G1417" s="24">
        <f>'[1]SHEET 1'!G1417:G1417</f>
        <v>0</v>
      </c>
      <c r="H1417" s="24">
        <f>'[1]SHEET 1'!H1417:H1417</f>
        <v>0</v>
      </c>
      <c r="I1417" s="24">
        <f>'[1]SHEET 1'!I1417:I1417</f>
        <v>0</v>
      </c>
      <c r="J1417" s="24">
        <f>'[1]SHEET 1'!J1417:J1417</f>
        <v>0</v>
      </c>
      <c r="K1417" s="24">
        <f>'[1]SHEET 1'!K1417:K1417</f>
        <v>0</v>
      </c>
      <c r="L1417" s="24">
        <f>'[1]SHEET 1'!L1417:L1417</f>
        <v>0</v>
      </c>
      <c r="M1417" s="24">
        <f>'[1]SHEET 1'!M1417:M1417</f>
        <v>0</v>
      </c>
      <c r="N1417" s="24">
        <f>'[1]SHEET 1'!N1417:N1417</f>
        <v>0</v>
      </c>
      <c r="O1417" s="24">
        <f>'[1]SHEET 1'!O1417:O1417</f>
        <v>0</v>
      </c>
      <c r="P1417" s="24">
        <f>'[1]SHEET 1'!P1417:P1417</f>
        <v>0</v>
      </c>
      <c r="Q1417" s="24">
        <f>'[1]SHEET 1'!Q1417:Q1417</f>
        <v>0</v>
      </c>
      <c r="R1417" s="24">
        <f>'[1]SHEET 1'!R1417:R1417</f>
        <v>0</v>
      </c>
      <c r="S1417" s="24">
        <f>'[1]SHEET 1'!S1417:S1417</f>
        <v>0</v>
      </c>
      <c r="T1417" s="24">
        <f>'[1]SHEET 1'!T1417:T1417</f>
        <v>0</v>
      </c>
      <c r="U1417" s="24">
        <f>'[1]SHEET 1'!U1417:U1417</f>
        <v>0</v>
      </c>
      <c r="V1417" s="24">
        <f>'[1]SHEET 1'!V1417:V1417</f>
        <v>0</v>
      </c>
      <c r="W1417" s="24">
        <f>'[1]SHEET 1'!W1417:W1417</f>
        <v>0</v>
      </c>
      <c r="X1417" s="24">
        <f>'[1]SHEET 1'!X1417:X1417</f>
        <v>0</v>
      </c>
      <c r="Y1417" s="24">
        <f>'[1]SHEET 1'!Y1417:Y1417</f>
        <v>0</v>
      </c>
      <c r="Z1417" s="24">
        <f>'[1]SHEET 1'!Z1417:Z1417</f>
        <v>0</v>
      </c>
      <c r="AA1417" s="24">
        <f>'[1]SHEET 1'!AA1417:AA1417</f>
        <v>0</v>
      </c>
      <c r="AB1417" s="27">
        <f>'[1]SHEET 1'!AB1417:AB1417</f>
        <v>0</v>
      </c>
      <c r="AC1417" s="24">
        <f>'[1]SHEET 1'!AC1417:AC1417</f>
        <v>0</v>
      </c>
      <c r="AD1417" s="24">
        <f>'[1]SHEET 1'!AD1417:AD1417</f>
        <v>0</v>
      </c>
      <c r="AE1417" s="24">
        <f>'[1]SHEET 1'!AE1417:AE1417</f>
        <v>0</v>
      </c>
      <c r="AF1417" s="24">
        <f>'[1]SHEET 1'!AF1417:AF1417</f>
        <v>0</v>
      </c>
      <c r="AG1417" s="24">
        <f>'[1]SHEET 1'!AG1417:AG1417</f>
        <v>0</v>
      </c>
      <c r="AH1417" s="24">
        <f>'[1]SHEET 1'!AH1417:AH1417</f>
        <v>0</v>
      </c>
      <c r="BG1417" s="6"/>
      <c r="BH1417" s="71">
        <f t="shared" si="59"/>
        <v>0</v>
      </c>
      <c r="BI1417" s="6"/>
      <c r="BJ1417" s="6"/>
      <c r="BK1417" s="6"/>
      <c r="BL1417" s="65"/>
      <c r="BM1417" s="17"/>
      <c r="BN1417" s="17"/>
      <c r="BO1417" s="29"/>
      <c r="BP1417" s="29"/>
      <c r="BQ1417" s="29"/>
      <c r="BR1417" s="29"/>
    </row>
    <row r="1418" spans="1:70" hidden="1" x14ac:dyDescent="0.25">
      <c r="A1418" s="24">
        <f>'[1]SHEET 1'!A1418:A1418</f>
        <v>0</v>
      </c>
      <c r="B1418" s="24">
        <f>'[1]SHEET 1'!B1418:B1418</f>
        <v>0</v>
      </c>
      <c r="C1418" s="24">
        <f>'[1]SHEET 1'!C1418:C1418</f>
        <v>0</v>
      </c>
      <c r="D1418" s="24">
        <f>'[1]SHEET 1'!D1418:D1418</f>
        <v>0</v>
      </c>
      <c r="E1418" s="24">
        <f>'[1]SHEET 1'!E1418:E1418</f>
        <v>0</v>
      </c>
      <c r="F1418" s="24">
        <f>'[1]SHEET 1'!F1418:F1418</f>
        <v>0</v>
      </c>
      <c r="G1418" s="24">
        <f>'[1]SHEET 1'!G1418:G1418</f>
        <v>0</v>
      </c>
      <c r="H1418" s="24">
        <f>'[1]SHEET 1'!H1418:H1418</f>
        <v>0</v>
      </c>
      <c r="I1418" s="24">
        <f>'[1]SHEET 1'!I1418:I1418</f>
        <v>0</v>
      </c>
      <c r="J1418" s="24">
        <f>'[1]SHEET 1'!J1418:J1418</f>
        <v>0</v>
      </c>
      <c r="K1418" s="24">
        <f>'[1]SHEET 1'!K1418:K1418</f>
        <v>0</v>
      </c>
      <c r="L1418" s="24">
        <f>'[1]SHEET 1'!L1418:L1418</f>
        <v>0</v>
      </c>
      <c r="M1418" s="24">
        <f>'[1]SHEET 1'!M1418:M1418</f>
        <v>0</v>
      </c>
      <c r="N1418" s="24">
        <f>'[1]SHEET 1'!N1418:N1418</f>
        <v>0</v>
      </c>
      <c r="O1418" s="24">
        <f>'[1]SHEET 1'!O1418:O1418</f>
        <v>0</v>
      </c>
      <c r="P1418" s="24">
        <f>'[1]SHEET 1'!P1418:P1418</f>
        <v>0</v>
      </c>
      <c r="Q1418" s="24">
        <f>'[1]SHEET 1'!Q1418:Q1418</f>
        <v>0</v>
      </c>
      <c r="R1418" s="24">
        <f>'[1]SHEET 1'!R1418:R1418</f>
        <v>0</v>
      </c>
      <c r="S1418" s="24">
        <f>'[1]SHEET 1'!S1418:S1418</f>
        <v>0</v>
      </c>
      <c r="T1418" s="24">
        <f>'[1]SHEET 1'!T1418:T1418</f>
        <v>0</v>
      </c>
      <c r="U1418" s="24">
        <f>'[1]SHEET 1'!U1418:U1418</f>
        <v>0</v>
      </c>
      <c r="V1418" s="24">
        <f>'[1]SHEET 1'!V1418:V1418</f>
        <v>0</v>
      </c>
      <c r="W1418" s="24">
        <f>'[1]SHEET 1'!W1418:W1418</f>
        <v>0</v>
      </c>
      <c r="X1418" s="24">
        <f>'[1]SHEET 1'!X1418:X1418</f>
        <v>0</v>
      </c>
      <c r="Y1418" s="24">
        <f>'[1]SHEET 1'!Y1418:Y1418</f>
        <v>0</v>
      </c>
      <c r="Z1418" s="24">
        <f>'[1]SHEET 1'!Z1418:Z1418</f>
        <v>0</v>
      </c>
      <c r="AA1418" s="24">
        <f>'[1]SHEET 1'!AA1418:AA1418</f>
        <v>0</v>
      </c>
      <c r="AB1418" s="27">
        <f>'[1]SHEET 1'!AB1418:AB1418</f>
        <v>0</v>
      </c>
      <c r="AC1418" s="24">
        <f>'[1]SHEET 1'!AC1418:AC1418</f>
        <v>0</v>
      </c>
      <c r="AD1418" s="24">
        <f>'[1]SHEET 1'!AD1418:AD1418</f>
        <v>0</v>
      </c>
      <c r="AE1418" s="24">
        <f>'[1]SHEET 1'!AE1418:AE1418</f>
        <v>0</v>
      </c>
      <c r="AF1418" s="24">
        <f>'[1]SHEET 1'!AF1418:AF1418</f>
        <v>0</v>
      </c>
      <c r="AG1418" s="24">
        <f>'[1]SHEET 1'!AG1418:AG1418</f>
        <v>0</v>
      </c>
      <c r="AH1418" s="24">
        <f>'[1]SHEET 1'!AH1418:AH1418</f>
        <v>0</v>
      </c>
      <c r="BG1418" s="6"/>
      <c r="BH1418" s="71">
        <f t="shared" si="59"/>
        <v>0</v>
      </c>
      <c r="BI1418" s="6"/>
      <c r="BJ1418" s="6"/>
      <c r="BK1418" s="6"/>
      <c r="BL1418" s="65"/>
      <c r="BM1418" s="17"/>
      <c r="BN1418" s="17"/>
      <c r="BO1418" s="29"/>
      <c r="BP1418" s="29"/>
      <c r="BQ1418" s="29"/>
      <c r="BR1418" s="29"/>
    </row>
    <row r="1419" spans="1:70" hidden="1" x14ac:dyDescent="0.25">
      <c r="A1419" s="24">
        <f>'[1]SHEET 1'!A1419:A1419</f>
        <v>0</v>
      </c>
      <c r="B1419" s="24">
        <f>'[1]SHEET 1'!B1419:B1419</f>
        <v>0</v>
      </c>
      <c r="C1419" s="24">
        <f>'[1]SHEET 1'!C1419:C1419</f>
        <v>0</v>
      </c>
      <c r="D1419" s="24">
        <f>'[1]SHEET 1'!D1419:D1419</f>
        <v>0</v>
      </c>
      <c r="E1419" s="24">
        <f>'[1]SHEET 1'!E1419:E1419</f>
        <v>0</v>
      </c>
      <c r="F1419" s="24">
        <f>'[1]SHEET 1'!F1419:F1419</f>
        <v>0</v>
      </c>
      <c r="G1419" s="24">
        <f>'[1]SHEET 1'!G1419:G1419</f>
        <v>0</v>
      </c>
      <c r="H1419" s="24">
        <f>'[1]SHEET 1'!H1419:H1419</f>
        <v>0</v>
      </c>
      <c r="I1419" s="24">
        <f>'[1]SHEET 1'!I1419:I1419</f>
        <v>0</v>
      </c>
      <c r="J1419" s="24">
        <f>'[1]SHEET 1'!J1419:J1419</f>
        <v>0</v>
      </c>
      <c r="K1419" s="24">
        <f>'[1]SHEET 1'!K1419:K1419</f>
        <v>0</v>
      </c>
      <c r="L1419" s="24">
        <f>'[1]SHEET 1'!L1419:L1419</f>
        <v>0</v>
      </c>
      <c r="M1419" s="24">
        <f>'[1]SHEET 1'!M1419:M1419</f>
        <v>0</v>
      </c>
      <c r="N1419" s="24">
        <f>'[1]SHEET 1'!N1419:N1419</f>
        <v>0</v>
      </c>
      <c r="O1419" s="24">
        <f>'[1]SHEET 1'!O1419:O1419</f>
        <v>0</v>
      </c>
      <c r="P1419" s="24">
        <f>'[1]SHEET 1'!P1419:P1419</f>
        <v>0</v>
      </c>
      <c r="Q1419" s="24">
        <f>'[1]SHEET 1'!Q1419:Q1419</f>
        <v>0</v>
      </c>
      <c r="R1419" s="24">
        <f>'[1]SHEET 1'!R1419:R1419</f>
        <v>0</v>
      </c>
      <c r="S1419" s="24">
        <f>'[1]SHEET 1'!S1419:S1419</f>
        <v>0</v>
      </c>
      <c r="T1419" s="24">
        <f>'[1]SHEET 1'!T1419:T1419</f>
        <v>0</v>
      </c>
      <c r="U1419" s="24">
        <f>'[1]SHEET 1'!U1419:U1419</f>
        <v>0</v>
      </c>
      <c r="V1419" s="24">
        <f>'[1]SHEET 1'!V1419:V1419</f>
        <v>0</v>
      </c>
      <c r="W1419" s="24">
        <f>'[1]SHEET 1'!W1419:W1419</f>
        <v>0</v>
      </c>
      <c r="X1419" s="24">
        <f>'[1]SHEET 1'!X1419:X1419</f>
        <v>0</v>
      </c>
      <c r="Y1419" s="24">
        <f>'[1]SHEET 1'!Y1419:Y1419</f>
        <v>0</v>
      </c>
      <c r="Z1419" s="24">
        <f>'[1]SHEET 1'!Z1419:Z1419</f>
        <v>0</v>
      </c>
      <c r="AA1419" s="24">
        <f>'[1]SHEET 1'!AA1419:AA1419</f>
        <v>0</v>
      </c>
      <c r="AB1419" s="27">
        <f>'[1]SHEET 1'!AB1419:AB1419</f>
        <v>0</v>
      </c>
      <c r="AC1419" s="24">
        <f>'[1]SHEET 1'!AC1419:AC1419</f>
        <v>0</v>
      </c>
      <c r="AD1419" s="24">
        <f>'[1]SHEET 1'!AD1419:AD1419</f>
        <v>0</v>
      </c>
      <c r="AE1419" s="24">
        <f>'[1]SHEET 1'!AE1419:AE1419</f>
        <v>0</v>
      </c>
      <c r="AF1419" s="24">
        <f>'[1]SHEET 1'!AF1419:AF1419</f>
        <v>0</v>
      </c>
      <c r="AG1419" s="24">
        <f>'[1]SHEET 1'!AG1419:AG1419</f>
        <v>0</v>
      </c>
      <c r="AH1419" s="24">
        <f>'[1]SHEET 1'!AH1419:AH1419</f>
        <v>0</v>
      </c>
      <c r="BG1419" s="6"/>
      <c r="BH1419" s="71">
        <f t="shared" si="59"/>
        <v>0</v>
      </c>
      <c r="BI1419" s="6"/>
      <c r="BJ1419" s="6"/>
      <c r="BK1419" s="6"/>
      <c r="BL1419" s="65"/>
      <c r="BM1419" s="17"/>
      <c r="BN1419" s="17"/>
      <c r="BO1419" s="29"/>
      <c r="BP1419" s="29"/>
      <c r="BQ1419" s="29"/>
      <c r="BR1419" s="29"/>
    </row>
    <row r="1420" spans="1:70" hidden="1" x14ac:dyDescent="0.25">
      <c r="A1420" s="24">
        <f>'[1]SHEET 1'!A1420:A1420</f>
        <v>0</v>
      </c>
      <c r="B1420" s="24">
        <f>'[1]SHEET 1'!B1420:B1420</f>
        <v>0</v>
      </c>
      <c r="C1420" s="24">
        <f>'[1]SHEET 1'!C1420:C1420</f>
        <v>0</v>
      </c>
      <c r="D1420" s="24">
        <f>'[1]SHEET 1'!D1420:D1420</f>
        <v>0</v>
      </c>
      <c r="E1420" s="24">
        <f>'[1]SHEET 1'!E1420:E1420</f>
        <v>0</v>
      </c>
      <c r="F1420" s="24">
        <f>'[1]SHEET 1'!F1420:F1420</f>
        <v>0</v>
      </c>
      <c r="G1420" s="24">
        <f>'[1]SHEET 1'!G1420:G1420</f>
        <v>0</v>
      </c>
      <c r="H1420" s="24">
        <f>'[1]SHEET 1'!H1420:H1420</f>
        <v>0</v>
      </c>
      <c r="I1420" s="24">
        <f>'[1]SHEET 1'!I1420:I1420</f>
        <v>0</v>
      </c>
      <c r="J1420" s="24">
        <f>'[1]SHEET 1'!J1420:J1420</f>
        <v>0</v>
      </c>
      <c r="K1420" s="24">
        <f>'[1]SHEET 1'!K1420:K1420</f>
        <v>0</v>
      </c>
      <c r="L1420" s="24">
        <f>'[1]SHEET 1'!L1420:L1420</f>
        <v>0</v>
      </c>
      <c r="M1420" s="24">
        <f>'[1]SHEET 1'!M1420:M1420</f>
        <v>0</v>
      </c>
      <c r="N1420" s="24">
        <f>'[1]SHEET 1'!N1420:N1420</f>
        <v>0</v>
      </c>
      <c r="O1420" s="24">
        <f>'[1]SHEET 1'!O1420:O1420</f>
        <v>0</v>
      </c>
      <c r="P1420" s="24">
        <f>'[1]SHEET 1'!P1420:P1420</f>
        <v>0</v>
      </c>
      <c r="Q1420" s="24">
        <f>'[1]SHEET 1'!Q1420:Q1420</f>
        <v>0</v>
      </c>
      <c r="R1420" s="24">
        <f>'[1]SHEET 1'!R1420:R1420</f>
        <v>0</v>
      </c>
      <c r="S1420" s="24">
        <f>'[1]SHEET 1'!S1420:S1420</f>
        <v>0</v>
      </c>
      <c r="T1420" s="24">
        <f>'[1]SHEET 1'!T1420:T1420</f>
        <v>0</v>
      </c>
      <c r="U1420" s="24">
        <f>'[1]SHEET 1'!U1420:U1420</f>
        <v>0</v>
      </c>
      <c r="V1420" s="24">
        <f>'[1]SHEET 1'!V1420:V1420</f>
        <v>0</v>
      </c>
      <c r="W1420" s="24">
        <f>'[1]SHEET 1'!W1420:W1420</f>
        <v>0</v>
      </c>
      <c r="X1420" s="24">
        <f>'[1]SHEET 1'!X1420:X1420</f>
        <v>0</v>
      </c>
      <c r="Y1420" s="24">
        <f>'[1]SHEET 1'!Y1420:Y1420</f>
        <v>0</v>
      </c>
      <c r="Z1420" s="24">
        <f>'[1]SHEET 1'!Z1420:Z1420</f>
        <v>0</v>
      </c>
      <c r="AA1420" s="24">
        <f>'[1]SHEET 1'!AA1420:AA1420</f>
        <v>0</v>
      </c>
      <c r="AB1420" s="27">
        <f>'[1]SHEET 1'!AB1420:AB1420</f>
        <v>0</v>
      </c>
      <c r="AC1420" s="24">
        <f>'[1]SHEET 1'!AC1420:AC1420</f>
        <v>0</v>
      </c>
      <c r="AD1420" s="24">
        <f>'[1]SHEET 1'!AD1420:AD1420</f>
        <v>0</v>
      </c>
      <c r="AE1420" s="24">
        <f>'[1]SHEET 1'!AE1420:AE1420</f>
        <v>0</v>
      </c>
      <c r="AF1420" s="24">
        <f>'[1]SHEET 1'!AF1420:AF1420</f>
        <v>0</v>
      </c>
      <c r="AG1420" s="24">
        <f>'[1]SHEET 1'!AG1420:AG1420</f>
        <v>0</v>
      </c>
      <c r="AH1420" s="24">
        <f>'[1]SHEET 1'!AH1420:AH1420</f>
        <v>0</v>
      </c>
      <c r="BG1420" s="6"/>
      <c r="BH1420" s="71">
        <f t="shared" si="59"/>
        <v>0</v>
      </c>
      <c r="BI1420" s="6"/>
      <c r="BJ1420" s="6"/>
      <c r="BK1420" s="6"/>
      <c r="BL1420" s="65"/>
      <c r="BM1420" s="17"/>
      <c r="BN1420" s="17"/>
      <c r="BO1420" s="29"/>
      <c r="BP1420" s="29"/>
      <c r="BQ1420" s="29"/>
      <c r="BR1420" s="29"/>
    </row>
    <row r="1421" spans="1:70" hidden="1" x14ac:dyDescent="0.25">
      <c r="A1421" s="24">
        <f>'[1]SHEET 1'!A1421:A1421</f>
        <v>0</v>
      </c>
      <c r="B1421" s="24">
        <f>'[1]SHEET 1'!B1421:B1421</f>
        <v>0</v>
      </c>
      <c r="C1421" s="24">
        <f>'[1]SHEET 1'!C1421:C1421</f>
        <v>0</v>
      </c>
      <c r="D1421" s="24">
        <f>'[1]SHEET 1'!D1421:D1421</f>
        <v>0</v>
      </c>
      <c r="E1421" s="24">
        <f>'[1]SHEET 1'!E1421:E1421</f>
        <v>0</v>
      </c>
      <c r="F1421" s="24">
        <f>'[1]SHEET 1'!F1421:F1421</f>
        <v>0</v>
      </c>
      <c r="G1421" s="24">
        <f>'[1]SHEET 1'!G1421:G1421</f>
        <v>0</v>
      </c>
      <c r="H1421" s="24">
        <f>'[1]SHEET 1'!H1421:H1421</f>
        <v>0</v>
      </c>
      <c r="I1421" s="24">
        <f>'[1]SHEET 1'!I1421:I1421</f>
        <v>0</v>
      </c>
      <c r="J1421" s="24">
        <f>'[1]SHEET 1'!J1421:J1421</f>
        <v>0</v>
      </c>
      <c r="K1421" s="24">
        <f>'[1]SHEET 1'!K1421:K1421</f>
        <v>0</v>
      </c>
      <c r="L1421" s="24">
        <f>'[1]SHEET 1'!L1421:L1421</f>
        <v>0</v>
      </c>
      <c r="M1421" s="24">
        <f>'[1]SHEET 1'!M1421:M1421</f>
        <v>0</v>
      </c>
      <c r="N1421" s="24">
        <f>'[1]SHEET 1'!N1421:N1421</f>
        <v>0</v>
      </c>
      <c r="O1421" s="24">
        <f>'[1]SHEET 1'!O1421:O1421</f>
        <v>0</v>
      </c>
      <c r="P1421" s="24">
        <f>'[1]SHEET 1'!P1421:P1421</f>
        <v>0</v>
      </c>
      <c r="Q1421" s="24">
        <f>'[1]SHEET 1'!Q1421:Q1421</f>
        <v>0</v>
      </c>
      <c r="R1421" s="24">
        <f>'[1]SHEET 1'!R1421:R1421</f>
        <v>0</v>
      </c>
      <c r="S1421" s="24">
        <f>'[1]SHEET 1'!S1421:S1421</f>
        <v>0</v>
      </c>
      <c r="T1421" s="24">
        <f>'[1]SHEET 1'!T1421:T1421</f>
        <v>0</v>
      </c>
      <c r="U1421" s="24">
        <f>'[1]SHEET 1'!U1421:U1421</f>
        <v>0</v>
      </c>
      <c r="V1421" s="24">
        <f>'[1]SHEET 1'!V1421:V1421</f>
        <v>0</v>
      </c>
      <c r="W1421" s="24">
        <f>'[1]SHEET 1'!W1421:W1421</f>
        <v>0</v>
      </c>
      <c r="X1421" s="24">
        <f>'[1]SHEET 1'!X1421:X1421</f>
        <v>0</v>
      </c>
      <c r="Y1421" s="24">
        <f>'[1]SHEET 1'!Y1421:Y1421</f>
        <v>0</v>
      </c>
      <c r="Z1421" s="24">
        <f>'[1]SHEET 1'!Z1421:Z1421</f>
        <v>0</v>
      </c>
      <c r="AA1421" s="24">
        <f>'[1]SHEET 1'!AA1421:AA1421</f>
        <v>0</v>
      </c>
      <c r="AB1421" s="27">
        <f>'[1]SHEET 1'!AB1421:AB1421</f>
        <v>0</v>
      </c>
      <c r="AC1421" s="24">
        <f>'[1]SHEET 1'!AC1421:AC1421</f>
        <v>0</v>
      </c>
      <c r="AD1421" s="24">
        <f>'[1]SHEET 1'!AD1421:AD1421</f>
        <v>0</v>
      </c>
      <c r="AE1421" s="24">
        <f>'[1]SHEET 1'!AE1421:AE1421</f>
        <v>0</v>
      </c>
      <c r="AF1421" s="24">
        <f>'[1]SHEET 1'!AF1421:AF1421</f>
        <v>0</v>
      </c>
      <c r="AG1421" s="24">
        <f>'[1]SHEET 1'!AG1421:AG1421</f>
        <v>0</v>
      </c>
      <c r="AH1421" s="24">
        <f>'[1]SHEET 1'!AH1421:AH1421</f>
        <v>0</v>
      </c>
      <c r="BG1421" s="6"/>
      <c r="BH1421" s="71">
        <f t="shared" si="59"/>
        <v>0</v>
      </c>
      <c r="BI1421" s="6"/>
      <c r="BJ1421" s="6"/>
      <c r="BK1421" s="6"/>
      <c r="BL1421" s="65"/>
      <c r="BM1421" s="17"/>
      <c r="BN1421" s="17"/>
      <c r="BO1421" s="29"/>
      <c r="BP1421" s="29"/>
      <c r="BQ1421" s="29"/>
      <c r="BR1421" s="29"/>
    </row>
    <row r="1422" spans="1:70" hidden="1" x14ac:dyDescent="0.25">
      <c r="A1422" s="24">
        <f>'[1]SHEET 1'!A1422:A1422</f>
        <v>0</v>
      </c>
      <c r="B1422" s="24">
        <f>'[1]SHEET 1'!B1422:B1422</f>
        <v>0</v>
      </c>
      <c r="C1422" s="24">
        <f>'[1]SHEET 1'!C1422:C1422</f>
        <v>0</v>
      </c>
      <c r="D1422" s="24">
        <f>'[1]SHEET 1'!D1422:D1422</f>
        <v>0</v>
      </c>
      <c r="E1422" s="24">
        <f>'[1]SHEET 1'!E1422:E1422</f>
        <v>0</v>
      </c>
      <c r="F1422" s="24">
        <f>'[1]SHEET 1'!F1422:F1422</f>
        <v>0</v>
      </c>
      <c r="G1422" s="24">
        <f>'[1]SHEET 1'!G1422:G1422</f>
        <v>0</v>
      </c>
      <c r="H1422" s="24">
        <f>'[1]SHEET 1'!H1422:H1422</f>
        <v>0</v>
      </c>
      <c r="I1422" s="24">
        <f>'[1]SHEET 1'!I1422:I1422</f>
        <v>0</v>
      </c>
      <c r="J1422" s="24">
        <f>'[1]SHEET 1'!J1422:J1422</f>
        <v>0</v>
      </c>
      <c r="K1422" s="24">
        <f>'[1]SHEET 1'!K1422:K1422</f>
        <v>0</v>
      </c>
      <c r="L1422" s="24">
        <f>'[1]SHEET 1'!L1422:L1422</f>
        <v>0</v>
      </c>
      <c r="M1422" s="24">
        <f>'[1]SHEET 1'!M1422:M1422</f>
        <v>0</v>
      </c>
      <c r="N1422" s="24">
        <f>'[1]SHEET 1'!N1422:N1422</f>
        <v>0</v>
      </c>
      <c r="O1422" s="24">
        <f>'[1]SHEET 1'!O1422:O1422</f>
        <v>0</v>
      </c>
      <c r="P1422" s="24">
        <f>'[1]SHEET 1'!P1422:P1422</f>
        <v>0</v>
      </c>
      <c r="Q1422" s="24">
        <f>'[1]SHEET 1'!Q1422:Q1422</f>
        <v>0</v>
      </c>
      <c r="R1422" s="24">
        <f>'[1]SHEET 1'!R1422:R1422</f>
        <v>0</v>
      </c>
      <c r="S1422" s="24">
        <f>'[1]SHEET 1'!S1422:S1422</f>
        <v>0</v>
      </c>
      <c r="T1422" s="24">
        <f>'[1]SHEET 1'!T1422:T1422</f>
        <v>0</v>
      </c>
      <c r="U1422" s="24">
        <f>'[1]SHEET 1'!U1422:U1422</f>
        <v>0</v>
      </c>
      <c r="V1422" s="24">
        <f>'[1]SHEET 1'!V1422:V1422</f>
        <v>0</v>
      </c>
      <c r="W1422" s="24">
        <f>'[1]SHEET 1'!W1422:W1422</f>
        <v>0</v>
      </c>
      <c r="X1422" s="24">
        <f>'[1]SHEET 1'!X1422:X1422</f>
        <v>0</v>
      </c>
      <c r="Y1422" s="24">
        <f>'[1]SHEET 1'!Y1422:Y1422</f>
        <v>0</v>
      </c>
      <c r="Z1422" s="24">
        <f>'[1]SHEET 1'!Z1422:Z1422</f>
        <v>0</v>
      </c>
      <c r="AA1422" s="24">
        <f>'[1]SHEET 1'!AA1422:AA1422</f>
        <v>0</v>
      </c>
      <c r="AB1422" s="27">
        <f>'[1]SHEET 1'!AB1422:AB1422</f>
        <v>0</v>
      </c>
      <c r="AC1422" s="24">
        <f>'[1]SHEET 1'!AC1422:AC1422</f>
        <v>0</v>
      </c>
      <c r="AD1422" s="24">
        <f>'[1]SHEET 1'!AD1422:AD1422</f>
        <v>0</v>
      </c>
      <c r="AE1422" s="24">
        <f>'[1]SHEET 1'!AE1422:AE1422</f>
        <v>0</v>
      </c>
      <c r="AF1422" s="24">
        <f>'[1]SHEET 1'!AF1422:AF1422</f>
        <v>0</v>
      </c>
      <c r="AG1422" s="24">
        <f>'[1]SHEET 1'!AG1422:AG1422</f>
        <v>0</v>
      </c>
      <c r="AH1422" s="24">
        <f>'[1]SHEET 1'!AH1422:AH1422</f>
        <v>0</v>
      </c>
      <c r="BG1422" s="6"/>
      <c r="BH1422" s="71">
        <f t="shared" si="59"/>
        <v>0</v>
      </c>
      <c r="BI1422" s="6"/>
      <c r="BJ1422" s="6"/>
      <c r="BK1422" s="6"/>
      <c r="BL1422" s="65"/>
      <c r="BM1422" s="17"/>
      <c r="BN1422" s="17"/>
      <c r="BO1422" s="29"/>
      <c r="BP1422" s="29"/>
      <c r="BQ1422" s="29"/>
      <c r="BR1422" s="29"/>
    </row>
    <row r="1423" spans="1:70" hidden="1" x14ac:dyDescent="0.25">
      <c r="A1423" s="24">
        <f>'[1]SHEET 1'!A1423:A1423</f>
        <v>0</v>
      </c>
      <c r="B1423" s="24">
        <f>'[1]SHEET 1'!B1423:B1423</f>
        <v>0</v>
      </c>
      <c r="C1423" s="24">
        <f>'[1]SHEET 1'!C1423:C1423</f>
        <v>0</v>
      </c>
      <c r="D1423" s="24">
        <f>'[1]SHEET 1'!D1423:D1423</f>
        <v>0</v>
      </c>
      <c r="E1423" s="24">
        <f>'[1]SHEET 1'!E1423:E1423</f>
        <v>0</v>
      </c>
      <c r="F1423" s="24">
        <f>'[1]SHEET 1'!F1423:F1423</f>
        <v>0</v>
      </c>
      <c r="G1423" s="24">
        <f>'[1]SHEET 1'!G1423:G1423</f>
        <v>0</v>
      </c>
      <c r="H1423" s="24">
        <f>'[1]SHEET 1'!H1423:H1423</f>
        <v>0</v>
      </c>
      <c r="I1423" s="24">
        <f>'[1]SHEET 1'!I1423:I1423</f>
        <v>0</v>
      </c>
      <c r="J1423" s="24">
        <f>'[1]SHEET 1'!J1423:J1423</f>
        <v>0</v>
      </c>
      <c r="K1423" s="24">
        <f>'[1]SHEET 1'!K1423:K1423</f>
        <v>0</v>
      </c>
      <c r="L1423" s="24">
        <f>'[1]SHEET 1'!L1423:L1423</f>
        <v>0</v>
      </c>
      <c r="M1423" s="24">
        <f>'[1]SHEET 1'!M1423:M1423</f>
        <v>0</v>
      </c>
      <c r="N1423" s="24">
        <f>'[1]SHEET 1'!N1423:N1423</f>
        <v>0</v>
      </c>
      <c r="O1423" s="24">
        <f>'[1]SHEET 1'!O1423:O1423</f>
        <v>0</v>
      </c>
      <c r="P1423" s="24">
        <f>'[1]SHEET 1'!P1423:P1423</f>
        <v>0</v>
      </c>
      <c r="Q1423" s="24">
        <f>'[1]SHEET 1'!Q1423:Q1423</f>
        <v>0</v>
      </c>
      <c r="R1423" s="24">
        <f>'[1]SHEET 1'!R1423:R1423</f>
        <v>0</v>
      </c>
      <c r="S1423" s="24">
        <f>'[1]SHEET 1'!S1423:S1423</f>
        <v>0</v>
      </c>
      <c r="T1423" s="24">
        <f>'[1]SHEET 1'!T1423:T1423</f>
        <v>0</v>
      </c>
      <c r="U1423" s="24">
        <f>'[1]SHEET 1'!U1423:U1423</f>
        <v>0</v>
      </c>
      <c r="V1423" s="24">
        <f>'[1]SHEET 1'!V1423:V1423</f>
        <v>0</v>
      </c>
      <c r="W1423" s="24">
        <f>'[1]SHEET 1'!W1423:W1423</f>
        <v>0</v>
      </c>
      <c r="X1423" s="24">
        <f>'[1]SHEET 1'!X1423:X1423</f>
        <v>0</v>
      </c>
      <c r="Y1423" s="24">
        <f>'[1]SHEET 1'!Y1423:Y1423</f>
        <v>0</v>
      </c>
      <c r="Z1423" s="24">
        <f>'[1]SHEET 1'!Z1423:Z1423</f>
        <v>0</v>
      </c>
      <c r="AA1423" s="24">
        <f>'[1]SHEET 1'!AA1423:AA1423</f>
        <v>0</v>
      </c>
      <c r="AB1423" s="27">
        <f>'[1]SHEET 1'!AB1423:AB1423</f>
        <v>0</v>
      </c>
      <c r="AC1423" s="24">
        <f>'[1]SHEET 1'!AC1423:AC1423</f>
        <v>0</v>
      </c>
      <c r="AD1423" s="24">
        <f>'[1]SHEET 1'!AD1423:AD1423</f>
        <v>0</v>
      </c>
      <c r="AE1423" s="24">
        <f>'[1]SHEET 1'!AE1423:AE1423</f>
        <v>0</v>
      </c>
      <c r="AF1423" s="24">
        <f>'[1]SHEET 1'!AF1423:AF1423</f>
        <v>0</v>
      </c>
      <c r="AG1423" s="24">
        <f>'[1]SHEET 1'!AG1423:AG1423</f>
        <v>0</v>
      </c>
      <c r="AH1423" s="24">
        <f>'[1]SHEET 1'!AH1423:AH1423</f>
        <v>0</v>
      </c>
      <c r="BG1423" s="6"/>
      <c r="BH1423" s="71">
        <f t="shared" si="59"/>
        <v>0</v>
      </c>
      <c r="BI1423" s="6"/>
      <c r="BJ1423" s="6"/>
      <c r="BK1423" s="6"/>
      <c r="BL1423" s="65"/>
      <c r="BM1423" s="17"/>
      <c r="BN1423" s="17"/>
      <c r="BO1423" s="29"/>
      <c r="BP1423" s="29"/>
      <c r="BQ1423" s="29"/>
      <c r="BR1423" s="29"/>
    </row>
    <row r="1424" spans="1:70" hidden="1" x14ac:dyDescent="0.25">
      <c r="A1424" s="24">
        <f>'[1]SHEET 1'!A1424:A1424</f>
        <v>0</v>
      </c>
      <c r="B1424" s="24">
        <f>'[1]SHEET 1'!B1424:B1424</f>
        <v>0</v>
      </c>
      <c r="C1424" s="24">
        <f>'[1]SHEET 1'!C1424:C1424</f>
        <v>0</v>
      </c>
      <c r="D1424" s="24">
        <f>'[1]SHEET 1'!D1424:D1424</f>
        <v>0</v>
      </c>
      <c r="E1424" s="24">
        <f>'[1]SHEET 1'!E1424:E1424</f>
        <v>0</v>
      </c>
      <c r="F1424" s="24">
        <f>'[1]SHEET 1'!F1424:F1424</f>
        <v>0</v>
      </c>
      <c r="G1424" s="24">
        <f>'[1]SHEET 1'!G1424:G1424</f>
        <v>0</v>
      </c>
      <c r="H1424" s="24">
        <f>'[1]SHEET 1'!H1424:H1424</f>
        <v>0</v>
      </c>
      <c r="I1424" s="24">
        <f>'[1]SHEET 1'!I1424:I1424</f>
        <v>0</v>
      </c>
      <c r="J1424" s="24">
        <f>'[1]SHEET 1'!J1424:J1424</f>
        <v>0</v>
      </c>
      <c r="K1424" s="24">
        <f>'[1]SHEET 1'!K1424:K1424</f>
        <v>0</v>
      </c>
      <c r="L1424" s="24">
        <f>'[1]SHEET 1'!L1424:L1424</f>
        <v>0</v>
      </c>
      <c r="M1424" s="24">
        <f>'[1]SHEET 1'!M1424:M1424</f>
        <v>0</v>
      </c>
      <c r="N1424" s="24">
        <f>'[1]SHEET 1'!N1424:N1424</f>
        <v>0</v>
      </c>
      <c r="O1424" s="24">
        <f>'[1]SHEET 1'!O1424:O1424</f>
        <v>0</v>
      </c>
      <c r="P1424" s="24">
        <f>'[1]SHEET 1'!P1424:P1424</f>
        <v>0</v>
      </c>
      <c r="Q1424" s="24">
        <f>'[1]SHEET 1'!Q1424:Q1424</f>
        <v>0</v>
      </c>
      <c r="R1424" s="24">
        <f>'[1]SHEET 1'!R1424:R1424</f>
        <v>0</v>
      </c>
      <c r="S1424" s="24">
        <f>'[1]SHEET 1'!S1424:S1424</f>
        <v>0</v>
      </c>
      <c r="T1424" s="24">
        <f>'[1]SHEET 1'!T1424:T1424</f>
        <v>0</v>
      </c>
      <c r="U1424" s="24">
        <f>'[1]SHEET 1'!U1424:U1424</f>
        <v>0</v>
      </c>
      <c r="V1424" s="24">
        <f>'[1]SHEET 1'!V1424:V1424</f>
        <v>0</v>
      </c>
      <c r="W1424" s="24">
        <f>'[1]SHEET 1'!W1424:W1424</f>
        <v>0</v>
      </c>
      <c r="X1424" s="24">
        <f>'[1]SHEET 1'!X1424:X1424</f>
        <v>0</v>
      </c>
      <c r="Y1424" s="24">
        <f>'[1]SHEET 1'!Y1424:Y1424</f>
        <v>0</v>
      </c>
      <c r="Z1424" s="24">
        <f>'[1]SHEET 1'!Z1424:Z1424</f>
        <v>0</v>
      </c>
      <c r="AA1424" s="24">
        <f>'[1]SHEET 1'!AA1424:AA1424</f>
        <v>0</v>
      </c>
      <c r="AB1424" s="27">
        <f>'[1]SHEET 1'!AB1424:AB1424</f>
        <v>0</v>
      </c>
      <c r="AC1424" s="24">
        <f>'[1]SHEET 1'!AC1424:AC1424</f>
        <v>0</v>
      </c>
      <c r="AD1424" s="24">
        <f>'[1]SHEET 1'!AD1424:AD1424</f>
        <v>0</v>
      </c>
      <c r="AE1424" s="24">
        <f>'[1]SHEET 1'!AE1424:AE1424</f>
        <v>0</v>
      </c>
      <c r="AF1424" s="24">
        <f>'[1]SHEET 1'!AF1424:AF1424</f>
        <v>0</v>
      </c>
      <c r="AG1424" s="24">
        <f>'[1]SHEET 1'!AG1424:AG1424</f>
        <v>0</v>
      </c>
      <c r="AH1424" s="24">
        <f>'[1]SHEET 1'!AH1424:AH1424</f>
        <v>0</v>
      </c>
      <c r="BG1424" s="6"/>
      <c r="BH1424" s="71">
        <f t="shared" si="59"/>
        <v>0</v>
      </c>
      <c r="BI1424" s="6"/>
      <c r="BJ1424" s="6"/>
      <c r="BK1424" s="6"/>
      <c r="BL1424" s="65"/>
      <c r="BM1424" s="17"/>
      <c r="BN1424" s="17"/>
      <c r="BO1424" s="29"/>
      <c r="BP1424" s="29"/>
      <c r="BQ1424" s="29"/>
      <c r="BR1424" s="29"/>
    </row>
    <row r="1425" spans="1:70" hidden="1" x14ac:dyDescent="0.25">
      <c r="A1425" s="24">
        <f>'[1]SHEET 1'!A1425:A1425</f>
        <v>0</v>
      </c>
      <c r="B1425" s="24">
        <f>'[1]SHEET 1'!B1425:B1425</f>
        <v>0</v>
      </c>
      <c r="C1425" s="24">
        <f>'[1]SHEET 1'!C1425:C1425</f>
        <v>0</v>
      </c>
      <c r="D1425" s="24">
        <f>'[1]SHEET 1'!D1425:D1425</f>
        <v>0</v>
      </c>
      <c r="E1425" s="24">
        <f>'[1]SHEET 1'!E1425:E1425</f>
        <v>0</v>
      </c>
      <c r="F1425" s="24">
        <f>'[1]SHEET 1'!F1425:F1425</f>
        <v>0</v>
      </c>
      <c r="G1425" s="24">
        <f>'[1]SHEET 1'!G1425:G1425</f>
        <v>0</v>
      </c>
      <c r="H1425" s="24">
        <f>'[1]SHEET 1'!H1425:H1425</f>
        <v>0</v>
      </c>
      <c r="I1425" s="24">
        <f>'[1]SHEET 1'!I1425:I1425</f>
        <v>0</v>
      </c>
      <c r="J1425" s="24">
        <f>'[1]SHEET 1'!J1425:J1425</f>
        <v>0</v>
      </c>
      <c r="K1425" s="24">
        <f>'[1]SHEET 1'!K1425:K1425</f>
        <v>0</v>
      </c>
      <c r="L1425" s="24">
        <f>'[1]SHEET 1'!L1425:L1425</f>
        <v>0</v>
      </c>
      <c r="M1425" s="24">
        <f>'[1]SHEET 1'!M1425:M1425</f>
        <v>0</v>
      </c>
      <c r="N1425" s="24">
        <f>'[1]SHEET 1'!N1425:N1425</f>
        <v>0</v>
      </c>
      <c r="O1425" s="24">
        <f>'[1]SHEET 1'!O1425:O1425</f>
        <v>0</v>
      </c>
      <c r="P1425" s="24">
        <f>'[1]SHEET 1'!P1425:P1425</f>
        <v>0</v>
      </c>
      <c r="Q1425" s="24">
        <f>'[1]SHEET 1'!Q1425:Q1425</f>
        <v>0</v>
      </c>
      <c r="R1425" s="24">
        <f>'[1]SHEET 1'!R1425:R1425</f>
        <v>0</v>
      </c>
      <c r="S1425" s="24">
        <f>'[1]SHEET 1'!S1425:S1425</f>
        <v>0</v>
      </c>
      <c r="T1425" s="24">
        <f>'[1]SHEET 1'!T1425:T1425</f>
        <v>0</v>
      </c>
      <c r="U1425" s="24">
        <f>'[1]SHEET 1'!U1425:U1425</f>
        <v>0</v>
      </c>
      <c r="V1425" s="24">
        <f>'[1]SHEET 1'!V1425:V1425</f>
        <v>0</v>
      </c>
      <c r="W1425" s="24">
        <f>'[1]SHEET 1'!W1425:W1425</f>
        <v>0</v>
      </c>
      <c r="X1425" s="24">
        <f>'[1]SHEET 1'!X1425:X1425</f>
        <v>0</v>
      </c>
      <c r="Y1425" s="24">
        <f>'[1]SHEET 1'!Y1425:Y1425</f>
        <v>0</v>
      </c>
      <c r="Z1425" s="24">
        <f>'[1]SHEET 1'!Z1425:Z1425</f>
        <v>0</v>
      </c>
      <c r="AA1425" s="24">
        <f>'[1]SHEET 1'!AA1425:AA1425</f>
        <v>0</v>
      </c>
      <c r="AB1425" s="27">
        <f>'[1]SHEET 1'!AB1425:AB1425</f>
        <v>0</v>
      </c>
      <c r="AC1425" s="24">
        <f>'[1]SHEET 1'!AC1425:AC1425</f>
        <v>0</v>
      </c>
      <c r="AD1425" s="24">
        <f>'[1]SHEET 1'!AD1425:AD1425</f>
        <v>0</v>
      </c>
      <c r="AE1425" s="24">
        <f>'[1]SHEET 1'!AE1425:AE1425</f>
        <v>0</v>
      </c>
      <c r="AF1425" s="24">
        <f>'[1]SHEET 1'!AF1425:AF1425</f>
        <v>0</v>
      </c>
      <c r="AG1425" s="24">
        <f>'[1]SHEET 1'!AG1425:AG1425</f>
        <v>0</v>
      </c>
      <c r="AH1425" s="24">
        <f>'[1]SHEET 1'!AH1425:AH1425</f>
        <v>0</v>
      </c>
      <c r="BG1425" s="6"/>
      <c r="BH1425" s="71">
        <f t="shared" si="59"/>
        <v>0</v>
      </c>
      <c r="BI1425" s="6"/>
      <c r="BJ1425" s="6"/>
      <c r="BK1425" s="6"/>
      <c r="BL1425" s="65"/>
      <c r="BM1425" s="17"/>
      <c r="BN1425" s="17"/>
      <c r="BO1425" s="29"/>
      <c r="BP1425" s="29"/>
      <c r="BQ1425" s="29"/>
      <c r="BR1425" s="29"/>
    </row>
    <row r="1426" spans="1:70" hidden="1" x14ac:dyDescent="0.25">
      <c r="A1426" s="24">
        <f>'[1]SHEET 1'!A1426:A1426</f>
        <v>0</v>
      </c>
      <c r="B1426" s="24">
        <f>'[1]SHEET 1'!B1426:B1426</f>
        <v>0</v>
      </c>
      <c r="C1426" s="24">
        <f>'[1]SHEET 1'!C1426:C1426</f>
        <v>0</v>
      </c>
      <c r="D1426" s="24">
        <f>'[1]SHEET 1'!D1426:D1426</f>
        <v>0</v>
      </c>
      <c r="E1426" s="24">
        <f>'[1]SHEET 1'!E1426:E1426</f>
        <v>0</v>
      </c>
      <c r="F1426" s="24">
        <f>'[1]SHEET 1'!F1426:F1426</f>
        <v>0</v>
      </c>
      <c r="G1426" s="24">
        <f>'[1]SHEET 1'!G1426:G1426</f>
        <v>0</v>
      </c>
      <c r="H1426" s="24">
        <f>'[1]SHEET 1'!H1426:H1426</f>
        <v>0</v>
      </c>
      <c r="I1426" s="24">
        <f>'[1]SHEET 1'!I1426:I1426</f>
        <v>0</v>
      </c>
      <c r="J1426" s="24">
        <f>'[1]SHEET 1'!J1426:J1426</f>
        <v>0</v>
      </c>
      <c r="K1426" s="24">
        <f>'[1]SHEET 1'!K1426:K1426</f>
        <v>0</v>
      </c>
      <c r="L1426" s="24">
        <f>'[1]SHEET 1'!L1426:L1426</f>
        <v>0</v>
      </c>
      <c r="M1426" s="24">
        <f>'[1]SHEET 1'!M1426:M1426</f>
        <v>0</v>
      </c>
      <c r="N1426" s="24">
        <f>'[1]SHEET 1'!N1426:N1426</f>
        <v>0</v>
      </c>
      <c r="O1426" s="24">
        <f>'[1]SHEET 1'!O1426:O1426</f>
        <v>0</v>
      </c>
      <c r="P1426" s="24">
        <f>'[1]SHEET 1'!P1426:P1426</f>
        <v>0</v>
      </c>
      <c r="Q1426" s="24">
        <f>'[1]SHEET 1'!Q1426:Q1426</f>
        <v>0</v>
      </c>
      <c r="R1426" s="24">
        <f>'[1]SHEET 1'!R1426:R1426</f>
        <v>0</v>
      </c>
      <c r="S1426" s="24">
        <f>'[1]SHEET 1'!S1426:S1426</f>
        <v>0</v>
      </c>
      <c r="T1426" s="24">
        <f>'[1]SHEET 1'!T1426:T1426</f>
        <v>0</v>
      </c>
      <c r="U1426" s="24">
        <f>'[1]SHEET 1'!U1426:U1426</f>
        <v>0</v>
      </c>
      <c r="V1426" s="24">
        <f>'[1]SHEET 1'!V1426:V1426</f>
        <v>0</v>
      </c>
      <c r="W1426" s="24">
        <f>'[1]SHEET 1'!W1426:W1426</f>
        <v>0</v>
      </c>
      <c r="X1426" s="24">
        <f>'[1]SHEET 1'!X1426:X1426</f>
        <v>0</v>
      </c>
      <c r="Y1426" s="24">
        <f>'[1]SHEET 1'!Y1426:Y1426</f>
        <v>0</v>
      </c>
      <c r="Z1426" s="24">
        <f>'[1]SHEET 1'!Z1426:Z1426</f>
        <v>0</v>
      </c>
      <c r="AA1426" s="24">
        <f>'[1]SHEET 1'!AA1426:AA1426</f>
        <v>0</v>
      </c>
      <c r="AB1426" s="27">
        <f>'[1]SHEET 1'!AB1426:AB1426</f>
        <v>0</v>
      </c>
      <c r="AC1426" s="24">
        <f>'[1]SHEET 1'!AC1426:AC1426</f>
        <v>0</v>
      </c>
      <c r="AD1426" s="24">
        <f>'[1]SHEET 1'!AD1426:AD1426</f>
        <v>0</v>
      </c>
      <c r="AE1426" s="24">
        <f>'[1]SHEET 1'!AE1426:AE1426</f>
        <v>0</v>
      </c>
      <c r="AF1426" s="24">
        <f>'[1]SHEET 1'!AF1426:AF1426</f>
        <v>0</v>
      </c>
      <c r="AG1426" s="24">
        <f>'[1]SHEET 1'!AG1426:AG1426</f>
        <v>0</v>
      </c>
      <c r="AH1426" s="24">
        <f>'[1]SHEET 1'!AH1426:AH1426</f>
        <v>0</v>
      </c>
      <c r="BG1426" s="6"/>
      <c r="BH1426" s="71">
        <f t="shared" si="59"/>
        <v>0</v>
      </c>
      <c r="BI1426" s="6"/>
      <c r="BJ1426" s="6"/>
      <c r="BK1426" s="6"/>
      <c r="BL1426" s="65"/>
      <c r="BM1426" s="17"/>
      <c r="BN1426" s="17"/>
      <c r="BO1426" s="29"/>
      <c r="BP1426" s="29"/>
      <c r="BQ1426" s="29"/>
      <c r="BR1426" s="29"/>
    </row>
    <row r="1427" spans="1:70" hidden="1" x14ac:dyDescent="0.25">
      <c r="A1427" s="24">
        <f>'[1]SHEET 1'!A1427:A1427</f>
        <v>0</v>
      </c>
      <c r="B1427" s="24">
        <f>'[1]SHEET 1'!B1427:B1427</f>
        <v>0</v>
      </c>
      <c r="C1427" s="24">
        <f>'[1]SHEET 1'!C1427:C1427</f>
        <v>0</v>
      </c>
      <c r="D1427" s="24">
        <f>'[1]SHEET 1'!D1427:D1427</f>
        <v>0</v>
      </c>
      <c r="E1427" s="24">
        <f>'[1]SHEET 1'!E1427:E1427</f>
        <v>0</v>
      </c>
      <c r="F1427" s="24">
        <f>'[1]SHEET 1'!F1427:F1427</f>
        <v>0</v>
      </c>
      <c r="G1427" s="24">
        <f>'[1]SHEET 1'!G1427:G1427</f>
        <v>0</v>
      </c>
      <c r="H1427" s="24">
        <f>'[1]SHEET 1'!H1427:H1427</f>
        <v>0</v>
      </c>
      <c r="I1427" s="24">
        <f>'[1]SHEET 1'!I1427:I1427</f>
        <v>0</v>
      </c>
      <c r="J1427" s="24">
        <f>'[1]SHEET 1'!J1427:J1427</f>
        <v>0</v>
      </c>
      <c r="K1427" s="24">
        <f>'[1]SHEET 1'!K1427:K1427</f>
        <v>0</v>
      </c>
      <c r="L1427" s="24">
        <f>'[1]SHEET 1'!L1427:L1427</f>
        <v>0</v>
      </c>
      <c r="M1427" s="24">
        <f>'[1]SHEET 1'!M1427:M1427</f>
        <v>0</v>
      </c>
      <c r="N1427" s="24">
        <f>'[1]SHEET 1'!N1427:N1427</f>
        <v>0</v>
      </c>
      <c r="O1427" s="24">
        <f>'[1]SHEET 1'!O1427:O1427</f>
        <v>0</v>
      </c>
      <c r="P1427" s="24">
        <f>'[1]SHEET 1'!P1427:P1427</f>
        <v>0</v>
      </c>
      <c r="Q1427" s="24">
        <f>'[1]SHEET 1'!Q1427:Q1427</f>
        <v>0</v>
      </c>
      <c r="R1427" s="24">
        <f>'[1]SHEET 1'!R1427:R1427</f>
        <v>0</v>
      </c>
      <c r="S1427" s="24">
        <f>'[1]SHEET 1'!S1427:S1427</f>
        <v>0</v>
      </c>
      <c r="T1427" s="24">
        <f>'[1]SHEET 1'!T1427:T1427</f>
        <v>0</v>
      </c>
      <c r="U1427" s="24">
        <f>'[1]SHEET 1'!U1427:U1427</f>
        <v>0</v>
      </c>
      <c r="V1427" s="24">
        <f>'[1]SHEET 1'!V1427:V1427</f>
        <v>0</v>
      </c>
      <c r="W1427" s="24">
        <f>'[1]SHEET 1'!W1427:W1427</f>
        <v>0</v>
      </c>
      <c r="X1427" s="24">
        <f>'[1]SHEET 1'!X1427:X1427</f>
        <v>0</v>
      </c>
      <c r="Y1427" s="24">
        <f>'[1]SHEET 1'!Y1427:Y1427</f>
        <v>0</v>
      </c>
      <c r="Z1427" s="24">
        <f>'[1]SHEET 1'!Z1427:Z1427</f>
        <v>0</v>
      </c>
      <c r="AA1427" s="24">
        <f>'[1]SHEET 1'!AA1427:AA1427</f>
        <v>0</v>
      </c>
      <c r="AB1427" s="27">
        <f>'[1]SHEET 1'!AB1427:AB1427</f>
        <v>0</v>
      </c>
      <c r="AC1427" s="24">
        <f>'[1]SHEET 1'!AC1427:AC1427</f>
        <v>0</v>
      </c>
      <c r="AD1427" s="24">
        <f>'[1]SHEET 1'!AD1427:AD1427</f>
        <v>0</v>
      </c>
      <c r="AE1427" s="24">
        <f>'[1]SHEET 1'!AE1427:AE1427</f>
        <v>0</v>
      </c>
      <c r="AF1427" s="24">
        <f>'[1]SHEET 1'!AF1427:AF1427</f>
        <v>0</v>
      </c>
      <c r="AG1427" s="24">
        <f>'[1]SHEET 1'!AG1427:AG1427</f>
        <v>0</v>
      </c>
      <c r="AH1427" s="24">
        <f>'[1]SHEET 1'!AH1427:AH1427</f>
        <v>0</v>
      </c>
      <c r="BG1427" s="6"/>
      <c r="BH1427" s="71">
        <f t="shared" si="59"/>
        <v>0</v>
      </c>
      <c r="BI1427" s="6"/>
      <c r="BJ1427" s="6"/>
      <c r="BK1427" s="6"/>
      <c r="BL1427" s="65"/>
      <c r="BM1427" s="17"/>
      <c r="BN1427" s="17"/>
      <c r="BO1427" s="29"/>
      <c r="BP1427" s="29"/>
      <c r="BQ1427" s="29"/>
      <c r="BR1427" s="29"/>
    </row>
    <row r="1428" spans="1:70" hidden="1" x14ac:dyDescent="0.25">
      <c r="A1428" s="24">
        <f>'[1]SHEET 1'!A1428:A1428</f>
        <v>0</v>
      </c>
      <c r="B1428" s="24">
        <f>'[1]SHEET 1'!B1428:B1428</f>
        <v>0</v>
      </c>
      <c r="C1428" s="24">
        <f>'[1]SHEET 1'!C1428:C1428</f>
        <v>0</v>
      </c>
      <c r="D1428" s="24">
        <f>'[1]SHEET 1'!D1428:D1428</f>
        <v>0</v>
      </c>
      <c r="E1428" s="24">
        <f>'[1]SHEET 1'!E1428:E1428</f>
        <v>0</v>
      </c>
      <c r="F1428" s="24">
        <f>'[1]SHEET 1'!F1428:F1428</f>
        <v>0</v>
      </c>
      <c r="G1428" s="24">
        <f>'[1]SHEET 1'!G1428:G1428</f>
        <v>0</v>
      </c>
      <c r="H1428" s="24">
        <f>'[1]SHEET 1'!H1428:H1428</f>
        <v>0</v>
      </c>
      <c r="I1428" s="24">
        <f>'[1]SHEET 1'!I1428:I1428</f>
        <v>0</v>
      </c>
      <c r="J1428" s="24">
        <f>'[1]SHEET 1'!J1428:J1428</f>
        <v>0</v>
      </c>
      <c r="K1428" s="24">
        <f>'[1]SHEET 1'!K1428:K1428</f>
        <v>0</v>
      </c>
      <c r="L1428" s="24">
        <f>'[1]SHEET 1'!L1428:L1428</f>
        <v>0</v>
      </c>
      <c r="M1428" s="24">
        <f>'[1]SHEET 1'!M1428:M1428</f>
        <v>0</v>
      </c>
      <c r="N1428" s="24">
        <f>'[1]SHEET 1'!N1428:N1428</f>
        <v>0</v>
      </c>
      <c r="O1428" s="24">
        <f>'[1]SHEET 1'!O1428:O1428</f>
        <v>0</v>
      </c>
      <c r="P1428" s="24">
        <f>'[1]SHEET 1'!P1428:P1428</f>
        <v>0</v>
      </c>
      <c r="Q1428" s="24">
        <f>'[1]SHEET 1'!Q1428:Q1428</f>
        <v>0</v>
      </c>
      <c r="R1428" s="24">
        <f>'[1]SHEET 1'!R1428:R1428</f>
        <v>0</v>
      </c>
      <c r="S1428" s="24">
        <f>'[1]SHEET 1'!S1428:S1428</f>
        <v>0</v>
      </c>
      <c r="T1428" s="24">
        <f>'[1]SHEET 1'!T1428:T1428</f>
        <v>0</v>
      </c>
      <c r="U1428" s="24">
        <f>'[1]SHEET 1'!U1428:U1428</f>
        <v>0</v>
      </c>
      <c r="V1428" s="24">
        <f>'[1]SHEET 1'!V1428:V1428</f>
        <v>0</v>
      </c>
      <c r="W1428" s="24">
        <f>'[1]SHEET 1'!W1428:W1428</f>
        <v>0</v>
      </c>
      <c r="X1428" s="24">
        <f>'[1]SHEET 1'!X1428:X1428</f>
        <v>0</v>
      </c>
      <c r="Y1428" s="24">
        <f>'[1]SHEET 1'!Y1428:Y1428</f>
        <v>0</v>
      </c>
      <c r="Z1428" s="24">
        <f>'[1]SHEET 1'!Z1428:Z1428</f>
        <v>0</v>
      </c>
      <c r="AA1428" s="24">
        <f>'[1]SHEET 1'!AA1428:AA1428</f>
        <v>0</v>
      </c>
      <c r="AB1428" s="27">
        <f>'[1]SHEET 1'!AB1428:AB1428</f>
        <v>0</v>
      </c>
      <c r="AC1428" s="24">
        <f>'[1]SHEET 1'!AC1428:AC1428</f>
        <v>0</v>
      </c>
      <c r="AD1428" s="24">
        <f>'[1]SHEET 1'!AD1428:AD1428</f>
        <v>0</v>
      </c>
      <c r="AE1428" s="24">
        <f>'[1]SHEET 1'!AE1428:AE1428</f>
        <v>0</v>
      </c>
      <c r="AF1428" s="24">
        <f>'[1]SHEET 1'!AF1428:AF1428</f>
        <v>0</v>
      </c>
      <c r="AG1428" s="24">
        <f>'[1]SHEET 1'!AG1428:AG1428</f>
        <v>0</v>
      </c>
      <c r="AH1428" s="24">
        <f>'[1]SHEET 1'!AH1428:AH1428</f>
        <v>0</v>
      </c>
      <c r="BG1428" s="6"/>
      <c r="BH1428" s="71">
        <f t="shared" si="59"/>
        <v>0</v>
      </c>
      <c r="BI1428" s="6"/>
      <c r="BJ1428" s="6"/>
      <c r="BK1428" s="6"/>
      <c r="BL1428" s="65"/>
      <c r="BM1428" s="17"/>
      <c r="BN1428" s="17"/>
      <c r="BO1428" s="29"/>
      <c r="BP1428" s="29"/>
      <c r="BQ1428" s="29"/>
      <c r="BR1428" s="29"/>
    </row>
    <row r="1429" spans="1:70" hidden="1" x14ac:dyDescent="0.25">
      <c r="A1429" s="24">
        <f>'[1]SHEET 1'!A1429:A1429</f>
        <v>0</v>
      </c>
      <c r="B1429" s="24">
        <f>'[1]SHEET 1'!B1429:B1429</f>
        <v>0</v>
      </c>
      <c r="C1429" s="24">
        <f>'[1]SHEET 1'!C1429:C1429</f>
        <v>0</v>
      </c>
      <c r="D1429" s="24">
        <f>'[1]SHEET 1'!D1429:D1429</f>
        <v>0</v>
      </c>
      <c r="E1429" s="24">
        <f>'[1]SHEET 1'!E1429:E1429</f>
        <v>0</v>
      </c>
      <c r="F1429" s="24">
        <f>'[1]SHEET 1'!F1429:F1429</f>
        <v>0</v>
      </c>
      <c r="G1429" s="24">
        <f>'[1]SHEET 1'!G1429:G1429</f>
        <v>0</v>
      </c>
      <c r="H1429" s="24">
        <f>'[1]SHEET 1'!H1429:H1429</f>
        <v>0</v>
      </c>
      <c r="I1429" s="24">
        <f>'[1]SHEET 1'!I1429:I1429</f>
        <v>0</v>
      </c>
      <c r="J1429" s="24">
        <f>'[1]SHEET 1'!J1429:J1429</f>
        <v>0</v>
      </c>
      <c r="K1429" s="24">
        <f>'[1]SHEET 1'!K1429:K1429</f>
        <v>0</v>
      </c>
      <c r="L1429" s="24">
        <f>'[1]SHEET 1'!L1429:L1429</f>
        <v>0</v>
      </c>
      <c r="M1429" s="24">
        <f>'[1]SHEET 1'!M1429:M1429</f>
        <v>0</v>
      </c>
      <c r="N1429" s="24">
        <f>'[1]SHEET 1'!N1429:N1429</f>
        <v>0</v>
      </c>
      <c r="O1429" s="24">
        <f>'[1]SHEET 1'!O1429:O1429</f>
        <v>0</v>
      </c>
      <c r="P1429" s="24">
        <f>'[1]SHEET 1'!P1429:P1429</f>
        <v>0</v>
      </c>
      <c r="Q1429" s="24">
        <f>'[1]SHEET 1'!Q1429:Q1429</f>
        <v>0</v>
      </c>
      <c r="R1429" s="24">
        <f>'[1]SHEET 1'!R1429:R1429</f>
        <v>0</v>
      </c>
      <c r="S1429" s="24">
        <f>'[1]SHEET 1'!S1429:S1429</f>
        <v>0</v>
      </c>
      <c r="T1429" s="24">
        <f>'[1]SHEET 1'!T1429:T1429</f>
        <v>0</v>
      </c>
      <c r="U1429" s="24">
        <f>'[1]SHEET 1'!U1429:U1429</f>
        <v>0</v>
      </c>
      <c r="V1429" s="24">
        <f>'[1]SHEET 1'!V1429:V1429</f>
        <v>0</v>
      </c>
      <c r="W1429" s="24">
        <f>'[1]SHEET 1'!W1429:W1429</f>
        <v>0</v>
      </c>
      <c r="X1429" s="24">
        <f>'[1]SHEET 1'!X1429:X1429</f>
        <v>0</v>
      </c>
      <c r="Y1429" s="24">
        <f>'[1]SHEET 1'!Y1429:Y1429</f>
        <v>0</v>
      </c>
      <c r="Z1429" s="24">
        <f>'[1]SHEET 1'!Z1429:Z1429</f>
        <v>0</v>
      </c>
      <c r="AA1429" s="24">
        <f>'[1]SHEET 1'!AA1429:AA1429</f>
        <v>0</v>
      </c>
      <c r="AB1429" s="27">
        <f>'[1]SHEET 1'!AB1429:AB1429</f>
        <v>0</v>
      </c>
      <c r="AC1429" s="24">
        <f>'[1]SHEET 1'!AC1429:AC1429</f>
        <v>0</v>
      </c>
      <c r="AD1429" s="24">
        <f>'[1]SHEET 1'!AD1429:AD1429</f>
        <v>0</v>
      </c>
      <c r="AE1429" s="24">
        <f>'[1]SHEET 1'!AE1429:AE1429</f>
        <v>0</v>
      </c>
      <c r="AF1429" s="24">
        <f>'[1]SHEET 1'!AF1429:AF1429</f>
        <v>0</v>
      </c>
      <c r="AG1429" s="24">
        <f>'[1]SHEET 1'!AG1429:AG1429</f>
        <v>0</v>
      </c>
      <c r="AH1429" s="24">
        <f>'[1]SHEET 1'!AH1429:AH1429</f>
        <v>0</v>
      </c>
      <c r="BG1429" s="6"/>
      <c r="BH1429" s="71">
        <f t="shared" ref="BH1429:BH1492" si="60">BG1429*X1429</f>
        <v>0</v>
      </c>
      <c r="BI1429" s="6"/>
      <c r="BJ1429" s="6"/>
      <c r="BK1429" s="6"/>
      <c r="BL1429" s="65"/>
      <c r="BM1429" s="17"/>
      <c r="BN1429" s="17"/>
      <c r="BO1429" s="29"/>
      <c r="BP1429" s="29"/>
      <c r="BQ1429" s="29"/>
      <c r="BR1429" s="29"/>
    </row>
    <row r="1430" spans="1:70" hidden="1" x14ac:dyDescent="0.25">
      <c r="A1430" s="24">
        <f>'[1]SHEET 1'!A1430:A1430</f>
        <v>0</v>
      </c>
      <c r="B1430" s="24">
        <f>'[1]SHEET 1'!B1430:B1430</f>
        <v>0</v>
      </c>
      <c r="C1430" s="24">
        <f>'[1]SHEET 1'!C1430:C1430</f>
        <v>0</v>
      </c>
      <c r="D1430" s="24">
        <f>'[1]SHEET 1'!D1430:D1430</f>
        <v>0</v>
      </c>
      <c r="E1430" s="24">
        <f>'[1]SHEET 1'!E1430:E1430</f>
        <v>0</v>
      </c>
      <c r="F1430" s="24">
        <f>'[1]SHEET 1'!F1430:F1430</f>
        <v>0</v>
      </c>
      <c r="G1430" s="24">
        <f>'[1]SHEET 1'!G1430:G1430</f>
        <v>0</v>
      </c>
      <c r="H1430" s="24">
        <f>'[1]SHEET 1'!H1430:H1430</f>
        <v>0</v>
      </c>
      <c r="I1430" s="24">
        <f>'[1]SHEET 1'!I1430:I1430</f>
        <v>0</v>
      </c>
      <c r="J1430" s="24">
        <f>'[1]SHEET 1'!J1430:J1430</f>
        <v>0</v>
      </c>
      <c r="K1430" s="24">
        <f>'[1]SHEET 1'!K1430:K1430</f>
        <v>0</v>
      </c>
      <c r="L1430" s="24">
        <f>'[1]SHEET 1'!L1430:L1430</f>
        <v>0</v>
      </c>
      <c r="M1430" s="24">
        <f>'[1]SHEET 1'!M1430:M1430</f>
        <v>0</v>
      </c>
      <c r="N1430" s="24">
        <f>'[1]SHEET 1'!N1430:N1430</f>
        <v>0</v>
      </c>
      <c r="O1430" s="24">
        <f>'[1]SHEET 1'!O1430:O1430</f>
        <v>0</v>
      </c>
      <c r="P1430" s="24">
        <f>'[1]SHEET 1'!P1430:P1430</f>
        <v>0</v>
      </c>
      <c r="Q1430" s="24">
        <f>'[1]SHEET 1'!Q1430:Q1430</f>
        <v>0</v>
      </c>
      <c r="R1430" s="24">
        <f>'[1]SHEET 1'!R1430:R1430</f>
        <v>0</v>
      </c>
      <c r="S1430" s="24">
        <f>'[1]SHEET 1'!S1430:S1430</f>
        <v>0</v>
      </c>
      <c r="T1430" s="24">
        <f>'[1]SHEET 1'!T1430:T1430</f>
        <v>0</v>
      </c>
      <c r="U1430" s="24">
        <f>'[1]SHEET 1'!U1430:U1430</f>
        <v>0</v>
      </c>
      <c r="V1430" s="24">
        <f>'[1]SHEET 1'!V1430:V1430</f>
        <v>0</v>
      </c>
      <c r="W1430" s="24">
        <f>'[1]SHEET 1'!W1430:W1430</f>
        <v>0</v>
      </c>
      <c r="X1430" s="24">
        <f>'[1]SHEET 1'!X1430:X1430</f>
        <v>0</v>
      </c>
      <c r="Y1430" s="24">
        <f>'[1]SHEET 1'!Y1430:Y1430</f>
        <v>0</v>
      </c>
      <c r="Z1430" s="24">
        <f>'[1]SHEET 1'!Z1430:Z1430</f>
        <v>0</v>
      </c>
      <c r="AA1430" s="24">
        <f>'[1]SHEET 1'!AA1430:AA1430</f>
        <v>0</v>
      </c>
      <c r="AB1430" s="27">
        <f>'[1]SHEET 1'!AB1430:AB1430</f>
        <v>0</v>
      </c>
      <c r="AC1430" s="24">
        <f>'[1]SHEET 1'!AC1430:AC1430</f>
        <v>0</v>
      </c>
      <c r="AD1430" s="24">
        <f>'[1]SHEET 1'!AD1430:AD1430</f>
        <v>0</v>
      </c>
      <c r="AE1430" s="24">
        <f>'[1]SHEET 1'!AE1430:AE1430</f>
        <v>0</v>
      </c>
      <c r="AF1430" s="24">
        <f>'[1]SHEET 1'!AF1430:AF1430</f>
        <v>0</v>
      </c>
      <c r="AG1430" s="24">
        <f>'[1]SHEET 1'!AG1430:AG1430</f>
        <v>0</v>
      </c>
      <c r="AH1430" s="24">
        <f>'[1]SHEET 1'!AH1430:AH1430</f>
        <v>0</v>
      </c>
      <c r="BG1430" s="6"/>
      <c r="BH1430" s="71">
        <f t="shared" si="60"/>
        <v>0</v>
      </c>
      <c r="BI1430" s="6"/>
      <c r="BJ1430" s="6"/>
      <c r="BK1430" s="6"/>
      <c r="BL1430" s="65"/>
      <c r="BM1430" s="17"/>
      <c r="BN1430" s="17"/>
      <c r="BO1430" s="29"/>
      <c r="BP1430" s="29"/>
      <c r="BQ1430" s="29"/>
      <c r="BR1430" s="29"/>
    </row>
    <row r="1431" spans="1:70" hidden="1" x14ac:dyDescent="0.25">
      <c r="A1431" s="24">
        <f>'[1]SHEET 1'!A1431:A1431</f>
        <v>0</v>
      </c>
      <c r="B1431" s="24">
        <f>'[1]SHEET 1'!B1431:B1431</f>
        <v>0</v>
      </c>
      <c r="C1431" s="24">
        <f>'[1]SHEET 1'!C1431:C1431</f>
        <v>0</v>
      </c>
      <c r="D1431" s="24">
        <f>'[1]SHEET 1'!D1431:D1431</f>
        <v>0</v>
      </c>
      <c r="E1431" s="24">
        <f>'[1]SHEET 1'!E1431:E1431</f>
        <v>0</v>
      </c>
      <c r="F1431" s="24">
        <f>'[1]SHEET 1'!F1431:F1431</f>
        <v>0</v>
      </c>
      <c r="G1431" s="24">
        <f>'[1]SHEET 1'!G1431:G1431</f>
        <v>0</v>
      </c>
      <c r="H1431" s="24">
        <f>'[1]SHEET 1'!H1431:H1431</f>
        <v>0</v>
      </c>
      <c r="I1431" s="24">
        <f>'[1]SHEET 1'!I1431:I1431</f>
        <v>0</v>
      </c>
      <c r="J1431" s="24">
        <f>'[1]SHEET 1'!J1431:J1431</f>
        <v>0</v>
      </c>
      <c r="K1431" s="24">
        <f>'[1]SHEET 1'!K1431:K1431</f>
        <v>0</v>
      </c>
      <c r="L1431" s="24">
        <f>'[1]SHEET 1'!L1431:L1431</f>
        <v>0</v>
      </c>
      <c r="M1431" s="24">
        <f>'[1]SHEET 1'!M1431:M1431</f>
        <v>0</v>
      </c>
      <c r="N1431" s="24">
        <f>'[1]SHEET 1'!N1431:N1431</f>
        <v>0</v>
      </c>
      <c r="O1431" s="24">
        <f>'[1]SHEET 1'!O1431:O1431</f>
        <v>0</v>
      </c>
      <c r="P1431" s="24">
        <f>'[1]SHEET 1'!P1431:P1431</f>
        <v>0</v>
      </c>
      <c r="Q1431" s="24">
        <f>'[1]SHEET 1'!Q1431:Q1431</f>
        <v>0</v>
      </c>
      <c r="R1431" s="24">
        <f>'[1]SHEET 1'!R1431:R1431</f>
        <v>0</v>
      </c>
      <c r="S1431" s="24">
        <f>'[1]SHEET 1'!S1431:S1431</f>
        <v>0</v>
      </c>
      <c r="T1431" s="24">
        <f>'[1]SHEET 1'!T1431:T1431</f>
        <v>0</v>
      </c>
      <c r="U1431" s="24">
        <f>'[1]SHEET 1'!U1431:U1431</f>
        <v>0</v>
      </c>
      <c r="V1431" s="24">
        <f>'[1]SHEET 1'!V1431:V1431</f>
        <v>0</v>
      </c>
      <c r="W1431" s="24">
        <f>'[1]SHEET 1'!W1431:W1431</f>
        <v>0</v>
      </c>
      <c r="X1431" s="24">
        <f>'[1]SHEET 1'!X1431:X1431</f>
        <v>0</v>
      </c>
      <c r="Y1431" s="24">
        <f>'[1]SHEET 1'!Y1431:Y1431</f>
        <v>0</v>
      </c>
      <c r="Z1431" s="24">
        <f>'[1]SHEET 1'!Z1431:Z1431</f>
        <v>0</v>
      </c>
      <c r="AA1431" s="24">
        <f>'[1]SHEET 1'!AA1431:AA1431</f>
        <v>0</v>
      </c>
      <c r="AB1431" s="27">
        <f>'[1]SHEET 1'!AB1431:AB1431</f>
        <v>0</v>
      </c>
      <c r="AC1431" s="24">
        <f>'[1]SHEET 1'!AC1431:AC1431</f>
        <v>0</v>
      </c>
      <c r="AD1431" s="24">
        <f>'[1]SHEET 1'!AD1431:AD1431</f>
        <v>0</v>
      </c>
      <c r="AE1431" s="24">
        <f>'[1]SHEET 1'!AE1431:AE1431</f>
        <v>0</v>
      </c>
      <c r="AF1431" s="24">
        <f>'[1]SHEET 1'!AF1431:AF1431</f>
        <v>0</v>
      </c>
      <c r="AG1431" s="24">
        <f>'[1]SHEET 1'!AG1431:AG1431</f>
        <v>0</v>
      </c>
      <c r="AH1431" s="24">
        <f>'[1]SHEET 1'!AH1431:AH1431</f>
        <v>0</v>
      </c>
      <c r="BG1431" s="6"/>
      <c r="BH1431" s="71">
        <f t="shared" si="60"/>
        <v>0</v>
      </c>
      <c r="BI1431" s="6"/>
      <c r="BJ1431" s="6"/>
      <c r="BK1431" s="6"/>
      <c r="BL1431" s="65"/>
      <c r="BM1431" s="17"/>
      <c r="BN1431" s="17"/>
      <c r="BO1431" s="29"/>
      <c r="BP1431" s="29"/>
      <c r="BQ1431" s="29"/>
      <c r="BR1431" s="29"/>
    </row>
    <row r="1432" spans="1:70" hidden="1" x14ac:dyDescent="0.25">
      <c r="A1432" s="24">
        <f>'[1]SHEET 1'!A1432:A1432</f>
        <v>0</v>
      </c>
      <c r="B1432" s="24">
        <f>'[1]SHEET 1'!B1432:B1432</f>
        <v>0</v>
      </c>
      <c r="C1432" s="24">
        <f>'[1]SHEET 1'!C1432:C1432</f>
        <v>0</v>
      </c>
      <c r="D1432" s="24">
        <f>'[1]SHEET 1'!D1432:D1432</f>
        <v>0</v>
      </c>
      <c r="E1432" s="24">
        <f>'[1]SHEET 1'!E1432:E1432</f>
        <v>0</v>
      </c>
      <c r="F1432" s="24">
        <f>'[1]SHEET 1'!F1432:F1432</f>
        <v>0</v>
      </c>
      <c r="G1432" s="24">
        <f>'[1]SHEET 1'!G1432:G1432</f>
        <v>0</v>
      </c>
      <c r="H1432" s="24">
        <f>'[1]SHEET 1'!H1432:H1432</f>
        <v>0</v>
      </c>
      <c r="I1432" s="24">
        <f>'[1]SHEET 1'!I1432:I1432</f>
        <v>0</v>
      </c>
      <c r="J1432" s="24">
        <f>'[1]SHEET 1'!J1432:J1432</f>
        <v>0</v>
      </c>
      <c r="K1432" s="24">
        <f>'[1]SHEET 1'!K1432:K1432</f>
        <v>0</v>
      </c>
      <c r="L1432" s="24">
        <f>'[1]SHEET 1'!L1432:L1432</f>
        <v>0</v>
      </c>
      <c r="M1432" s="24">
        <f>'[1]SHEET 1'!M1432:M1432</f>
        <v>0</v>
      </c>
      <c r="N1432" s="24">
        <f>'[1]SHEET 1'!N1432:N1432</f>
        <v>0</v>
      </c>
      <c r="O1432" s="24">
        <f>'[1]SHEET 1'!O1432:O1432</f>
        <v>0</v>
      </c>
      <c r="P1432" s="24">
        <f>'[1]SHEET 1'!P1432:P1432</f>
        <v>0</v>
      </c>
      <c r="Q1432" s="24">
        <f>'[1]SHEET 1'!Q1432:Q1432</f>
        <v>0</v>
      </c>
      <c r="R1432" s="24">
        <f>'[1]SHEET 1'!R1432:R1432</f>
        <v>0</v>
      </c>
      <c r="S1432" s="24">
        <f>'[1]SHEET 1'!S1432:S1432</f>
        <v>0</v>
      </c>
      <c r="T1432" s="24">
        <f>'[1]SHEET 1'!T1432:T1432</f>
        <v>0</v>
      </c>
      <c r="U1432" s="24">
        <f>'[1]SHEET 1'!U1432:U1432</f>
        <v>0</v>
      </c>
      <c r="V1432" s="24">
        <f>'[1]SHEET 1'!V1432:V1432</f>
        <v>0</v>
      </c>
      <c r="W1432" s="24">
        <f>'[1]SHEET 1'!W1432:W1432</f>
        <v>0</v>
      </c>
      <c r="X1432" s="24">
        <f>'[1]SHEET 1'!X1432:X1432</f>
        <v>0</v>
      </c>
      <c r="Y1432" s="24">
        <f>'[1]SHEET 1'!Y1432:Y1432</f>
        <v>0</v>
      </c>
      <c r="Z1432" s="24">
        <f>'[1]SHEET 1'!Z1432:Z1432</f>
        <v>0</v>
      </c>
      <c r="AA1432" s="24">
        <f>'[1]SHEET 1'!AA1432:AA1432</f>
        <v>0</v>
      </c>
      <c r="AB1432" s="27">
        <f>'[1]SHEET 1'!AB1432:AB1432</f>
        <v>0</v>
      </c>
      <c r="AC1432" s="24">
        <f>'[1]SHEET 1'!AC1432:AC1432</f>
        <v>0</v>
      </c>
      <c r="AD1432" s="24">
        <f>'[1]SHEET 1'!AD1432:AD1432</f>
        <v>0</v>
      </c>
      <c r="AE1432" s="24">
        <f>'[1]SHEET 1'!AE1432:AE1432</f>
        <v>0</v>
      </c>
      <c r="AF1432" s="24">
        <f>'[1]SHEET 1'!AF1432:AF1432</f>
        <v>0</v>
      </c>
      <c r="AG1432" s="24">
        <f>'[1]SHEET 1'!AG1432:AG1432</f>
        <v>0</v>
      </c>
      <c r="AH1432" s="24">
        <f>'[1]SHEET 1'!AH1432:AH1432</f>
        <v>0</v>
      </c>
      <c r="BG1432" s="6"/>
      <c r="BH1432" s="71">
        <f t="shared" si="60"/>
        <v>0</v>
      </c>
      <c r="BI1432" s="6"/>
      <c r="BJ1432" s="6"/>
      <c r="BK1432" s="6"/>
      <c r="BL1432" s="65"/>
      <c r="BM1432" s="17"/>
      <c r="BN1432" s="17"/>
      <c r="BO1432" s="29"/>
      <c r="BP1432" s="29"/>
      <c r="BQ1432" s="29"/>
      <c r="BR1432" s="29"/>
    </row>
    <row r="1433" spans="1:70" hidden="1" x14ac:dyDescent="0.25">
      <c r="A1433" s="24">
        <f>'[1]SHEET 1'!A1433:A1433</f>
        <v>0</v>
      </c>
      <c r="B1433" s="24">
        <f>'[1]SHEET 1'!B1433:B1433</f>
        <v>0</v>
      </c>
      <c r="C1433" s="24">
        <f>'[1]SHEET 1'!C1433:C1433</f>
        <v>0</v>
      </c>
      <c r="D1433" s="24">
        <f>'[1]SHEET 1'!D1433:D1433</f>
        <v>0</v>
      </c>
      <c r="E1433" s="24">
        <f>'[1]SHEET 1'!E1433:E1433</f>
        <v>0</v>
      </c>
      <c r="F1433" s="24">
        <f>'[1]SHEET 1'!F1433:F1433</f>
        <v>0</v>
      </c>
      <c r="G1433" s="24">
        <f>'[1]SHEET 1'!G1433:G1433</f>
        <v>0</v>
      </c>
      <c r="H1433" s="24">
        <f>'[1]SHEET 1'!H1433:H1433</f>
        <v>0</v>
      </c>
      <c r="I1433" s="24">
        <f>'[1]SHEET 1'!I1433:I1433</f>
        <v>0</v>
      </c>
      <c r="J1433" s="24">
        <f>'[1]SHEET 1'!J1433:J1433</f>
        <v>0</v>
      </c>
      <c r="K1433" s="24">
        <f>'[1]SHEET 1'!K1433:K1433</f>
        <v>0</v>
      </c>
      <c r="L1433" s="24">
        <f>'[1]SHEET 1'!L1433:L1433</f>
        <v>0</v>
      </c>
      <c r="M1433" s="24">
        <f>'[1]SHEET 1'!M1433:M1433</f>
        <v>0</v>
      </c>
      <c r="N1433" s="24">
        <f>'[1]SHEET 1'!N1433:N1433</f>
        <v>0</v>
      </c>
      <c r="O1433" s="24">
        <f>'[1]SHEET 1'!O1433:O1433</f>
        <v>0</v>
      </c>
      <c r="P1433" s="24">
        <f>'[1]SHEET 1'!P1433:P1433</f>
        <v>0</v>
      </c>
      <c r="Q1433" s="24">
        <f>'[1]SHEET 1'!Q1433:Q1433</f>
        <v>0</v>
      </c>
      <c r="R1433" s="24">
        <f>'[1]SHEET 1'!R1433:R1433</f>
        <v>0</v>
      </c>
      <c r="S1433" s="24">
        <f>'[1]SHEET 1'!S1433:S1433</f>
        <v>0</v>
      </c>
      <c r="T1433" s="24">
        <f>'[1]SHEET 1'!T1433:T1433</f>
        <v>0</v>
      </c>
      <c r="U1433" s="24">
        <f>'[1]SHEET 1'!U1433:U1433</f>
        <v>0</v>
      </c>
      <c r="V1433" s="24">
        <f>'[1]SHEET 1'!V1433:V1433</f>
        <v>0</v>
      </c>
      <c r="W1433" s="24">
        <f>'[1]SHEET 1'!W1433:W1433</f>
        <v>0</v>
      </c>
      <c r="X1433" s="24">
        <f>'[1]SHEET 1'!X1433:X1433</f>
        <v>0</v>
      </c>
      <c r="Y1433" s="24">
        <f>'[1]SHEET 1'!Y1433:Y1433</f>
        <v>0</v>
      </c>
      <c r="Z1433" s="24">
        <f>'[1]SHEET 1'!Z1433:Z1433</f>
        <v>0</v>
      </c>
      <c r="AA1433" s="24">
        <f>'[1]SHEET 1'!AA1433:AA1433</f>
        <v>0</v>
      </c>
      <c r="AB1433" s="27">
        <f>'[1]SHEET 1'!AB1433:AB1433</f>
        <v>0</v>
      </c>
      <c r="AC1433" s="24">
        <f>'[1]SHEET 1'!AC1433:AC1433</f>
        <v>0</v>
      </c>
      <c r="AD1433" s="24">
        <f>'[1]SHEET 1'!AD1433:AD1433</f>
        <v>0</v>
      </c>
      <c r="AE1433" s="24">
        <f>'[1]SHEET 1'!AE1433:AE1433</f>
        <v>0</v>
      </c>
      <c r="AF1433" s="24">
        <f>'[1]SHEET 1'!AF1433:AF1433</f>
        <v>0</v>
      </c>
      <c r="AG1433" s="24">
        <f>'[1]SHEET 1'!AG1433:AG1433</f>
        <v>0</v>
      </c>
      <c r="AH1433" s="24">
        <f>'[1]SHEET 1'!AH1433:AH1433</f>
        <v>0</v>
      </c>
      <c r="BG1433" s="6"/>
      <c r="BH1433" s="71">
        <f t="shared" si="60"/>
        <v>0</v>
      </c>
      <c r="BI1433" s="6"/>
      <c r="BJ1433" s="6"/>
      <c r="BK1433" s="6"/>
      <c r="BL1433" s="65"/>
      <c r="BM1433" s="17"/>
      <c r="BN1433" s="17"/>
      <c r="BO1433" s="29"/>
      <c r="BP1433" s="29"/>
      <c r="BQ1433" s="29"/>
      <c r="BR1433" s="29"/>
    </row>
    <row r="1434" spans="1:70" hidden="1" x14ac:dyDescent="0.25">
      <c r="A1434" s="24">
        <f>'[1]SHEET 1'!A1434:A1434</f>
        <v>0</v>
      </c>
      <c r="B1434" s="24">
        <f>'[1]SHEET 1'!B1434:B1434</f>
        <v>0</v>
      </c>
      <c r="C1434" s="24">
        <f>'[1]SHEET 1'!C1434:C1434</f>
        <v>0</v>
      </c>
      <c r="D1434" s="24">
        <f>'[1]SHEET 1'!D1434:D1434</f>
        <v>0</v>
      </c>
      <c r="E1434" s="24">
        <f>'[1]SHEET 1'!E1434:E1434</f>
        <v>0</v>
      </c>
      <c r="F1434" s="24">
        <f>'[1]SHEET 1'!F1434:F1434</f>
        <v>0</v>
      </c>
      <c r="G1434" s="24">
        <f>'[1]SHEET 1'!G1434:G1434</f>
        <v>0</v>
      </c>
      <c r="H1434" s="24">
        <f>'[1]SHEET 1'!H1434:H1434</f>
        <v>0</v>
      </c>
      <c r="I1434" s="24">
        <f>'[1]SHEET 1'!I1434:I1434</f>
        <v>0</v>
      </c>
      <c r="J1434" s="24">
        <f>'[1]SHEET 1'!J1434:J1434</f>
        <v>0</v>
      </c>
      <c r="K1434" s="24">
        <f>'[1]SHEET 1'!K1434:K1434</f>
        <v>0</v>
      </c>
      <c r="L1434" s="24">
        <f>'[1]SHEET 1'!L1434:L1434</f>
        <v>0</v>
      </c>
      <c r="M1434" s="24">
        <f>'[1]SHEET 1'!M1434:M1434</f>
        <v>0</v>
      </c>
      <c r="N1434" s="24">
        <f>'[1]SHEET 1'!N1434:N1434</f>
        <v>0</v>
      </c>
      <c r="O1434" s="24">
        <f>'[1]SHEET 1'!O1434:O1434</f>
        <v>0</v>
      </c>
      <c r="P1434" s="24">
        <f>'[1]SHEET 1'!P1434:P1434</f>
        <v>0</v>
      </c>
      <c r="Q1434" s="24">
        <f>'[1]SHEET 1'!Q1434:Q1434</f>
        <v>0</v>
      </c>
      <c r="R1434" s="24">
        <f>'[1]SHEET 1'!R1434:R1434</f>
        <v>0</v>
      </c>
      <c r="S1434" s="24">
        <f>'[1]SHEET 1'!S1434:S1434</f>
        <v>0</v>
      </c>
      <c r="T1434" s="24">
        <f>'[1]SHEET 1'!T1434:T1434</f>
        <v>0</v>
      </c>
      <c r="U1434" s="24">
        <f>'[1]SHEET 1'!U1434:U1434</f>
        <v>0</v>
      </c>
      <c r="V1434" s="24">
        <f>'[1]SHEET 1'!V1434:V1434</f>
        <v>0</v>
      </c>
      <c r="W1434" s="24">
        <f>'[1]SHEET 1'!W1434:W1434</f>
        <v>0</v>
      </c>
      <c r="X1434" s="24">
        <f>'[1]SHEET 1'!X1434:X1434</f>
        <v>0</v>
      </c>
      <c r="Y1434" s="24">
        <f>'[1]SHEET 1'!Y1434:Y1434</f>
        <v>0</v>
      </c>
      <c r="Z1434" s="24">
        <f>'[1]SHEET 1'!Z1434:Z1434</f>
        <v>0</v>
      </c>
      <c r="AA1434" s="24">
        <f>'[1]SHEET 1'!AA1434:AA1434</f>
        <v>0</v>
      </c>
      <c r="AB1434" s="27">
        <f>'[1]SHEET 1'!AB1434:AB1434</f>
        <v>0</v>
      </c>
      <c r="AC1434" s="24">
        <f>'[1]SHEET 1'!AC1434:AC1434</f>
        <v>0</v>
      </c>
      <c r="AD1434" s="24">
        <f>'[1]SHEET 1'!AD1434:AD1434</f>
        <v>0</v>
      </c>
      <c r="AE1434" s="24">
        <f>'[1]SHEET 1'!AE1434:AE1434</f>
        <v>0</v>
      </c>
      <c r="AF1434" s="24">
        <f>'[1]SHEET 1'!AF1434:AF1434</f>
        <v>0</v>
      </c>
      <c r="AG1434" s="24">
        <f>'[1]SHEET 1'!AG1434:AG1434</f>
        <v>0</v>
      </c>
      <c r="AH1434" s="24">
        <f>'[1]SHEET 1'!AH1434:AH1434</f>
        <v>0</v>
      </c>
      <c r="BG1434" s="6"/>
      <c r="BH1434" s="71">
        <f t="shared" si="60"/>
        <v>0</v>
      </c>
      <c r="BI1434" s="6"/>
      <c r="BJ1434" s="6"/>
      <c r="BK1434" s="6"/>
      <c r="BL1434" s="65"/>
      <c r="BM1434" s="17"/>
      <c r="BN1434" s="17"/>
      <c r="BO1434" s="29"/>
      <c r="BP1434" s="29"/>
      <c r="BQ1434" s="29"/>
      <c r="BR1434" s="29"/>
    </row>
    <row r="1435" spans="1:70" hidden="1" x14ac:dyDescent="0.25">
      <c r="A1435" s="24">
        <f>'[1]SHEET 1'!A1435:A1435</f>
        <v>0</v>
      </c>
      <c r="B1435" s="24">
        <f>'[1]SHEET 1'!B1435:B1435</f>
        <v>0</v>
      </c>
      <c r="C1435" s="24">
        <f>'[1]SHEET 1'!C1435:C1435</f>
        <v>0</v>
      </c>
      <c r="D1435" s="24">
        <f>'[1]SHEET 1'!D1435:D1435</f>
        <v>0</v>
      </c>
      <c r="E1435" s="24">
        <f>'[1]SHEET 1'!E1435:E1435</f>
        <v>0</v>
      </c>
      <c r="F1435" s="24">
        <f>'[1]SHEET 1'!F1435:F1435</f>
        <v>0</v>
      </c>
      <c r="G1435" s="24">
        <f>'[1]SHEET 1'!G1435:G1435</f>
        <v>0</v>
      </c>
      <c r="H1435" s="24">
        <f>'[1]SHEET 1'!H1435:H1435</f>
        <v>0</v>
      </c>
      <c r="I1435" s="24">
        <f>'[1]SHEET 1'!I1435:I1435</f>
        <v>0</v>
      </c>
      <c r="J1435" s="24">
        <f>'[1]SHEET 1'!J1435:J1435</f>
        <v>0</v>
      </c>
      <c r="K1435" s="24">
        <f>'[1]SHEET 1'!K1435:K1435</f>
        <v>0</v>
      </c>
      <c r="L1435" s="24">
        <f>'[1]SHEET 1'!L1435:L1435</f>
        <v>0</v>
      </c>
      <c r="M1435" s="24">
        <f>'[1]SHEET 1'!M1435:M1435</f>
        <v>0</v>
      </c>
      <c r="N1435" s="24">
        <f>'[1]SHEET 1'!N1435:N1435</f>
        <v>0</v>
      </c>
      <c r="O1435" s="24">
        <f>'[1]SHEET 1'!O1435:O1435</f>
        <v>0</v>
      </c>
      <c r="P1435" s="24">
        <f>'[1]SHEET 1'!P1435:P1435</f>
        <v>0</v>
      </c>
      <c r="Q1435" s="24">
        <f>'[1]SHEET 1'!Q1435:Q1435</f>
        <v>0</v>
      </c>
      <c r="R1435" s="24">
        <f>'[1]SHEET 1'!R1435:R1435</f>
        <v>0</v>
      </c>
      <c r="S1435" s="24">
        <f>'[1]SHEET 1'!S1435:S1435</f>
        <v>0</v>
      </c>
      <c r="T1435" s="24">
        <f>'[1]SHEET 1'!T1435:T1435</f>
        <v>0</v>
      </c>
      <c r="U1435" s="24">
        <f>'[1]SHEET 1'!U1435:U1435</f>
        <v>0</v>
      </c>
      <c r="V1435" s="24">
        <f>'[1]SHEET 1'!V1435:V1435</f>
        <v>0</v>
      </c>
      <c r="W1435" s="24">
        <f>'[1]SHEET 1'!W1435:W1435</f>
        <v>0</v>
      </c>
      <c r="X1435" s="24">
        <f>'[1]SHEET 1'!X1435:X1435</f>
        <v>0</v>
      </c>
      <c r="Y1435" s="24">
        <f>'[1]SHEET 1'!Y1435:Y1435</f>
        <v>0</v>
      </c>
      <c r="Z1435" s="24">
        <f>'[1]SHEET 1'!Z1435:Z1435</f>
        <v>0</v>
      </c>
      <c r="AA1435" s="24">
        <f>'[1]SHEET 1'!AA1435:AA1435</f>
        <v>0</v>
      </c>
      <c r="AB1435" s="27">
        <f>'[1]SHEET 1'!AB1435:AB1435</f>
        <v>0</v>
      </c>
      <c r="AC1435" s="24">
        <f>'[1]SHEET 1'!AC1435:AC1435</f>
        <v>0</v>
      </c>
      <c r="AD1435" s="24">
        <f>'[1]SHEET 1'!AD1435:AD1435</f>
        <v>0</v>
      </c>
      <c r="AE1435" s="24">
        <f>'[1]SHEET 1'!AE1435:AE1435</f>
        <v>0</v>
      </c>
      <c r="AF1435" s="24">
        <f>'[1]SHEET 1'!AF1435:AF1435</f>
        <v>0</v>
      </c>
      <c r="AG1435" s="24">
        <f>'[1]SHEET 1'!AG1435:AG1435</f>
        <v>0</v>
      </c>
      <c r="AH1435" s="24">
        <f>'[1]SHEET 1'!AH1435:AH1435</f>
        <v>0</v>
      </c>
      <c r="BG1435" s="6"/>
      <c r="BH1435" s="71">
        <f t="shared" si="60"/>
        <v>0</v>
      </c>
      <c r="BI1435" s="6"/>
      <c r="BJ1435" s="6"/>
      <c r="BK1435" s="6"/>
      <c r="BL1435" s="65"/>
      <c r="BM1435" s="17"/>
      <c r="BN1435" s="17"/>
      <c r="BO1435" s="29"/>
      <c r="BP1435" s="29"/>
      <c r="BQ1435" s="29"/>
      <c r="BR1435" s="29"/>
    </row>
    <row r="1436" spans="1:70" hidden="1" x14ac:dyDescent="0.25">
      <c r="A1436" s="24">
        <f>'[1]SHEET 1'!A1436:A1436</f>
        <v>0</v>
      </c>
      <c r="B1436" s="24">
        <f>'[1]SHEET 1'!B1436:B1436</f>
        <v>0</v>
      </c>
      <c r="C1436" s="24">
        <f>'[1]SHEET 1'!C1436:C1436</f>
        <v>0</v>
      </c>
      <c r="D1436" s="24">
        <f>'[1]SHEET 1'!D1436:D1436</f>
        <v>0</v>
      </c>
      <c r="E1436" s="24">
        <f>'[1]SHEET 1'!E1436:E1436</f>
        <v>0</v>
      </c>
      <c r="F1436" s="24">
        <f>'[1]SHEET 1'!F1436:F1436</f>
        <v>0</v>
      </c>
      <c r="G1436" s="24">
        <f>'[1]SHEET 1'!G1436:G1436</f>
        <v>0</v>
      </c>
      <c r="H1436" s="24">
        <f>'[1]SHEET 1'!H1436:H1436</f>
        <v>0</v>
      </c>
      <c r="I1436" s="24">
        <f>'[1]SHEET 1'!I1436:I1436</f>
        <v>0</v>
      </c>
      <c r="J1436" s="24">
        <f>'[1]SHEET 1'!J1436:J1436</f>
        <v>0</v>
      </c>
      <c r="K1436" s="24">
        <f>'[1]SHEET 1'!K1436:K1436</f>
        <v>0</v>
      </c>
      <c r="L1436" s="24">
        <f>'[1]SHEET 1'!L1436:L1436</f>
        <v>0</v>
      </c>
      <c r="M1436" s="24">
        <f>'[1]SHEET 1'!M1436:M1436</f>
        <v>0</v>
      </c>
      <c r="N1436" s="24">
        <f>'[1]SHEET 1'!N1436:N1436</f>
        <v>0</v>
      </c>
      <c r="O1436" s="24">
        <f>'[1]SHEET 1'!O1436:O1436</f>
        <v>0</v>
      </c>
      <c r="P1436" s="24">
        <f>'[1]SHEET 1'!P1436:P1436</f>
        <v>0</v>
      </c>
      <c r="Q1436" s="24">
        <f>'[1]SHEET 1'!Q1436:Q1436</f>
        <v>0</v>
      </c>
      <c r="R1436" s="24">
        <f>'[1]SHEET 1'!R1436:R1436</f>
        <v>0</v>
      </c>
      <c r="S1436" s="24">
        <f>'[1]SHEET 1'!S1436:S1436</f>
        <v>0</v>
      </c>
      <c r="T1436" s="24">
        <f>'[1]SHEET 1'!T1436:T1436</f>
        <v>0</v>
      </c>
      <c r="U1436" s="24">
        <f>'[1]SHEET 1'!U1436:U1436</f>
        <v>0</v>
      </c>
      <c r="V1436" s="24">
        <f>'[1]SHEET 1'!V1436:V1436</f>
        <v>0</v>
      </c>
      <c r="W1436" s="24">
        <f>'[1]SHEET 1'!W1436:W1436</f>
        <v>0</v>
      </c>
      <c r="X1436" s="24">
        <f>'[1]SHEET 1'!X1436:X1436</f>
        <v>0</v>
      </c>
      <c r="Y1436" s="24">
        <f>'[1]SHEET 1'!Y1436:Y1436</f>
        <v>0</v>
      </c>
      <c r="Z1436" s="24">
        <f>'[1]SHEET 1'!Z1436:Z1436</f>
        <v>0</v>
      </c>
      <c r="AA1436" s="24">
        <f>'[1]SHEET 1'!AA1436:AA1436</f>
        <v>0</v>
      </c>
      <c r="AB1436" s="27">
        <f>'[1]SHEET 1'!AB1436:AB1436</f>
        <v>0</v>
      </c>
      <c r="AC1436" s="24">
        <f>'[1]SHEET 1'!AC1436:AC1436</f>
        <v>0</v>
      </c>
      <c r="AD1436" s="24">
        <f>'[1]SHEET 1'!AD1436:AD1436</f>
        <v>0</v>
      </c>
      <c r="AE1436" s="24">
        <f>'[1]SHEET 1'!AE1436:AE1436</f>
        <v>0</v>
      </c>
      <c r="AF1436" s="24">
        <f>'[1]SHEET 1'!AF1436:AF1436</f>
        <v>0</v>
      </c>
      <c r="AG1436" s="24">
        <f>'[1]SHEET 1'!AG1436:AG1436</f>
        <v>0</v>
      </c>
      <c r="AH1436" s="24">
        <f>'[1]SHEET 1'!AH1436:AH1436</f>
        <v>0</v>
      </c>
      <c r="BG1436" s="6"/>
      <c r="BH1436" s="71">
        <f t="shared" si="60"/>
        <v>0</v>
      </c>
      <c r="BI1436" s="6"/>
      <c r="BJ1436" s="6"/>
      <c r="BK1436" s="6"/>
      <c r="BL1436" s="65"/>
      <c r="BM1436" s="17"/>
      <c r="BN1436" s="17"/>
      <c r="BO1436" s="29"/>
      <c r="BP1436" s="29"/>
      <c r="BQ1436" s="29"/>
      <c r="BR1436" s="29"/>
    </row>
    <row r="1437" spans="1:70" hidden="1" x14ac:dyDescent="0.25">
      <c r="A1437" s="24">
        <f>'[1]SHEET 1'!A1437:A1437</f>
        <v>0</v>
      </c>
      <c r="B1437" s="24">
        <f>'[1]SHEET 1'!B1437:B1437</f>
        <v>0</v>
      </c>
      <c r="C1437" s="24">
        <f>'[1]SHEET 1'!C1437:C1437</f>
        <v>0</v>
      </c>
      <c r="D1437" s="24">
        <f>'[1]SHEET 1'!D1437:D1437</f>
        <v>0</v>
      </c>
      <c r="E1437" s="24">
        <f>'[1]SHEET 1'!E1437:E1437</f>
        <v>0</v>
      </c>
      <c r="F1437" s="24">
        <f>'[1]SHEET 1'!F1437:F1437</f>
        <v>0</v>
      </c>
      <c r="G1437" s="24">
        <f>'[1]SHEET 1'!G1437:G1437</f>
        <v>0</v>
      </c>
      <c r="H1437" s="24">
        <f>'[1]SHEET 1'!H1437:H1437</f>
        <v>0</v>
      </c>
      <c r="I1437" s="24">
        <f>'[1]SHEET 1'!I1437:I1437</f>
        <v>0</v>
      </c>
      <c r="J1437" s="24">
        <f>'[1]SHEET 1'!J1437:J1437</f>
        <v>0</v>
      </c>
      <c r="K1437" s="24">
        <f>'[1]SHEET 1'!K1437:K1437</f>
        <v>0</v>
      </c>
      <c r="L1437" s="24">
        <f>'[1]SHEET 1'!L1437:L1437</f>
        <v>0</v>
      </c>
      <c r="M1437" s="24">
        <f>'[1]SHEET 1'!M1437:M1437</f>
        <v>0</v>
      </c>
      <c r="N1437" s="24">
        <f>'[1]SHEET 1'!N1437:N1437</f>
        <v>0</v>
      </c>
      <c r="O1437" s="24">
        <f>'[1]SHEET 1'!O1437:O1437</f>
        <v>0</v>
      </c>
      <c r="P1437" s="24">
        <f>'[1]SHEET 1'!P1437:P1437</f>
        <v>0</v>
      </c>
      <c r="Q1437" s="24">
        <f>'[1]SHEET 1'!Q1437:Q1437</f>
        <v>0</v>
      </c>
      <c r="R1437" s="24">
        <f>'[1]SHEET 1'!R1437:R1437</f>
        <v>0</v>
      </c>
      <c r="S1437" s="24">
        <f>'[1]SHEET 1'!S1437:S1437</f>
        <v>0</v>
      </c>
      <c r="T1437" s="24">
        <f>'[1]SHEET 1'!T1437:T1437</f>
        <v>0</v>
      </c>
      <c r="U1437" s="24">
        <f>'[1]SHEET 1'!U1437:U1437</f>
        <v>0</v>
      </c>
      <c r="V1437" s="24">
        <f>'[1]SHEET 1'!V1437:V1437</f>
        <v>0</v>
      </c>
      <c r="W1437" s="24">
        <f>'[1]SHEET 1'!W1437:W1437</f>
        <v>0</v>
      </c>
      <c r="X1437" s="24">
        <f>'[1]SHEET 1'!X1437:X1437</f>
        <v>0</v>
      </c>
      <c r="Y1437" s="24">
        <f>'[1]SHEET 1'!Y1437:Y1437</f>
        <v>0</v>
      </c>
      <c r="Z1437" s="24">
        <f>'[1]SHEET 1'!Z1437:Z1437</f>
        <v>0</v>
      </c>
      <c r="AA1437" s="24">
        <f>'[1]SHEET 1'!AA1437:AA1437</f>
        <v>0</v>
      </c>
      <c r="AB1437" s="27">
        <f>'[1]SHEET 1'!AB1437:AB1437</f>
        <v>0</v>
      </c>
      <c r="AC1437" s="24">
        <f>'[1]SHEET 1'!AC1437:AC1437</f>
        <v>0</v>
      </c>
      <c r="AD1437" s="24">
        <f>'[1]SHEET 1'!AD1437:AD1437</f>
        <v>0</v>
      </c>
      <c r="AE1437" s="24">
        <f>'[1]SHEET 1'!AE1437:AE1437</f>
        <v>0</v>
      </c>
      <c r="AF1437" s="24">
        <f>'[1]SHEET 1'!AF1437:AF1437</f>
        <v>0</v>
      </c>
      <c r="AG1437" s="24">
        <f>'[1]SHEET 1'!AG1437:AG1437</f>
        <v>0</v>
      </c>
      <c r="AH1437" s="24">
        <f>'[1]SHEET 1'!AH1437:AH1437</f>
        <v>0</v>
      </c>
      <c r="BG1437" s="6"/>
      <c r="BH1437" s="71">
        <f t="shared" si="60"/>
        <v>0</v>
      </c>
      <c r="BI1437" s="6"/>
      <c r="BJ1437" s="6"/>
      <c r="BK1437" s="6"/>
      <c r="BL1437" s="65"/>
      <c r="BM1437" s="17"/>
      <c r="BN1437" s="17"/>
      <c r="BO1437" s="29"/>
      <c r="BP1437" s="29"/>
      <c r="BQ1437" s="29"/>
      <c r="BR1437" s="29"/>
    </row>
    <row r="1438" spans="1:70" hidden="1" x14ac:dyDescent="0.25">
      <c r="A1438" s="24">
        <f>'[1]SHEET 1'!A1438:A1438</f>
        <v>0</v>
      </c>
      <c r="B1438" s="24">
        <f>'[1]SHEET 1'!B1438:B1438</f>
        <v>0</v>
      </c>
      <c r="C1438" s="24">
        <f>'[1]SHEET 1'!C1438:C1438</f>
        <v>0</v>
      </c>
      <c r="D1438" s="24">
        <f>'[1]SHEET 1'!D1438:D1438</f>
        <v>0</v>
      </c>
      <c r="E1438" s="24">
        <f>'[1]SHEET 1'!E1438:E1438</f>
        <v>0</v>
      </c>
      <c r="F1438" s="24">
        <f>'[1]SHEET 1'!F1438:F1438</f>
        <v>0</v>
      </c>
      <c r="G1438" s="24">
        <f>'[1]SHEET 1'!G1438:G1438</f>
        <v>0</v>
      </c>
      <c r="H1438" s="24">
        <f>'[1]SHEET 1'!H1438:H1438</f>
        <v>0</v>
      </c>
      <c r="I1438" s="24">
        <f>'[1]SHEET 1'!I1438:I1438</f>
        <v>0</v>
      </c>
      <c r="J1438" s="24">
        <f>'[1]SHEET 1'!J1438:J1438</f>
        <v>0</v>
      </c>
      <c r="K1438" s="24">
        <f>'[1]SHEET 1'!K1438:K1438</f>
        <v>0</v>
      </c>
      <c r="L1438" s="24">
        <f>'[1]SHEET 1'!L1438:L1438</f>
        <v>0</v>
      </c>
      <c r="M1438" s="24">
        <f>'[1]SHEET 1'!M1438:M1438</f>
        <v>0</v>
      </c>
      <c r="N1438" s="24">
        <f>'[1]SHEET 1'!N1438:N1438</f>
        <v>0</v>
      </c>
      <c r="O1438" s="24">
        <f>'[1]SHEET 1'!O1438:O1438</f>
        <v>0</v>
      </c>
      <c r="P1438" s="24">
        <f>'[1]SHEET 1'!P1438:P1438</f>
        <v>0</v>
      </c>
      <c r="Q1438" s="24">
        <f>'[1]SHEET 1'!Q1438:Q1438</f>
        <v>0</v>
      </c>
      <c r="R1438" s="24">
        <f>'[1]SHEET 1'!R1438:R1438</f>
        <v>0</v>
      </c>
      <c r="S1438" s="24">
        <f>'[1]SHEET 1'!S1438:S1438</f>
        <v>0</v>
      </c>
      <c r="T1438" s="24">
        <f>'[1]SHEET 1'!T1438:T1438</f>
        <v>0</v>
      </c>
      <c r="U1438" s="24">
        <f>'[1]SHEET 1'!U1438:U1438</f>
        <v>0</v>
      </c>
      <c r="V1438" s="24">
        <f>'[1]SHEET 1'!V1438:V1438</f>
        <v>0</v>
      </c>
      <c r="W1438" s="24">
        <f>'[1]SHEET 1'!W1438:W1438</f>
        <v>0</v>
      </c>
      <c r="X1438" s="24">
        <f>'[1]SHEET 1'!X1438:X1438</f>
        <v>0</v>
      </c>
      <c r="Y1438" s="24">
        <f>'[1]SHEET 1'!Y1438:Y1438</f>
        <v>0</v>
      </c>
      <c r="Z1438" s="24">
        <f>'[1]SHEET 1'!Z1438:Z1438</f>
        <v>0</v>
      </c>
      <c r="AA1438" s="24">
        <f>'[1]SHEET 1'!AA1438:AA1438</f>
        <v>0</v>
      </c>
      <c r="AB1438" s="27">
        <f>'[1]SHEET 1'!AB1438:AB1438</f>
        <v>0</v>
      </c>
      <c r="AC1438" s="24">
        <f>'[1]SHEET 1'!AC1438:AC1438</f>
        <v>0</v>
      </c>
      <c r="AD1438" s="24">
        <f>'[1]SHEET 1'!AD1438:AD1438</f>
        <v>0</v>
      </c>
      <c r="AE1438" s="24">
        <f>'[1]SHEET 1'!AE1438:AE1438</f>
        <v>0</v>
      </c>
      <c r="AF1438" s="24">
        <f>'[1]SHEET 1'!AF1438:AF1438</f>
        <v>0</v>
      </c>
      <c r="AG1438" s="24">
        <f>'[1]SHEET 1'!AG1438:AG1438</f>
        <v>0</v>
      </c>
      <c r="AH1438" s="24">
        <f>'[1]SHEET 1'!AH1438:AH1438</f>
        <v>0</v>
      </c>
      <c r="BG1438" s="6"/>
      <c r="BH1438" s="71">
        <f t="shared" si="60"/>
        <v>0</v>
      </c>
      <c r="BI1438" s="6"/>
      <c r="BJ1438" s="6"/>
      <c r="BK1438" s="6"/>
      <c r="BL1438" s="65"/>
      <c r="BM1438" s="17"/>
      <c r="BN1438" s="17"/>
      <c r="BO1438" s="29"/>
      <c r="BP1438" s="29"/>
      <c r="BQ1438" s="29"/>
      <c r="BR1438" s="29"/>
    </row>
    <row r="1439" spans="1:70" hidden="1" x14ac:dyDescent="0.25">
      <c r="A1439" s="24">
        <f>'[1]SHEET 1'!A1439:A1439</f>
        <v>0</v>
      </c>
      <c r="B1439" s="24">
        <f>'[1]SHEET 1'!B1439:B1439</f>
        <v>0</v>
      </c>
      <c r="C1439" s="24">
        <f>'[1]SHEET 1'!C1439:C1439</f>
        <v>0</v>
      </c>
      <c r="D1439" s="24">
        <f>'[1]SHEET 1'!D1439:D1439</f>
        <v>0</v>
      </c>
      <c r="E1439" s="24">
        <f>'[1]SHEET 1'!E1439:E1439</f>
        <v>0</v>
      </c>
      <c r="F1439" s="24">
        <f>'[1]SHEET 1'!F1439:F1439</f>
        <v>0</v>
      </c>
      <c r="G1439" s="24">
        <f>'[1]SHEET 1'!G1439:G1439</f>
        <v>0</v>
      </c>
      <c r="H1439" s="24">
        <f>'[1]SHEET 1'!H1439:H1439</f>
        <v>0</v>
      </c>
      <c r="I1439" s="24">
        <f>'[1]SHEET 1'!I1439:I1439</f>
        <v>0</v>
      </c>
      <c r="J1439" s="24">
        <f>'[1]SHEET 1'!J1439:J1439</f>
        <v>0</v>
      </c>
      <c r="K1439" s="24">
        <f>'[1]SHEET 1'!K1439:K1439</f>
        <v>0</v>
      </c>
      <c r="L1439" s="24">
        <f>'[1]SHEET 1'!L1439:L1439</f>
        <v>0</v>
      </c>
      <c r="M1439" s="24">
        <f>'[1]SHEET 1'!M1439:M1439</f>
        <v>0</v>
      </c>
      <c r="N1439" s="24">
        <f>'[1]SHEET 1'!N1439:N1439</f>
        <v>0</v>
      </c>
      <c r="O1439" s="24">
        <f>'[1]SHEET 1'!O1439:O1439</f>
        <v>0</v>
      </c>
      <c r="P1439" s="24">
        <f>'[1]SHEET 1'!P1439:P1439</f>
        <v>0</v>
      </c>
      <c r="Q1439" s="24">
        <f>'[1]SHEET 1'!Q1439:Q1439</f>
        <v>0</v>
      </c>
      <c r="R1439" s="24">
        <f>'[1]SHEET 1'!R1439:R1439</f>
        <v>0</v>
      </c>
      <c r="S1439" s="24">
        <f>'[1]SHEET 1'!S1439:S1439</f>
        <v>0</v>
      </c>
      <c r="T1439" s="24">
        <f>'[1]SHEET 1'!T1439:T1439</f>
        <v>0</v>
      </c>
      <c r="U1439" s="24">
        <f>'[1]SHEET 1'!U1439:U1439</f>
        <v>0</v>
      </c>
      <c r="V1439" s="24">
        <f>'[1]SHEET 1'!V1439:V1439</f>
        <v>0</v>
      </c>
      <c r="W1439" s="24">
        <f>'[1]SHEET 1'!W1439:W1439</f>
        <v>0</v>
      </c>
      <c r="X1439" s="24">
        <f>'[1]SHEET 1'!X1439:X1439</f>
        <v>0</v>
      </c>
      <c r="Y1439" s="24">
        <f>'[1]SHEET 1'!Y1439:Y1439</f>
        <v>0</v>
      </c>
      <c r="Z1439" s="24">
        <f>'[1]SHEET 1'!Z1439:Z1439</f>
        <v>0</v>
      </c>
      <c r="AA1439" s="24">
        <f>'[1]SHEET 1'!AA1439:AA1439</f>
        <v>0</v>
      </c>
      <c r="AB1439" s="27">
        <f>'[1]SHEET 1'!AB1439:AB1439</f>
        <v>0</v>
      </c>
      <c r="AC1439" s="24">
        <f>'[1]SHEET 1'!AC1439:AC1439</f>
        <v>0</v>
      </c>
      <c r="AD1439" s="24">
        <f>'[1]SHEET 1'!AD1439:AD1439</f>
        <v>0</v>
      </c>
      <c r="AE1439" s="24">
        <f>'[1]SHEET 1'!AE1439:AE1439</f>
        <v>0</v>
      </c>
      <c r="AF1439" s="24">
        <f>'[1]SHEET 1'!AF1439:AF1439</f>
        <v>0</v>
      </c>
      <c r="AG1439" s="24">
        <f>'[1]SHEET 1'!AG1439:AG1439</f>
        <v>0</v>
      </c>
      <c r="AH1439" s="24">
        <f>'[1]SHEET 1'!AH1439:AH1439</f>
        <v>0</v>
      </c>
      <c r="BG1439" s="6"/>
      <c r="BH1439" s="71">
        <f t="shared" si="60"/>
        <v>0</v>
      </c>
      <c r="BI1439" s="6"/>
      <c r="BJ1439" s="6"/>
      <c r="BK1439" s="6"/>
      <c r="BL1439" s="65"/>
      <c r="BM1439" s="17"/>
      <c r="BN1439" s="17"/>
      <c r="BO1439" s="29"/>
      <c r="BP1439" s="29"/>
      <c r="BQ1439" s="29"/>
      <c r="BR1439" s="29"/>
    </row>
    <row r="1440" spans="1:70" hidden="1" x14ac:dyDescent="0.25">
      <c r="A1440" s="24">
        <f>'[1]SHEET 1'!A1440:A1440</f>
        <v>0</v>
      </c>
      <c r="B1440" s="24">
        <f>'[1]SHEET 1'!B1440:B1440</f>
        <v>0</v>
      </c>
      <c r="C1440" s="24">
        <f>'[1]SHEET 1'!C1440:C1440</f>
        <v>0</v>
      </c>
      <c r="D1440" s="24">
        <f>'[1]SHEET 1'!D1440:D1440</f>
        <v>0</v>
      </c>
      <c r="E1440" s="24">
        <f>'[1]SHEET 1'!E1440:E1440</f>
        <v>0</v>
      </c>
      <c r="F1440" s="24">
        <f>'[1]SHEET 1'!F1440:F1440</f>
        <v>0</v>
      </c>
      <c r="G1440" s="24">
        <f>'[1]SHEET 1'!G1440:G1440</f>
        <v>0</v>
      </c>
      <c r="H1440" s="24">
        <f>'[1]SHEET 1'!H1440:H1440</f>
        <v>0</v>
      </c>
      <c r="I1440" s="24">
        <f>'[1]SHEET 1'!I1440:I1440</f>
        <v>0</v>
      </c>
      <c r="J1440" s="24">
        <f>'[1]SHEET 1'!J1440:J1440</f>
        <v>0</v>
      </c>
      <c r="K1440" s="24">
        <f>'[1]SHEET 1'!K1440:K1440</f>
        <v>0</v>
      </c>
      <c r="L1440" s="24">
        <f>'[1]SHEET 1'!L1440:L1440</f>
        <v>0</v>
      </c>
      <c r="M1440" s="24">
        <f>'[1]SHEET 1'!M1440:M1440</f>
        <v>0</v>
      </c>
      <c r="N1440" s="24">
        <f>'[1]SHEET 1'!N1440:N1440</f>
        <v>0</v>
      </c>
      <c r="O1440" s="24">
        <f>'[1]SHEET 1'!O1440:O1440</f>
        <v>0</v>
      </c>
      <c r="P1440" s="24">
        <f>'[1]SHEET 1'!P1440:P1440</f>
        <v>0</v>
      </c>
      <c r="Q1440" s="24">
        <f>'[1]SHEET 1'!Q1440:Q1440</f>
        <v>0</v>
      </c>
      <c r="R1440" s="24">
        <f>'[1]SHEET 1'!R1440:R1440</f>
        <v>0</v>
      </c>
      <c r="S1440" s="24">
        <f>'[1]SHEET 1'!S1440:S1440</f>
        <v>0</v>
      </c>
      <c r="T1440" s="24">
        <f>'[1]SHEET 1'!T1440:T1440</f>
        <v>0</v>
      </c>
      <c r="U1440" s="24">
        <f>'[1]SHEET 1'!U1440:U1440</f>
        <v>0</v>
      </c>
      <c r="V1440" s="24">
        <f>'[1]SHEET 1'!V1440:V1440</f>
        <v>0</v>
      </c>
      <c r="W1440" s="24">
        <f>'[1]SHEET 1'!W1440:W1440</f>
        <v>0</v>
      </c>
      <c r="X1440" s="24">
        <f>'[1]SHEET 1'!X1440:X1440</f>
        <v>0</v>
      </c>
      <c r="Y1440" s="24">
        <f>'[1]SHEET 1'!Y1440:Y1440</f>
        <v>0</v>
      </c>
      <c r="Z1440" s="24">
        <f>'[1]SHEET 1'!Z1440:Z1440</f>
        <v>0</v>
      </c>
      <c r="AA1440" s="24">
        <f>'[1]SHEET 1'!AA1440:AA1440</f>
        <v>0</v>
      </c>
      <c r="AB1440" s="27">
        <f>'[1]SHEET 1'!AB1440:AB1440</f>
        <v>0</v>
      </c>
      <c r="AC1440" s="24">
        <f>'[1]SHEET 1'!AC1440:AC1440</f>
        <v>0</v>
      </c>
      <c r="AD1440" s="24">
        <f>'[1]SHEET 1'!AD1440:AD1440</f>
        <v>0</v>
      </c>
      <c r="AE1440" s="24">
        <f>'[1]SHEET 1'!AE1440:AE1440</f>
        <v>0</v>
      </c>
      <c r="AF1440" s="24">
        <f>'[1]SHEET 1'!AF1440:AF1440</f>
        <v>0</v>
      </c>
      <c r="AG1440" s="24">
        <f>'[1]SHEET 1'!AG1440:AG1440</f>
        <v>0</v>
      </c>
      <c r="AH1440" s="24">
        <f>'[1]SHEET 1'!AH1440:AH1440</f>
        <v>0</v>
      </c>
      <c r="BG1440" s="6"/>
      <c r="BH1440" s="71">
        <f t="shared" si="60"/>
        <v>0</v>
      </c>
      <c r="BI1440" s="6"/>
      <c r="BJ1440" s="6"/>
      <c r="BK1440" s="6"/>
      <c r="BL1440" s="65"/>
      <c r="BM1440" s="17"/>
      <c r="BN1440" s="17"/>
      <c r="BO1440" s="29"/>
      <c r="BP1440" s="29"/>
      <c r="BQ1440" s="29"/>
      <c r="BR1440" s="29"/>
    </row>
    <row r="1441" spans="1:70" hidden="1" x14ac:dyDescent="0.25">
      <c r="A1441" s="24">
        <f>'[1]SHEET 1'!A1441:A1441</f>
        <v>0</v>
      </c>
      <c r="B1441" s="24">
        <f>'[1]SHEET 1'!B1441:B1441</f>
        <v>0</v>
      </c>
      <c r="C1441" s="24">
        <f>'[1]SHEET 1'!C1441:C1441</f>
        <v>0</v>
      </c>
      <c r="D1441" s="24">
        <f>'[1]SHEET 1'!D1441:D1441</f>
        <v>0</v>
      </c>
      <c r="E1441" s="24">
        <f>'[1]SHEET 1'!E1441:E1441</f>
        <v>0</v>
      </c>
      <c r="F1441" s="24">
        <f>'[1]SHEET 1'!F1441:F1441</f>
        <v>0</v>
      </c>
      <c r="G1441" s="24">
        <f>'[1]SHEET 1'!G1441:G1441</f>
        <v>0</v>
      </c>
      <c r="H1441" s="24">
        <f>'[1]SHEET 1'!H1441:H1441</f>
        <v>0</v>
      </c>
      <c r="I1441" s="24">
        <f>'[1]SHEET 1'!I1441:I1441</f>
        <v>0</v>
      </c>
      <c r="J1441" s="24">
        <f>'[1]SHEET 1'!J1441:J1441</f>
        <v>0</v>
      </c>
      <c r="K1441" s="24">
        <f>'[1]SHEET 1'!K1441:K1441</f>
        <v>0</v>
      </c>
      <c r="L1441" s="24">
        <f>'[1]SHEET 1'!L1441:L1441</f>
        <v>0</v>
      </c>
      <c r="M1441" s="24">
        <f>'[1]SHEET 1'!M1441:M1441</f>
        <v>0</v>
      </c>
      <c r="N1441" s="24">
        <f>'[1]SHEET 1'!N1441:N1441</f>
        <v>0</v>
      </c>
      <c r="O1441" s="24">
        <f>'[1]SHEET 1'!O1441:O1441</f>
        <v>0</v>
      </c>
      <c r="P1441" s="24">
        <f>'[1]SHEET 1'!P1441:P1441</f>
        <v>0</v>
      </c>
      <c r="Q1441" s="24">
        <f>'[1]SHEET 1'!Q1441:Q1441</f>
        <v>0</v>
      </c>
      <c r="R1441" s="24">
        <f>'[1]SHEET 1'!R1441:R1441</f>
        <v>0</v>
      </c>
      <c r="S1441" s="24">
        <f>'[1]SHEET 1'!S1441:S1441</f>
        <v>0</v>
      </c>
      <c r="T1441" s="24">
        <f>'[1]SHEET 1'!T1441:T1441</f>
        <v>0</v>
      </c>
      <c r="U1441" s="24">
        <f>'[1]SHEET 1'!U1441:U1441</f>
        <v>0</v>
      </c>
      <c r="V1441" s="24">
        <f>'[1]SHEET 1'!V1441:V1441</f>
        <v>0</v>
      </c>
      <c r="W1441" s="24">
        <f>'[1]SHEET 1'!W1441:W1441</f>
        <v>0</v>
      </c>
      <c r="X1441" s="24">
        <f>'[1]SHEET 1'!X1441:X1441</f>
        <v>0</v>
      </c>
      <c r="Y1441" s="24">
        <f>'[1]SHEET 1'!Y1441:Y1441</f>
        <v>0</v>
      </c>
      <c r="Z1441" s="24">
        <f>'[1]SHEET 1'!Z1441:Z1441</f>
        <v>0</v>
      </c>
      <c r="AA1441" s="24">
        <f>'[1]SHEET 1'!AA1441:AA1441</f>
        <v>0</v>
      </c>
      <c r="AB1441" s="27">
        <f>'[1]SHEET 1'!AB1441:AB1441</f>
        <v>0</v>
      </c>
      <c r="AC1441" s="24">
        <f>'[1]SHEET 1'!AC1441:AC1441</f>
        <v>0</v>
      </c>
      <c r="AD1441" s="24">
        <f>'[1]SHEET 1'!AD1441:AD1441</f>
        <v>0</v>
      </c>
      <c r="AE1441" s="24">
        <f>'[1]SHEET 1'!AE1441:AE1441</f>
        <v>0</v>
      </c>
      <c r="AF1441" s="24">
        <f>'[1]SHEET 1'!AF1441:AF1441</f>
        <v>0</v>
      </c>
      <c r="AG1441" s="24">
        <f>'[1]SHEET 1'!AG1441:AG1441</f>
        <v>0</v>
      </c>
      <c r="AH1441" s="24">
        <f>'[1]SHEET 1'!AH1441:AH1441</f>
        <v>0</v>
      </c>
      <c r="BG1441" s="6"/>
      <c r="BH1441" s="71">
        <f t="shared" si="60"/>
        <v>0</v>
      </c>
      <c r="BI1441" s="6"/>
      <c r="BJ1441" s="6"/>
      <c r="BK1441" s="6"/>
      <c r="BL1441" s="65"/>
      <c r="BM1441" s="17"/>
      <c r="BN1441" s="17"/>
      <c r="BO1441" s="29"/>
      <c r="BP1441" s="29"/>
      <c r="BQ1441" s="29"/>
      <c r="BR1441" s="29"/>
    </row>
    <row r="1442" spans="1:70" hidden="1" x14ac:dyDescent="0.25">
      <c r="A1442" s="24">
        <f>'[1]SHEET 1'!A1442:A1442</f>
        <v>0</v>
      </c>
      <c r="B1442" s="24">
        <f>'[1]SHEET 1'!B1442:B1442</f>
        <v>0</v>
      </c>
      <c r="C1442" s="24">
        <f>'[1]SHEET 1'!C1442:C1442</f>
        <v>0</v>
      </c>
      <c r="D1442" s="24">
        <f>'[1]SHEET 1'!D1442:D1442</f>
        <v>0</v>
      </c>
      <c r="E1442" s="24">
        <f>'[1]SHEET 1'!E1442:E1442</f>
        <v>0</v>
      </c>
      <c r="F1442" s="24">
        <f>'[1]SHEET 1'!F1442:F1442</f>
        <v>0</v>
      </c>
      <c r="G1442" s="24">
        <f>'[1]SHEET 1'!G1442:G1442</f>
        <v>0</v>
      </c>
      <c r="H1442" s="24">
        <f>'[1]SHEET 1'!H1442:H1442</f>
        <v>0</v>
      </c>
      <c r="I1442" s="24">
        <f>'[1]SHEET 1'!I1442:I1442</f>
        <v>0</v>
      </c>
      <c r="J1442" s="24">
        <f>'[1]SHEET 1'!J1442:J1442</f>
        <v>0</v>
      </c>
      <c r="K1442" s="24">
        <f>'[1]SHEET 1'!K1442:K1442</f>
        <v>0</v>
      </c>
      <c r="L1442" s="24">
        <f>'[1]SHEET 1'!L1442:L1442</f>
        <v>0</v>
      </c>
      <c r="M1442" s="24">
        <f>'[1]SHEET 1'!M1442:M1442</f>
        <v>0</v>
      </c>
      <c r="N1442" s="24">
        <f>'[1]SHEET 1'!N1442:N1442</f>
        <v>0</v>
      </c>
      <c r="O1442" s="24">
        <f>'[1]SHEET 1'!O1442:O1442</f>
        <v>0</v>
      </c>
      <c r="P1442" s="24">
        <f>'[1]SHEET 1'!P1442:P1442</f>
        <v>0</v>
      </c>
      <c r="Q1442" s="24">
        <f>'[1]SHEET 1'!Q1442:Q1442</f>
        <v>0</v>
      </c>
      <c r="R1442" s="24">
        <f>'[1]SHEET 1'!R1442:R1442</f>
        <v>0</v>
      </c>
      <c r="S1442" s="24">
        <f>'[1]SHEET 1'!S1442:S1442</f>
        <v>0</v>
      </c>
      <c r="T1442" s="24">
        <f>'[1]SHEET 1'!T1442:T1442</f>
        <v>0</v>
      </c>
      <c r="U1442" s="24">
        <f>'[1]SHEET 1'!U1442:U1442</f>
        <v>0</v>
      </c>
      <c r="V1442" s="24">
        <f>'[1]SHEET 1'!V1442:V1442</f>
        <v>0</v>
      </c>
      <c r="W1442" s="24">
        <f>'[1]SHEET 1'!W1442:W1442</f>
        <v>0</v>
      </c>
      <c r="X1442" s="24">
        <f>'[1]SHEET 1'!X1442:X1442</f>
        <v>0</v>
      </c>
      <c r="Y1442" s="24">
        <f>'[1]SHEET 1'!Y1442:Y1442</f>
        <v>0</v>
      </c>
      <c r="Z1442" s="24">
        <f>'[1]SHEET 1'!Z1442:Z1442</f>
        <v>0</v>
      </c>
      <c r="AA1442" s="24">
        <f>'[1]SHEET 1'!AA1442:AA1442</f>
        <v>0</v>
      </c>
      <c r="AB1442" s="27">
        <f>'[1]SHEET 1'!AB1442:AB1442</f>
        <v>0</v>
      </c>
      <c r="AC1442" s="24">
        <f>'[1]SHEET 1'!AC1442:AC1442</f>
        <v>0</v>
      </c>
      <c r="AD1442" s="24">
        <f>'[1]SHEET 1'!AD1442:AD1442</f>
        <v>0</v>
      </c>
      <c r="AE1442" s="24">
        <f>'[1]SHEET 1'!AE1442:AE1442</f>
        <v>0</v>
      </c>
      <c r="AF1442" s="24">
        <f>'[1]SHEET 1'!AF1442:AF1442</f>
        <v>0</v>
      </c>
      <c r="AG1442" s="24">
        <f>'[1]SHEET 1'!AG1442:AG1442</f>
        <v>0</v>
      </c>
      <c r="AH1442" s="24">
        <f>'[1]SHEET 1'!AH1442:AH1442</f>
        <v>0</v>
      </c>
      <c r="BG1442" s="6"/>
      <c r="BH1442" s="71">
        <f t="shared" si="60"/>
        <v>0</v>
      </c>
      <c r="BI1442" s="6"/>
      <c r="BJ1442" s="6"/>
      <c r="BK1442" s="6"/>
      <c r="BL1442" s="65"/>
      <c r="BM1442" s="17"/>
      <c r="BN1442" s="17"/>
      <c r="BO1442" s="29"/>
      <c r="BP1442" s="29"/>
      <c r="BQ1442" s="29"/>
      <c r="BR1442" s="29"/>
    </row>
    <row r="1443" spans="1:70" hidden="1" x14ac:dyDescent="0.25">
      <c r="A1443" s="24">
        <f>'[1]SHEET 1'!A1443:A1443</f>
        <v>0</v>
      </c>
      <c r="B1443" s="24">
        <f>'[1]SHEET 1'!B1443:B1443</f>
        <v>0</v>
      </c>
      <c r="C1443" s="24">
        <f>'[1]SHEET 1'!C1443:C1443</f>
        <v>0</v>
      </c>
      <c r="D1443" s="24">
        <f>'[1]SHEET 1'!D1443:D1443</f>
        <v>0</v>
      </c>
      <c r="E1443" s="24">
        <f>'[1]SHEET 1'!E1443:E1443</f>
        <v>0</v>
      </c>
      <c r="F1443" s="24">
        <f>'[1]SHEET 1'!F1443:F1443</f>
        <v>0</v>
      </c>
      <c r="G1443" s="24">
        <f>'[1]SHEET 1'!G1443:G1443</f>
        <v>0</v>
      </c>
      <c r="H1443" s="24">
        <f>'[1]SHEET 1'!H1443:H1443</f>
        <v>0</v>
      </c>
      <c r="I1443" s="24">
        <f>'[1]SHEET 1'!I1443:I1443</f>
        <v>0</v>
      </c>
      <c r="J1443" s="24">
        <f>'[1]SHEET 1'!J1443:J1443</f>
        <v>0</v>
      </c>
      <c r="K1443" s="24">
        <f>'[1]SHEET 1'!K1443:K1443</f>
        <v>0</v>
      </c>
      <c r="L1443" s="24">
        <f>'[1]SHEET 1'!L1443:L1443</f>
        <v>0</v>
      </c>
      <c r="M1443" s="24">
        <f>'[1]SHEET 1'!M1443:M1443</f>
        <v>0</v>
      </c>
      <c r="N1443" s="24">
        <f>'[1]SHEET 1'!N1443:N1443</f>
        <v>0</v>
      </c>
      <c r="O1443" s="24">
        <f>'[1]SHEET 1'!O1443:O1443</f>
        <v>0</v>
      </c>
      <c r="P1443" s="24">
        <f>'[1]SHEET 1'!P1443:P1443</f>
        <v>0</v>
      </c>
      <c r="Q1443" s="24">
        <f>'[1]SHEET 1'!Q1443:Q1443</f>
        <v>0</v>
      </c>
      <c r="R1443" s="24">
        <f>'[1]SHEET 1'!R1443:R1443</f>
        <v>0</v>
      </c>
      <c r="S1443" s="24">
        <f>'[1]SHEET 1'!S1443:S1443</f>
        <v>0</v>
      </c>
      <c r="T1443" s="24">
        <f>'[1]SHEET 1'!T1443:T1443</f>
        <v>0</v>
      </c>
      <c r="U1443" s="24">
        <f>'[1]SHEET 1'!U1443:U1443</f>
        <v>0</v>
      </c>
      <c r="V1443" s="24">
        <f>'[1]SHEET 1'!V1443:V1443</f>
        <v>0</v>
      </c>
      <c r="W1443" s="24">
        <f>'[1]SHEET 1'!W1443:W1443</f>
        <v>0</v>
      </c>
      <c r="X1443" s="24">
        <f>'[1]SHEET 1'!X1443:X1443</f>
        <v>0</v>
      </c>
      <c r="Y1443" s="24">
        <f>'[1]SHEET 1'!Y1443:Y1443</f>
        <v>0</v>
      </c>
      <c r="Z1443" s="24">
        <f>'[1]SHEET 1'!Z1443:Z1443</f>
        <v>0</v>
      </c>
      <c r="AA1443" s="24">
        <f>'[1]SHEET 1'!AA1443:AA1443</f>
        <v>0</v>
      </c>
      <c r="AB1443" s="27">
        <f>'[1]SHEET 1'!AB1443:AB1443</f>
        <v>0</v>
      </c>
      <c r="AC1443" s="24">
        <f>'[1]SHEET 1'!AC1443:AC1443</f>
        <v>0</v>
      </c>
      <c r="AD1443" s="24">
        <f>'[1]SHEET 1'!AD1443:AD1443</f>
        <v>0</v>
      </c>
      <c r="AE1443" s="24">
        <f>'[1]SHEET 1'!AE1443:AE1443</f>
        <v>0</v>
      </c>
      <c r="AF1443" s="24">
        <f>'[1]SHEET 1'!AF1443:AF1443</f>
        <v>0</v>
      </c>
      <c r="AG1443" s="24">
        <f>'[1]SHEET 1'!AG1443:AG1443</f>
        <v>0</v>
      </c>
      <c r="AH1443" s="24">
        <f>'[1]SHEET 1'!AH1443:AH1443</f>
        <v>0</v>
      </c>
      <c r="BG1443" s="6"/>
      <c r="BH1443" s="71">
        <f t="shared" si="60"/>
        <v>0</v>
      </c>
      <c r="BI1443" s="6"/>
      <c r="BJ1443" s="6"/>
      <c r="BK1443" s="6"/>
      <c r="BL1443" s="65"/>
      <c r="BM1443" s="17"/>
      <c r="BN1443" s="17"/>
      <c r="BO1443" s="29"/>
      <c r="BP1443" s="29"/>
      <c r="BQ1443" s="29"/>
      <c r="BR1443" s="29"/>
    </row>
    <row r="1444" spans="1:70" hidden="1" x14ac:dyDescent="0.25">
      <c r="A1444" s="24">
        <f>'[1]SHEET 1'!A1444:A1444</f>
        <v>0</v>
      </c>
      <c r="B1444" s="24">
        <f>'[1]SHEET 1'!B1444:B1444</f>
        <v>0</v>
      </c>
      <c r="C1444" s="24">
        <f>'[1]SHEET 1'!C1444:C1444</f>
        <v>0</v>
      </c>
      <c r="D1444" s="24">
        <f>'[1]SHEET 1'!D1444:D1444</f>
        <v>0</v>
      </c>
      <c r="E1444" s="24">
        <f>'[1]SHEET 1'!E1444:E1444</f>
        <v>0</v>
      </c>
      <c r="F1444" s="24">
        <f>'[1]SHEET 1'!F1444:F1444</f>
        <v>0</v>
      </c>
      <c r="G1444" s="24">
        <f>'[1]SHEET 1'!G1444:G1444</f>
        <v>0</v>
      </c>
      <c r="H1444" s="24">
        <f>'[1]SHEET 1'!H1444:H1444</f>
        <v>0</v>
      </c>
      <c r="I1444" s="24">
        <f>'[1]SHEET 1'!I1444:I1444</f>
        <v>0</v>
      </c>
      <c r="J1444" s="24">
        <f>'[1]SHEET 1'!J1444:J1444</f>
        <v>0</v>
      </c>
      <c r="K1444" s="24">
        <f>'[1]SHEET 1'!K1444:K1444</f>
        <v>0</v>
      </c>
      <c r="L1444" s="24">
        <f>'[1]SHEET 1'!L1444:L1444</f>
        <v>0</v>
      </c>
      <c r="M1444" s="24">
        <f>'[1]SHEET 1'!M1444:M1444</f>
        <v>0</v>
      </c>
      <c r="N1444" s="24">
        <f>'[1]SHEET 1'!N1444:N1444</f>
        <v>0</v>
      </c>
      <c r="O1444" s="24">
        <f>'[1]SHEET 1'!O1444:O1444</f>
        <v>0</v>
      </c>
      <c r="P1444" s="24">
        <f>'[1]SHEET 1'!P1444:P1444</f>
        <v>0</v>
      </c>
      <c r="Q1444" s="24">
        <f>'[1]SHEET 1'!Q1444:Q1444</f>
        <v>0</v>
      </c>
      <c r="R1444" s="24">
        <f>'[1]SHEET 1'!R1444:R1444</f>
        <v>0</v>
      </c>
      <c r="S1444" s="24">
        <f>'[1]SHEET 1'!S1444:S1444</f>
        <v>0</v>
      </c>
      <c r="T1444" s="24">
        <f>'[1]SHEET 1'!T1444:T1444</f>
        <v>0</v>
      </c>
      <c r="U1444" s="24">
        <f>'[1]SHEET 1'!U1444:U1444</f>
        <v>0</v>
      </c>
      <c r="V1444" s="24">
        <f>'[1]SHEET 1'!V1444:V1444</f>
        <v>0</v>
      </c>
      <c r="W1444" s="24">
        <f>'[1]SHEET 1'!W1444:W1444</f>
        <v>0</v>
      </c>
      <c r="X1444" s="24">
        <f>'[1]SHEET 1'!X1444:X1444</f>
        <v>0</v>
      </c>
      <c r="Y1444" s="24">
        <f>'[1]SHEET 1'!Y1444:Y1444</f>
        <v>0</v>
      </c>
      <c r="Z1444" s="24">
        <f>'[1]SHEET 1'!Z1444:Z1444</f>
        <v>0</v>
      </c>
      <c r="AA1444" s="24">
        <f>'[1]SHEET 1'!AA1444:AA1444</f>
        <v>0</v>
      </c>
      <c r="AB1444" s="27">
        <f>'[1]SHEET 1'!AB1444:AB1444</f>
        <v>0</v>
      </c>
      <c r="AC1444" s="24">
        <f>'[1]SHEET 1'!AC1444:AC1444</f>
        <v>0</v>
      </c>
      <c r="AD1444" s="24">
        <f>'[1]SHEET 1'!AD1444:AD1444</f>
        <v>0</v>
      </c>
      <c r="AE1444" s="24">
        <f>'[1]SHEET 1'!AE1444:AE1444</f>
        <v>0</v>
      </c>
      <c r="AF1444" s="24">
        <f>'[1]SHEET 1'!AF1444:AF1444</f>
        <v>0</v>
      </c>
      <c r="AG1444" s="24">
        <f>'[1]SHEET 1'!AG1444:AG1444</f>
        <v>0</v>
      </c>
      <c r="AH1444" s="24">
        <f>'[1]SHEET 1'!AH1444:AH1444</f>
        <v>0</v>
      </c>
      <c r="BG1444" s="6"/>
      <c r="BH1444" s="71">
        <f t="shared" si="60"/>
        <v>0</v>
      </c>
      <c r="BI1444" s="6"/>
      <c r="BJ1444" s="6"/>
      <c r="BK1444" s="6"/>
      <c r="BL1444" s="65"/>
      <c r="BM1444" s="17"/>
      <c r="BN1444" s="17"/>
      <c r="BO1444" s="29"/>
      <c r="BP1444" s="29"/>
      <c r="BQ1444" s="29"/>
      <c r="BR1444" s="29"/>
    </row>
    <row r="1445" spans="1:70" hidden="1" x14ac:dyDescent="0.25">
      <c r="A1445" s="24">
        <f>'[1]SHEET 1'!A1445:A1445</f>
        <v>0</v>
      </c>
      <c r="B1445" s="24">
        <f>'[1]SHEET 1'!B1445:B1445</f>
        <v>0</v>
      </c>
      <c r="C1445" s="24">
        <f>'[1]SHEET 1'!C1445:C1445</f>
        <v>0</v>
      </c>
      <c r="D1445" s="24">
        <f>'[1]SHEET 1'!D1445:D1445</f>
        <v>0</v>
      </c>
      <c r="E1445" s="24">
        <f>'[1]SHEET 1'!E1445:E1445</f>
        <v>0</v>
      </c>
      <c r="F1445" s="24">
        <f>'[1]SHEET 1'!F1445:F1445</f>
        <v>0</v>
      </c>
      <c r="G1445" s="24">
        <f>'[1]SHEET 1'!G1445:G1445</f>
        <v>0</v>
      </c>
      <c r="H1445" s="24">
        <f>'[1]SHEET 1'!H1445:H1445</f>
        <v>0</v>
      </c>
      <c r="I1445" s="24">
        <f>'[1]SHEET 1'!I1445:I1445</f>
        <v>0</v>
      </c>
      <c r="J1445" s="24">
        <f>'[1]SHEET 1'!J1445:J1445</f>
        <v>0</v>
      </c>
      <c r="K1445" s="24">
        <f>'[1]SHEET 1'!K1445:K1445</f>
        <v>0</v>
      </c>
      <c r="L1445" s="24">
        <f>'[1]SHEET 1'!L1445:L1445</f>
        <v>0</v>
      </c>
      <c r="M1445" s="24">
        <f>'[1]SHEET 1'!M1445:M1445</f>
        <v>0</v>
      </c>
      <c r="N1445" s="24">
        <f>'[1]SHEET 1'!N1445:N1445</f>
        <v>0</v>
      </c>
      <c r="O1445" s="24">
        <f>'[1]SHEET 1'!O1445:O1445</f>
        <v>0</v>
      </c>
      <c r="P1445" s="24">
        <f>'[1]SHEET 1'!P1445:P1445</f>
        <v>0</v>
      </c>
      <c r="Q1445" s="24">
        <f>'[1]SHEET 1'!Q1445:Q1445</f>
        <v>0</v>
      </c>
      <c r="R1445" s="24">
        <f>'[1]SHEET 1'!R1445:R1445</f>
        <v>0</v>
      </c>
      <c r="S1445" s="24">
        <f>'[1]SHEET 1'!S1445:S1445</f>
        <v>0</v>
      </c>
      <c r="T1445" s="24">
        <f>'[1]SHEET 1'!T1445:T1445</f>
        <v>0</v>
      </c>
      <c r="U1445" s="24">
        <f>'[1]SHEET 1'!U1445:U1445</f>
        <v>0</v>
      </c>
      <c r="V1445" s="24">
        <f>'[1]SHEET 1'!V1445:V1445</f>
        <v>0</v>
      </c>
      <c r="W1445" s="24">
        <f>'[1]SHEET 1'!W1445:W1445</f>
        <v>0</v>
      </c>
      <c r="X1445" s="24">
        <f>'[1]SHEET 1'!X1445:X1445</f>
        <v>0</v>
      </c>
      <c r="Y1445" s="24">
        <f>'[1]SHEET 1'!Y1445:Y1445</f>
        <v>0</v>
      </c>
      <c r="Z1445" s="24">
        <f>'[1]SHEET 1'!Z1445:Z1445</f>
        <v>0</v>
      </c>
      <c r="AA1445" s="24">
        <f>'[1]SHEET 1'!AA1445:AA1445</f>
        <v>0</v>
      </c>
      <c r="AB1445" s="27">
        <f>'[1]SHEET 1'!AB1445:AB1445</f>
        <v>0</v>
      </c>
      <c r="AC1445" s="24">
        <f>'[1]SHEET 1'!AC1445:AC1445</f>
        <v>0</v>
      </c>
      <c r="AD1445" s="24">
        <f>'[1]SHEET 1'!AD1445:AD1445</f>
        <v>0</v>
      </c>
      <c r="AE1445" s="24">
        <f>'[1]SHEET 1'!AE1445:AE1445</f>
        <v>0</v>
      </c>
      <c r="AF1445" s="24">
        <f>'[1]SHEET 1'!AF1445:AF1445</f>
        <v>0</v>
      </c>
      <c r="AG1445" s="24">
        <f>'[1]SHEET 1'!AG1445:AG1445</f>
        <v>0</v>
      </c>
      <c r="AH1445" s="24">
        <f>'[1]SHEET 1'!AH1445:AH1445</f>
        <v>0</v>
      </c>
      <c r="BG1445" s="6"/>
      <c r="BH1445" s="71">
        <f t="shared" si="60"/>
        <v>0</v>
      </c>
      <c r="BI1445" s="6"/>
      <c r="BJ1445" s="6"/>
      <c r="BK1445" s="6"/>
      <c r="BL1445" s="65"/>
      <c r="BM1445" s="17"/>
      <c r="BN1445" s="17"/>
      <c r="BO1445" s="29"/>
      <c r="BP1445" s="29"/>
      <c r="BQ1445" s="29"/>
      <c r="BR1445" s="29"/>
    </row>
    <row r="1446" spans="1:70" hidden="1" x14ac:dyDescent="0.25">
      <c r="A1446" s="24">
        <f>'[1]SHEET 1'!A1446:A1446</f>
        <v>0</v>
      </c>
      <c r="B1446" s="24">
        <f>'[1]SHEET 1'!B1446:B1446</f>
        <v>0</v>
      </c>
      <c r="C1446" s="24">
        <f>'[1]SHEET 1'!C1446:C1446</f>
        <v>0</v>
      </c>
      <c r="D1446" s="24">
        <f>'[1]SHEET 1'!D1446:D1446</f>
        <v>0</v>
      </c>
      <c r="E1446" s="24">
        <f>'[1]SHEET 1'!E1446:E1446</f>
        <v>0</v>
      </c>
      <c r="F1446" s="24">
        <f>'[1]SHEET 1'!F1446:F1446</f>
        <v>0</v>
      </c>
      <c r="G1446" s="24">
        <f>'[1]SHEET 1'!G1446:G1446</f>
        <v>0</v>
      </c>
      <c r="H1446" s="24">
        <f>'[1]SHEET 1'!H1446:H1446</f>
        <v>0</v>
      </c>
      <c r="I1446" s="24">
        <f>'[1]SHEET 1'!I1446:I1446</f>
        <v>0</v>
      </c>
      <c r="J1446" s="24">
        <f>'[1]SHEET 1'!J1446:J1446</f>
        <v>0</v>
      </c>
      <c r="K1446" s="24">
        <f>'[1]SHEET 1'!K1446:K1446</f>
        <v>0</v>
      </c>
      <c r="L1446" s="24">
        <f>'[1]SHEET 1'!L1446:L1446</f>
        <v>0</v>
      </c>
      <c r="M1446" s="24">
        <f>'[1]SHEET 1'!M1446:M1446</f>
        <v>0</v>
      </c>
      <c r="N1446" s="24">
        <f>'[1]SHEET 1'!N1446:N1446</f>
        <v>0</v>
      </c>
      <c r="O1446" s="24">
        <f>'[1]SHEET 1'!O1446:O1446</f>
        <v>0</v>
      </c>
      <c r="P1446" s="24">
        <f>'[1]SHEET 1'!P1446:P1446</f>
        <v>0</v>
      </c>
      <c r="Q1446" s="24">
        <f>'[1]SHEET 1'!Q1446:Q1446</f>
        <v>0</v>
      </c>
      <c r="R1446" s="24">
        <f>'[1]SHEET 1'!R1446:R1446</f>
        <v>0</v>
      </c>
      <c r="S1446" s="24">
        <f>'[1]SHEET 1'!S1446:S1446</f>
        <v>0</v>
      </c>
      <c r="T1446" s="24">
        <f>'[1]SHEET 1'!T1446:T1446</f>
        <v>0</v>
      </c>
      <c r="U1446" s="24">
        <f>'[1]SHEET 1'!U1446:U1446</f>
        <v>0</v>
      </c>
      <c r="V1446" s="24">
        <f>'[1]SHEET 1'!V1446:V1446</f>
        <v>0</v>
      </c>
      <c r="W1446" s="24">
        <f>'[1]SHEET 1'!W1446:W1446</f>
        <v>0</v>
      </c>
      <c r="X1446" s="24">
        <f>'[1]SHEET 1'!X1446:X1446</f>
        <v>0</v>
      </c>
      <c r="Y1446" s="24">
        <f>'[1]SHEET 1'!Y1446:Y1446</f>
        <v>0</v>
      </c>
      <c r="Z1446" s="24">
        <f>'[1]SHEET 1'!Z1446:Z1446</f>
        <v>0</v>
      </c>
      <c r="AA1446" s="24">
        <f>'[1]SHEET 1'!AA1446:AA1446</f>
        <v>0</v>
      </c>
      <c r="AB1446" s="27">
        <f>'[1]SHEET 1'!AB1446:AB1446</f>
        <v>0</v>
      </c>
      <c r="AC1446" s="24">
        <f>'[1]SHEET 1'!AC1446:AC1446</f>
        <v>0</v>
      </c>
      <c r="AD1446" s="24">
        <f>'[1]SHEET 1'!AD1446:AD1446</f>
        <v>0</v>
      </c>
      <c r="AE1446" s="24">
        <f>'[1]SHEET 1'!AE1446:AE1446</f>
        <v>0</v>
      </c>
      <c r="AF1446" s="24">
        <f>'[1]SHEET 1'!AF1446:AF1446</f>
        <v>0</v>
      </c>
      <c r="AG1446" s="24">
        <f>'[1]SHEET 1'!AG1446:AG1446</f>
        <v>0</v>
      </c>
      <c r="AH1446" s="24">
        <f>'[1]SHEET 1'!AH1446:AH1446</f>
        <v>0</v>
      </c>
      <c r="BG1446" s="6"/>
      <c r="BH1446" s="71">
        <f t="shared" si="60"/>
        <v>0</v>
      </c>
      <c r="BI1446" s="6"/>
      <c r="BJ1446" s="6"/>
      <c r="BK1446" s="6"/>
      <c r="BL1446" s="65"/>
      <c r="BM1446" s="17"/>
      <c r="BN1446" s="17"/>
      <c r="BO1446" s="29"/>
      <c r="BP1446" s="29"/>
      <c r="BQ1446" s="29"/>
      <c r="BR1446" s="29"/>
    </row>
    <row r="1447" spans="1:70" hidden="1" x14ac:dyDescent="0.25">
      <c r="A1447" s="24">
        <f>'[1]SHEET 1'!A1447:A1447</f>
        <v>0</v>
      </c>
      <c r="B1447" s="24">
        <f>'[1]SHEET 1'!B1447:B1447</f>
        <v>0</v>
      </c>
      <c r="C1447" s="24">
        <f>'[1]SHEET 1'!C1447:C1447</f>
        <v>0</v>
      </c>
      <c r="D1447" s="24">
        <f>'[1]SHEET 1'!D1447:D1447</f>
        <v>0</v>
      </c>
      <c r="E1447" s="24">
        <f>'[1]SHEET 1'!E1447:E1447</f>
        <v>0</v>
      </c>
      <c r="F1447" s="24">
        <f>'[1]SHEET 1'!F1447:F1447</f>
        <v>0</v>
      </c>
      <c r="G1447" s="24">
        <f>'[1]SHEET 1'!G1447:G1447</f>
        <v>0</v>
      </c>
      <c r="H1447" s="24">
        <f>'[1]SHEET 1'!H1447:H1447</f>
        <v>0</v>
      </c>
      <c r="I1447" s="24">
        <f>'[1]SHEET 1'!I1447:I1447</f>
        <v>0</v>
      </c>
      <c r="J1447" s="24">
        <f>'[1]SHEET 1'!J1447:J1447</f>
        <v>0</v>
      </c>
      <c r="K1447" s="24">
        <f>'[1]SHEET 1'!K1447:K1447</f>
        <v>0</v>
      </c>
      <c r="L1447" s="24">
        <f>'[1]SHEET 1'!L1447:L1447</f>
        <v>0</v>
      </c>
      <c r="M1447" s="24">
        <f>'[1]SHEET 1'!M1447:M1447</f>
        <v>0</v>
      </c>
      <c r="N1447" s="24">
        <f>'[1]SHEET 1'!N1447:N1447</f>
        <v>0</v>
      </c>
      <c r="O1447" s="24">
        <f>'[1]SHEET 1'!O1447:O1447</f>
        <v>0</v>
      </c>
      <c r="P1447" s="24">
        <f>'[1]SHEET 1'!P1447:P1447</f>
        <v>0</v>
      </c>
      <c r="Q1447" s="24">
        <f>'[1]SHEET 1'!Q1447:Q1447</f>
        <v>0</v>
      </c>
      <c r="R1447" s="24">
        <f>'[1]SHEET 1'!R1447:R1447</f>
        <v>0</v>
      </c>
      <c r="S1447" s="24">
        <f>'[1]SHEET 1'!S1447:S1447</f>
        <v>0</v>
      </c>
      <c r="T1447" s="24">
        <f>'[1]SHEET 1'!T1447:T1447</f>
        <v>0</v>
      </c>
      <c r="U1447" s="24">
        <f>'[1]SHEET 1'!U1447:U1447</f>
        <v>0</v>
      </c>
      <c r="V1447" s="24">
        <f>'[1]SHEET 1'!V1447:V1447</f>
        <v>0</v>
      </c>
      <c r="W1447" s="24">
        <f>'[1]SHEET 1'!W1447:W1447</f>
        <v>0</v>
      </c>
      <c r="X1447" s="24">
        <f>'[1]SHEET 1'!X1447:X1447</f>
        <v>0</v>
      </c>
      <c r="Y1447" s="24">
        <f>'[1]SHEET 1'!Y1447:Y1447</f>
        <v>0</v>
      </c>
      <c r="Z1447" s="24">
        <f>'[1]SHEET 1'!Z1447:Z1447</f>
        <v>0</v>
      </c>
      <c r="AA1447" s="24">
        <f>'[1]SHEET 1'!AA1447:AA1447</f>
        <v>0</v>
      </c>
      <c r="AB1447" s="27">
        <f>'[1]SHEET 1'!AB1447:AB1447</f>
        <v>0</v>
      </c>
      <c r="AC1447" s="24">
        <f>'[1]SHEET 1'!AC1447:AC1447</f>
        <v>0</v>
      </c>
      <c r="AD1447" s="24">
        <f>'[1]SHEET 1'!AD1447:AD1447</f>
        <v>0</v>
      </c>
      <c r="AE1447" s="24">
        <f>'[1]SHEET 1'!AE1447:AE1447</f>
        <v>0</v>
      </c>
      <c r="AF1447" s="24">
        <f>'[1]SHEET 1'!AF1447:AF1447</f>
        <v>0</v>
      </c>
      <c r="AG1447" s="24">
        <f>'[1]SHEET 1'!AG1447:AG1447</f>
        <v>0</v>
      </c>
      <c r="AH1447" s="24">
        <f>'[1]SHEET 1'!AH1447:AH1447</f>
        <v>0</v>
      </c>
      <c r="BG1447" s="6"/>
      <c r="BH1447" s="71">
        <f t="shared" si="60"/>
        <v>0</v>
      </c>
      <c r="BI1447" s="6"/>
      <c r="BJ1447" s="6"/>
      <c r="BK1447" s="6"/>
      <c r="BL1447" s="65"/>
      <c r="BM1447" s="17"/>
      <c r="BN1447" s="17"/>
      <c r="BO1447" s="29"/>
      <c r="BP1447" s="29"/>
      <c r="BQ1447" s="29"/>
      <c r="BR1447" s="29"/>
    </row>
    <row r="1448" spans="1:70" hidden="1" x14ac:dyDescent="0.25">
      <c r="A1448" s="24">
        <f>'[1]SHEET 1'!A1448:A1448</f>
        <v>0</v>
      </c>
      <c r="B1448" s="24">
        <f>'[1]SHEET 1'!B1448:B1448</f>
        <v>0</v>
      </c>
      <c r="C1448" s="24">
        <f>'[1]SHEET 1'!C1448:C1448</f>
        <v>0</v>
      </c>
      <c r="D1448" s="24">
        <f>'[1]SHEET 1'!D1448:D1448</f>
        <v>0</v>
      </c>
      <c r="E1448" s="24">
        <f>'[1]SHEET 1'!E1448:E1448</f>
        <v>0</v>
      </c>
      <c r="F1448" s="24">
        <f>'[1]SHEET 1'!F1448:F1448</f>
        <v>0</v>
      </c>
      <c r="G1448" s="24">
        <f>'[1]SHEET 1'!G1448:G1448</f>
        <v>0</v>
      </c>
      <c r="H1448" s="24">
        <f>'[1]SHEET 1'!H1448:H1448</f>
        <v>0</v>
      </c>
      <c r="I1448" s="24">
        <f>'[1]SHEET 1'!I1448:I1448</f>
        <v>0</v>
      </c>
      <c r="J1448" s="24">
        <f>'[1]SHEET 1'!J1448:J1448</f>
        <v>0</v>
      </c>
      <c r="K1448" s="24">
        <f>'[1]SHEET 1'!K1448:K1448</f>
        <v>0</v>
      </c>
      <c r="L1448" s="24">
        <f>'[1]SHEET 1'!L1448:L1448</f>
        <v>0</v>
      </c>
      <c r="M1448" s="24">
        <f>'[1]SHEET 1'!M1448:M1448</f>
        <v>0</v>
      </c>
      <c r="N1448" s="24">
        <f>'[1]SHEET 1'!N1448:N1448</f>
        <v>0</v>
      </c>
      <c r="O1448" s="24">
        <f>'[1]SHEET 1'!O1448:O1448</f>
        <v>0</v>
      </c>
      <c r="P1448" s="24">
        <f>'[1]SHEET 1'!P1448:P1448</f>
        <v>0</v>
      </c>
      <c r="Q1448" s="24">
        <f>'[1]SHEET 1'!Q1448:Q1448</f>
        <v>0</v>
      </c>
      <c r="R1448" s="24">
        <f>'[1]SHEET 1'!R1448:R1448</f>
        <v>0</v>
      </c>
      <c r="S1448" s="24">
        <f>'[1]SHEET 1'!S1448:S1448</f>
        <v>0</v>
      </c>
      <c r="T1448" s="24">
        <f>'[1]SHEET 1'!T1448:T1448</f>
        <v>0</v>
      </c>
      <c r="U1448" s="24">
        <f>'[1]SHEET 1'!U1448:U1448</f>
        <v>0</v>
      </c>
      <c r="V1448" s="24">
        <f>'[1]SHEET 1'!V1448:V1448</f>
        <v>0</v>
      </c>
      <c r="W1448" s="24">
        <f>'[1]SHEET 1'!W1448:W1448</f>
        <v>0</v>
      </c>
      <c r="X1448" s="24">
        <f>'[1]SHEET 1'!X1448:X1448</f>
        <v>0</v>
      </c>
      <c r="Y1448" s="24">
        <f>'[1]SHEET 1'!Y1448:Y1448</f>
        <v>0</v>
      </c>
      <c r="Z1448" s="24">
        <f>'[1]SHEET 1'!Z1448:Z1448</f>
        <v>0</v>
      </c>
      <c r="AA1448" s="24">
        <f>'[1]SHEET 1'!AA1448:AA1448</f>
        <v>0</v>
      </c>
      <c r="AB1448" s="27">
        <f>'[1]SHEET 1'!AB1448:AB1448</f>
        <v>0</v>
      </c>
      <c r="AC1448" s="24">
        <f>'[1]SHEET 1'!AC1448:AC1448</f>
        <v>0</v>
      </c>
      <c r="AD1448" s="24">
        <f>'[1]SHEET 1'!AD1448:AD1448</f>
        <v>0</v>
      </c>
      <c r="AE1448" s="24">
        <f>'[1]SHEET 1'!AE1448:AE1448</f>
        <v>0</v>
      </c>
      <c r="AF1448" s="24">
        <f>'[1]SHEET 1'!AF1448:AF1448</f>
        <v>0</v>
      </c>
      <c r="AG1448" s="24">
        <f>'[1]SHEET 1'!AG1448:AG1448</f>
        <v>0</v>
      </c>
      <c r="AH1448" s="24">
        <f>'[1]SHEET 1'!AH1448:AH1448</f>
        <v>0</v>
      </c>
      <c r="BG1448" s="6"/>
      <c r="BH1448" s="71">
        <f t="shared" si="60"/>
        <v>0</v>
      </c>
      <c r="BI1448" s="6"/>
      <c r="BJ1448" s="6"/>
      <c r="BK1448" s="6"/>
      <c r="BL1448" s="65"/>
      <c r="BM1448" s="17"/>
      <c r="BN1448" s="17"/>
      <c r="BO1448" s="29"/>
      <c r="BP1448" s="29"/>
      <c r="BQ1448" s="29"/>
      <c r="BR1448" s="29"/>
    </row>
    <row r="1449" spans="1:70" hidden="1" x14ac:dyDescent="0.25">
      <c r="A1449" s="24">
        <f>'[1]SHEET 1'!A1449:A1449</f>
        <v>0</v>
      </c>
      <c r="B1449" s="24">
        <f>'[1]SHEET 1'!B1449:B1449</f>
        <v>0</v>
      </c>
      <c r="C1449" s="24">
        <f>'[1]SHEET 1'!C1449:C1449</f>
        <v>0</v>
      </c>
      <c r="D1449" s="24">
        <f>'[1]SHEET 1'!D1449:D1449</f>
        <v>0</v>
      </c>
      <c r="E1449" s="24">
        <f>'[1]SHEET 1'!E1449:E1449</f>
        <v>0</v>
      </c>
      <c r="F1449" s="24">
        <f>'[1]SHEET 1'!F1449:F1449</f>
        <v>0</v>
      </c>
      <c r="G1449" s="24">
        <f>'[1]SHEET 1'!G1449:G1449</f>
        <v>0</v>
      </c>
      <c r="H1449" s="24">
        <f>'[1]SHEET 1'!H1449:H1449</f>
        <v>0</v>
      </c>
      <c r="I1449" s="24">
        <f>'[1]SHEET 1'!I1449:I1449</f>
        <v>0</v>
      </c>
      <c r="J1449" s="24">
        <f>'[1]SHEET 1'!J1449:J1449</f>
        <v>0</v>
      </c>
      <c r="K1449" s="24">
        <f>'[1]SHEET 1'!K1449:K1449</f>
        <v>0</v>
      </c>
      <c r="L1449" s="24">
        <f>'[1]SHEET 1'!L1449:L1449</f>
        <v>0</v>
      </c>
      <c r="M1449" s="24">
        <f>'[1]SHEET 1'!M1449:M1449</f>
        <v>0</v>
      </c>
      <c r="N1449" s="24">
        <f>'[1]SHEET 1'!N1449:N1449</f>
        <v>0</v>
      </c>
      <c r="O1449" s="24">
        <f>'[1]SHEET 1'!O1449:O1449</f>
        <v>0</v>
      </c>
      <c r="P1449" s="24">
        <f>'[1]SHEET 1'!P1449:P1449</f>
        <v>0</v>
      </c>
      <c r="Q1449" s="24">
        <f>'[1]SHEET 1'!Q1449:Q1449</f>
        <v>0</v>
      </c>
      <c r="R1449" s="24">
        <f>'[1]SHEET 1'!R1449:R1449</f>
        <v>0</v>
      </c>
      <c r="S1449" s="24">
        <f>'[1]SHEET 1'!S1449:S1449</f>
        <v>0</v>
      </c>
      <c r="T1449" s="24">
        <f>'[1]SHEET 1'!T1449:T1449</f>
        <v>0</v>
      </c>
      <c r="U1449" s="24">
        <f>'[1]SHEET 1'!U1449:U1449</f>
        <v>0</v>
      </c>
      <c r="V1449" s="24">
        <f>'[1]SHEET 1'!V1449:V1449</f>
        <v>0</v>
      </c>
      <c r="W1449" s="24">
        <f>'[1]SHEET 1'!W1449:W1449</f>
        <v>0</v>
      </c>
      <c r="X1449" s="24">
        <f>'[1]SHEET 1'!X1449:X1449</f>
        <v>0</v>
      </c>
      <c r="Y1449" s="24">
        <f>'[1]SHEET 1'!Y1449:Y1449</f>
        <v>0</v>
      </c>
      <c r="Z1449" s="24">
        <f>'[1]SHEET 1'!Z1449:Z1449</f>
        <v>0</v>
      </c>
      <c r="AA1449" s="24">
        <f>'[1]SHEET 1'!AA1449:AA1449</f>
        <v>0</v>
      </c>
      <c r="AB1449" s="27">
        <f>'[1]SHEET 1'!AB1449:AB1449</f>
        <v>0</v>
      </c>
      <c r="AC1449" s="24">
        <f>'[1]SHEET 1'!AC1449:AC1449</f>
        <v>0</v>
      </c>
      <c r="AD1449" s="24">
        <f>'[1]SHEET 1'!AD1449:AD1449</f>
        <v>0</v>
      </c>
      <c r="AE1449" s="24">
        <f>'[1]SHEET 1'!AE1449:AE1449</f>
        <v>0</v>
      </c>
      <c r="AF1449" s="24">
        <f>'[1]SHEET 1'!AF1449:AF1449</f>
        <v>0</v>
      </c>
      <c r="AG1449" s="24">
        <f>'[1]SHEET 1'!AG1449:AG1449</f>
        <v>0</v>
      </c>
      <c r="AH1449" s="24">
        <f>'[1]SHEET 1'!AH1449:AH1449</f>
        <v>0</v>
      </c>
      <c r="BG1449" s="6"/>
      <c r="BH1449" s="71">
        <f t="shared" si="60"/>
        <v>0</v>
      </c>
      <c r="BI1449" s="6"/>
      <c r="BJ1449" s="6"/>
      <c r="BK1449" s="6"/>
      <c r="BL1449" s="65"/>
      <c r="BM1449" s="17"/>
      <c r="BN1449" s="17"/>
      <c r="BO1449" s="29"/>
      <c r="BP1449" s="29"/>
      <c r="BQ1449" s="29"/>
      <c r="BR1449" s="29"/>
    </row>
    <row r="1450" spans="1:70" hidden="1" x14ac:dyDescent="0.25">
      <c r="A1450" s="24">
        <f>'[1]SHEET 1'!A1450:A1450</f>
        <v>0</v>
      </c>
      <c r="B1450" s="24">
        <f>'[1]SHEET 1'!B1450:B1450</f>
        <v>0</v>
      </c>
      <c r="C1450" s="24">
        <f>'[1]SHEET 1'!C1450:C1450</f>
        <v>0</v>
      </c>
      <c r="D1450" s="24">
        <f>'[1]SHEET 1'!D1450:D1450</f>
        <v>0</v>
      </c>
      <c r="E1450" s="24">
        <f>'[1]SHEET 1'!E1450:E1450</f>
        <v>0</v>
      </c>
      <c r="F1450" s="24">
        <f>'[1]SHEET 1'!F1450:F1450</f>
        <v>0</v>
      </c>
      <c r="G1450" s="24">
        <f>'[1]SHEET 1'!G1450:G1450</f>
        <v>0</v>
      </c>
      <c r="H1450" s="24">
        <f>'[1]SHEET 1'!H1450:H1450</f>
        <v>0</v>
      </c>
      <c r="I1450" s="24">
        <f>'[1]SHEET 1'!I1450:I1450</f>
        <v>0</v>
      </c>
      <c r="J1450" s="24">
        <f>'[1]SHEET 1'!J1450:J1450</f>
        <v>0</v>
      </c>
      <c r="K1450" s="24">
        <f>'[1]SHEET 1'!K1450:K1450</f>
        <v>0</v>
      </c>
      <c r="L1450" s="24">
        <f>'[1]SHEET 1'!L1450:L1450</f>
        <v>0</v>
      </c>
      <c r="M1450" s="24">
        <f>'[1]SHEET 1'!M1450:M1450</f>
        <v>0</v>
      </c>
      <c r="N1450" s="24">
        <f>'[1]SHEET 1'!N1450:N1450</f>
        <v>0</v>
      </c>
      <c r="O1450" s="24">
        <f>'[1]SHEET 1'!O1450:O1450</f>
        <v>0</v>
      </c>
      <c r="P1450" s="24">
        <f>'[1]SHEET 1'!P1450:P1450</f>
        <v>0</v>
      </c>
      <c r="Q1450" s="24">
        <f>'[1]SHEET 1'!Q1450:Q1450</f>
        <v>0</v>
      </c>
      <c r="R1450" s="24">
        <f>'[1]SHEET 1'!R1450:R1450</f>
        <v>0</v>
      </c>
      <c r="S1450" s="24">
        <f>'[1]SHEET 1'!S1450:S1450</f>
        <v>0</v>
      </c>
      <c r="T1450" s="24">
        <f>'[1]SHEET 1'!T1450:T1450</f>
        <v>0</v>
      </c>
      <c r="U1450" s="24">
        <f>'[1]SHEET 1'!U1450:U1450</f>
        <v>0</v>
      </c>
      <c r="V1450" s="24">
        <f>'[1]SHEET 1'!V1450:V1450</f>
        <v>0</v>
      </c>
      <c r="W1450" s="24">
        <f>'[1]SHEET 1'!W1450:W1450</f>
        <v>0</v>
      </c>
      <c r="X1450" s="24">
        <f>'[1]SHEET 1'!X1450:X1450</f>
        <v>0</v>
      </c>
      <c r="Y1450" s="24">
        <f>'[1]SHEET 1'!Y1450:Y1450</f>
        <v>0</v>
      </c>
      <c r="Z1450" s="24">
        <f>'[1]SHEET 1'!Z1450:Z1450</f>
        <v>0</v>
      </c>
      <c r="AA1450" s="24">
        <f>'[1]SHEET 1'!AA1450:AA1450</f>
        <v>0</v>
      </c>
      <c r="AB1450" s="27">
        <f>'[1]SHEET 1'!AB1450:AB1450</f>
        <v>0</v>
      </c>
      <c r="AC1450" s="24">
        <f>'[1]SHEET 1'!AC1450:AC1450</f>
        <v>0</v>
      </c>
      <c r="AD1450" s="24">
        <f>'[1]SHEET 1'!AD1450:AD1450</f>
        <v>0</v>
      </c>
      <c r="AE1450" s="24">
        <f>'[1]SHEET 1'!AE1450:AE1450</f>
        <v>0</v>
      </c>
      <c r="AF1450" s="24">
        <f>'[1]SHEET 1'!AF1450:AF1450</f>
        <v>0</v>
      </c>
      <c r="AG1450" s="24">
        <f>'[1]SHEET 1'!AG1450:AG1450</f>
        <v>0</v>
      </c>
      <c r="AH1450" s="24">
        <f>'[1]SHEET 1'!AH1450:AH1450</f>
        <v>0</v>
      </c>
      <c r="BG1450" s="6"/>
      <c r="BH1450" s="71">
        <f t="shared" si="60"/>
        <v>0</v>
      </c>
      <c r="BI1450" s="6"/>
      <c r="BJ1450" s="6"/>
      <c r="BK1450" s="6"/>
      <c r="BL1450" s="65"/>
      <c r="BM1450" s="17"/>
      <c r="BN1450" s="17"/>
      <c r="BO1450" s="29"/>
      <c r="BP1450" s="29"/>
      <c r="BQ1450" s="29"/>
      <c r="BR1450" s="29"/>
    </row>
    <row r="1451" spans="1:70" hidden="1" x14ac:dyDescent="0.25">
      <c r="A1451" s="24">
        <f>'[1]SHEET 1'!A1451:A1451</f>
        <v>0</v>
      </c>
      <c r="B1451" s="24">
        <f>'[1]SHEET 1'!B1451:B1451</f>
        <v>0</v>
      </c>
      <c r="C1451" s="24">
        <f>'[1]SHEET 1'!C1451:C1451</f>
        <v>0</v>
      </c>
      <c r="D1451" s="24">
        <f>'[1]SHEET 1'!D1451:D1451</f>
        <v>0</v>
      </c>
      <c r="E1451" s="24">
        <f>'[1]SHEET 1'!E1451:E1451</f>
        <v>0</v>
      </c>
      <c r="F1451" s="24">
        <f>'[1]SHEET 1'!F1451:F1451</f>
        <v>0</v>
      </c>
      <c r="G1451" s="24">
        <f>'[1]SHEET 1'!G1451:G1451</f>
        <v>0</v>
      </c>
      <c r="H1451" s="24">
        <f>'[1]SHEET 1'!H1451:H1451</f>
        <v>0</v>
      </c>
      <c r="I1451" s="24">
        <f>'[1]SHEET 1'!I1451:I1451</f>
        <v>0</v>
      </c>
      <c r="J1451" s="24">
        <f>'[1]SHEET 1'!J1451:J1451</f>
        <v>0</v>
      </c>
      <c r="K1451" s="24">
        <f>'[1]SHEET 1'!K1451:K1451</f>
        <v>0</v>
      </c>
      <c r="L1451" s="24">
        <f>'[1]SHEET 1'!L1451:L1451</f>
        <v>0</v>
      </c>
      <c r="M1451" s="24">
        <f>'[1]SHEET 1'!M1451:M1451</f>
        <v>0</v>
      </c>
      <c r="N1451" s="24">
        <f>'[1]SHEET 1'!N1451:N1451</f>
        <v>0</v>
      </c>
      <c r="O1451" s="24">
        <f>'[1]SHEET 1'!O1451:O1451</f>
        <v>0</v>
      </c>
      <c r="P1451" s="24">
        <f>'[1]SHEET 1'!P1451:P1451</f>
        <v>0</v>
      </c>
      <c r="Q1451" s="24">
        <f>'[1]SHEET 1'!Q1451:Q1451</f>
        <v>0</v>
      </c>
      <c r="R1451" s="24">
        <f>'[1]SHEET 1'!R1451:R1451</f>
        <v>0</v>
      </c>
      <c r="S1451" s="24">
        <f>'[1]SHEET 1'!S1451:S1451</f>
        <v>0</v>
      </c>
      <c r="T1451" s="24">
        <f>'[1]SHEET 1'!T1451:T1451</f>
        <v>0</v>
      </c>
      <c r="U1451" s="24">
        <f>'[1]SHEET 1'!U1451:U1451</f>
        <v>0</v>
      </c>
      <c r="V1451" s="24">
        <f>'[1]SHEET 1'!V1451:V1451</f>
        <v>0</v>
      </c>
      <c r="W1451" s="24">
        <f>'[1]SHEET 1'!W1451:W1451</f>
        <v>0</v>
      </c>
      <c r="X1451" s="24">
        <f>'[1]SHEET 1'!X1451:X1451</f>
        <v>0</v>
      </c>
      <c r="Y1451" s="24">
        <f>'[1]SHEET 1'!Y1451:Y1451</f>
        <v>0</v>
      </c>
      <c r="Z1451" s="24">
        <f>'[1]SHEET 1'!Z1451:Z1451</f>
        <v>0</v>
      </c>
      <c r="AA1451" s="24">
        <f>'[1]SHEET 1'!AA1451:AA1451</f>
        <v>0</v>
      </c>
      <c r="AB1451" s="27">
        <f>'[1]SHEET 1'!AB1451:AB1451</f>
        <v>0</v>
      </c>
      <c r="AC1451" s="24">
        <f>'[1]SHEET 1'!AC1451:AC1451</f>
        <v>0</v>
      </c>
      <c r="AD1451" s="24">
        <f>'[1]SHEET 1'!AD1451:AD1451</f>
        <v>0</v>
      </c>
      <c r="AE1451" s="24">
        <f>'[1]SHEET 1'!AE1451:AE1451</f>
        <v>0</v>
      </c>
      <c r="AF1451" s="24">
        <f>'[1]SHEET 1'!AF1451:AF1451</f>
        <v>0</v>
      </c>
      <c r="AG1451" s="24">
        <f>'[1]SHEET 1'!AG1451:AG1451</f>
        <v>0</v>
      </c>
      <c r="AH1451" s="24">
        <f>'[1]SHEET 1'!AH1451:AH1451</f>
        <v>0</v>
      </c>
      <c r="BG1451" s="6"/>
      <c r="BH1451" s="71">
        <f t="shared" si="60"/>
        <v>0</v>
      </c>
      <c r="BI1451" s="6"/>
      <c r="BJ1451" s="6"/>
      <c r="BK1451" s="6"/>
      <c r="BL1451" s="65"/>
      <c r="BM1451" s="17"/>
      <c r="BN1451" s="17"/>
      <c r="BO1451" s="29"/>
      <c r="BP1451" s="29"/>
      <c r="BQ1451" s="29"/>
      <c r="BR1451" s="29"/>
    </row>
    <row r="1452" spans="1:70" hidden="1" x14ac:dyDescent="0.25">
      <c r="A1452" s="24">
        <f>'[1]SHEET 1'!A1452:A1452</f>
        <v>0</v>
      </c>
      <c r="B1452" s="24">
        <f>'[1]SHEET 1'!B1452:B1452</f>
        <v>0</v>
      </c>
      <c r="C1452" s="24">
        <f>'[1]SHEET 1'!C1452:C1452</f>
        <v>0</v>
      </c>
      <c r="D1452" s="24">
        <f>'[1]SHEET 1'!D1452:D1452</f>
        <v>0</v>
      </c>
      <c r="E1452" s="24">
        <f>'[1]SHEET 1'!E1452:E1452</f>
        <v>0</v>
      </c>
      <c r="F1452" s="24">
        <f>'[1]SHEET 1'!F1452:F1452</f>
        <v>0</v>
      </c>
      <c r="G1452" s="24">
        <f>'[1]SHEET 1'!G1452:G1452</f>
        <v>0</v>
      </c>
      <c r="H1452" s="24">
        <f>'[1]SHEET 1'!H1452:H1452</f>
        <v>0</v>
      </c>
      <c r="I1452" s="24">
        <f>'[1]SHEET 1'!I1452:I1452</f>
        <v>0</v>
      </c>
      <c r="J1452" s="24">
        <f>'[1]SHEET 1'!J1452:J1452</f>
        <v>0</v>
      </c>
      <c r="K1452" s="24">
        <f>'[1]SHEET 1'!K1452:K1452</f>
        <v>0</v>
      </c>
      <c r="L1452" s="24">
        <f>'[1]SHEET 1'!L1452:L1452</f>
        <v>0</v>
      </c>
      <c r="M1452" s="24">
        <f>'[1]SHEET 1'!M1452:M1452</f>
        <v>0</v>
      </c>
      <c r="N1452" s="24">
        <f>'[1]SHEET 1'!N1452:N1452</f>
        <v>0</v>
      </c>
      <c r="O1452" s="24">
        <f>'[1]SHEET 1'!O1452:O1452</f>
        <v>0</v>
      </c>
      <c r="P1452" s="24">
        <f>'[1]SHEET 1'!P1452:P1452</f>
        <v>0</v>
      </c>
      <c r="Q1452" s="24">
        <f>'[1]SHEET 1'!Q1452:Q1452</f>
        <v>0</v>
      </c>
      <c r="R1452" s="24">
        <f>'[1]SHEET 1'!R1452:R1452</f>
        <v>0</v>
      </c>
      <c r="S1452" s="24">
        <f>'[1]SHEET 1'!S1452:S1452</f>
        <v>0</v>
      </c>
      <c r="T1452" s="24">
        <f>'[1]SHEET 1'!T1452:T1452</f>
        <v>0</v>
      </c>
      <c r="U1452" s="24">
        <f>'[1]SHEET 1'!U1452:U1452</f>
        <v>0</v>
      </c>
      <c r="V1452" s="24">
        <f>'[1]SHEET 1'!V1452:V1452</f>
        <v>0</v>
      </c>
      <c r="W1452" s="24">
        <f>'[1]SHEET 1'!W1452:W1452</f>
        <v>0</v>
      </c>
      <c r="X1452" s="24">
        <f>'[1]SHEET 1'!X1452:X1452</f>
        <v>0</v>
      </c>
      <c r="Y1452" s="24">
        <f>'[1]SHEET 1'!Y1452:Y1452</f>
        <v>0</v>
      </c>
      <c r="Z1452" s="24">
        <f>'[1]SHEET 1'!Z1452:Z1452</f>
        <v>0</v>
      </c>
      <c r="AA1452" s="24">
        <f>'[1]SHEET 1'!AA1452:AA1452</f>
        <v>0</v>
      </c>
      <c r="AB1452" s="27">
        <f>'[1]SHEET 1'!AB1452:AB1452</f>
        <v>0</v>
      </c>
      <c r="AC1452" s="24">
        <f>'[1]SHEET 1'!AC1452:AC1452</f>
        <v>0</v>
      </c>
      <c r="AD1452" s="24">
        <f>'[1]SHEET 1'!AD1452:AD1452</f>
        <v>0</v>
      </c>
      <c r="AE1452" s="24">
        <f>'[1]SHEET 1'!AE1452:AE1452</f>
        <v>0</v>
      </c>
      <c r="AF1452" s="24">
        <f>'[1]SHEET 1'!AF1452:AF1452</f>
        <v>0</v>
      </c>
      <c r="AG1452" s="24">
        <f>'[1]SHEET 1'!AG1452:AG1452</f>
        <v>0</v>
      </c>
      <c r="AH1452" s="24">
        <f>'[1]SHEET 1'!AH1452:AH1452</f>
        <v>0</v>
      </c>
      <c r="BG1452" s="6"/>
      <c r="BH1452" s="71">
        <f t="shared" si="60"/>
        <v>0</v>
      </c>
      <c r="BI1452" s="6"/>
      <c r="BJ1452" s="6"/>
      <c r="BK1452" s="6"/>
      <c r="BL1452" s="65"/>
      <c r="BM1452" s="17"/>
      <c r="BN1452" s="17"/>
      <c r="BO1452" s="29"/>
      <c r="BP1452" s="29"/>
      <c r="BQ1452" s="29"/>
      <c r="BR1452" s="29"/>
    </row>
    <row r="1453" spans="1:70" hidden="1" x14ac:dyDescent="0.25">
      <c r="A1453" s="24">
        <f>'[1]SHEET 1'!A1453:A1453</f>
        <v>0</v>
      </c>
      <c r="B1453" s="24">
        <f>'[1]SHEET 1'!B1453:B1453</f>
        <v>0</v>
      </c>
      <c r="C1453" s="24">
        <f>'[1]SHEET 1'!C1453:C1453</f>
        <v>0</v>
      </c>
      <c r="D1453" s="24">
        <f>'[1]SHEET 1'!D1453:D1453</f>
        <v>0</v>
      </c>
      <c r="E1453" s="24">
        <f>'[1]SHEET 1'!E1453:E1453</f>
        <v>0</v>
      </c>
      <c r="F1453" s="24">
        <f>'[1]SHEET 1'!F1453:F1453</f>
        <v>0</v>
      </c>
      <c r="G1453" s="24">
        <f>'[1]SHEET 1'!G1453:G1453</f>
        <v>0</v>
      </c>
      <c r="H1453" s="24">
        <f>'[1]SHEET 1'!H1453:H1453</f>
        <v>0</v>
      </c>
      <c r="I1453" s="24">
        <f>'[1]SHEET 1'!I1453:I1453</f>
        <v>0</v>
      </c>
      <c r="J1453" s="24">
        <f>'[1]SHEET 1'!J1453:J1453</f>
        <v>0</v>
      </c>
      <c r="K1453" s="24">
        <f>'[1]SHEET 1'!K1453:K1453</f>
        <v>0</v>
      </c>
      <c r="L1453" s="24">
        <f>'[1]SHEET 1'!L1453:L1453</f>
        <v>0</v>
      </c>
      <c r="M1453" s="24">
        <f>'[1]SHEET 1'!M1453:M1453</f>
        <v>0</v>
      </c>
      <c r="N1453" s="24">
        <f>'[1]SHEET 1'!N1453:N1453</f>
        <v>0</v>
      </c>
      <c r="O1453" s="24">
        <f>'[1]SHEET 1'!O1453:O1453</f>
        <v>0</v>
      </c>
      <c r="P1453" s="24">
        <f>'[1]SHEET 1'!P1453:P1453</f>
        <v>0</v>
      </c>
      <c r="Q1453" s="24">
        <f>'[1]SHEET 1'!Q1453:Q1453</f>
        <v>0</v>
      </c>
      <c r="R1453" s="24">
        <f>'[1]SHEET 1'!R1453:R1453</f>
        <v>0</v>
      </c>
      <c r="S1453" s="24">
        <f>'[1]SHEET 1'!S1453:S1453</f>
        <v>0</v>
      </c>
      <c r="T1453" s="24">
        <f>'[1]SHEET 1'!T1453:T1453</f>
        <v>0</v>
      </c>
      <c r="U1453" s="24">
        <f>'[1]SHEET 1'!U1453:U1453</f>
        <v>0</v>
      </c>
      <c r="V1453" s="24">
        <f>'[1]SHEET 1'!V1453:V1453</f>
        <v>0</v>
      </c>
      <c r="W1453" s="24">
        <f>'[1]SHEET 1'!W1453:W1453</f>
        <v>0</v>
      </c>
      <c r="X1453" s="24">
        <f>'[1]SHEET 1'!X1453:X1453</f>
        <v>0</v>
      </c>
      <c r="Y1453" s="24">
        <f>'[1]SHEET 1'!Y1453:Y1453</f>
        <v>0</v>
      </c>
      <c r="Z1453" s="24">
        <f>'[1]SHEET 1'!Z1453:Z1453</f>
        <v>0</v>
      </c>
      <c r="AA1453" s="24">
        <f>'[1]SHEET 1'!AA1453:AA1453</f>
        <v>0</v>
      </c>
      <c r="AB1453" s="27">
        <f>'[1]SHEET 1'!AB1453:AB1453</f>
        <v>0</v>
      </c>
      <c r="AC1453" s="24">
        <f>'[1]SHEET 1'!AC1453:AC1453</f>
        <v>0</v>
      </c>
      <c r="AD1453" s="24">
        <f>'[1]SHEET 1'!AD1453:AD1453</f>
        <v>0</v>
      </c>
      <c r="AE1453" s="24">
        <f>'[1]SHEET 1'!AE1453:AE1453</f>
        <v>0</v>
      </c>
      <c r="AF1453" s="24">
        <f>'[1]SHEET 1'!AF1453:AF1453</f>
        <v>0</v>
      </c>
      <c r="AG1453" s="24">
        <f>'[1]SHEET 1'!AG1453:AG1453</f>
        <v>0</v>
      </c>
      <c r="AH1453" s="24">
        <f>'[1]SHEET 1'!AH1453:AH1453</f>
        <v>0</v>
      </c>
      <c r="BG1453" s="6"/>
      <c r="BH1453" s="71">
        <f t="shared" si="60"/>
        <v>0</v>
      </c>
      <c r="BI1453" s="6"/>
      <c r="BJ1453" s="6"/>
      <c r="BK1453" s="6"/>
      <c r="BL1453" s="65"/>
      <c r="BM1453" s="17"/>
      <c r="BN1453" s="17"/>
      <c r="BO1453" s="29"/>
      <c r="BP1453" s="29"/>
      <c r="BQ1453" s="29"/>
      <c r="BR1453" s="29"/>
    </row>
    <row r="1454" spans="1:70" hidden="1" x14ac:dyDescent="0.25">
      <c r="A1454" s="24">
        <f>'[1]SHEET 1'!A1454:A1454</f>
        <v>0</v>
      </c>
      <c r="B1454" s="24">
        <f>'[1]SHEET 1'!B1454:B1454</f>
        <v>0</v>
      </c>
      <c r="C1454" s="24">
        <f>'[1]SHEET 1'!C1454:C1454</f>
        <v>0</v>
      </c>
      <c r="D1454" s="24">
        <f>'[1]SHEET 1'!D1454:D1454</f>
        <v>0</v>
      </c>
      <c r="E1454" s="24">
        <f>'[1]SHEET 1'!E1454:E1454</f>
        <v>0</v>
      </c>
      <c r="F1454" s="24">
        <f>'[1]SHEET 1'!F1454:F1454</f>
        <v>0</v>
      </c>
      <c r="G1454" s="24">
        <f>'[1]SHEET 1'!G1454:G1454</f>
        <v>0</v>
      </c>
      <c r="H1454" s="24">
        <f>'[1]SHEET 1'!H1454:H1454</f>
        <v>0</v>
      </c>
      <c r="I1454" s="24">
        <f>'[1]SHEET 1'!I1454:I1454</f>
        <v>0</v>
      </c>
      <c r="J1454" s="24">
        <f>'[1]SHEET 1'!J1454:J1454</f>
        <v>0</v>
      </c>
      <c r="K1454" s="24">
        <f>'[1]SHEET 1'!K1454:K1454</f>
        <v>0</v>
      </c>
      <c r="L1454" s="24">
        <f>'[1]SHEET 1'!L1454:L1454</f>
        <v>0</v>
      </c>
      <c r="M1454" s="24">
        <f>'[1]SHEET 1'!M1454:M1454</f>
        <v>0</v>
      </c>
      <c r="N1454" s="24">
        <f>'[1]SHEET 1'!N1454:N1454</f>
        <v>0</v>
      </c>
      <c r="O1454" s="24">
        <f>'[1]SHEET 1'!O1454:O1454</f>
        <v>0</v>
      </c>
      <c r="P1454" s="24">
        <f>'[1]SHEET 1'!P1454:P1454</f>
        <v>0</v>
      </c>
      <c r="Q1454" s="24">
        <f>'[1]SHEET 1'!Q1454:Q1454</f>
        <v>0</v>
      </c>
      <c r="R1454" s="24">
        <f>'[1]SHEET 1'!R1454:R1454</f>
        <v>0</v>
      </c>
      <c r="S1454" s="24">
        <f>'[1]SHEET 1'!S1454:S1454</f>
        <v>0</v>
      </c>
      <c r="T1454" s="24">
        <f>'[1]SHEET 1'!T1454:T1454</f>
        <v>0</v>
      </c>
      <c r="U1454" s="24">
        <f>'[1]SHEET 1'!U1454:U1454</f>
        <v>0</v>
      </c>
      <c r="V1454" s="24">
        <f>'[1]SHEET 1'!V1454:V1454</f>
        <v>0</v>
      </c>
      <c r="W1454" s="24">
        <f>'[1]SHEET 1'!W1454:W1454</f>
        <v>0</v>
      </c>
      <c r="X1454" s="24">
        <f>'[1]SHEET 1'!X1454:X1454</f>
        <v>0</v>
      </c>
      <c r="Y1454" s="24">
        <f>'[1]SHEET 1'!Y1454:Y1454</f>
        <v>0</v>
      </c>
      <c r="Z1454" s="24">
        <f>'[1]SHEET 1'!Z1454:Z1454</f>
        <v>0</v>
      </c>
      <c r="AA1454" s="24">
        <f>'[1]SHEET 1'!AA1454:AA1454</f>
        <v>0</v>
      </c>
      <c r="AB1454" s="27">
        <f>'[1]SHEET 1'!AB1454:AB1454</f>
        <v>0</v>
      </c>
      <c r="AC1454" s="24">
        <f>'[1]SHEET 1'!AC1454:AC1454</f>
        <v>0</v>
      </c>
      <c r="AD1454" s="24">
        <f>'[1]SHEET 1'!AD1454:AD1454</f>
        <v>0</v>
      </c>
      <c r="AE1454" s="24">
        <f>'[1]SHEET 1'!AE1454:AE1454</f>
        <v>0</v>
      </c>
      <c r="AF1454" s="24">
        <f>'[1]SHEET 1'!AF1454:AF1454</f>
        <v>0</v>
      </c>
      <c r="AG1454" s="24">
        <f>'[1]SHEET 1'!AG1454:AG1454</f>
        <v>0</v>
      </c>
      <c r="AH1454" s="24">
        <f>'[1]SHEET 1'!AH1454:AH1454</f>
        <v>0</v>
      </c>
      <c r="BG1454" s="6"/>
      <c r="BH1454" s="71">
        <f t="shared" si="60"/>
        <v>0</v>
      </c>
      <c r="BI1454" s="6"/>
      <c r="BJ1454" s="6"/>
      <c r="BK1454" s="6"/>
      <c r="BL1454" s="65"/>
      <c r="BM1454" s="17"/>
      <c r="BN1454" s="17"/>
      <c r="BO1454" s="29"/>
      <c r="BP1454" s="29"/>
      <c r="BQ1454" s="29"/>
      <c r="BR1454" s="29"/>
    </row>
    <row r="1455" spans="1:70" hidden="1" x14ac:dyDescent="0.25">
      <c r="A1455" s="24">
        <f>'[1]SHEET 1'!A1455:A1455</f>
        <v>0</v>
      </c>
      <c r="B1455" s="24">
        <f>'[1]SHEET 1'!B1455:B1455</f>
        <v>0</v>
      </c>
      <c r="C1455" s="24">
        <f>'[1]SHEET 1'!C1455:C1455</f>
        <v>0</v>
      </c>
      <c r="D1455" s="24">
        <f>'[1]SHEET 1'!D1455:D1455</f>
        <v>0</v>
      </c>
      <c r="E1455" s="24">
        <f>'[1]SHEET 1'!E1455:E1455</f>
        <v>0</v>
      </c>
      <c r="F1455" s="24">
        <f>'[1]SHEET 1'!F1455:F1455</f>
        <v>0</v>
      </c>
      <c r="G1455" s="24">
        <f>'[1]SHEET 1'!G1455:G1455</f>
        <v>0</v>
      </c>
      <c r="H1455" s="24">
        <f>'[1]SHEET 1'!H1455:H1455</f>
        <v>0</v>
      </c>
      <c r="I1455" s="24">
        <f>'[1]SHEET 1'!I1455:I1455</f>
        <v>0</v>
      </c>
      <c r="J1455" s="24">
        <f>'[1]SHEET 1'!J1455:J1455</f>
        <v>0</v>
      </c>
      <c r="K1455" s="24">
        <f>'[1]SHEET 1'!K1455:K1455</f>
        <v>0</v>
      </c>
      <c r="L1455" s="24">
        <f>'[1]SHEET 1'!L1455:L1455</f>
        <v>0</v>
      </c>
      <c r="M1455" s="24">
        <f>'[1]SHEET 1'!M1455:M1455</f>
        <v>0</v>
      </c>
      <c r="N1455" s="24">
        <f>'[1]SHEET 1'!N1455:N1455</f>
        <v>0</v>
      </c>
      <c r="O1455" s="24">
        <f>'[1]SHEET 1'!O1455:O1455</f>
        <v>0</v>
      </c>
      <c r="P1455" s="24">
        <f>'[1]SHEET 1'!P1455:P1455</f>
        <v>0</v>
      </c>
      <c r="Q1455" s="24">
        <f>'[1]SHEET 1'!Q1455:Q1455</f>
        <v>0</v>
      </c>
      <c r="R1455" s="24">
        <f>'[1]SHEET 1'!R1455:R1455</f>
        <v>0</v>
      </c>
      <c r="S1455" s="24">
        <f>'[1]SHEET 1'!S1455:S1455</f>
        <v>0</v>
      </c>
      <c r="T1455" s="24">
        <f>'[1]SHEET 1'!T1455:T1455</f>
        <v>0</v>
      </c>
      <c r="U1455" s="24">
        <f>'[1]SHEET 1'!U1455:U1455</f>
        <v>0</v>
      </c>
      <c r="V1455" s="24">
        <f>'[1]SHEET 1'!V1455:V1455</f>
        <v>0</v>
      </c>
      <c r="W1455" s="24">
        <f>'[1]SHEET 1'!W1455:W1455</f>
        <v>0</v>
      </c>
      <c r="X1455" s="24">
        <f>'[1]SHEET 1'!X1455:X1455</f>
        <v>0</v>
      </c>
      <c r="Y1455" s="24">
        <f>'[1]SHEET 1'!Y1455:Y1455</f>
        <v>0</v>
      </c>
      <c r="Z1455" s="24">
        <f>'[1]SHEET 1'!Z1455:Z1455</f>
        <v>0</v>
      </c>
      <c r="AA1455" s="24">
        <f>'[1]SHEET 1'!AA1455:AA1455</f>
        <v>0</v>
      </c>
      <c r="AB1455" s="27">
        <f>'[1]SHEET 1'!AB1455:AB1455</f>
        <v>0</v>
      </c>
      <c r="AC1455" s="24">
        <f>'[1]SHEET 1'!AC1455:AC1455</f>
        <v>0</v>
      </c>
      <c r="AD1455" s="24">
        <f>'[1]SHEET 1'!AD1455:AD1455</f>
        <v>0</v>
      </c>
      <c r="AE1455" s="24">
        <f>'[1]SHEET 1'!AE1455:AE1455</f>
        <v>0</v>
      </c>
      <c r="AF1455" s="24">
        <f>'[1]SHEET 1'!AF1455:AF1455</f>
        <v>0</v>
      </c>
      <c r="AG1455" s="24">
        <f>'[1]SHEET 1'!AG1455:AG1455</f>
        <v>0</v>
      </c>
      <c r="AH1455" s="24">
        <f>'[1]SHEET 1'!AH1455:AH1455</f>
        <v>0</v>
      </c>
      <c r="BG1455" s="6"/>
      <c r="BH1455" s="71">
        <f t="shared" si="60"/>
        <v>0</v>
      </c>
      <c r="BI1455" s="6"/>
      <c r="BJ1455" s="6"/>
      <c r="BK1455" s="6"/>
      <c r="BL1455" s="65"/>
      <c r="BM1455" s="17"/>
      <c r="BN1455" s="17"/>
      <c r="BO1455" s="29"/>
      <c r="BP1455" s="29"/>
      <c r="BQ1455" s="29"/>
      <c r="BR1455" s="29"/>
    </row>
    <row r="1456" spans="1:70" hidden="1" x14ac:dyDescent="0.25">
      <c r="A1456" s="24">
        <f>'[1]SHEET 1'!A1456:A1456</f>
        <v>0</v>
      </c>
      <c r="B1456" s="24">
        <f>'[1]SHEET 1'!B1456:B1456</f>
        <v>0</v>
      </c>
      <c r="C1456" s="24">
        <f>'[1]SHEET 1'!C1456:C1456</f>
        <v>0</v>
      </c>
      <c r="D1456" s="24">
        <f>'[1]SHEET 1'!D1456:D1456</f>
        <v>0</v>
      </c>
      <c r="E1456" s="24">
        <f>'[1]SHEET 1'!E1456:E1456</f>
        <v>0</v>
      </c>
      <c r="F1456" s="24">
        <f>'[1]SHEET 1'!F1456:F1456</f>
        <v>0</v>
      </c>
      <c r="G1456" s="24">
        <f>'[1]SHEET 1'!G1456:G1456</f>
        <v>0</v>
      </c>
      <c r="H1456" s="24">
        <f>'[1]SHEET 1'!H1456:H1456</f>
        <v>0</v>
      </c>
      <c r="I1456" s="24">
        <f>'[1]SHEET 1'!I1456:I1456</f>
        <v>0</v>
      </c>
      <c r="J1456" s="24">
        <f>'[1]SHEET 1'!J1456:J1456</f>
        <v>0</v>
      </c>
      <c r="K1456" s="24">
        <f>'[1]SHEET 1'!K1456:K1456</f>
        <v>0</v>
      </c>
      <c r="L1456" s="24">
        <f>'[1]SHEET 1'!L1456:L1456</f>
        <v>0</v>
      </c>
      <c r="M1456" s="24">
        <f>'[1]SHEET 1'!M1456:M1456</f>
        <v>0</v>
      </c>
      <c r="N1456" s="24">
        <f>'[1]SHEET 1'!N1456:N1456</f>
        <v>0</v>
      </c>
      <c r="O1456" s="24">
        <f>'[1]SHEET 1'!O1456:O1456</f>
        <v>0</v>
      </c>
      <c r="P1456" s="24">
        <f>'[1]SHEET 1'!P1456:P1456</f>
        <v>0</v>
      </c>
      <c r="Q1456" s="24">
        <f>'[1]SHEET 1'!Q1456:Q1456</f>
        <v>0</v>
      </c>
      <c r="R1456" s="24">
        <f>'[1]SHEET 1'!R1456:R1456</f>
        <v>0</v>
      </c>
      <c r="S1456" s="24">
        <f>'[1]SHEET 1'!S1456:S1456</f>
        <v>0</v>
      </c>
      <c r="T1456" s="24">
        <f>'[1]SHEET 1'!T1456:T1456</f>
        <v>0</v>
      </c>
      <c r="U1456" s="24">
        <f>'[1]SHEET 1'!U1456:U1456</f>
        <v>0</v>
      </c>
      <c r="V1456" s="24">
        <f>'[1]SHEET 1'!V1456:V1456</f>
        <v>0</v>
      </c>
      <c r="W1456" s="24">
        <f>'[1]SHEET 1'!W1456:W1456</f>
        <v>0</v>
      </c>
      <c r="X1456" s="24">
        <f>'[1]SHEET 1'!X1456:X1456</f>
        <v>0</v>
      </c>
      <c r="Y1456" s="24">
        <f>'[1]SHEET 1'!Y1456:Y1456</f>
        <v>0</v>
      </c>
      <c r="Z1456" s="24">
        <f>'[1]SHEET 1'!Z1456:Z1456</f>
        <v>0</v>
      </c>
      <c r="AA1456" s="24">
        <f>'[1]SHEET 1'!AA1456:AA1456</f>
        <v>0</v>
      </c>
      <c r="AB1456" s="27">
        <f>'[1]SHEET 1'!AB1456:AB1456</f>
        <v>0</v>
      </c>
      <c r="AC1456" s="24">
        <f>'[1]SHEET 1'!AC1456:AC1456</f>
        <v>0</v>
      </c>
      <c r="AD1456" s="24">
        <f>'[1]SHEET 1'!AD1456:AD1456</f>
        <v>0</v>
      </c>
      <c r="AE1456" s="24">
        <f>'[1]SHEET 1'!AE1456:AE1456</f>
        <v>0</v>
      </c>
      <c r="AF1456" s="24">
        <f>'[1]SHEET 1'!AF1456:AF1456</f>
        <v>0</v>
      </c>
      <c r="AG1456" s="24">
        <f>'[1]SHEET 1'!AG1456:AG1456</f>
        <v>0</v>
      </c>
      <c r="AH1456" s="24">
        <f>'[1]SHEET 1'!AH1456:AH1456</f>
        <v>0</v>
      </c>
      <c r="BG1456" s="6"/>
      <c r="BH1456" s="71">
        <f t="shared" si="60"/>
        <v>0</v>
      </c>
      <c r="BI1456" s="6"/>
      <c r="BJ1456" s="6"/>
      <c r="BK1456" s="6"/>
      <c r="BL1456" s="65"/>
      <c r="BM1456" s="17"/>
      <c r="BN1456" s="17"/>
      <c r="BO1456" s="29"/>
      <c r="BP1456" s="29"/>
      <c r="BQ1456" s="29"/>
      <c r="BR1456" s="29"/>
    </row>
    <row r="1457" spans="1:70" hidden="1" x14ac:dyDescent="0.25">
      <c r="A1457" s="24">
        <f>'[1]SHEET 1'!A1457:A1457</f>
        <v>0</v>
      </c>
      <c r="B1457" s="24">
        <f>'[1]SHEET 1'!B1457:B1457</f>
        <v>0</v>
      </c>
      <c r="C1457" s="24">
        <f>'[1]SHEET 1'!C1457:C1457</f>
        <v>0</v>
      </c>
      <c r="D1457" s="24">
        <f>'[1]SHEET 1'!D1457:D1457</f>
        <v>0</v>
      </c>
      <c r="E1457" s="24">
        <f>'[1]SHEET 1'!E1457:E1457</f>
        <v>0</v>
      </c>
      <c r="F1457" s="24">
        <f>'[1]SHEET 1'!F1457:F1457</f>
        <v>0</v>
      </c>
      <c r="G1457" s="24">
        <f>'[1]SHEET 1'!G1457:G1457</f>
        <v>0</v>
      </c>
      <c r="H1457" s="24">
        <f>'[1]SHEET 1'!H1457:H1457</f>
        <v>0</v>
      </c>
      <c r="I1457" s="24">
        <f>'[1]SHEET 1'!I1457:I1457</f>
        <v>0</v>
      </c>
      <c r="J1457" s="24">
        <f>'[1]SHEET 1'!J1457:J1457</f>
        <v>0</v>
      </c>
      <c r="K1457" s="24">
        <f>'[1]SHEET 1'!K1457:K1457</f>
        <v>0</v>
      </c>
      <c r="L1457" s="24">
        <f>'[1]SHEET 1'!L1457:L1457</f>
        <v>0</v>
      </c>
      <c r="M1457" s="24">
        <f>'[1]SHEET 1'!M1457:M1457</f>
        <v>0</v>
      </c>
      <c r="N1457" s="24">
        <f>'[1]SHEET 1'!N1457:N1457</f>
        <v>0</v>
      </c>
      <c r="O1457" s="24">
        <f>'[1]SHEET 1'!O1457:O1457</f>
        <v>0</v>
      </c>
      <c r="P1457" s="24">
        <f>'[1]SHEET 1'!P1457:P1457</f>
        <v>0</v>
      </c>
      <c r="Q1457" s="24">
        <f>'[1]SHEET 1'!Q1457:Q1457</f>
        <v>0</v>
      </c>
      <c r="R1457" s="24">
        <f>'[1]SHEET 1'!R1457:R1457</f>
        <v>0</v>
      </c>
      <c r="S1457" s="24">
        <f>'[1]SHEET 1'!S1457:S1457</f>
        <v>0</v>
      </c>
      <c r="T1457" s="24">
        <f>'[1]SHEET 1'!T1457:T1457</f>
        <v>0</v>
      </c>
      <c r="U1457" s="24">
        <f>'[1]SHEET 1'!U1457:U1457</f>
        <v>0</v>
      </c>
      <c r="V1457" s="24">
        <f>'[1]SHEET 1'!V1457:V1457</f>
        <v>0</v>
      </c>
      <c r="W1457" s="24">
        <f>'[1]SHEET 1'!W1457:W1457</f>
        <v>0</v>
      </c>
      <c r="X1457" s="24">
        <f>'[1]SHEET 1'!X1457:X1457</f>
        <v>0</v>
      </c>
      <c r="Y1457" s="24">
        <f>'[1]SHEET 1'!Y1457:Y1457</f>
        <v>0</v>
      </c>
      <c r="Z1457" s="24">
        <f>'[1]SHEET 1'!Z1457:Z1457</f>
        <v>0</v>
      </c>
      <c r="AA1457" s="24">
        <f>'[1]SHEET 1'!AA1457:AA1457</f>
        <v>0</v>
      </c>
      <c r="AB1457" s="27">
        <f>'[1]SHEET 1'!AB1457:AB1457</f>
        <v>0</v>
      </c>
      <c r="AC1457" s="24">
        <f>'[1]SHEET 1'!AC1457:AC1457</f>
        <v>0</v>
      </c>
      <c r="AD1457" s="24">
        <f>'[1]SHEET 1'!AD1457:AD1457</f>
        <v>0</v>
      </c>
      <c r="AE1457" s="24">
        <f>'[1]SHEET 1'!AE1457:AE1457</f>
        <v>0</v>
      </c>
      <c r="AF1457" s="24">
        <f>'[1]SHEET 1'!AF1457:AF1457</f>
        <v>0</v>
      </c>
      <c r="AG1457" s="24">
        <f>'[1]SHEET 1'!AG1457:AG1457</f>
        <v>0</v>
      </c>
      <c r="AH1457" s="24">
        <f>'[1]SHEET 1'!AH1457:AH1457</f>
        <v>0</v>
      </c>
      <c r="BG1457" s="6"/>
      <c r="BH1457" s="71">
        <f t="shared" si="60"/>
        <v>0</v>
      </c>
      <c r="BI1457" s="6"/>
      <c r="BJ1457" s="6"/>
      <c r="BK1457" s="6"/>
      <c r="BL1457" s="65"/>
      <c r="BM1457" s="17"/>
      <c r="BN1457" s="17"/>
      <c r="BO1457" s="29"/>
      <c r="BP1457" s="29"/>
      <c r="BQ1457" s="29"/>
      <c r="BR1457" s="29"/>
    </row>
    <row r="1458" spans="1:70" hidden="1" x14ac:dyDescent="0.25">
      <c r="A1458" s="24">
        <f>'[1]SHEET 1'!A1458:A1458</f>
        <v>0</v>
      </c>
      <c r="B1458" s="24">
        <f>'[1]SHEET 1'!B1458:B1458</f>
        <v>0</v>
      </c>
      <c r="C1458" s="24">
        <f>'[1]SHEET 1'!C1458:C1458</f>
        <v>0</v>
      </c>
      <c r="D1458" s="24">
        <f>'[1]SHEET 1'!D1458:D1458</f>
        <v>0</v>
      </c>
      <c r="E1458" s="24">
        <f>'[1]SHEET 1'!E1458:E1458</f>
        <v>0</v>
      </c>
      <c r="F1458" s="24">
        <f>'[1]SHEET 1'!F1458:F1458</f>
        <v>0</v>
      </c>
      <c r="G1458" s="24">
        <f>'[1]SHEET 1'!G1458:G1458</f>
        <v>0</v>
      </c>
      <c r="H1458" s="24">
        <f>'[1]SHEET 1'!H1458:H1458</f>
        <v>0</v>
      </c>
      <c r="I1458" s="24">
        <f>'[1]SHEET 1'!I1458:I1458</f>
        <v>0</v>
      </c>
      <c r="J1458" s="24">
        <f>'[1]SHEET 1'!J1458:J1458</f>
        <v>0</v>
      </c>
      <c r="K1458" s="24">
        <f>'[1]SHEET 1'!K1458:K1458</f>
        <v>0</v>
      </c>
      <c r="L1458" s="24">
        <f>'[1]SHEET 1'!L1458:L1458</f>
        <v>0</v>
      </c>
      <c r="M1458" s="24">
        <f>'[1]SHEET 1'!M1458:M1458</f>
        <v>0</v>
      </c>
      <c r="N1458" s="24">
        <f>'[1]SHEET 1'!N1458:N1458</f>
        <v>0</v>
      </c>
      <c r="O1458" s="24">
        <f>'[1]SHEET 1'!O1458:O1458</f>
        <v>0</v>
      </c>
      <c r="P1458" s="24">
        <f>'[1]SHEET 1'!P1458:P1458</f>
        <v>0</v>
      </c>
      <c r="Q1458" s="24">
        <f>'[1]SHEET 1'!Q1458:Q1458</f>
        <v>0</v>
      </c>
      <c r="R1458" s="24">
        <f>'[1]SHEET 1'!R1458:R1458</f>
        <v>0</v>
      </c>
      <c r="S1458" s="24">
        <f>'[1]SHEET 1'!S1458:S1458</f>
        <v>0</v>
      </c>
      <c r="T1458" s="24">
        <f>'[1]SHEET 1'!T1458:T1458</f>
        <v>0</v>
      </c>
      <c r="U1458" s="24">
        <f>'[1]SHEET 1'!U1458:U1458</f>
        <v>0</v>
      </c>
      <c r="V1458" s="24">
        <f>'[1]SHEET 1'!V1458:V1458</f>
        <v>0</v>
      </c>
      <c r="W1458" s="24">
        <f>'[1]SHEET 1'!W1458:W1458</f>
        <v>0</v>
      </c>
      <c r="X1458" s="24">
        <f>'[1]SHEET 1'!X1458:X1458</f>
        <v>0</v>
      </c>
      <c r="Y1458" s="24">
        <f>'[1]SHEET 1'!Y1458:Y1458</f>
        <v>0</v>
      </c>
      <c r="Z1458" s="24">
        <f>'[1]SHEET 1'!Z1458:Z1458</f>
        <v>0</v>
      </c>
      <c r="AA1458" s="24">
        <f>'[1]SHEET 1'!AA1458:AA1458</f>
        <v>0</v>
      </c>
      <c r="AB1458" s="27">
        <f>'[1]SHEET 1'!AB1458:AB1458</f>
        <v>0</v>
      </c>
      <c r="AC1458" s="24">
        <f>'[1]SHEET 1'!AC1458:AC1458</f>
        <v>0</v>
      </c>
      <c r="AD1458" s="24">
        <f>'[1]SHEET 1'!AD1458:AD1458</f>
        <v>0</v>
      </c>
      <c r="AE1458" s="24">
        <f>'[1]SHEET 1'!AE1458:AE1458</f>
        <v>0</v>
      </c>
      <c r="AF1458" s="24">
        <f>'[1]SHEET 1'!AF1458:AF1458</f>
        <v>0</v>
      </c>
      <c r="AG1458" s="24">
        <f>'[1]SHEET 1'!AG1458:AG1458</f>
        <v>0</v>
      </c>
      <c r="AH1458" s="24">
        <f>'[1]SHEET 1'!AH1458:AH1458</f>
        <v>0</v>
      </c>
      <c r="BG1458" s="6"/>
      <c r="BH1458" s="71">
        <f t="shared" si="60"/>
        <v>0</v>
      </c>
      <c r="BI1458" s="6"/>
      <c r="BJ1458" s="6"/>
      <c r="BK1458" s="6"/>
      <c r="BL1458" s="65"/>
      <c r="BM1458" s="17"/>
      <c r="BN1458" s="17"/>
      <c r="BO1458" s="29"/>
      <c r="BP1458" s="29"/>
      <c r="BQ1458" s="29"/>
      <c r="BR1458" s="29"/>
    </row>
    <row r="1459" spans="1:70" hidden="1" x14ac:dyDescent="0.25">
      <c r="A1459" s="24">
        <f>'[1]SHEET 1'!A1459:A1459</f>
        <v>0</v>
      </c>
      <c r="B1459" s="24">
        <f>'[1]SHEET 1'!B1459:B1459</f>
        <v>0</v>
      </c>
      <c r="C1459" s="24">
        <f>'[1]SHEET 1'!C1459:C1459</f>
        <v>0</v>
      </c>
      <c r="D1459" s="24">
        <f>'[1]SHEET 1'!D1459:D1459</f>
        <v>0</v>
      </c>
      <c r="E1459" s="24">
        <f>'[1]SHEET 1'!E1459:E1459</f>
        <v>0</v>
      </c>
      <c r="F1459" s="24">
        <f>'[1]SHEET 1'!F1459:F1459</f>
        <v>0</v>
      </c>
      <c r="G1459" s="24">
        <f>'[1]SHEET 1'!G1459:G1459</f>
        <v>0</v>
      </c>
      <c r="H1459" s="24">
        <f>'[1]SHEET 1'!H1459:H1459</f>
        <v>0</v>
      </c>
      <c r="I1459" s="24">
        <f>'[1]SHEET 1'!I1459:I1459</f>
        <v>0</v>
      </c>
      <c r="J1459" s="24">
        <f>'[1]SHEET 1'!J1459:J1459</f>
        <v>0</v>
      </c>
      <c r="K1459" s="24">
        <f>'[1]SHEET 1'!K1459:K1459</f>
        <v>0</v>
      </c>
      <c r="L1459" s="24">
        <f>'[1]SHEET 1'!L1459:L1459</f>
        <v>0</v>
      </c>
      <c r="M1459" s="24">
        <f>'[1]SHEET 1'!M1459:M1459</f>
        <v>0</v>
      </c>
      <c r="N1459" s="24">
        <f>'[1]SHEET 1'!N1459:N1459</f>
        <v>0</v>
      </c>
      <c r="O1459" s="24">
        <f>'[1]SHEET 1'!O1459:O1459</f>
        <v>0</v>
      </c>
      <c r="P1459" s="24">
        <f>'[1]SHEET 1'!P1459:P1459</f>
        <v>0</v>
      </c>
      <c r="Q1459" s="24">
        <f>'[1]SHEET 1'!Q1459:Q1459</f>
        <v>0</v>
      </c>
      <c r="R1459" s="24">
        <f>'[1]SHEET 1'!R1459:R1459</f>
        <v>0</v>
      </c>
      <c r="S1459" s="24">
        <f>'[1]SHEET 1'!S1459:S1459</f>
        <v>0</v>
      </c>
      <c r="T1459" s="24">
        <f>'[1]SHEET 1'!T1459:T1459</f>
        <v>0</v>
      </c>
      <c r="U1459" s="24">
        <f>'[1]SHEET 1'!U1459:U1459</f>
        <v>0</v>
      </c>
      <c r="V1459" s="24">
        <f>'[1]SHEET 1'!V1459:V1459</f>
        <v>0</v>
      </c>
      <c r="W1459" s="24">
        <f>'[1]SHEET 1'!W1459:W1459</f>
        <v>0</v>
      </c>
      <c r="X1459" s="24">
        <f>'[1]SHEET 1'!X1459:X1459</f>
        <v>0</v>
      </c>
      <c r="Y1459" s="24">
        <f>'[1]SHEET 1'!Y1459:Y1459</f>
        <v>0</v>
      </c>
      <c r="Z1459" s="24">
        <f>'[1]SHEET 1'!Z1459:Z1459</f>
        <v>0</v>
      </c>
      <c r="AA1459" s="24">
        <f>'[1]SHEET 1'!AA1459:AA1459</f>
        <v>0</v>
      </c>
      <c r="AB1459" s="27">
        <f>'[1]SHEET 1'!AB1459:AB1459</f>
        <v>0</v>
      </c>
      <c r="AC1459" s="24">
        <f>'[1]SHEET 1'!AC1459:AC1459</f>
        <v>0</v>
      </c>
      <c r="AD1459" s="24">
        <f>'[1]SHEET 1'!AD1459:AD1459</f>
        <v>0</v>
      </c>
      <c r="AE1459" s="24">
        <f>'[1]SHEET 1'!AE1459:AE1459</f>
        <v>0</v>
      </c>
      <c r="AF1459" s="24">
        <f>'[1]SHEET 1'!AF1459:AF1459</f>
        <v>0</v>
      </c>
      <c r="AG1459" s="24">
        <f>'[1]SHEET 1'!AG1459:AG1459</f>
        <v>0</v>
      </c>
      <c r="AH1459" s="24">
        <f>'[1]SHEET 1'!AH1459:AH1459</f>
        <v>0</v>
      </c>
      <c r="BG1459" s="6"/>
      <c r="BH1459" s="71">
        <f t="shared" si="60"/>
        <v>0</v>
      </c>
      <c r="BI1459" s="6"/>
      <c r="BJ1459" s="6"/>
      <c r="BK1459" s="6"/>
      <c r="BL1459" s="65"/>
      <c r="BM1459" s="17"/>
      <c r="BN1459" s="17"/>
      <c r="BO1459" s="29"/>
      <c r="BP1459" s="29"/>
      <c r="BQ1459" s="29"/>
      <c r="BR1459" s="29"/>
    </row>
    <row r="1460" spans="1:70" hidden="1" x14ac:dyDescent="0.25">
      <c r="A1460" s="24">
        <f>'[1]SHEET 1'!A1460:A1460</f>
        <v>0</v>
      </c>
      <c r="B1460" s="24">
        <f>'[1]SHEET 1'!B1460:B1460</f>
        <v>0</v>
      </c>
      <c r="C1460" s="24">
        <f>'[1]SHEET 1'!C1460:C1460</f>
        <v>0</v>
      </c>
      <c r="D1460" s="24">
        <f>'[1]SHEET 1'!D1460:D1460</f>
        <v>0</v>
      </c>
      <c r="E1460" s="24">
        <f>'[1]SHEET 1'!E1460:E1460</f>
        <v>0</v>
      </c>
      <c r="F1460" s="24">
        <f>'[1]SHEET 1'!F1460:F1460</f>
        <v>0</v>
      </c>
      <c r="G1460" s="24">
        <f>'[1]SHEET 1'!G1460:G1460</f>
        <v>0</v>
      </c>
      <c r="H1460" s="24">
        <f>'[1]SHEET 1'!H1460:H1460</f>
        <v>0</v>
      </c>
      <c r="I1460" s="24">
        <f>'[1]SHEET 1'!I1460:I1460</f>
        <v>0</v>
      </c>
      <c r="J1460" s="24">
        <f>'[1]SHEET 1'!J1460:J1460</f>
        <v>0</v>
      </c>
      <c r="K1460" s="24">
        <f>'[1]SHEET 1'!K1460:K1460</f>
        <v>0</v>
      </c>
      <c r="L1460" s="24">
        <f>'[1]SHEET 1'!L1460:L1460</f>
        <v>0</v>
      </c>
      <c r="M1460" s="24">
        <f>'[1]SHEET 1'!M1460:M1460</f>
        <v>0</v>
      </c>
      <c r="N1460" s="24">
        <f>'[1]SHEET 1'!N1460:N1460</f>
        <v>0</v>
      </c>
      <c r="O1460" s="24">
        <f>'[1]SHEET 1'!O1460:O1460</f>
        <v>0</v>
      </c>
      <c r="P1460" s="24">
        <f>'[1]SHEET 1'!P1460:P1460</f>
        <v>0</v>
      </c>
      <c r="Q1460" s="24">
        <f>'[1]SHEET 1'!Q1460:Q1460</f>
        <v>0</v>
      </c>
      <c r="R1460" s="24">
        <f>'[1]SHEET 1'!R1460:R1460</f>
        <v>0</v>
      </c>
      <c r="S1460" s="24">
        <f>'[1]SHEET 1'!S1460:S1460</f>
        <v>0</v>
      </c>
      <c r="T1460" s="24">
        <f>'[1]SHEET 1'!T1460:T1460</f>
        <v>0</v>
      </c>
      <c r="U1460" s="24">
        <f>'[1]SHEET 1'!U1460:U1460</f>
        <v>0</v>
      </c>
      <c r="V1460" s="24">
        <f>'[1]SHEET 1'!V1460:V1460</f>
        <v>0</v>
      </c>
      <c r="W1460" s="24">
        <f>'[1]SHEET 1'!W1460:W1460</f>
        <v>0</v>
      </c>
      <c r="X1460" s="24">
        <f>'[1]SHEET 1'!X1460:X1460</f>
        <v>0</v>
      </c>
      <c r="Y1460" s="24">
        <f>'[1]SHEET 1'!Y1460:Y1460</f>
        <v>0</v>
      </c>
      <c r="Z1460" s="24">
        <f>'[1]SHEET 1'!Z1460:Z1460</f>
        <v>0</v>
      </c>
      <c r="AA1460" s="24">
        <f>'[1]SHEET 1'!AA1460:AA1460</f>
        <v>0</v>
      </c>
      <c r="AB1460" s="27">
        <f>'[1]SHEET 1'!AB1460:AB1460</f>
        <v>0</v>
      </c>
      <c r="AC1460" s="24">
        <f>'[1]SHEET 1'!AC1460:AC1460</f>
        <v>0</v>
      </c>
      <c r="AD1460" s="24">
        <f>'[1]SHEET 1'!AD1460:AD1460</f>
        <v>0</v>
      </c>
      <c r="AE1460" s="24">
        <f>'[1]SHEET 1'!AE1460:AE1460</f>
        <v>0</v>
      </c>
      <c r="AF1460" s="24">
        <f>'[1]SHEET 1'!AF1460:AF1460</f>
        <v>0</v>
      </c>
      <c r="AG1460" s="24">
        <f>'[1]SHEET 1'!AG1460:AG1460</f>
        <v>0</v>
      </c>
      <c r="AH1460" s="24">
        <f>'[1]SHEET 1'!AH1460:AH1460</f>
        <v>0</v>
      </c>
      <c r="BG1460" s="6"/>
      <c r="BH1460" s="71">
        <f t="shared" si="60"/>
        <v>0</v>
      </c>
      <c r="BI1460" s="6"/>
      <c r="BJ1460" s="6"/>
      <c r="BK1460" s="6"/>
      <c r="BL1460" s="65"/>
      <c r="BM1460" s="17"/>
      <c r="BN1460" s="17"/>
      <c r="BO1460" s="29"/>
      <c r="BP1460" s="29"/>
      <c r="BQ1460" s="29"/>
      <c r="BR1460" s="29"/>
    </row>
    <row r="1461" spans="1:70" hidden="1" x14ac:dyDescent="0.25">
      <c r="A1461" s="24">
        <f>'[1]SHEET 1'!A1461:A1461</f>
        <v>0</v>
      </c>
      <c r="B1461" s="24">
        <f>'[1]SHEET 1'!B1461:B1461</f>
        <v>0</v>
      </c>
      <c r="C1461" s="24">
        <f>'[1]SHEET 1'!C1461:C1461</f>
        <v>0</v>
      </c>
      <c r="D1461" s="24">
        <f>'[1]SHEET 1'!D1461:D1461</f>
        <v>0</v>
      </c>
      <c r="E1461" s="24">
        <f>'[1]SHEET 1'!E1461:E1461</f>
        <v>0</v>
      </c>
      <c r="F1461" s="24">
        <f>'[1]SHEET 1'!F1461:F1461</f>
        <v>0</v>
      </c>
      <c r="G1461" s="24">
        <f>'[1]SHEET 1'!G1461:G1461</f>
        <v>0</v>
      </c>
      <c r="H1461" s="24">
        <f>'[1]SHEET 1'!H1461:H1461</f>
        <v>0</v>
      </c>
      <c r="I1461" s="24">
        <f>'[1]SHEET 1'!I1461:I1461</f>
        <v>0</v>
      </c>
      <c r="J1461" s="24">
        <f>'[1]SHEET 1'!J1461:J1461</f>
        <v>0</v>
      </c>
      <c r="K1461" s="24">
        <f>'[1]SHEET 1'!K1461:K1461</f>
        <v>0</v>
      </c>
      <c r="L1461" s="24">
        <f>'[1]SHEET 1'!L1461:L1461</f>
        <v>0</v>
      </c>
      <c r="M1461" s="24">
        <f>'[1]SHEET 1'!M1461:M1461</f>
        <v>0</v>
      </c>
      <c r="N1461" s="24">
        <f>'[1]SHEET 1'!N1461:N1461</f>
        <v>0</v>
      </c>
      <c r="O1461" s="24">
        <f>'[1]SHEET 1'!O1461:O1461</f>
        <v>0</v>
      </c>
      <c r="P1461" s="24">
        <f>'[1]SHEET 1'!P1461:P1461</f>
        <v>0</v>
      </c>
      <c r="Q1461" s="24">
        <f>'[1]SHEET 1'!Q1461:Q1461</f>
        <v>0</v>
      </c>
      <c r="R1461" s="24">
        <f>'[1]SHEET 1'!R1461:R1461</f>
        <v>0</v>
      </c>
      <c r="S1461" s="24">
        <f>'[1]SHEET 1'!S1461:S1461</f>
        <v>0</v>
      </c>
      <c r="T1461" s="24">
        <f>'[1]SHEET 1'!T1461:T1461</f>
        <v>0</v>
      </c>
      <c r="U1461" s="24">
        <f>'[1]SHEET 1'!U1461:U1461</f>
        <v>0</v>
      </c>
      <c r="V1461" s="24">
        <f>'[1]SHEET 1'!V1461:V1461</f>
        <v>0</v>
      </c>
      <c r="W1461" s="24">
        <f>'[1]SHEET 1'!W1461:W1461</f>
        <v>0</v>
      </c>
      <c r="X1461" s="24">
        <f>'[1]SHEET 1'!X1461:X1461</f>
        <v>0</v>
      </c>
      <c r="Y1461" s="24">
        <f>'[1]SHEET 1'!Y1461:Y1461</f>
        <v>0</v>
      </c>
      <c r="Z1461" s="24">
        <f>'[1]SHEET 1'!Z1461:Z1461</f>
        <v>0</v>
      </c>
      <c r="AA1461" s="24">
        <f>'[1]SHEET 1'!AA1461:AA1461</f>
        <v>0</v>
      </c>
      <c r="AB1461" s="27">
        <f>'[1]SHEET 1'!AB1461:AB1461</f>
        <v>0</v>
      </c>
      <c r="AC1461" s="24">
        <f>'[1]SHEET 1'!AC1461:AC1461</f>
        <v>0</v>
      </c>
      <c r="AD1461" s="24">
        <f>'[1]SHEET 1'!AD1461:AD1461</f>
        <v>0</v>
      </c>
      <c r="AE1461" s="24">
        <f>'[1]SHEET 1'!AE1461:AE1461</f>
        <v>0</v>
      </c>
      <c r="AF1461" s="24">
        <f>'[1]SHEET 1'!AF1461:AF1461</f>
        <v>0</v>
      </c>
      <c r="AG1461" s="24">
        <f>'[1]SHEET 1'!AG1461:AG1461</f>
        <v>0</v>
      </c>
      <c r="AH1461" s="24">
        <f>'[1]SHEET 1'!AH1461:AH1461</f>
        <v>0</v>
      </c>
      <c r="BG1461" s="6"/>
      <c r="BH1461" s="71">
        <f t="shared" si="60"/>
        <v>0</v>
      </c>
      <c r="BI1461" s="6"/>
      <c r="BJ1461" s="6"/>
      <c r="BK1461" s="6"/>
      <c r="BL1461" s="65"/>
      <c r="BM1461" s="17"/>
      <c r="BN1461" s="17"/>
      <c r="BO1461" s="29"/>
      <c r="BP1461" s="29"/>
      <c r="BQ1461" s="29"/>
      <c r="BR1461" s="29"/>
    </row>
    <row r="1462" spans="1:70" hidden="1" x14ac:dyDescent="0.25">
      <c r="A1462" s="24">
        <f>'[1]SHEET 1'!A1462:A1462</f>
        <v>0</v>
      </c>
      <c r="B1462" s="24">
        <f>'[1]SHEET 1'!B1462:B1462</f>
        <v>0</v>
      </c>
      <c r="C1462" s="24">
        <f>'[1]SHEET 1'!C1462:C1462</f>
        <v>0</v>
      </c>
      <c r="D1462" s="24">
        <f>'[1]SHEET 1'!D1462:D1462</f>
        <v>0</v>
      </c>
      <c r="E1462" s="24">
        <f>'[1]SHEET 1'!E1462:E1462</f>
        <v>0</v>
      </c>
      <c r="F1462" s="24">
        <f>'[1]SHEET 1'!F1462:F1462</f>
        <v>0</v>
      </c>
      <c r="G1462" s="24">
        <f>'[1]SHEET 1'!G1462:G1462</f>
        <v>0</v>
      </c>
      <c r="H1462" s="24">
        <f>'[1]SHEET 1'!H1462:H1462</f>
        <v>0</v>
      </c>
      <c r="I1462" s="24">
        <f>'[1]SHEET 1'!I1462:I1462</f>
        <v>0</v>
      </c>
      <c r="J1462" s="24">
        <f>'[1]SHEET 1'!J1462:J1462</f>
        <v>0</v>
      </c>
      <c r="K1462" s="24">
        <f>'[1]SHEET 1'!K1462:K1462</f>
        <v>0</v>
      </c>
      <c r="L1462" s="24">
        <f>'[1]SHEET 1'!L1462:L1462</f>
        <v>0</v>
      </c>
      <c r="M1462" s="24">
        <f>'[1]SHEET 1'!M1462:M1462</f>
        <v>0</v>
      </c>
      <c r="N1462" s="24">
        <f>'[1]SHEET 1'!N1462:N1462</f>
        <v>0</v>
      </c>
      <c r="O1462" s="24">
        <f>'[1]SHEET 1'!O1462:O1462</f>
        <v>0</v>
      </c>
      <c r="P1462" s="24">
        <f>'[1]SHEET 1'!P1462:P1462</f>
        <v>0</v>
      </c>
      <c r="Q1462" s="24">
        <f>'[1]SHEET 1'!Q1462:Q1462</f>
        <v>0</v>
      </c>
      <c r="R1462" s="24">
        <f>'[1]SHEET 1'!R1462:R1462</f>
        <v>0</v>
      </c>
      <c r="S1462" s="24">
        <f>'[1]SHEET 1'!S1462:S1462</f>
        <v>0</v>
      </c>
      <c r="T1462" s="24">
        <f>'[1]SHEET 1'!T1462:T1462</f>
        <v>0</v>
      </c>
      <c r="U1462" s="24">
        <f>'[1]SHEET 1'!U1462:U1462</f>
        <v>0</v>
      </c>
      <c r="V1462" s="24">
        <f>'[1]SHEET 1'!V1462:V1462</f>
        <v>0</v>
      </c>
      <c r="W1462" s="24">
        <f>'[1]SHEET 1'!W1462:W1462</f>
        <v>0</v>
      </c>
      <c r="X1462" s="24">
        <f>'[1]SHEET 1'!X1462:X1462</f>
        <v>0</v>
      </c>
      <c r="Y1462" s="24">
        <f>'[1]SHEET 1'!Y1462:Y1462</f>
        <v>0</v>
      </c>
      <c r="Z1462" s="24">
        <f>'[1]SHEET 1'!Z1462:Z1462</f>
        <v>0</v>
      </c>
      <c r="AA1462" s="24">
        <f>'[1]SHEET 1'!AA1462:AA1462</f>
        <v>0</v>
      </c>
      <c r="AB1462" s="27">
        <f>'[1]SHEET 1'!AB1462:AB1462</f>
        <v>0</v>
      </c>
      <c r="AC1462" s="24">
        <f>'[1]SHEET 1'!AC1462:AC1462</f>
        <v>0</v>
      </c>
      <c r="AD1462" s="24">
        <f>'[1]SHEET 1'!AD1462:AD1462</f>
        <v>0</v>
      </c>
      <c r="AE1462" s="24">
        <f>'[1]SHEET 1'!AE1462:AE1462</f>
        <v>0</v>
      </c>
      <c r="AF1462" s="24">
        <f>'[1]SHEET 1'!AF1462:AF1462</f>
        <v>0</v>
      </c>
      <c r="AG1462" s="24">
        <f>'[1]SHEET 1'!AG1462:AG1462</f>
        <v>0</v>
      </c>
      <c r="AH1462" s="24">
        <f>'[1]SHEET 1'!AH1462:AH1462</f>
        <v>0</v>
      </c>
      <c r="BG1462" s="6"/>
      <c r="BH1462" s="71">
        <f t="shared" si="60"/>
        <v>0</v>
      </c>
      <c r="BI1462" s="6"/>
      <c r="BJ1462" s="6"/>
      <c r="BK1462" s="6"/>
      <c r="BL1462" s="65"/>
      <c r="BM1462" s="17"/>
      <c r="BN1462" s="17"/>
      <c r="BO1462" s="29"/>
      <c r="BP1462" s="29"/>
      <c r="BQ1462" s="29"/>
      <c r="BR1462" s="29"/>
    </row>
    <row r="1463" spans="1:70" hidden="1" x14ac:dyDescent="0.25">
      <c r="A1463" s="24">
        <f>'[1]SHEET 1'!A1463:A1463</f>
        <v>0</v>
      </c>
      <c r="B1463" s="24">
        <f>'[1]SHEET 1'!B1463:B1463</f>
        <v>0</v>
      </c>
      <c r="C1463" s="24">
        <f>'[1]SHEET 1'!C1463:C1463</f>
        <v>0</v>
      </c>
      <c r="D1463" s="24">
        <f>'[1]SHEET 1'!D1463:D1463</f>
        <v>0</v>
      </c>
      <c r="E1463" s="24">
        <f>'[1]SHEET 1'!E1463:E1463</f>
        <v>0</v>
      </c>
      <c r="F1463" s="24">
        <f>'[1]SHEET 1'!F1463:F1463</f>
        <v>0</v>
      </c>
      <c r="G1463" s="24">
        <f>'[1]SHEET 1'!G1463:G1463</f>
        <v>0</v>
      </c>
      <c r="H1463" s="24">
        <f>'[1]SHEET 1'!H1463:H1463</f>
        <v>0</v>
      </c>
      <c r="I1463" s="24">
        <f>'[1]SHEET 1'!I1463:I1463</f>
        <v>0</v>
      </c>
      <c r="J1463" s="24">
        <f>'[1]SHEET 1'!J1463:J1463</f>
        <v>0</v>
      </c>
      <c r="K1463" s="24">
        <f>'[1]SHEET 1'!K1463:K1463</f>
        <v>0</v>
      </c>
      <c r="L1463" s="24">
        <f>'[1]SHEET 1'!L1463:L1463</f>
        <v>0</v>
      </c>
      <c r="M1463" s="24">
        <f>'[1]SHEET 1'!M1463:M1463</f>
        <v>0</v>
      </c>
      <c r="N1463" s="24">
        <f>'[1]SHEET 1'!N1463:N1463</f>
        <v>0</v>
      </c>
      <c r="O1463" s="24">
        <f>'[1]SHEET 1'!O1463:O1463</f>
        <v>0</v>
      </c>
      <c r="P1463" s="24">
        <f>'[1]SHEET 1'!P1463:P1463</f>
        <v>0</v>
      </c>
      <c r="Q1463" s="24">
        <f>'[1]SHEET 1'!Q1463:Q1463</f>
        <v>0</v>
      </c>
      <c r="R1463" s="24">
        <f>'[1]SHEET 1'!R1463:R1463</f>
        <v>0</v>
      </c>
      <c r="S1463" s="24">
        <f>'[1]SHEET 1'!S1463:S1463</f>
        <v>0</v>
      </c>
      <c r="T1463" s="24">
        <f>'[1]SHEET 1'!T1463:T1463</f>
        <v>0</v>
      </c>
      <c r="U1463" s="24">
        <f>'[1]SHEET 1'!U1463:U1463</f>
        <v>0</v>
      </c>
      <c r="V1463" s="24">
        <f>'[1]SHEET 1'!V1463:V1463</f>
        <v>0</v>
      </c>
      <c r="W1463" s="24">
        <f>'[1]SHEET 1'!W1463:W1463</f>
        <v>0</v>
      </c>
      <c r="X1463" s="24">
        <f>'[1]SHEET 1'!X1463:X1463</f>
        <v>0</v>
      </c>
      <c r="Y1463" s="24">
        <f>'[1]SHEET 1'!Y1463:Y1463</f>
        <v>0</v>
      </c>
      <c r="Z1463" s="24">
        <f>'[1]SHEET 1'!Z1463:Z1463</f>
        <v>0</v>
      </c>
      <c r="AA1463" s="24">
        <f>'[1]SHEET 1'!AA1463:AA1463</f>
        <v>0</v>
      </c>
      <c r="AB1463" s="27">
        <f>'[1]SHEET 1'!AB1463:AB1463</f>
        <v>0</v>
      </c>
      <c r="AC1463" s="24">
        <f>'[1]SHEET 1'!AC1463:AC1463</f>
        <v>0</v>
      </c>
      <c r="AD1463" s="24">
        <f>'[1]SHEET 1'!AD1463:AD1463</f>
        <v>0</v>
      </c>
      <c r="AE1463" s="24">
        <f>'[1]SHEET 1'!AE1463:AE1463</f>
        <v>0</v>
      </c>
      <c r="AF1463" s="24">
        <f>'[1]SHEET 1'!AF1463:AF1463</f>
        <v>0</v>
      </c>
      <c r="AG1463" s="24">
        <f>'[1]SHEET 1'!AG1463:AG1463</f>
        <v>0</v>
      </c>
      <c r="AH1463" s="24">
        <f>'[1]SHEET 1'!AH1463:AH1463</f>
        <v>0</v>
      </c>
      <c r="BG1463" s="6"/>
      <c r="BH1463" s="71">
        <f t="shared" si="60"/>
        <v>0</v>
      </c>
      <c r="BI1463" s="6"/>
      <c r="BJ1463" s="6"/>
      <c r="BK1463" s="6"/>
      <c r="BL1463" s="65"/>
      <c r="BM1463" s="17"/>
      <c r="BN1463" s="17"/>
      <c r="BO1463" s="29"/>
      <c r="BP1463" s="29"/>
      <c r="BQ1463" s="29"/>
      <c r="BR1463" s="29"/>
    </row>
    <row r="1464" spans="1:70" hidden="1" x14ac:dyDescent="0.25">
      <c r="A1464" s="24">
        <f>'[1]SHEET 1'!A1464:A1464</f>
        <v>0</v>
      </c>
      <c r="B1464" s="24">
        <f>'[1]SHEET 1'!B1464:B1464</f>
        <v>0</v>
      </c>
      <c r="C1464" s="24">
        <f>'[1]SHEET 1'!C1464:C1464</f>
        <v>0</v>
      </c>
      <c r="D1464" s="24">
        <f>'[1]SHEET 1'!D1464:D1464</f>
        <v>0</v>
      </c>
      <c r="E1464" s="24">
        <f>'[1]SHEET 1'!E1464:E1464</f>
        <v>0</v>
      </c>
      <c r="F1464" s="24">
        <f>'[1]SHEET 1'!F1464:F1464</f>
        <v>0</v>
      </c>
      <c r="G1464" s="24">
        <f>'[1]SHEET 1'!G1464:G1464</f>
        <v>0</v>
      </c>
      <c r="H1464" s="24">
        <f>'[1]SHEET 1'!H1464:H1464</f>
        <v>0</v>
      </c>
      <c r="I1464" s="24">
        <f>'[1]SHEET 1'!I1464:I1464</f>
        <v>0</v>
      </c>
      <c r="J1464" s="24">
        <f>'[1]SHEET 1'!J1464:J1464</f>
        <v>0</v>
      </c>
      <c r="K1464" s="24">
        <f>'[1]SHEET 1'!K1464:K1464</f>
        <v>0</v>
      </c>
      <c r="L1464" s="24">
        <f>'[1]SHEET 1'!L1464:L1464</f>
        <v>0</v>
      </c>
      <c r="M1464" s="24">
        <f>'[1]SHEET 1'!M1464:M1464</f>
        <v>0</v>
      </c>
      <c r="N1464" s="24">
        <f>'[1]SHEET 1'!N1464:N1464</f>
        <v>0</v>
      </c>
      <c r="O1464" s="24">
        <f>'[1]SHEET 1'!O1464:O1464</f>
        <v>0</v>
      </c>
      <c r="P1464" s="24">
        <f>'[1]SHEET 1'!P1464:P1464</f>
        <v>0</v>
      </c>
      <c r="Q1464" s="24">
        <f>'[1]SHEET 1'!Q1464:Q1464</f>
        <v>0</v>
      </c>
      <c r="R1464" s="24">
        <f>'[1]SHEET 1'!R1464:R1464</f>
        <v>0</v>
      </c>
      <c r="S1464" s="24">
        <f>'[1]SHEET 1'!S1464:S1464</f>
        <v>0</v>
      </c>
      <c r="T1464" s="24">
        <f>'[1]SHEET 1'!T1464:T1464</f>
        <v>0</v>
      </c>
      <c r="U1464" s="24">
        <f>'[1]SHEET 1'!U1464:U1464</f>
        <v>0</v>
      </c>
      <c r="V1464" s="24">
        <f>'[1]SHEET 1'!V1464:V1464</f>
        <v>0</v>
      </c>
      <c r="W1464" s="24">
        <f>'[1]SHEET 1'!W1464:W1464</f>
        <v>0</v>
      </c>
      <c r="X1464" s="24">
        <f>'[1]SHEET 1'!X1464:X1464</f>
        <v>0</v>
      </c>
      <c r="Y1464" s="24">
        <f>'[1]SHEET 1'!Y1464:Y1464</f>
        <v>0</v>
      </c>
      <c r="Z1464" s="24">
        <f>'[1]SHEET 1'!Z1464:Z1464</f>
        <v>0</v>
      </c>
      <c r="AA1464" s="24">
        <f>'[1]SHEET 1'!AA1464:AA1464</f>
        <v>0</v>
      </c>
      <c r="AB1464" s="27">
        <f>'[1]SHEET 1'!AB1464:AB1464</f>
        <v>0</v>
      </c>
      <c r="AC1464" s="24">
        <f>'[1]SHEET 1'!AC1464:AC1464</f>
        <v>0</v>
      </c>
      <c r="AD1464" s="24">
        <f>'[1]SHEET 1'!AD1464:AD1464</f>
        <v>0</v>
      </c>
      <c r="AE1464" s="24">
        <f>'[1]SHEET 1'!AE1464:AE1464</f>
        <v>0</v>
      </c>
      <c r="AF1464" s="24">
        <f>'[1]SHEET 1'!AF1464:AF1464</f>
        <v>0</v>
      </c>
      <c r="AG1464" s="24">
        <f>'[1]SHEET 1'!AG1464:AG1464</f>
        <v>0</v>
      </c>
      <c r="AH1464" s="24">
        <f>'[1]SHEET 1'!AH1464:AH1464</f>
        <v>0</v>
      </c>
      <c r="BG1464" s="6"/>
      <c r="BH1464" s="71">
        <f t="shared" si="60"/>
        <v>0</v>
      </c>
      <c r="BI1464" s="6"/>
      <c r="BJ1464" s="6"/>
      <c r="BK1464" s="6"/>
      <c r="BL1464" s="65"/>
      <c r="BM1464" s="17"/>
      <c r="BN1464" s="17"/>
      <c r="BO1464" s="29"/>
      <c r="BP1464" s="29"/>
      <c r="BQ1464" s="29"/>
      <c r="BR1464" s="29"/>
    </row>
    <row r="1465" spans="1:70" hidden="1" x14ac:dyDescent="0.25">
      <c r="A1465" s="24">
        <f>'[1]SHEET 1'!A1465:A1465</f>
        <v>0</v>
      </c>
      <c r="B1465" s="24">
        <f>'[1]SHEET 1'!B1465:B1465</f>
        <v>0</v>
      </c>
      <c r="C1465" s="24">
        <f>'[1]SHEET 1'!C1465:C1465</f>
        <v>0</v>
      </c>
      <c r="D1465" s="24">
        <f>'[1]SHEET 1'!D1465:D1465</f>
        <v>0</v>
      </c>
      <c r="E1465" s="24">
        <f>'[1]SHEET 1'!E1465:E1465</f>
        <v>0</v>
      </c>
      <c r="F1465" s="24">
        <f>'[1]SHEET 1'!F1465:F1465</f>
        <v>0</v>
      </c>
      <c r="G1465" s="24">
        <f>'[1]SHEET 1'!G1465:G1465</f>
        <v>0</v>
      </c>
      <c r="H1465" s="24">
        <f>'[1]SHEET 1'!H1465:H1465</f>
        <v>0</v>
      </c>
      <c r="I1465" s="24">
        <f>'[1]SHEET 1'!I1465:I1465</f>
        <v>0</v>
      </c>
      <c r="J1465" s="24">
        <f>'[1]SHEET 1'!J1465:J1465</f>
        <v>0</v>
      </c>
      <c r="K1465" s="24">
        <f>'[1]SHEET 1'!K1465:K1465</f>
        <v>0</v>
      </c>
      <c r="L1465" s="24">
        <f>'[1]SHEET 1'!L1465:L1465</f>
        <v>0</v>
      </c>
      <c r="M1465" s="24">
        <f>'[1]SHEET 1'!M1465:M1465</f>
        <v>0</v>
      </c>
      <c r="N1465" s="24">
        <f>'[1]SHEET 1'!N1465:N1465</f>
        <v>0</v>
      </c>
      <c r="O1465" s="24">
        <f>'[1]SHEET 1'!O1465:O1465</f>
        <v>0</v>
      </c>
      <c r="P1465" s="24">
        <f>'[1]SHEET 1'!P1465:P1465</f>
        <v>0</v>
      </c>
      <c r="Q1465" s="24">
        <f>'[1]SHEET 1'!Q1465:Q1465</f>
        <v>0</v>
      </c>
      <c r="R1465" s="24">
        <f>'[1]SHEET 1'!R1465:R1465</f>
        <v>0</v>
      </c>
      <c r="S1465" s="24">
        <f>'[1]SHEET 1'!S1465:S1465</f>
        <v>0</v>
      </c>
      <c r="T1465" s="24">
        <f>'[1]SHEET 1'!T1465:T1465</f>
        <v>0</v>
      </c>
      <c r="U1465" s="24">
        <f>'[1]SHEET 1'!U1465:U1465</f>
        <v>0</v>
      </c>
      <c r="V1465" s="24">
        <f>'[1]SHEET 1'!V1465:V1465</f>
        <v>0</v>
      </c>
      <c r="W1465" s="24">
        <f>'[1]SHEET 1'!W1465:W1465</f>
        <v>0</v>
      </c>
      <c r="X1465" s="24">
        <f>'[1]SHEET 1'!X1465:X1465</f>
        <v>0</v>
      </c>
      <c r="Y1465" s="24">
        <f>'[1]SHEET 1'!Y1465:Y1465</f>
        <v>0</v>
      </c>
      <c r="Z1465" s="24">
        <f>'[1]SHEET 1'!Z1465:Z1465</f>
        <v>0</v>
      </c>
      <c r="AA1465" s="24">
        <f>'[1]SHEET 1'!AA1465:AA1465</f>
        <v>0</v>
      </c>
      <c r="AB1465" s="27">
        <f>'[1]SHEET 1'!AB1465:AB1465</f>
        <v>0</v>
      </c>
      <c r="AC1465" s="24">
        <f>'[1]SHEET 1'!AC1465:AC1465</f>
        <v>0</v>
      </c>
      <c r="AD1465" s="24">
        <f>'[1]SHEET 1'!AD1465:AD1465</f>
        <v>0</v>
      </c>
      <c r="AE1465" s="24">
        <f>'[1]SHEET 1'!AE1465:AE1465</f>
        <v>0</v>
      </c>
      <c r="AF1465" s="24">
        <f>'[1]SHEET 1'!AF1465:AF1465</f>
        <v>0</v>
      </c>
      <c r="AG1465" s="24">
        <f>'[1]SHEET 1'!AG1465:AG1465</f>
        <v>0</v>
      </c>
      <c r="AH1465" s="24">
        <f>'[1]SHEET 1'!AH1465:AH1465</f>
        <v>0</v>
      </c>
      <c r="BG1465" s="6"/>
      <c r="BH1465" s="71">
        <f t="shared" si="60"/>
        <v>0</v>
      </c>
      <c r="BI1465" s="6"/>
      <c r="BJ1465" s="6"/>
      <c r="BK1465" s="6"/>
      <c r="BL1465" s="65"/>
      <c r="BM1465" s="17"/>
      <c r="BN1465" s="17"/>
      <c r="BO1465" s="29"/>
      <c r="BP1465" s="29"/>
      <c r="BQ1465" s="29"/>
      <c r="BR1465" s="29"/>
    </row>
    <row r="1466" spans="1:70" hidden="1" x14ac:dyDescent="0.25">
      <c r="A1466" s="24">
        <f>'[1]SHEET 1'!A1466:A1466</f>
        <v>0</v>
      </c>
      <c r="B1466" s="24">
        <f>'[1]SHEET 1'!B1466:B1466</f>
        <v>0</v>
      </c>
      <c r="C1466" s="24">
        <f>'[1]SHEET 1'!C1466:C1466</f>
        <v>0</v>
      </c>
      <c r="D1466" s="24">
        <f>'[1]SHEET 1'!D1466:D1466</f>
        <v>0</v>
      </c>
      <c r="E1466" s="24">
        <f>'[1]SHEET 1'!E1466:E1466</f>
        <v>0</v>
      </c>
      <c r="F1466" s="24">
        <f>'[1]SHEET 1'!F1466:F1466</f>
        <v>0</v>
      </c>
      <c r="G1466" s="24">
        <f>'[1]SHEET 1'!G1466:G1466</f>
        <v>0</v>
      </c>
      <c r="H1466" s="24">
        <f>'[1]SHEET 1'!H1466:H1466</f>
        <v>0</v>
      </c>
      <c r="I1466" s="24">
        <f>'[1]SHEET 1'!I1466:I1466</f>
        <v>0</v>
      </c>
      <c r="J1466" s="24">
        <f>'[1]SHEET 1'!J1466:J1466</f>
        <v>0</v>
      </c>
      <c r="K1466" s="24">
        <f>'[1]SHEET 1'!K1466:K1466</f>
        <v>0</v>
      </c>
      <c r="L1466" s="24">
        <f>'[1]SHEET 1'!L1466:L1466</f>
        <v>0</v>
      </c>
      <c r="M1466" s="24">
        <f>'[1]SHEET 1'!M1466:M1466</f>
        <v>0</v>
      </c>
      <c r="N1466" s="24">
        <f>'[1]SHEET 1'!N1466:N1466</f>
        <v>0</v>
      </c>
      <c r="O1466" s="24">
        <f>'[1]SHEET 1'!O1466:O1466</f>
        <v>0</v>
      </c>
      <c r="P1466" s="24">
        <f>'[1]SHEET 1'!P1466:P1466</f>
        <v>0</v>
      </c>
      <c r="Q1466" s="24">
        <f>'[1]SHEET 1'!Q1466:Q1466</f>
        <v>0</v>
      </c>
      <c r="R1466" s="24">
        <f>'[1]SHEET 1'!R1466:R1466</f>
        <v>0</v>
      </c>
      <c r="S1466" s="24">
        <f>'[1]SHEET 1'!S1466:S1466</f>
        <v>0</v>
      </c>
      <c r="T1466" s="24">
        <f>'[1]SHEET 1'!T1466:T1466</f>
        <v>0</v>
      </c>
      <c r="U1466" s="24">
        <f>'[1]SHEET 1'!U1466:U1466</f>
        <v>0</v>
      </c>
      <c r="V1466" s="24">
        <f>'[1]SHEET 1'!V1466:V1466</f>
        <v>0</v>
      </c>
      <c r="W1466" s="24">
        <f>'[1]SHEET 1'!W1466:W1466</f>
        <v>0</v>
      </c>
      <c r="X1466" s="24">
        <f>'[1]SHEET 1'!X1466:X1466</f>
        <v>0</v>
      </c>
      <c r="Y1466" s="24">
        <f>'[1]SHEET 1'!Y1466:Y1466</f>
        <v>0</v>
      </c>
      <c r="Z1466" s="24">
        <f>'[1]SHEET 1'!Z1466:Z1466</f>
        <v>0</v>
      </c>
      <c r="AA1466" s="24">
        <f>'[1]SHEET 1'!AA1466:AA1466</f>
        <v>0</v>
      </c>
      <c r="AB1466" s="27">
        <f>'[1]SHEET 1'!AB1466:AB1466</f>
        <v>0</v>
      </c>
      <c r="AC1466" s="24">
        <f>'[1]SHEET 1'!AC1466:AC1466</f>
        <v>0</v>
      </c>
      <c r="AD1466" s="24">
        <f>'[1]SHEET 1'!AD1466:AD1466</f>
        <v>0</v>
      </c>
      <c r="AE1466" s="24">
        <f>'[1]SHEET 1'!AE1466:AE1466</f>
        <v>0</v>
      </c>
      <c r="AF1466" s="24">
        <f>'[1]SHEET 1'!AF1466:AF1466</f>
        <v>0</v>
      </c>
      <c r="AG1466" s="24">
        <f>'[1]SHEET 1'!AG1466:AG1466</f>
        <v>0</v>
      </c>
      <c r="AH1466" s="24">
        <f>'[1]SHEET 1'!AH1466:AH1466</f>
        <v>0</v>
      </c>
      <c r="BG1466" s="6"/>
      <c r="BH1466" s="71">
        <f t="shared" si="60"/>
        <v>0</v>
      </c>
      <c r="BI1466" s="6"/>
      <c r="BJ1466" s="6"/>
      <c r="BK1466" s="6"/>
      <c r="BL1466" s="65"/>
      <c r="BM1466" s="17"/>
      <c r="BN1466" s="17"/>
      <c r="BO1466" s="29"/>
      <c r="BP1466" s="29"/>
      <c r="BQ1466" s="29"/>
      <c r="BR1466" s="29"/>
    </row>
    <row r="1467" spans="1:70" hidden="1" x14ac:dyDescent="0.25">
      <c r="A1467" s="24">
        <f>'[1]SHEET 1'!A1467:A1467</f>
        <v>0</v>
      </c>
      <c r="B1467" s="24">
        <f>'[1]SHEET 1'!B1467:B1467</f>
        <v>0</v>
      </c>
      <c r="C1467" s="24">
        <f>'[1]SHEET 1'!C1467:C1467</f>
        <v>0</v>
      </c>
      <c r="D1467" s="24">
        <f>'[1]SHEET 1'!D1467:D1467</f>
        <v>0</v>
      </c>
      <c r="E1467" s="24">
        <f>'[1]SHEET 1'!E1467:E1467</f>
        <v>0</v>
      </c>
      <c r="F1467" s="24">
        <f>'[1]SHEET 1'!F1467:F1467</f>
        <v>0</v>
      </c>
      <c r="G1467" s="24">
        <f>'[1]SHEET 1'!G1467:G1467</f>
        <v>0</v>
      </c>
      <c r="H1467" s="24">
        <f>'[1]SHEET 1'!H1467:H1467</f>
        <v>0</v>
      </c>
      <c r="I1467" s="24">
        <f>'[1]SHEET 1'!I1467:I1467</f>
        <v>0</v>
      </c>
      <c r="J1467" s="24">
        <f>'[1]SHEET 1'!J1467:J1467</f>
        <v>0</v>
      </c>
      <c r="K1467" s="24">
        <f>'[1]SHEET 1'!K1467:K1467</f>
        <v>0</v>
      </c>
      <c r="L1467" s="24">
        <f>'[1]SHEET 1'!L1467:L1467</f>
        <v>0</v>
      </c>
      <c r="M1467" s="24">
        <f>'[1]SHEET 1'!M1467:M1467</f>
        <v>0</v>
      </c>
      <c r="N1467" s="24">
        <f>'[1]SHEET 1'!N1467:N1467</f>
        <v>0</v>
      </c>
      <c r="O1467" s="24">
        <f>'[1]SHEET 1'!O1467:O1467</f>
        <v>0</v>
      </c>
      <c r="P1467" s="24">
        <f>'[1]SHEET 1'!P1467:P1467</f>
        <v>0</v>
      </c>
      <c r="Q1467" s="24">
        <f>'[1]SHEET 1'!Q1467:Q1467</f>
        <v>0</v>
      </c>
      <c r="R1467" s="24">
        <f>'[1]SHEET 1'!R1467:R1467</f>
        <v>0</v>
      </c>
      <c r="S1467" s="24">
        <f>'[1]SHEET 1'!S1467:S1467</f>
        <v>0</v>
      </c>
      <c r="T1467" s="24">
        <f>'[1]SHEET 1'!T1467:T1467</f>
        <v>0</v>
      </c>
      <c r="U1467" s="24">
        <f>'[1]SHEET 1'!U1467:U1467</f>
        <v>0</v>
      </c>
      <c r="V1467" s="24">
        <f>'[1]SHEET 1'!V1467:V1467</f>
        <v>0</v>
      </c>
      <c r="W1467" s="24">
        <f>'[1]SHEET 1'!W1467:W1467</f>
        <v>0</v>
      </c>
      <c r="X1467" s="24">
        <f>'[1]SHEET 1'!X1467:X1467</f>
        <v>0</v>
      </c>
      <c r="Y1467" s="24">
        <f>'[1]SHEET 1'!Y1467:Y1467</f>
        <v>0</v>
      </c>
      <c r="Z1467" s="24">
        <f>'[1]SHEET 1'!Z1467:Z1467</f>
        <v>0</v>
      </c>
      <c r="AA1467" s="24">
        <f>'[1]SHEET 1'!AA1467:AA1467</f>
        <v>0</v>
      </c>
      <c r="AB1467" s="27">
        <f>'[1]SHEET 1'!AB1467:AB1467</f>
        <v>0</v>
      </c>
      <c r="AC1467" s="24">
        <f>'[1]SHEET 1'!AC1467:AC1467</f>
        <v>0</v>
      </c>
      <c r="AD1467" s="24">
        <f>'[1]SHEET 1'!AD1467:AD1467</f>
        <v>0</v>
      </c>
      <c r="AE1467" s="24">
        <f>'[1]SHEET 1'!AE1467:AE1467</f>
        <v>0</v>
      </c>
      <c r="AF1467" s="24">
        <f>'[1]SHEET 1'!AF1467:AF1467</f>
        <v>0</v>
      </c>
      <c r="AG1467" s="24">
        <f>'[1]SHEET 1'!AG1467:AG1467</f>
        <v>0</v>
      </c>
      <c r="AH1467" s="24">
        <f>'[1]SHEET 1'!AH1467:AH1467</f>
        <v>0</v>
      </c>
      <c r="BG1467" s="6"/>
      <c r="BH1467" s="71">
        <f t="shared" si="60"/>
        <v>0</v>
      </c>
      <c r="BI1467" s="6"/>
      <c r="BJ1467" s="6"/>
      <c r="BK1467" s="6"/>
      <c r="BL1467" s="65"/>
      <c r="BM1467" s="17"/>
      <c r="BN1467" s="17"/>
      <c r="BO1467" s="29"/>
      <c r="BP1467" s="29"/>
      <c r="BQ1467" s="29"/>
      <c r="BR1467" s="29"/>
    </row>
    <row r="1468" spans="1:70" hidden="1" x14ac:dyDescent="0.25">
      <c r="A1468" s="24">
        <f>'[1]SHEET 1'!A1468:A1468</f>
        <v>0</v>
      </c>
      <c r="B1468" s="24">
        <f>'[1]SHEET 1'!B1468:B1468</f>
        <v>0</v>
      </c>
      <c r="C1468" s="24">
        <f>'[1]SHEET 1'!C1468:C1468</f>
        <v>0</v>
      </c>
      <c r="D1468" s="24">
        <f>'[1]SHEET 1'!D1468:D1468</f>
        <v>0</v>
      </c>
      <c r="E1468" s="24">
        <f>'[1]SHEET 1'!E1468:E1468</f>
        <v>0</v>
      </c>
      <c r="F1468" s="24">
        <f>'[1]SHEET 1'!F1468:F1468</f>
        <v>0</v>
      </c>
      <c r="G1468" s="24">
        <f>'[1]SHEET 1'!G1468:G1468</f>
        <v>0</v>
      </c>
      <c r="H1468" s="24">
        <f>'[1]SHEET 1'!H1468:H1468</f>
        <v>0</v>
      </c>
      <c r="I1468" s="24">
        <f>'[1]SHEET 1'!I1468:I1468</f>
        <v>0</v>
      </c>
      <c r="J1468" s="24">
        <f>'[1]SHEET 1'!J1468:J1468</f>
        <v>0</v>
      </c>
      <c r="K1468" s="24">
        <f>'[1]SHEET 1'!K1468:K1468</f>
        <v>0</v>
      </c>
      <c r="L1468" s="24">
        <f>'[1]SHEET 1'!L1468:L1468</f>
        <v>0</v>
      </c>
      <c r="M1468" s="24">
        <f>'[1]SHEET 1'!M1468:M1468</f>
        <v>0</v>
      </c>
      <c r="N1468" s="24">
        <f>'[1]SHEET 1'!N1468:N1468</f>
        <v>0</v>
      </c>
      <c r="O1468" s="24">
        <f>'[1]SHEET 1'!O1468:O1468</f>
        <v>0</v>
      </c>
      <c r="P1468" s="24">
        <f>'[1]SHEET 1'!P1468:P1468</f>
        <v>0</v>
      </c>
      <c r="Q1468" s="24">
        <f>'[1]SHEET 1'!Q1468:Q1468</f>
        <v>0</v>
      </c>
      <c r="R1468" s="24">
        <f>'[1]SHEET 1'!R1468:R1468</f>
        <v>0</v>
      </c>
      <c r="S1468" s="24">
        <f>'[1]SHEET 1'!S1468:S1468</f>
        <v>0</v>
      </c>
      <c r="T1468" s="24">
        <f>'[1]SHEET 1'!T1468:T1468</f>
        <v>0</v>
      </c>
      <c r="U1468" s="24">
        <f>'[1]SHEET 1'!U1468:U1468</f>
        <v>0</v>
      </c>
      <c r="V1468" s="24">
        <f>'[1]SHEET 1'!V1468:V1468</f>
        <v>0</v>
      </c>
      <c r="W1468" s="24">
        <f>'[1]SHEET 1'!W1468:W1468</f>
        <v>0</v>
      </c>
      <c r="X1468" s="24">
        <f>'[1]SHEET 1'!X1468:X1468</f>
        <v>0</v>
      </c>
      <c r="Y1468" s="24">
        <f>'[1]SHEET 1'!Y1468:Y1468</f>
        <v>0</v>
      </c>
      <c r="Z1468" s="24">
        <f>'[1]SHEET 1'!Z1468:Z1468</f>
        <v>0</v>
      </c>
      <c r="AA1468" s="24">
        <f>'[1]SHEET 1'!AA1468:AA1468</f>
        <v>0</v>
      </c>
      <c r="AB1468" s="27">
        <f>'[1]SHEET 1'!AB1468:AB1468</f>
        <v>0</v>
      </c>
      <c r="AC1468" s="24">
        <f>'[1]SHEET 1'!AC1468:AC1468</f>
        <v>0</v>
      </c>
      <c r="AD1468" s="24">
        <f>'[1]SHEET 1'!AD1468:AD1468</f>
        <v>0</v>
      </c>
      <c r="AE1468" s="24">
        <f>'[1]SHEET 1'!AE1468:AE1468</f>
        <v>0</v>
      </c>
      <c r="AF1468" s="24">
        <f>'[1]SHEET 1'!AF1468:AF1468</f>
        <v>0</v>
      </c>
      <c r="AG1468" s="24">
        <f>'[1]SHEET 1'!AG1468:AG1468</f>
        <v>0</v>
      </c>
      <c r="AH1468" s="24">
        <f>'[1]SHEET 1'!AH1468:AH1468</f>
        <v>0</v>
      </c>
      <c r="BG1468" s="6"/>
      <c r="BH1468" s="71">
        <f t="shared" si="60"/>
        <v>0</v>
      </c>
      <c r="BI1468" s="6"/>
      <c r="BJ1468" s="6"/>
      <c r="BK1468" s="6"/>
      <c r="BL1468" s="65"/>
      <c r="BM1468" s="17"/>
      <c r="BN1468" s="17"/>
      <c r="BO1468" s="29"/>
      <c r="BP1468" s="29"/>
      <c r="BQ1468" s="29"/>
      <c r="BR1468" s="29"/>
    </row>
    <row r="1469" spans="1:70" hidden="1" x14ac:dyDescent="0.25">
      <c r="A1469" s="24">
        <f>'[1]SHEET 1'!A1469:A1469</f>
        <v>0</v>
      </c>
      <c r="B1469" s="24">
        <f>'[1]SHEET 1'!B1469:B1469</f>
        <v>0</v>
      </c>
      <c r="C1469" s="24">
        <f>'[1]SHEET 1'!C1469:C1469</f>
        <v>0</v>
      </c>
      <c r="D1469" s="24">
        <f>'[1]SHEET 1'!D1469:D1469</f>
        <v>0</v>
      </c>
      <c r="E1469" s="24">
        <f>'[1]SHEET 1'!E1469:E1469</f>
        <v>0</v>
      </c>
      <c r="F1469" s="24">
        <f>'[1]SHEET 1'!F1469:F1469</f>
        <v>0</v>
      </c>
      <c r="G1469" s="24">
        <f>'[1]SHEET 1'!G1469:G1469</f>
        <v>0</v>
      </c>
      <c r="H1469" s="24">
        <f>'[1]SHEET 1'!H1469:H1469</f>
        <v>0</v>
      </c>
      <c r="I1469" s="24">
        <f>'[1]SHEET 1'!I1469:I1469</f>
        <v>0</v>
      </c>
      <c r="J1469" s="24">
        <f>'[1]SHEET 1'!J1469:J1469</f>
        <v>0</v>
      </c>
      <c r="K1469" s="24">
        <f>'[1]SHEET 1'!K1469:K1469</f>
        <v>0</v>
      </c>
      <c r="L1469" s="24">
        <f>'[1]SHEET 1'!L1469:L1469</f>
        <v>0</v>
      </c>
      <c r="M1469" s="24">
        <f>'[1]SHEET 1'!M1469:M1469</f>
        <v>0</v>
      </c>
      <c r="N1469" s="24">
        <f>'[1]SHEET 1'!N1469:N1469</f>
        <v>0</v>
      </c>
      <c r="O1469" s="24">
        <f>'[1]SHEET 1'!O1469:O1469</f>
        <v>0</v>
      </c>
      <c r="P1469" s="24">
        <f>'[1]SHEET 1'!P1469:P1469</f>
        <v>0</v>
      </c>
      <c r="Q1469" s="24">
        <f>'[1]SHEET 1'!Q1469:Q1469</f>
        <v>0</v>
      </c>
      <c r="R1469" s="24">
        <f>'[1]SHEET 1'!R1469:R1469</f>
        <v>0</v>
      </c>
      <c r="S1469" s="24">
        <f>'[1]SHEET 1'!S1469:S1469</f>
        <v>0</v>
      </c>
      <c r="T1469" s="24">
        <f>'[1]SHEET 1'!T1469:T1469</f>
        <v>0</v>
      </c>
      <c r="U1469" s="24">
        <f>'[1]SHEET 1'!U1469:U1469</f>
        <v>0</v>
      </c>
      <c r="V1469" s="24">
        <f>'[1]SHEET 1'!V1469:V1469</f>
        <v>0</v>
      </c>
      <c r="W1469" s="24">
        <f>'[1]SHEET 1'!W1469:W1469</f>
        <v>0</v>
      </c>
      <c r="X1469" s="24">
        <f>'[1]SHEET 1'!X1469:X1469</f>
        <v>0</v>
      </c>
      <c r="Y1469" s="24">
        <f>'[1]SHEET 1'!Y1469:Y1469</f>
        <v>0</v>
      </c>
      <c r="Z1469" s="24">
        <f>'[1]SHEET 1'!Z1469:Z1469</f>
        <v>0</v>
      </c>
      <c r="AA1469" s="24">
        <f>'[1]SHEET 1'!AA1469:AA1469</f>
        <v>0</v>
      </c>
      <c r="AB1469" s="27">
        <f>'[1]SHEET 1'!AB1469:AB1469</f>
        <v>0</v>
      </c>
      <c r="AC1469" s="24">
        <f>'[1]SHEET 1'!AC1469:AC1469</f>
        <v>0</v>
      </c>
      <c r="AD1469" s="24">
        <f>'[1]SHEET 1'!AD1469:AD1469</f>
        <v>0</v>
      </c>
      <c r="AE1469" s="24">
        <f>'[1]SHEET 1'!AE1469:AE1469</f>
        <v>0</v>
      </c>
      <c r="AF1469" s="24">
        <f>'[1]SHEET 1'!AF1469:AF1469</f>
        <v>0</v>
      </c>
      <c r="AG1469" s="24">
        <f>'[1]SHEET 1'!AG1469:AG1469</f>
        <v>0</v>
      </c>
      <c r="AH1469" s="24">
        <f>'[1]SHEET 1'!AH1469:AH1469</f>
        <v>0</v>
      </c>
      <c r="BG1469" s="6"/>
      <c r="BH1469" s="71">
        <f t="shared" si="60"/>
        <v>0</v>
      </c>
      <c r="BI1469" s="6"/>
      <c r="BJ1469" s="6"/>
      <c r="BK1469" s="6"/>
      <c r="BL1469" s="65"/>
      <c r="BM1469" s="17"/>
      <c r="BN1469" s="17"/>
      <c r="BO1469" s="29"/>
      <c r="BP1469" s="29"/>
      <c r="BQ1469" s="29"/>
      <c r="BR1469" s="29"/>
    </row>
    <row r="1470" spans="1:70" hidden="1" x14ac:dyDescent="0.25">
      <c r="A1470" s="24">
        <f>'[1]SHEET 1'!A1470:A1470</f>
        <v>0</v>
      </c>
      <c r="B1470" s="24">
        <f>'[1]SHEET 1'!B1470:B1470</f>
        <v>0</v>
      </c>
      <c r="C1470" s="24">
        <f>'[1]SHEET 1'!C1470:C1470</f>
        <v>0</v>
      </c>
      <c r="D1470" s="24">
        <f>'[1]SHEET 1'!D1470:D1470</f>
        <v>0</v>
      </c>
      <c r="E1470" s="24">
        <f>'[1]SHEET 1'!E1470:E1470</f>
        <v>0</v>
      </c>
      <c r="F1470" s="24">
        <f>'[1]SHEET 1'!F1470:F1470</f>
        <v>0</v>
      </c>
      <c r="G1470" s="24">
        <f>'[1]SHEET 1'!G1470:G1470</f>
        <v>0</v>
      </c>
      <c r="H1470" s="24">
        <f>'[1]SHEET 1'!H1470:H1470</f>
        <v>0</v>
      </c>
      <c r="I1470" s="24">
        <f>'[1]SHEET 1'!I1470:I1470</f>
        <v>0</v>
      </c>
      <c r="J1470" s="24">
        <f>'[1]SHEET 1'!J1470:J1470</f>
        <v>0</v>
      </c>
      <c r="K1470" s="24">
        <f>'[1]SHEET 1'!K1470:K1470</f>
        <v>0</v>
      </c>
      <c r="L1470" s="24">
        <f>'[1]SHEET 1'!L1470:L1470</f>
        <v>0</v>
      </c>
      <c r="M1470" s="24">
        <f>'[1]SHEET 1'!M1470:M1470</f>
        <v>0</v>
      </c>
      <c r="N1470" s="24">
        <f>'[1]SHEET 1'!N1470:N1470</f>
        <v>0</v>
      </c>
      <c r="O1470" s="24">
        <f>'[1]SHEET 1'!O1470:O1470</f>
        <v>0</v>
      </c>
      <c r="P1470" s="24">
        <f>'[1]SHEET 1'!P1470:P1470</f>
        <v>0</v>
      </c>
      <c r="Q1470" s="24">
        <f>'[1]SHEET 1'!Q1470:Q1470</f>
        <v>0</v>
      </c>
      <c r="R1470" s="24">
        <f>'[1]SHEET 1'!R1470:R1470</f>
        <v>0</v>
      </c>
      <c r="S1470" s="24">
        <f>'[1]SHEET 1'!S1470:S1470</f>
        <v>0</v>
      </c>
      <c r="T1470" s="24">
        <f>'[1]SHEET 1'!T1470:T1470</f>
        <v>0</v>
      </c>
      <c r="U1470" s="24">
        <f>'[1]SHEET 1'!U1470:U1470</f>
        <v>0</v>
      </c>
      <c r="V1470" s="24">
        <f>'[1]SHEET 1'!V1470:V1470</f>
        <v>0</v>
      </c>
      <c r="W1470" s="24">
        <f>'[1]SHEET 1'!W1470:W1470</f>
        <v>0</v>
      </c>
      <c r="X1470" s="24">
        <f>'[1]SHEET 1'!X1470:X1470</f>
        <v>0</v>
      </c>
      <c r="Y1470" s="24">
        <f>'[1]SHEET 1'!Y1470:Y1470</f>
        <v>0</v>
      </c>
      <c r="Z1470" s="24">
        <f>'[1]SHEET 1'!Z1470:Z1470</f>
        <v>0</v>
      </c>
      <c r="AA1470" s="24">
        <f>'[1]SHEET 1'!AA1470:AA1470</f>
        <v>0</v>
      </c>
      <c r="AB1470" s="27">
        <f>'[1]SHEET 1'!AB1470:AB1470</f>
        <v>0</v>
      </c>
      <c r="AC1470" s="24">
        <f>'[1]SHEET 1'!AC1470:AC1470</f>
        <v>0</v>
      </c>
      <c r="AD1470" s="24">
        <f>'[1]SHEET 1'!AD1470:AD1470</f>
        <v>0</v>
      </c>
      <c r="AE1470" s="24">
        <f>'[1]SHEET 1'!AE1470:AE1470</f>
        <v>0</v>
      </c>
      <c r="AF1470" s="24">
        <f>'[1]SHEET 1'!AF1470:AF1470</f>
        <v>0</v>
      </c>
      <c r="AG1470" s="24">
        <f>'[1]SHEET 1'!AG1470:AG1470</f>
        <v>0</v>
      </c>
      <c r="AH1470" s="24">
        <f>'[1]SHEET 1'!AH1470:AH1470</f>
        <v>0</v>
      </c>
      <c r="BG1470" s="6"/>
      <c r="BH1470" s="71">
        <f t="shared" si="60"/>
        <v>0</v>
      </c>
      <c r="BI1470" s="6"/>
      <c r="BJ1470" s="6"/>
      <c r="BK1470" s="6"/>
      <c r="BL1470" s="65"/>
      <c r="BM1470" s="17"/>
      <c r="BN1470" s="17"/>
      <c r="BO1470" s="29"/>
      <c r="BP1470" s="29"/>
      <c r="BQ1470" s="29"/>
      <c r="BR1470" s="29"/>
    </row>
    <row r="1471" spans="1:70" hidden="1" x14ac:dyDescent="0.25">
      <c r="A1471" s="24">
        <f>'[1]SHEET 1'!A1471:A1471</f>
        <v>0</v>
      </c>
      <c r="B1471" s="24">
        <f>'[1]SHEET 1'!B1471:B1471</f>
        <v>0</v>
      </c>
      <c r="C1471" s="24">
        <f>'[1]SHEET 1'!C1471:C1471</f>
        <v>0</v>
      </c>
      <c r="D1471" s="24">
        <f>'[1]SHEET 1'!D1471:D1471</f>
        <v>0</v>
      </c>
      <c r="E1471" s="24">
        <f>'[1]SHEET 1'!E1471:E1471</f>
        <v>0</v>
      </c>
      <c r="F1471" s="24">
        <f>'[1]SHEET 1'!F1471:F1471</f>
        <v>0</v>
      </c>
      <c r="G1471" s="24">
        <f>'[1]SHEET 1'!G1471:G1471</f>
        <v>0</v>
      </c>
      <c r="H1471" s="24">
        <f>'[1]SHEET 1'!H1471:H1471</f>
        <v>0</v>
      </c>
      <c r="I1471" s="24">
        <f>'[1]SHEET 1'!I1471:I1471</f>
        <v>0</v>
      </c>
      <c r="J1471" s="24">
        <f>'[1]SHEET 1'!J1471:J1471</f>
        <v>0</v>
      </c>
      <c r="K1471" s="24">
        <f>'[1]SHEET 1'!K1471:K1471</f>
        <v>0</v>
      </c>
      <c r="L1471" s="24">
        <f>'[1]SHEET 1'!L1471:L1471</f>
        <v>0</v>
      </c>
      <c r="M1471" s="24">
        <f>'[1]SHEET 1'!M1471:M1471</f>
        <v>0</v>
      </c>
      <c r="N1471" s="24">
        <f>'[1]SHEET 1'!N1471:N1471</f>
        <v>0</v>
      </c>
      <c r="O1471" s="24">
        <f>'[1]SHEET 1'!O1471:O1471</f>
        <v>0</v>
      </c>
      <c r="P1471" s="24">
        <f>'[1]SHEET 1'!P1471:P1471</f>
        <v>0</v>
      </c>
      <c r="Q1471" s="24">
        <f>'[1]SHEET 1'!Q1471:Q1471</f>
        <v>0</v>
      </c>
      <c r="R1471" s="24">
        <f>'[1]SHEET 1'!R1471:R1471</f>
        <v>0</v>
      </c>
      <c r="S1471" s="24">
        <f>'[1]SHEET 1'!S1471:S1471</f>
        <v>0</v>
      </c>
      <c r="T1471" s="24">
        <f>'[1]SHEET 1'!T1471:T1471</f>
        <v>0</v>
      </c>
      <c r="U1471" s="24">
        <f>'[1]SHEET 1'!U1471:U1471</f>
        <v>0</v>
      </c>
      <c r="V1471" s="24">
        <f>'[1]SHEET 1'!V1471:V1471</f>
        <v>0</v>
      </c>
      <c r="W1471" s="24">
        <f>'[1]SHEET 1'!W1471:W1471</f>
        <v>0</v>
      </c>
      <c r="X1471" s="24">
        <f>'[1]SHEET 1'!X1471:X1471</f>
        <v>0</v>
      </c>
      <c r="Y1471" s="24">
        <f>'[1]SHEET 1'!Y1471:Y1471</f>
        <v>0</v>
      </c>
      <c r="Z1471" s="24">
        <f>'[1]SHEET 1'!Z1471:Z1471</f>
        <v>0</v>
      </c>
      <c r="AA1471" s="24">
        <f>'[1]SHEET 1'!AA1471:AA1471</f>
        <v>0</v>
      </c>
      <c r="AB1471" s="27">
        <f>'[1]SHEET 1'!AB1471:AB1471</f>
        <v>0</v>
      </c>
      <c r="AC1471" s="24">
        <f>'[1]SHEET 1'!AC1471:AC1471</f>
        <v>0</v>
      </c>
      <c r="AD1471" s="24">
        <f>'[1]SHEET 1'!AD1471:AD1471</f>
        <v>0</v>
      </c>
      <c r="AE1471" s="24">
        <f>'[1]SHEET 1'!AE1471:AE1471</f>
        <v>0</v>
      </c>
      <c r="AF1471" s="24">
        <f>'[1]SHEET 1'!AF1471:AF1471</f>
        <v>0</v>
      </c>
      <c r="AG1471" s="24">
        <f>'[1]SHEET 1'!AG1471:AG1471</f>
        <v>0</v>
      </c>
      <c r="AH1471" s="24">
        <f>'[1]SHEET 1'!AH1471:AH1471</f>
        <v>0</v>
      </c>
      <c r="BG1471" s="6"/>
      <c r="BH1471" s="71">
        <f t="shared" si="60"/>
        <v>0</v>
      </c>
      <c r="BI1471" s="6"/>
      <c r="BJ1471" s="6"/>
      <c r="BK1471" s="6"/>
      <c r="BL1471" s="65"/>
      <c r="BM1471" s="17"/>
      <c r="BN1471" s="17"/>
      <c r="BO1471" s="29"/>
      <c r="BP1471" s="29"/>
      <c r="BQ1471" s="29"/>
      <c r="BR1471" s="29"/>
    </row>
    <row r="1472" spans="1:70" hidden="1" x14ac:dyDescent="0.25">
      <c r="A1472" s="24">
        <f>'[1]SHEET 1'!A1472:A1472</f>
        <v>0</v>
      </c>
      <c r="B1472" s="24">
        <f>'[1]SHEET 1'!B1472:B1472</f>
        <v>0</v>
      </c>
      <c r="C1472" s="24">
        <f>'[1]SHEET 1'!C1472:C1472</f>
        <v>0</v>
      </c>
      <c r="D1472" s="24">
        <f>'[1]SHEET 1'!D1472:D1472</f>
        <v>0</v>
      </c>
      <c r="E1472" s="24">
        <f>'[1]SHEET 1'!E1472:E1472</f>
        <v>0</v>
      </c>
      <c r="F1472" s="24">
        <f>'[1]SHEET 1'!F1472:F1472</f>
        <v>0</v>
      </c>
      <c r="G1472" s="24">
        <f>'[1]SHEET 1'!G1472:G1472</f>
        <v>0</v>
      </c>
      <c r="H1472" s="24">
        <f>'[1]SHEET 1'!H1472:H1472</f>
        <v>0</v>
      </c>
      <c r="I1472" s="24">
        <f>'[1]SHEET 1'!I1472:I1472</f>
        <v>0</v>
      </c>
      <c r="J1472" s="24">
        <f>'[1]SHEET 1'!J1472:J1472</f>
        <v>0</v>
      </c>
      <c r="K1472" s="24">
        <f>'[1]SHEET 1'!K1472:K1472</f>
        <v>0</v>
      </c>
      <c r="L1472" s="24">
        <f>'[1]SHEET 1'!L1472:L1472</f>
        <v>0</v>
      </c>
      <c r="M1472" s="24">
        <f>'[1]SHEET 1'!M1472:M1472</f>
        <v>0</v>
      </c>
      <c r="N1472" s="24">
        <f>'[1]SHEET 1'!N1472:N1472</f>
        <v>0</v>
      </c>
      <c r="O1472" s="24">
        <f>'[1]SHEET 1'!O1472:O1472</f>
        <v>0</v>
      </c>
      <c r="P1472" s="24">
        <f>'[1]SHEET 1'!P1472:P1472</f>
        <v>0</v>
      </c>
      <c r="Q1472" s="24">
        <f>'[1]SHEET 1'!Q1472:Q1472</f>
        <v>0</v>
      </c>
      <c r="R1472" s="24">
        <f>'[1]SHEET 1'!R1472:R1472</f>
        <v>0</v>
      </c>
      <c r="S1472" s="24">
        <f>'[1]SHEET 1'!S1472:S1472</f>
        <v>0</v>
      </c>
      <c r="T1472" s="24">
        <f>'[1]SHEET 1'!T1472:T1472</f>
        <v>0</v>
      </c>
      <c r="U1472" s="24">
        <f>'[1]SHEET 1'!U1472:U1472</f>
        <v>0</v>
      </c>
      <c r="V1472" s="24">
        <f>'[1]SHEET 1'!V1472:V1472</f>
        <v>0</v>
      </c>
      <c r="W1472" s="24">
        <f>'[1]SHEET 1'!W1472:W1472</f>
        <v>0</v>
      </c>
      <c r="X1472" s="24">
        <f>'[1]SHEET 1'!X1472:X1472</f>
        <v>0</v>
      </c>
      <c r="Y1472" s="24">
        <f>'[1]SHEET 1'!Y1472:Y1472</f>
        <v>0</v>
      </c>
      <c r="Z1472" s="24">
        <f>'[1]SHEET 1'!Z1472:Z1472</f>
        <v>0</v>
      </c>
      <c r="AA1472" s="24">
        <f>'[1]SHEET 1'!AA1472:AA1472</f>
        <v>0</v>
      </c>
      <c r="AB1472" s="27">
        <f>'[1]SHEET 1'!AB1472:AB1472</f>
        <v>0</v>
      </c>
      <c r="AC1472" s="24">
        <f>'[1]SHEET 1'!AC1472:AC1472</f>
        <v>0</v>
      </c>
      <c r="AD1472" s="24">
        <f>'[1]SHEET 1'!AD1472:AD1472</f>
        <v>0</v>
      </c>
      <c r="AE1472" s="24">
        <f>'[1]SHEET 1'!AE1472:AE1472</f>
        <v>0</v>
      </c>
      <c r="AF1472" s="24">
        <f>'[1]SHEET 1'!AF1472:AF1472</f>
        <v>0</v>
      </c>
      <c r="AG1472" s="24">
        <f>'[1]SHEET 1'!AG1472:AG1472</f>
        <v>0</v>
      </c>
      <c r="AH1472" s="24">
        <f>'[1]SHEET 1'!AH1472:AH1472</f>
        <v>0</v>
      </c>
      <c r="BG1472" s="6"/>
      <c r="BH1472" s="71">
        <f t="shared" si="60"/>
        <v>0</v>
      </c>
      <c r="BI1472" s="6"/>
      <c r="BJ1472" s="6"/>
      <c r="BK1472" s="6"/>
      <c r="BL1472" s="65"/>
      <c r="BM1472" s="17"/>
      <c r="BN1472" s="17"/>
      <c r="BO1472" s="29"/>
      <c r="BP1472" s="29"/>
      <c r="BQ1472" s="29"/>
      <c r="BR1472" s="29"/>
    </row>
    <row r="1473" spans="1:70" hidden="1" x14ac:dyDescent="0.25">
      <c r="A1473" s="24">
        <f>'[1]SHEET 1'!A1473:A1473</f>
        <v>0</v>
      </c>
      <c r="B1473" s="24">
        <f>'[1]SHEET 1'!B1473:B1473</f>
        <v>0</v>
      </c>
      <c r="C1473" s="24">
        <f>'[1]SHEET 1'!C1473:C1473</f>
        <v>0</v>
      </c>
      <c r="D1473" s="24">
        <f>'[1]SHEET 1'!D1473:D1473</f>
        <v>0</v>
      </c>
      <c r="E1473" s="24">
        <f>'[1]SHEET 1'!E1473:E1473</f>
        <v>0</v>
      </c>
      <c r="F1473" s="24">
        <f>'[1]SHEET 1'!F1473:F1473</f>
        <v>0</v>
      </c>
      <c r="G1473" s="24">
        <f>'[1]SHEET 1'!G1473:G1473</f>
        <v>0</v>
      </c>
      <c r="H1473" s="24">
        <f>'[1]SHEET 1'!H1473:H1473</f>
        <v>0</v>
      </c>
      <c r="I1473" s="24">
        <f>'[1]SHEET 1'!I1473:I1473</f>
        <v>0</v>
      </c>
      <c r="J1473" s="24">
        <f>'[1]SHEET 1'!J1473:J1473</f>
        <v>0</v>
      </c>
      <c r="K1473" s="24">
        <f>'[1]SHEET 1'!K1473:K1473</f>
        <v>0</v>
      </c>
      <c r="L1473" s="24">
        <f>'[1]SHEET 1'!L1473:L1473</f>
        <v>0</v>
      </c>
      <c r="M1473" s="24">
        <f>'[1]SHEET 1'!M1473:M1473</f>
        <v>0</v>
      </c>
      <c r="N1473" s="24">
        <f>'[1]SHEET 1'!N1473:N1473</f>
        <v>0</v>
      </c>
      <c r="O1473" s="24">
        <f>'[1]SHEET 1'!O1473:O1473</f>
        <v>0</v>
      </c>
      <c r="P1473" s="24">
        <f>'[1]SHEET 1'!P1473:P1473</f>
        <v>0</v>
      </c>
      <c r="Q1473" s="24">
        <f>'[1]SHEET 1'!Q1473:Q1473</f>
        <v>0</v>
      </c>
      <c r="R1473" s="24">
        <f>'[1]SHEET 1'!R1473:R1473</f>
        <v>0</v>
      </c>
      <c r="S1473" s="24">
        <f>'[1]SHEET 1'!S1473:S1473</f>
        <v>0</v>
      </c>
      <c r="T1473" s="24">
        <f>'[1]SHEET 1'!T1473:T1473</f>
        <v>0</v>
      </c>
      <c r="U1473" s="24">
        <f>'[1]SHEET 1'!U1473:U1473</f>
        <v>0</v>
      </c>
      <c r="V1473" s="24">
        <f>'[1]SHEET 1'!V1473:V1473</f>
        <v>0</v>
      </c>
      <c r="W1473" s="24">
        <f>'[1]SHEET 1'!W1473:W1473</f>
        <v>0</v>
      </c>
      <c r="X1473" s="24">
        <f>'[1]SHEET 1'!X1473:X1473</f>
        <v>0</v>
      </c>
      <c r="Y1473" s="24">
        <f>'[1]SHEET 1'!Y1473:Y1473</f>
        <v>0</v>
      </c>
      <c r="Z1473" s="24">
        <f>'[1]SHEET 1'!Z1473:Z1473</f>
        <v>0</v>
      </c>
      <c r="AA1473" s="24">
        <f>'[1]SHEET 1'!AA1473:AA1473</f>
        <v>0</v>
      </c>
      <c r="AB1473" s="27">
        <f>'[1]SHEET 1'!AB1473:AB1473</f>
        <v>0</v>
      </c>
      <c r="AC1473" s="24">
        <f>'[1]SHEET 1'!AC1473:AC1473</f>
        <v>0</v>
      </c>
      <c r="AD1473" s="24">
        <f>'[1]SHEET 1'!AD1473:AD1473</f>
        <v>0</v>
      </c>
      <c r="AE1473" s="24">
        <f>'[1]SHEET 1'!AE1473:AE1473</f>
        <v>0</v>
      </c>
      <c r="AF1473" s="24">
        <f>'[1]SHEET 1'!AF1473:AF1473</f>
        <v>0</v>
      </c>
      <c r="AG1473" s="24">
        <f>'[1]SHEET 1'!AG1473:AG1473</f>
        <v>0</v>
      </c>
      <c r="AH1473" s="24">
        <f>'[1]SHEET 1'!AH1473:AH1473</f>
        <v>0</v>
      </c>
      <c r="BG1473" s="6"/>
      <c r="BH1473" s="71">
        <f t="shared" si="60"/>
        <v>0</v>
      </c>
      <c r="BI1473" s="6"/>
      <c r="BJ1473" s="6"/>
      <c r="BK1473" s="6"/>
      <c r="BL1473" s="65"/>
      <c r="BM1473" s="17"/>
      <c r="BN1473" s="17"/>
      <c r="BO1473" s="29"/>
      <c r="BP1473" s="29"/>
      <c r="BQ1473" s="29"/>
      <c r="BR1473" s="29"/>
    </row>
    <row r="1474" spans="1:70" hidden="1" x14ac:dyDescent="0.25">
      <c r="A1474" s="24">
        <f>'[1]SHEET 1'!A1474:A1474</f>
        <v>0</v>
      </c>
      <c r="B1474" s="24">
        <f>'[1]SHEET 1'!B1474:B1474</f>
        <v>0</v>
      </c>
      <c r="C1474" s="24">
        <f>'[1]SHEET 1'!C1474:C1474</f>
        <v>0</v>
      </c>
      <c r="D1474" s="24">
        <f>'[1]SHEET 1'!D1474:D1474</f>
        <v>0</v>
      </c>
      <c r="E1474" s="24">
        <f>'[1]SHEET 1'!E1474:E1474</f>
        <v>0</v>
      </c>
      <c r="F1474" s="24">
        <f>'[1]SHEET 1'!F1474:F1474</f>
        <v>0</v>
      </c>
      <c r="G1474" s="24">
        <f>'[1]SHEET 1'!G1474:G1474</f>
        <v>0</v>
      </c>
      <c r="H1474" s="24">
        <f>'[1]SHEET 1'!H1474:H1474</f>
        <v>0</v>
      </c>
      <c r="I1474" s="24">
        <f>'[1]SHEET 1'!I1474:I1474</f>
        <v>0</v>
      </c>
      <c r="J1474" s="24">
        <f>'[1]SHEET 1'!J1474:J1474</f>
        <v>0</v>
      </c>
      <c r="K1474" s="24">
        <f>'[1]SHEET 1'!K1474:K1474</f>
        <v>0</v>
      </c>
      <c r="L1474" s="24">
        <f>'[1]SHEET 1'!L1474:L1474</f>
        <v>0</v>
      </c>
      <c r="M1474" s="24">
        <f>'[1]SHEET 1'!M1474:M1474</f>
        <v>0</v>
      </c>
      <c r="N1474" s="24">
        <f>'[1]SHEET 1'!N1474:N1474</f>
        <v>0</v>
      </c>
      <c r="O1474" s="24">
        <f>'[1]SHEET 1'!O1474:O1474</f>
        <v>0</v>
      </c>
      <c r="P1474" s="24">
        <f>'[1]SHEET 1'!P1474:P1474</f>
        <v>0</v>
      </c>
      <c r="Q1474" s="24">
        <f>'[1]SHEET 1'!Q1474:Q1474</f>
        <v>0</v>
      </c>
      <c r="R1474" s="24">
        <f>'[1]SHEET 1'!R1474:R1474</f>
        <v>0</v>
      </c>
      <c r="S1474" s="24">
        <f>'[1]SHEET 1'!S1474:S1474</f>
        <v>0</v>
      </c>
      <c r="T1474" s="24">
        <f>'[1]SHEET 1'!T1474:T1474</f>
        <v>0</v>
      </c>
      <c r="U1474" s="24">
        <f>'[1]SHEET 1'!U1474:U1474</f>
        <v>0</v>
      </c>
      <c r="V1474" s="24">
        <f>'[1]SHEET 1'!V1474:V1474</f>
        <v>0</v>
      </c>
      <c r="W1474" s="24">
        <f>'[1]SHEET 1'!W1474:W1474</f>
        <v>0</v>
      </c>
      <c r="X1474" s="24">
        <f>'[1]SHEET 1'!X1474:X1474</f>
        <v>0</v>
      </c>
      <c r="Y1474" s="24">
        <f>'[1]SHEET 1'!Y1474:Y1474</f>
        <v>0</v>
      </c>
      <c r="Z1474" s="24">
        <f>'[1]SHEET 1'!Z1474:Z1474</f>
        <v>0</v>
      </c>
      <c r="AA1474" s="24">
        <f>'[1]SHEET 1'!AA1474:AA1474</f>
        <v>0</v>
      </c>
      <c r="AB1474" s="27">
        <f>'[1]SHEET 1'!AB1474:AB1474</f>
        <v>0</v>
      </c>
      <c r="AC1474" s="24">
        <f>'[1]SHEET 1'!AC1474:AC1474</f>
        <v>0</v>
      </c>
      <c r="AD1474" s="24">
        <f>'[1]SHEET 1'!AD1474:AD1474</f>
        <v>0</v>
      </c>
      <c r="AE1474" s="24">
        <f>'[1]SHEET 1'!AE1474:AE1474</f>
        <v>0</v>
      </c>
      <c r="AF1474" s="24">
        <f>'[1]SHEET 1'!AF1474:AF1474</f>
        <v>0</v>
      </c>
      <c r="AG1474" s="24">
        <f>'[1]SHEET 1'!AG1474:AG1474</f>
        <v>0</v>
      </c>
      <c r="AH1474" s="24">
        <f>'[1]SHEET 1'!AH1474:AH1474</f>
        <v>0</v>
      </c>
      <c r="BG1474" s="6"/>
      <c r="BH1474" s="71">
        <f t="shared" si="60"/>
        <v>0</v>
      </c>
      <c r="BI1474" s="6"/>
      <c r="BJ1474" s="6"/>
      <c r="BK1474" s="6"/>
      <c r="BL1474" s="65"/>
      <c r="BM1474" s="17"/>
      <c r="BN1474" s="17"/>
      <c r="BO1474" s="29"/>
      <c r="BP1474" s="29"/>
      <c r="BQ1474" s="29"/>
      <c r="BR1474" s="29"/>
    </row>
    <row r="1475" spans="1:70" hidden="1" x14ac:dyDescent="0.25">
      <c r="A1475" s="24">
        <f>'[1]SHEET 1'!A1475:A1475</f>
        <v>0</v>
      </c>
      <c r="B1475" s="24">
        <f>'[1]SHEET 1'!B1475:B1475</f>
        <v>0</v>
      </c>
      <c r="C1475" s="24">
        <f>'[1]SHEET 1'!C1475:C1475</f>
        <v>0</v>
      </c>
      <c r="D1475" s="24">
        <f>'[1]SHEET 1'!D1475:D1475</f>
        <v>0</v>
      </c>
      <c r="E1475" s="24">
        <f>'[1]SHEET 1'!E1475:E1475</f>
        <v>0</v>
      </c>
      <c r="F1475" s="24">
        <f>'[1]SHEET 1'!F1475:F1475</f>
        <v>0</v>
      </c>
      <c r="G1475" s="24">
        <f>'[1]SHEET 1'!G1475:G1475</f>
        <v>0</v>
      </c>
      <c r="H1475" s="24">
        <f>'[1]SHEET 1'!H1475:H1475</f>
        <v>0</v>
      </c>
      <c r="I1475" s="24">
        <f>'[1]SHEET 1'!I1475:I1475</f>
        <v>0</v>
      </c>
      <c r="J1475" s="24">
        <f>'[1]SHEET 1'!J1475:J1475</f>
        <v>0</v>
      </c>
      <c r="K1475" s="24">
        <f>'[1]SHEET 1'!K1475:K1475</f>
        <v>0</v>
      </c>
      <c r="L1475" s="24">
        <f>'[1]SHEET 1'!L1475:L1475</f>
        <v>0</v>
      </c>
      <c r="M1475" s="24">
        <f>'[1]SHEET 1'!M1475:M1475</f>
        <v>0</v>
      </c>
      <c r="N1475" s="24">
        <f>'[1]SHEET 1'!N1475:N1475</f>
        <v>0</v>
      </c>
      <c r="O1475" s="24">
        <f>'[1]SHEET 1'!O1475:O1475</f>
        <v>0</v>
      </c>
      <c r="P1475" s="24">
        <f>'[1]SHEET 1'!P1475:P1475</f>
        <v>0</v>
      </c>
      <c r="Q1475" s="24">
        <f>'[1]SHEET 1'!Q1475:Q1475</f>
        <v>0</v>
      </c>
      <c r="R1475" s="24">
        <f>'[1]SHEET 1'!R1475:R1475</f>
        <v>0</v>
      </c>
      <c r="S1475" s="24">
        <f>'[1]SHEET 1'!S1475:S1475</f>
        <v>0</v>
      </c>
      <c r="T1475" s="24">
        <f>'[1]SHEET 1'!T1475:T1475</f>
        <v>0</v>
      </c>
      <c r="U1475" s="24">
        <f>'[1]SHEET 1'!U1475:U1475</f>
        <v>0</v>
      </c>
      <c r="V1475" s="24">
        <f>'[1]SHEET 1'!V1475:V1475</f>
        <v>0</v>
      </c>
      <c r="W1475" s="24">
        <f>'[1]SHEET 1'!W1475:W1475</f>
        <v>0</v>
      </c>
      <c r="X1475" s="24">
        <f>'[1]SHEET 1'!X1475:X1475</f>
        <v>0</v>
      </c>
      <c r="Y1475" s="24">
        <f>'[1]SHEET 1'!Y1475:Y1475</f>
        <v>0</v>
      </c>
      <c r="Z1475" s="24">
        <f>'[1]SHEET 1'!Z1475:Z1475</f>
        <v>0</v>
      </c>
      <c r="AA1475" s="24">
        <f>'[1]SHEET 1'!AA1475:AA1475</f>
        <v>0</v>
      </c>
      <c r="AB1475" s="27">
        <f>'[1]SHEET 1'!AB1475:AB1475</f>
        <v>0</v>
      </c>
      <c r="AC1475" s="24">
        <f>'[1]SHEET 1'!AC1475:AC1475</f>
        <v>0</v>
      </c>
      <c r="AD1475" s="24">
        <f>'[1]SHEET 1'!AD1475:AD1475</f>
        <v>0</v>
      </c>
      <c r="AE1475" s="24">
        <f>'[1]SHEET 1'!AE1475:AE1475</f>
        <v>0</v>
      </c>
      <c r="AF1475" s="24">
        <f>'[1]SHEET 1'!AF1475:AF1475</f>
        <v>0</v>
      </c>
      <c r="AG1475" s="24">
        <f>'[1]SHEET 1'!AG1475:AG1475</f>
        <v>0</v>
      </c>
      <c r="AH1475" s="24">
        <f>'[1]SHEET 1'!AH1475:AH1475</f>
        <v>0</v>
      </c>
      <c r="BG1475" s="6"/>
      <c r="BH1475" s="71">
        <f t="shared" si="60"/>
        <v>0</v>
      </c>
      <c r="BI1475" s="6"/>
      <c r="BJ1475" s="6"/>
      <c r="BK1475" s="6"/>
      <c r="BL1475" s="65"/>
      <c r="BM1475" s="17"/>
      <c r="BN1475" s="17"/>
      <c r="BO1475" s="29"/>
      <c r="BP1475" s="29"/>
      <c r="BQ1475" s="29"/>
      <c r="BR1475" s="29"/>
    </row>
    <row r="1476" spans="1:70" hidden="1" x14ac:dyDescent="0.25">
      <c r="A1476" s="24">
        <f>'[1]SHEET 1'!A1476:A1476</f>
        <v>0</v>
      </c>
      <c r="B1476" s="24">
        <f>'[1]SHEET 1'!B1476:B1476</f>
        <v>0</v>
      </c>
      <c r="C1476" s="24">
        <f>'[1]SHEET 1'!C1476:C1476</f>
        <v>0</v>
      </c>
      <c r="D1476" s="24">
        <f>'[1]SHEET 1'!D1476:D1476</f>
        <v>0</v>
      </c>
      <c r="E1476" s="24">
        <f>'[1]SHEET 1'!E1476:E1476</f>
        <v>0</v>
      </c>
      <c r="F1476" s="24">
        <f>'[1]SHEET 1'!F1476:F1476</f>
        <v>0</v>
      </c>
      <c r="G1476" s="24">
        <f>'[1]SHEET 1'!G1476:G1476</f>
        <v>0</v>
      </c>
      <c r="H1476" s="24">
        <f>'[1]SHEET 1'!H1476:H1476</f>
        <v>0</v>
      </c>
      <c r="I1476" s="24">
        <f>'[1]SHEET 1'!I1476:I1476</f>
        <v>0</v>
      </c>
      <c r="J1476" s="24">
        <f>'[1]SHEET 1'!J1476:J1476</f>
        <v>0</v>
      </c>
      <c r="K1476" s="24">
        <f>'[1]SHEET 1'!K1476:K1476</f>
        <v>0</v>
      </c>
      <c r="L1476" s="24">
        <f>'[1]SHEET 1'!L1476:L1476</f>
        <v>0</v>
      </c>
      <c r="M1476" s="24">
        <f>'[1]SHEET 1'!M1476:M1476</f>
        <v>0</v>
      </c>
      <c r="N1476" s="24">
        <f>'[1]SHEET 1'!N1476:N1476</f>
        <v>0</v>
      </c>
      <c r="O1476" s="24">
        <f>'[1]SHEET 1'!O1476:O1476</f>
        <v>0</v>
      </c>
      <c r="P1476" s="24">
        <f>'[1]SHEET 1'!P1476:P1476</f>
        <v>0</v>
      </c>
      <c r="Q1476" s="24">
        <f>'[1]SHEET 1'!Q1476:Q1476</f>
        <v>0</v>
      </c>
      <c r="R1476" s="24">
        <f>'[1]SHEET 1'!R1476:R1476</f>
        <v>0</v>
      </c>
      <c r="S1476" s="24">
        <f>'[1]SHEET 1'!S1476:S1476</f>
        <v>0</v>
      </c>
      <c r="T1476" s="24">
        <f>'[1]SHEET 1'!T1476:T1476</f>
        <v>0</v>
      </c>
      <c r="U1476" s="24">
        <f>'[1]SHEET 1'!U1476:U1476</f>
        <v>0</v>
      </c>
      <c r="V1476" s="24">
        <f>'[1]SHEET 1'!V1476:V1476</f>
        <v>0</v>
      </c>
      <c r="W1476" s="24">
        <f>'[1]SHEET 1'!W1476:W1476</f>
        <v>0</v>
      </c>
      <c r="X1476" s="24">
        <f>'[1]SHEET 1'!X1476:X1476</f>
        <v>0</v>
      </c>
      <c r="Y1476" s="24">
        <f>'[1]SHEET 1'!Y1476:Y1476</f>
        <v>0</v>
      </c>
      <c r="Z1476" s="24">
        <f>'[1]SHEET 1'!Z1476:Z1476</f>
        <v>0</v>
      </c>
      <c r="AA1476" s="24">
        <f>'[1]SHEET 1'!AA1476:AA1476</f>
        <v>0</v>
      </c>
      <c r="AB1476" s="27">
        <f>'[1]SHEET 1'!AB1476:AB1476</f>
        <v>0</v>
      </c>
      <c r="AC1476" s="24">
        <f>'[1]SHEET 1'!AC1476:AC1476</f>
        <v>0</v>
      </c>
      <c r="AD1476" s="24">
        <f>'[1]SHEET 1'!AD1476:AD1476</f>
        <v>0</v>
      </c>
      <c r="AE1476" s="24">
        <f>'[1]SHEET 1'!AE1476:AE1476</f>
        <v>0</v>
      </c>
      <c r="AF1476" s="24">
        <f>'[1]SHEET 1'!AF1476:AF1476</f>
        <v>0</v>
      </c>
      <c r="AG1476" s="24">
        <f>'[1]SHEET 1'!AG1476:AG1476</f>
        <v>0</v>
      </c>
      <c r="AH1476" s="24">
        <f>'[1]SHEET 1'!AH1476:AH1476</f>
        <v>0</v>
      </c>
      <c r="BG1476" s="6"/>
      <c r="BH1476" s="71">
        <f t="shared" si="60"/>
        <v>0</v>
      </c>
      <c r="BI1476" s="6"/>
      <c r="BJ1476" s="6"/>
      <c r="BK1476" s="6"/>
      <c r="BL1476" s="65"/>
      <c r="BM1476" s="17"/>
      <c r="BN1476" s="17"/>
      <c r="BO1476" s="29"/>
      <c r="BP1476" s="29"/>
      <c r="BQ1476" s="29"/>
      <c r="BR1476" s="29"/>
    </row>
    <row r="1477" spans="1:70" hidden="1" x14ac:dyDescent="0.25">
      <c r="A1477" s="24">
        <f>'[1]SHEET 1'!A1477:A1477</f>
        <v>0</v>
      </c>
      <c r="B1477" s="24">
        <f>'[1]SHEET 1'!B1477:B1477</f>
        <v>0</v>
      </c>
      <c r="C1477" s="24">
        <f>'[1]SHEET 1'!C1477:C1477</f>
        <v>0</v>
      </c>
      <c r="D1477" s="24">
        <f>'[1]SHEET 1'!D1477:D1477</f>
        <v>0</v>
      </c>
      <c r="E1477" s="24">
        <f>'[1]SHEET 1'!E1477:E1477</f>
        <v>0</v>
      </c>
      <c r="F1477" s="24">
        <f>'[1]SHEET 1'!F1477:F1477</f>
        <v>0</v>
      </c>
      <c r="G1477" s="24">
        <f>'[1]SHEET 1'!G1477:G1477</f>
        <v>0</v>
      </c>
      <c r="H1477" s="24">
        <f>'[1]SHEET 1'!H1477:H1477</f>
        <v>0</v>
      </c>
      <c r="I1477" s="24">
        <f>'[1]SHEET 1'!I1477:I1477</f>
        <v>0</v>
      </c>
      <c r="J1477" s="24">
        <f>'[1]SHEET 1'!J1477:J1477</f>
        <v>0</v>
      </c>
      <c r="K1477" s="24">
        <f>'[1]SHEET 1'!K1477:K1477</f>
        <v>0</v>
      </c>
      <c r="L1477" s="24">
        <f>'[1]SHEET 1'!L1477:L1477</f>
        <v>0</v>
      </c>
      <c r="M1477" s="24">
        <f>'[1]SHEET 1'!M1477:M1477</f>
        <v>0</v>
      </c>
      <c r="N1477" s="24">
        <f>'[1]SHEET 1'!N1477:N1477</f>
        <v>0</v>
      </c>
      <c r="O1477" s="24">
        <f>'[1]SHEET 1'!O1477:O1477</f>
        <v>0</v>
      </c>
      <c r="P1477" s="24">
        <f>'[1]SHEET 1'!P1477:P1477</f>
        <v>0</v>
      </c>
      <c r="Q1477" s="24">
        <f>'[1]SHEET 1'!Q1477:Q1477</f>
        <v>0</v>
      </c>
      <c r="R1477" s="24">
        <f>'[1]SHEET 1'!R1477:R1477</f>
        <v>0</v>
      </c>
      <c r="S1477" s="24">
        <f>'[1]SHEET 1'!S1477:S1477</f>
        <v>0</v>
      </c>
      <c r="T1477" s="24">
        <f>'[1]SHEET 1'!T1477:T1477</f>
        <v>0</v>
      </c>
      <c r="U1477" s="24">
        <f>'[1]SHEET 1'!U1477:U1477</f>
        <v>0</v>
      </c>
      <c r="V1477" s="24">
        <f>'[1]SHEET 1'!V1477:V1477</f>
        <v>0</v>
      </c>
      <c r="W1477" s="24">
        <f>'[1]SHEET 1'!W1477:W1477</f>
        <v>0</v>
      </c>
      <c r="X1477" s="24">
        <f>'[1]SHEET 1'!X1477:X1477</f>
        <v>0</v>
      </c>
      <c r="Y1477" s="24">
        <f>'[1]SHEET 1'!Y1477:Y1477</f>
        <v>0</v>
      </c>
      <c r="Z1477" s="24">
        <f>'[1]SHEET 1'!Z1477:Z1477</f>
        <v>0</v>
      </c>
      <c r="AA1477" s="24">
        <f>'[1]SHEET 1'!AA1477:AA1477</f>
        <v>0</v>
      </c>
      <c r="AB1477" s="27">
        <f>'[1]SHEET 1'!AB1477:AB1477</f>
        <v>0</v>
      </c>
      <c r="AC1477" s="24">
        <f>'[1]SHEET 1'!AC1477:AC1477</f>
        <v>0</v>
      </c>
      <c r="AD1477" s="24">
        <f>'[1]SHEET 1'!AD1477:AD1477</f>
        <v>0</v>
      </c>
      <c r="AE1477" s="24">
        <f>'[1]SHEET 1'!AE1477:AE1477</f>
        <v>0</v>
      </c>
      <c r="AF1477" s="24">
        <f>'[1]SHEET 1'!AF1477:AF1477</f>
        <v>0</v>
      </c>
      <c r="AG1477" s="24">
        <f>'[1]SHEET 1'!AG1477:AG1477</f>
        <v>0</v>
      </c>
      <c r="AH1477" s="24">
        <f>'[1]SHEET 1'!AH1477:AH1477</f>
        <v>0</v>
      </c>
      <c r="BG1477" s="6"/>
      <c r="BH1477" s="71">
        <f t="shared" si="60"/>
        <v>0</v>
      </c>
      <c r="BI1477" s="6"/>
      <c r="BJ1477" s="6"/>
      <c r="BK1477" s="6"/>
      <c r="BL1477" s="65"/>
      <c r="BM1477" s="17"/>
      <c r="BN1477" s="17"/>
      <c r="BO1477" s="29"/>
      <c r="BP1477" s="29"/>
      <c r="BQ1477" s="29"/>
      <c r="BR1477" s="29"/>
    </row>
    <row r="1478" spans="1:70" hidden="1" x14ac:dyDescent="0.25">
      <c r="A1478" s="24">
        <f>'[1]SHEET 1'!A1478:A1478</f>
        <v>0</v>
      </c>
      <c r="B1478" s="24">
        <f>'[1]SHEET 1'!B1478:B1478</f>
        <v>0</v>
      </c>
      <c r="C1478" s="24">
        <f>'[1]SHEET 1'!C1478:C1478</f>
        <v>0</v>
      </c>
      <c r="D1478" s="24">
        <f>'[1]SHEET 1'!D1478:D1478</f>
        <v>0</v>
      </c>
      <c r="E1478" s="24">
        <f>'[1]SHEET 1'!E1478:E1478</f>
        <v>0</v>
      </c>
      <c r="F1478" s="24">
        <f>'[1]SHEET 1'!F1478:F1478</f>
        <v>0</v>
      </c>
      <c r="G1478" s="24">
        <f>'[1]SHEET 1'!G1478:G1478</f>
        <v>0</v>
      </c>
      <c r="H1478" s="24">
        <f>'[1]SHEET 1'!H1478:H1478</f>
        <v>0</v>
      </c>
      <c r="I1478" s="24">
        <f>'[1]SHEET 1'!I1478:I1478</f>
        <v>0</v>
      </c>
      <c r="J1478" s="24">
        <f>'[1]SHEET 1'!J1478:J1478</f>
        <v>0</v>
      </c>
      <c r="K1478" s="24">
        <f>'[1]SHEET 1'!K1478:K1478</f>
        <v>0</v>
      </c>
      <c r="L1478" s="24">
        <f>'[1]SHEET 1'!L1478:L1478</f>
        <v>0</v>
      </c>
      <c r="M1478" s="24">
        <f>'[1]SHEET 1'!M1478:M1478</f>
        <v>0</v>
      </c>
      <c r="N1478" s="24">
        <f>'[1]SHEET 1'!N1478:N1478</f>
        <v>0</v>
      </c>
      <c r="O1478" s="24">
        <f>'[1]SHEET 1'!O1478:O1478</f>
        <v>0</v>
      </c>
      <c r="P1478" s="24">
        <f>'[1]SHEET 1'!P1478:P1478</f>
        <v>0</v>
      </c>
      <c r="Q1478" s="24">
        <f>'[1]SHEET 1'!Q1478:Q1478</f>
        <v>0</v>
      </c>
      <c r="R1478" s="24">
        <f>'[1]SHEET 1'!R1478:R1478</f>
        <v>0</v>
      </c>
      <c r="S1478" s="24">
        <f>'[1]SHEET 1'!S1478:S1478</f>
        <v>0</v>
      </c>
      <c r="T1478" s="24">
        <f>'[1]SHEET 1'!T1478:T1478</f>
        <v>0</v>
      </c>
      <c r="U1478" s="24">
        <f>'[1]SHEET 1'!U1478:U1478</f>
        <v>0</v>
      </c>
      <c r="V1478" s="24">
        <f>'[1]SHEET 1'!V1478:V1478</f>
        <v>0</v>
      </c>
      <c r="W1478" s="24">
        <f>'[1]SHEET 1'!W1478:W1478</f>
        <v>0</v>
      </c>
      <c r="X1478" s="24">
        <f>'[1]SHEET 1'!X1478:X1478</f>
        <v>0</v>
      </c>
      <c r="Y1478" s="24">
        <f>'[1]SHEET 1'!Y1478:Y1478</f>
        <v>0</v>
      </c>
      <c r="Z1478" s="24">
        <f>'[1]SHEET 1'!Z1478:Z1478</f>
        <v>0</v>
      </c>
      <c r="AA1478" s="24">
        <f>'[1]SHEET 1'!AA1478:AA1478</f>
        <v>0</v>
      </c>
      <c r="AB1478" s="27">
        <f>'[1]SHEET 1'!AB1478:AB1478</f>
        <v>0</v>
      </c>
      <c r="AC1478" s="24">
        <f>'[1]SHEET 1'!AC1478:AC1478</f>
        <v>0</v>
      </c>
      <c r="AD1478" s="24">
        <f>'[1]SHEET 1'!AD1478:AD1478</f>
        <v>0</v>
      </c>
      <c r="AE1478" s="24">
        <f>'[1]SHEET 1'!AE1478:AE1478</f>
        <v>0</v>
      </c>
      <c r="AF1478" s="24">
        <f>'[1]SHEET 1'!AF1478:AF1478</f>
        <v>0</v>
      </c>
      <c r="AG1478" s="24">
        <f>'[1]SHEET 1'!AG1478:AG1478</f>
        <v>0</v>
      </c>
      <c r="AH1478" s="24">
        <f>'[1]SHEET 1'!AH1478:AH1478</f>
        <v>0</v>
      </c>
      <c r="BG1478" s="6"/>
      <c r="BH1478" s="71">
        <f t="shared" si="60"/>
        <v>0</v>
      </c>
      <c r="BI1478" s="6"/>
      <c r="BJ1478" s="6"/>
      <c r="BK1478" s="6"/>
      <c r="BL1478" s="65"/>
      <c r="BM1478" s="17"/>
      <c r="BN1478" s="17"/>
      <c r="BO1478" s="29"/>
      <c r="BP1478" s="29"/>
      <c r="BQ1478" s="29"/>
      <c r="BR1478" s="29"/>
    </row>
    <row r="1479" spans="1:70" hidden="1" x14ac:dyDescent="0.25">
      <c r="A1479" s="24">
        <f>'[1]SHEET 1'!A1479:A1479</f>
        <v>0</v>
      </c>
      <c r="B1479" s="24">
        <f>'[1]SHEET 1'!B1479:B1479</f>
        <v>0</v>
      </c>
      <c r="C1479" s="24">
        <f>'[1]SHEET 1'!C1479:C1479</f>
        <v>0</v>
      </c>
      <c r="D1479" s="24">
        <f>'[1]SHEET 1'!D1479:D1479</f>
        <v>0</v>
      </c>
      <c r="E1479" s="24">
        <f>'[1]SHEET 1'!E1479:E1479</f>
        <v>0</v>
      </c>
      <c r="F1479" s="24">
        <f>'[1]SHEET 1'!F1479:F1479</f>
        <v>0</v>
      </c>
      <c r="G1479" s="24">
        <f>'[1]SHEET 1'!G1479:G1479</f>
        <v>0</v>
      </c>
      <c r="H1479" s="24">
        <f>'[1]SHEET 1'!H1479:H1479</f>
        <v>0</v>
      </c>
      <c r="I1479" s="24">
        <f>'[1]SHEET 1'!I1479:I1479</f>
        <v>0</v>
      </c>
      <c r="J1479" s="24">
        <f>'[1]SHEET 1'!J1479:J1479</f>
        <v>0</v>
      </c>
      <c r="K1479" s="24">
        <f>'[1]SHEET 1'!K1479:K1479</f>
        <v>0</v>
      </c>
      <c r="L1479" s="24">
        <f>'[1]SHEET 1'!L1479:L1479</f>
        <v>0</v>
      </c>
      <c r="M1479" s="24">
        <f>'[1]SHEET 1'!M1479:M1479</f>
        <v>0</v>
      </c>
      <c r="N1479" s="24">
        <f>'[1]SHEET 1'!N1479:N1479</f>
        <v>0</v>
      </c>
      <c r="O1479" s="24">
        <f>'[1]SHEET 1'!O1479:O1479</f>
        <v>0</v>
      </c>
      <c r="P1479" s="24">
        <f>'[1]SHEET 1'!P1479:P1479</f>
        <v>0</v>
      </c>
      <c r="Q1479" s="24">
        <f>'[1]SHEET 1'!Q1479:Q1479</f>
        <v>0</v>
      </c>
      <c r="R1479" s="24">
        <f>'[1]SHEET 1'!R1479:R1479</f>
        <v>0</v>
      </c>
      <c r="S1479" s="24">
        <f>'[1]SHEET 1'!S1479:S1479</f>
        <v>0</v>
      </c>
      <c r="T1479" s="24">
        <f>'[1]SHEET 1'!T1479:T1479</f>
        <v>0</v>
      </c>
      <c r="U1479" s="24">
        <f>'[1]SHEET 1'!U1479:U1479</f>
        <v>0</v>
      </c>
      <c r="V1479" s="24">
        <f>'[1]SHEET 1'!V1479:V1479</f>
        <v>0</v>
      </c>
      <c r="W1479" s="24">
        <f>'[1]SHEET 1'!W1479:W1479</f>
        <v>0</v>
      </c>
      <c r="X1479" s="24">
        <f>'[1]SHEET 1'!X1479:X1479</f>
        <v>0</v>
      </c>
      <c r="Y1479" s="24">
        <f>'[1]SHEET 1'!Y1479:Y1479</f>
        <v>0</v>
      </c>
      <c r="Z1479" s="24">
        <f>'[1]SHEET 1'!Z1479:Z1479</f>
        <v>0</v>
      </c>
      <c r="AA1479" s="24">
        <f>'[1]SHEET 1'!AA1479:AA1479</f>
        <v>0</v>
      </c>
      <c r="AB1479" s="27">
        <f>'[1]SHEET 1'!AB1479:AB1479</f>
        <v>0</v>
      </c>
      <c r="AC1479" s="24">
        <f>'[1]SHEET 1'!AC1479:AC1479</f>
        <v>0</v>
      </c>
      <c r="AD1479" s="24">
        <f>'[1]SHEET 1'!AD1479:AD1479</f>
        <v>0</v>
      </c>
      <c r="AE1479" s="24">
        <f>'[1]SHEET 1'!AE1479:AE1479</f>
        <v>0</v>
      </c>
      <c r="AF1479" s="24">
        <f>'[1]SHEET 1'!AF1479:AF1479</f>
        <v>0</v>
      </c>
      <c r="AG1479" s="24">
        <f>'[1]SHEET 1'!AG1479:AG1479</f>
        <v>0</v>
      </c>
      <c r="AH1479" s="24">
        <f>'[1]SHEET 1'!AH1479:AH1479</f>
        <v>0</v>
      </c>
      <c r="BG1479" s="6"/>
      <c r="BH1479" s="71">
        <f t="shared" si="60"/>
        <v>0</v>
      </c>
      <c r="BI1479" s="6"/>
      <c r="BJ1479" s="6"/>
      <c r="BK1479" s="6"/>
      <c r="BL1479" s="65"/>
      <c r="BM1479" s="17"/>
      <c r="BN1479" s="17"/>
      <c r="BO1479" s="29"/>
      <c r="BP1479" s="29"/>
      <c r="BQ1479" s="29"/>
      <c r="BR1479" s="29"/>
    </row>
    <row r="1480" spans="1:70" hidden="1" x14ac:dyDescent="0.25">
      <c r="A1480" s="24">
        <f>'[1]SHEET 1'!A1480:A1480</f>
        <v>0</v>
      </c>
      <c r="B1480" s="24">
        <f>'[1]SHEET 1'!B1480:B1480</f>
        <v>0</v>
      </c>
      <c r="C1480" s="24">
        <f>'[1]SHEET 1'!C1480:C1480</f>
        <v>0</v>
      </c>
      <c r="D1480" s="24">
        <f>'[1]SHEET 1'!D1480:D1480</f>
        <v>0</v>
      </c>
      <c r="E1480" s="24">
        <f>'[1]SHEET 1'!E1480:E1480</f>
        <v>0</v>
      </c>
      <c r="F1480" s="24">
        <f>'[1]SHEET 1'!F1480:F1480</f>
        <v>0</v>
      </c>
      <c r="G1480" s="24">
        <f>'[1]SHEET 1'!G1480:G1480</f>
        <v>0</v>
      </c>
      <c r="H1480" s="24">
        <f>'[1]SHEET 1'!H1480:H1480</f>
        <v>0</v>
      </c>
      <c r="I1480" s="24">
        <f>'[1]SHEET 1'!I1480:I1480</f>
        <v>0</v>
      </c>
      <c r="J1480" s="24">
        <f>'[1]SHEET 1'!J1480:J1480</f>
        <v>0</v>
      </c>
      <c r="K1480" s="24">
        <f>'[1]SHEET 1'!K1480:K1480</f>
        <v>0</v>
      </c>
      <c r="L1480" s="24">
        <f>'[1]SHEET 1'!L1480:L1480</f>
        <v>0</v>
      </c>
      <c r="M1480" s="24">
        <f>'[1]SHEET 1'!M1480:M1480</f>
        <v>0</v>
      </c>
      <c r="N1480" s="24">
        <f>'[1]SHEET 1'!N1480:N1480</f>
        <v>0</v>
      </c>
      <c r="O1480" s="24">
        <f>'[1]SHEET 1'!O1480:O1480</f>
        <v>0</v>
      </c>
      <c r="P1480" s="24">
        <f>'[1]SHEET 1'!P1480:P1480</f>
        <v>0</v>
      </c>
      <c r="Q1480" s="24">
        <f>'[1]SHEET 1'!Q1480:Q1480</f>
        <v>0</v>
      </c>
      <c r="R1480" s="24">
        <f>'[1]SHEET 1'!R1480:R1480</f>
        <v>0</v>
      </c>
      <c r="S1480" s="24">
        <f>'[1]SHEET 1'!S1480:S1480</f>
        <v>0</v>
      </c>
      <c r="T1480" s="24">
        <f>'[1]SHEET 1'!T1480:T1480</f>
        <v>0</v>
      </c>
      <c r="U1480" s="24">
        <f>'[1]SHEET 1'!U1480:U1480</f>
        <v>0</v>
      </c>
      <c r="V1480" s="24">
        <f>'[1]SHEET 1'!V1480:V1480</f>
        <v>0</v>
      </c>
      <c r="W1480" s="24">
        <f>'[1]SHEET 1'!W1480:W1480</f>
        <v>0</v>
      </c>
      <c r="X1480" s="24">
        <f>'[1]SHEET 1'!X1480:X1480</f>
        <v>0</v>
      </c>
      <c r="Y1480" s="24">
        <f>'[1]SHEET 1'!Y1480:Y1480</f>
        <v>0</v>
      </c>
      <c r="Z1480" s="24">
        <f>'[1]SHEET 1'!Z1480:Z1480</f>
        <v>0</v>
      </c>
      <c r="AA1480" s="24">
        <f>'[1]SHEET 1'!AA1480:AA1480</f>
        <v>0</v>
      </c>
      <c r="AB1480" s="27">
        <f>'[1]SHEET 1'!AB1480:AB1480</f>
        <v>0</v>
      </c>
      <c r="AC1480" s="24">
        <f>'[1]SHEET 1'!AC1480:AC1480</f>
        <v>0</v>
      </c>
      <c r="AD1480" s="24">
        <f>'[1]SHEET 1'!AD1480:AD1480</f>
        <v>0</v>
      </c>
      <c r="AE1480" s="24">
        <f>'[1]SHEET 1'!AE1480:AE1480</f>
        <v>0</v>
      </c>
      <c r="AF1480" s="24">
        <f>'[1]SHEET 1'!AF1480:AF1480</f>
        <v>0</v>
      </c>
      <c r="AG1480" s="24">
        <f>'[1]SHEET 1'!AG1480:AG1480</f>
        <v>0</v>
      </c>
      <c r="AH1480" s="24">
        <f>'[1]SHEET 1'!AH1480:AH1480</f>
        <v>0</v>
      </c>
      <c r="BG1480" s="6"/>
      <c r="BH1480" s="71">
        <f t="shared" si="60"/>
        <v>0</v>
      </c>
      <c r="BI1480" s="6"/>
      <c r="BJ1480" s="6"/>
      <c r="BK1480" s="6"/>
      <c r="BL1480" s="65"/>
      <c r="BM1480" s="17"/>
      <c r="BN1480" s="17"/>
      <c r="BO1480" s="29"/>
      <c r="BP1480" s="29"/>
      <c r="BQ1480" s="29"/>
      <c r="BR1480" s="29"/>
    </row>
    <row r="1481" spans="1:70" hidden="1" x14ac:dyDescent="0.25">
      <c r="A1481" s="24">
        <f>'[1]SHEET 1'!A1481:A1481</f>
        <v>0</v>
      </c>
      <c r="B1481" s="24">
        <f>'[1]SHEET 1'!B1481:B1481</f>
        <v>0</v>
      </c>
      <c r="C1481" s="24">
        <f>'[1]SHEET 1'!C1481:C1481</f>
        <v>0</v>
      </c>
      <c r="D1481" s="24">
        <f>'[1]SHEET 1'!D1481:D1481</f>
        <v>0</v>
      </c>
      <c r="E1481" s="24">
        <f>'[1]SHEET 1'!E1481:E1481</f>
        <v>0</v>
      </c>
      <c r="F1481" s="24">
        <f>'[1]SHEET 1'!F1481:F1481</f>
        <v>0</v>
      </c>
      <c r="G1481" s="24">
        <f>'[1]SHEET 1'!G1481:G1481</f>
        <v>0</v>
      </c>
      <c r="H1481" s="24">
        <f>'[1]SHEET 1'!H1481:H1481</f>
        <v>0</v>
      </c>
      <c r="I1481" s="24">
        <f>'[1]SHEET 1'!I1481:I1481</f>
        <v>0</v>
      </c>
      <c r="J1481" s="24">
        <f>'[1]SHEET 1'!J1481:J1481</f>
        <v>0</v>
      </c>
      <c r="K1481" s="24">
        <f>'[1]SHEET 1'!K1481:K1481</f>
        <v>0</v>
      </c>
      <c r="L1481" s="24">
        <f>'[1]SHEET 1'!L1481:L1481</f>
        <v>0</v>
      </c>
      <c r="M1481" s="24">
        <f>'[1]SHEET 1'!M1481:M1481</f>
        <v>0</v>
      </c>
      <c r="N1481" s="24">
        <f>'[1]SHEET 1'!N1481:N1481</f>
        <v>0</v>
      </c>
      <c r="O1481" s="24">
        <f>'[1]SHEET 1'!O1481:O1481</f>
        <v>0</v>
      </c>
      <c r="P1481" s="24">
        <f>'[1]SHEET 1'!P1481:P1481</f>
        <v>0</v>
      </c>
      <c r="Q1481" s="24">
        <f>'[1]SHEET 1'!Q1481:Q1481</f>
        <v>0</v>
      </c>
      <c r="R1481" s="24">
        <f>'[1]SHEET 1'!R1481:R1481</f>
        <v>0</v>
      </c>
      <c r="S1481" s="24">
        <f>'[1]SHEET 1'!S1481:S1481</f>
        <v>0</v>
      </c>
      <c r="T1481" s="24">
        <f>'[1]SHEET 1'!T1481:T1481</f>
        <v>0</v>
      </c>
      <c r="U1481" s="24">
        <f>'[1]SHEET 1'!U1481:U1481</f>
        <v>0</v>
      </c>
      <c r="V1481" s="24">
        <f>'[1]SHEET 1'!V1481:V1481</f>
        <v>0</v>
      </c>
      <c r="W1481" s="24">
        <f>'[1]SHEET 1'!W1481:W1481</f>
        <v>0</v>
      </c>
      <c r="X1481" s="24">
        <f>'[1]SHEET 1'!X1481:X1481</f>
        <v>0</v>
      </c>
      <c r="Y1481" s="24">
        <f>'[1]SHEET 1'!Y1481:Y1481</f>
        <v>0</v>
      </c>
      <c r="Z1481" s="24">
        <f>'[1]SHEET 1'!Z1481:Z1481</f>
        <v>0</v>
      </c>
      <c r="AA1481" s="24">
        <f>'[1]SHEET 1'!AA1481:AA1481</f>
        <v>0</v>
      </c>
      <c r="AB1481" s="27">
        <f>'[1]SHEET 1'!AB1481:AB1481</f>
        <v>0</v>
      </c>
      <c r="AC1481" s="24">
        <f>'[1]SHEET 1'!AC1481:AC1481</f>
        <v>0</v>
      </c>
      <c r="AD1481" s="24">
        <f>'[1]SHEET 1'!AD1481:AD1481</f>
        <v>0</v>
      </c>
      <c r="AE1481" s="24">
        <f>'[1]SHEET 1'!AE1481:AE1481</f>
        <v>0</v>
      </c>
      <c r="AF1481" s="24">
        <f>'[1]SHEET 1'!AF1481:AF1481</f>
        <v>0</v>
      </c>
      <c r="AG1481" s="24">
        <f>'[1]SHEET 1'!AG1481:AG1481</f>
        <v>0</v>
      </c>
      <c r="AH1481" s="24">
        <f>'[1]SHEET 1'!AH1481:AH1481</f>
        <v>0</v>
      </c>
      <c r="BG1481" s="6"/>
      <c r="BH1481" s="71">
        <f t="shared" si="60"/>
        <v>0</v>
      </c>
      <c r="BI1481" s="6"/>
      <c r="BJ1481" s="6"/>
      <c r="BK1481" s="6"/>
      <c r="BL1481" s="65"/>
      <c r="BM1481" s="17"/>
      <c r="BN1481" s="17"/>
      <c r="BO1481" s="29"/>
      <c r="BP1481" s="29"/>
      <c r="BQ1481" s="29"/>
      <c r="BR1481" s="29"/>
    </row>
    <row r="1482" spans="1:70" hidden="1" x14ac:dyDescent="0.25">
      <c r="A1482" s="24">
        <f>'[1]SHEET 1'!A1482:A1482</f>
        <v>0</v>
      </c>
      <c r="B1482" s="24">
        <f>'[1]SHEET 1'!B1482:B1482</f>
        <v>0</v>
      </c>
      <c r="C1482" s="24">
        <f>'[1]SHEET 1'!C1482:C1482</f>
        <v>0</v>
      </c>
      <c r="D1482" s="24">
        <f>'[1]SHEET 1'!D1482:D1482</f>
        <v>0</v>
      </c>
      <c r="E1482" s="24">
        <f>'[1]SHEET 1'!E1482:E1482</f>
        <v>0</v>
      </c>
      <c r="F1482" s="24">
        <f>'[1]SHEET 1'!F1482:F1482</f>
        <v>0</v>
      </c>
      <c r="G1482" s="24">
        <f>'[1]SHEET 1'!G1482:G1482</f>
        <v>0</v>
      </c>
      <c r="H1482" s="24">
        <f>'[1]SHEET 1'!H1482:H1482</f>
        <v>0</v>
      </c>
      <c r="I1482" s="24">
        <f>'[1]SHEET 1'!I1482:I1482</f>
        <v>0</v>
      </c>
      <c r="J1482" s="24">
        <f>'[1]SHEET 1'!J1482:J1482</f>
        <v>0</v>
      </c>
      <c r="K1482" s="24">
        <f>'[1]SHEET 1'!K1482:K1482</f>
        <v>0</v>
      </c>
      <c r="L1482" s="24">
        <f>'[1]SHEET 1'!L1482:L1482</f>
        <v>0</v>
      </c>
      <c r="M1482" s="24">
        <f>'[1]SHEET 1'!M1482:M1482</f>
        <v>0</v>
      </c>
      <c r="N1482" s="24">
        <f>'[1]SHEET 1'!N1482:N1482</f>
        <v>0</v>
      </c>
      <c r="O1482" s="24">
        <f>'[1]SHEET 1'!O1482:O1482</f>
        <v>0</v>
      </c>
      <c r="P1482" s="24">
        <f>'[1]SHEET 1'!P1482:P1482</f>
        <v>0</v>
      </c>
      <c r="Q1482" s="24">
        <f>'[1]SHEET 1'!Q1482:Q1482</f>
        <v>0</v>
      </c>
      <c r="R1482" s="24">
        <f>'[1]SHEET 1'!R1482:R1482</f>
        <v>0</v>
      </c>
      <c r="S1482" s="24">
        <f>'[1]SHEET 1'!S1482:S1482</f>
        <v>0</v>
      </c>
      <c r="T1482" s="24">
        <f>'[1]SHEET 1'!T1482:T1482</f>
        <v>0</v>
      </c>
      <c r="U1482" s="24">
        <f>'[1]SHEET 1'!U1482:U1482</f>
        <v>0</v>
      </c>
      <c r="V1482" s="24">
        <f>'[1]SHEET 1'!V1482:V1482</f>
        <v>0</v>
      </c>
      <c r="W1482" s="24">
        <f>'[1]SHEET 1'!W1482:W1482</f>
        <v>0</v>
      </c>
      <c r="X1482" s="24">
        <f>'[1]SHEET 1'!X1482:X1482</f>
        <v>0</v>
      </c>
      <c r="Y1482" s="24">
        <f>'[1]SHEET 1'!Y1482:Y1482</f>
        <v>0</v>
      </c>
      <c r="Z1482" s="24">
        <f>'[1]SHEET 1'!Z1482:Z1482</f>
        <v>0</v>
      </c>
      <c r="AA1482" s="24">
        <f>'[1]SHEET 1'!AA1482:AA1482</f>
        <v>0</v>
      </c>
      <c r="AB1482" s="27">
        <f>'[1]SHEET 1'!AB1482:AB1482</f>
        <v>0</v>
      </c>
      <c r="AC1482" s="24">
        <f>'[1]SHEET 1'!AC1482:AC1482</f>
        <v>0</v>
      </c>
      <c r="AD1482" s="24">
        <f>'[1]SHEET 1'!AD1482:AD1482</f>
        <v>0</v>
      </c>
      <c r="AE1482" s="24">
        <f>'[1]SHEET 1'!AE1482:AE1482</f>
        <v>0</v>
      </c>
      <c r="AF1482" s="24">
        <f>'[1]SHEET 1'!AF1482:AF1482</f>
        <v>0</v>
      </c>
      <c r="AG1482" s="24">
        <f>'[1]SHEET 1'!AG1482:AG1482</f>
        <v>0</v>
      </c>
      <c r="AH1482" s="24">
        <f>'[1]SHEET 1'!AH1482:AH1482</f>
        <v>0</v>
      </c>
      <c r="BG1482" s="6"/>
      <c r="BH1482" s="71">
        <f t="shared" si="60"/>
        <v>0</v>
      </c>
      <c r="BI1482" s="6"/>
      <c r="BJ1482" s="6"/>
      <c r="BK1482" s="6"/>
      <c r="BL1482" s="65"/>
      <c r="BM1482" s="17"/>
      <c r="BN1482" s="17"/>
      <c r="BO1482" s="29"/>
      <c r="BP1482" s="29"/>
      <c r="BQ1482" s="29"/>
      <c r="BR1482" s="29"/>
    </row>
    <row r="1483" spans="1:70" hidden="1" x14ac:dyDescent="0.25">
      <c r="A1483" s="24">
        <f>'[1]SHEET 1'!A1483:A1483</f>
        <v>0</v>
      </c>
      <c r="B1483" s="24">
        <f>'[1]SHEET 1'!B1483:B1483</f>
        <v>0</v>
      </c>
      <c r="C1483" s="24">
        <f>'[1]SHEET 1'!C1483:C1483</f>
        <v>0</v>
      </c>
      <c r="D1483" s="24">
        <f>'[1]SHEET 1'!D1483:D1483</f>
        <v>0</v>
      </c>
      <c r="E1483" s="24">
        <f>'[1]SHEET 1'!E1483:E1483</f>
        <v>0</v>
      </c>
      <c r="F1483" s="24">
        <f>'[1]SHEET 1'!F1483:F1483</f>
        <v>0</v>
      </c>
      <c r="G1483" s="24">
        <f>'[1]SHEET 1'!G1483:G1483</f>
        <v>0</v>
      </c>
      <c r="H1483" s="24">
        <f>'[1]SHEET 1'!H1483:H1483</f>
        <v>0</v>
      </c>
      <c r="I1483" s="24">
        <f>'[1]SHEET 1'!I1483:I1483</f>
        <v>0</v>
      </c>
      <c r="J1483" s="24">
        <f>'[1]SHEET 1'!J1483:J1483</f>
        <v>0</v>
      </c>
      <c r="K1483" s="24">
        <f>'[1]SHEET 1'!K1483:K1483</f>
        <v>0</v>
      </c>
      <c r="L1483" s="24">
        <f>'[1]SHEET 1'!L1483:L1483</f>
        <v>0</v>
      </c>
      <c r="M1483" s="24">
        <f>'[1]SHEET 1'!M1483:M1483</f>
        <v>0</v>
      </c>
      <c r="N1483" s="24">
        <f>'[1]SHEET 1'!N1483:N1483</f>
        <v>0</v>
      </c>
      <c r="O1483" s="24">
        <f>'[1]SHEET 1'!O1483:O1483</f>
        <v>0</v>
      </c>
      <c r="P1483" s="24">
        <f>'[1]SHEET 1'!P1483:P1483</f>
        <v>0</v>
      </c>
      <c r="Q1483" s="24">
        <f>'[1]SHEET 1'!Q1483:Q1483</f>
        <v>0</v>
      </c>
      <c r="R1483" s="24">
        <f>'[1]SHEET 1'!R1483:R1483</f>
        <v>0</v>
      </c>
      <c r="S1483" s="24">
        <f>'[1]SHEET 1'!S1483:S1483</f>
        <v>0</v>
      </c>
      <c r="T1483" s="24">
        <f>'[1]SHEET 1'!T1483:T1483</f>
        <v>0</v>
      </c>
      <c r="U1483" s="24">
        <f>'[1]SHEET 1'!U1483:U1483</f>
        <v>0</v>
      </c>
      <c r="V1483" s="24">
        <f>'[1]SHEET 1'!V1483:V1483</f>
        <v>0</v>
      </c>
      <c r="W1483" s="24">
        <f>'[1]SHEET 1'!W1483:W1483</f>
        <v>0</v>
      </c>
      <c r="X1483" s="24">
        <f>'[1]SHEET 1'!X1483:X1483</f>
        <v>0</v>
      </c>
      <c r="Y1483" s="24">
        <f>'[1]SHEET 1'!Y1483:Y1483</f>
        <v>0</v>
      </c>
      <c r="Z1483" s="24">
        <f>'[1]SHEET 1'!Z1483:Z1483</f>
        <v>0</v>
      </c>
      <c r="AA1483" s="24">
        <f>'[1]SHEET 1'!AA1483:AA1483</f>
        <v>0</v>
      </c>
      <c r="AB1483" s="27">
        <f>'[1]SHEET 1'!AB1483:AB1483</f>
        <v>0</v>
      </c>
      <c r="AC1483" s="24">
        <f>'[1]SHEET 1'!AC1483:AC1483</f>
        <v>0</v>
      </c>
      <c r="AD1483" s="24">
        <f>'[1]SHEET 1'!AD1483:AD1483</f>
        <v>0</v>
      </c>
      <c r="AE1483" s="24">
        <f>'[1]SHEET 1'!AE1483:AE1483</f>
        <v>0</v>
      </c>
      <c r="AF1483" s="24">
        <f>'[1]SHEET 1'!AF1483:AF1483</f>
        <v>0</v>
      </c>
      <c r="AG1483" s="24">
        <f>'[1]SHEET 1'!AG1483:AG1483</f>
        <v>0</v>
      </c>
      <c r="AH1483" s="24">
        <f>'[1]SHEET 1'!AH1483:AH1483</f>
        <v>0</v>
      </c>
      <c r="BG1483" s="6"/>
      <c r="BH1483" s="71">
        <f t="shared" si="60"/>
        <v>0</v>
      </c>
      <c r="BI1483" s="6"/>
      <c r="BJ1483" s="6"/>
      <c r="BK1483" s="6"/>
      <c r="BL1483" s="65"/>
      <c r="BM1483" s="17"/>
      <c r="BN1483" s="17"/>
      <c r="BO1483" s="29"/>
      <c r="BP1483" s="29"/>
      <c r="BQ1483" s="29"/>
      <c r="BR1483" s="29"/>
    </row>
    <row r="1484" spans="1:70" hidden="1" x14ac:dyDescent="0.25">
      <c r="A1484" s="24">
        <f>'[1]SHEET 1'!A1484:A1484</f>
        <v>0</v>
      </c>
      <c r="B1484" s="24">
        <f>'[1]SHEET 1'!B1484:B1484</f>
        <v>0</v>
      </c>
      <c r="C1484" s="24">
        <f>'[1]SHEET 1'!C1484:C1484</f>
        <v>0</v>
      </c>
      <c r="D1484" s="24">
        <f>'[1]SHEET 1'!D1484:D1484</f>
        <v>0</v>
      </c>
      <c r="E1484" s="24">
        <f>'[1]SHEET 1'!E1484:E1484</f>
        <v>0</v>
      </c>
      <c r="F1484" s="24">
        <f>'[1]SHEET 1'!F1484:F1484</f>
        <v>0</v>
      </c>
      <c r="G1484" s="24">
        <f>'[1]SHEET 1'!G1484:G1484</f>
        <v>0</v>
      </c>
      <c r="H1484" s="24">
        <f>'[1]SHEET 1'!H1484:H1484</f>
        <v>0</v>
      </c>
      <c r="I1484" s="24">
        <f>'[1]SHEET 1'!I1484:I1484</f>
        <v>0</v>
      </c>
      <c r="J1484" s="24">
        <f>'[1]SHEET 1'!J1484:J1484</f>
        <v>0</v>
      </c>
      <c r="K1484" s="24">
        <f>'[1]SHEET 1'!K1484:K1484</f>
        <v>0</v>
      </c>
      <c r="L1484" s="24">
        <f>'[1]SHEET 1'!L1484:L1484</f>
        <v>0</v>
      </c>
      <c r="M1484" s="24">
        <f>'[1]SHEET 1'!M1484:M1484</f>
        <v>0</v>
      </c>
      <c r="N1484" s="24">
        <f>'[1]SHEET 1'!N1484:N1484</f>
        <v>0</v>
      </c>
      <c r="O1484" s="24">
        <f>'[1]SHEET 1'!O1484:O1484</f>
        <v>0</v>
      </c>
      <c r="P1484" s="24">
        <f>'[1]SHEET 1'!P1484:P1484</f>
        <v>0</v>
      </c>
      <c r="Q1484" s="24">
        <f>'[1]SHEET 1'!Q1484:Q1484</f>
        <v>0</v>
      </c>
      <c r="R1484" s="24">
        <f>'[1]SHEET 1'!R1484:R1484</f>
        <v>0</v>
      </c>
      <c r="S1484" s="24">
        <f>'[1]SHEET 1'!S1484:S1484</f>
        <v>0</v>
      </c>
      <c r="T1484" s="24">
        <f>'[1]SHEET 1'!T1484:T1484</f>
        <v>0</v>
      </c>
      <c r="U1484" s="24">
        <f>'[1]SHEET 1'!U1484:U1484</f>
        <v>0</v>
      </c>
      <c r="V1484" s="24">
        <f>'[1]SHEET 1'!V1484:V1484</f>
        <v>0</v>
      </c>
      <c r="W1484" s="24">
        <f>'[1]SHEET 1'!W1484:W1484</f>
        <v>0</v>
      </c>
      <c r="X1484" s="24">
        <f>'[1]SHEET 1'!X1484:X1484</f>
        <v>0</v>
      </c>
      <c r="Y1484" s="24">
        <f>'[1]SHEET 1'!Y1484:Y1484</f>
        <v>0</v>
      </c>
      <c r="Z1484" s="24">
        <f>'[1]SHEET 1'!Z1484:Z1484</f>
        <v>0</v>
      </c>
      <c r="AA1484" s="24">
        <f>'[1]SHEET 1'!AA1484:AA1484</f>
        <v>0</v>
      </c>
      <c r="AB1484" s="27">
        <f>'[1]SHEET 1'!AB1484:AB1484</f>
        <v>0</v>
      </c>
      <c r="AC1484" s="24">
        <f>'[1]SHEET 1'!AC1484:AC1484</f>
        <v>0</v>
      </c>
      <c r="AD1484" s="24">
        <f>'[1]SHEET 1'!AD1484:AD1484</f>
        <v>0</v>
      </c>
      <c r="AE1484" s="24">
        <f>'[1]SHEET 1'!AE1484:AE1484</f>
        <v>0</v>
      </c>
      <c r="AF1484" s="24">
        <f>'[1]SHEET 1'!AF1484:AF1484</f>
        <v>0</v>
      </c>
      <c r="AG1484" s="24">
        <f>'[1]SHEET 1'!AG1484:AG1484</f>
        <v>0</v>
      </c>
      <c r="AH1484" s="24">
        <f>'[1]SHEET 1'!AH1484:AH1484</f>
        <v>0</v>
      </c>
      <c r="BG1484" s="6"/>
      <c r="BH1484" s="71">
        <f t="shared" si="60"/>
        <v>0</v>
      </c>
      <c r="BI1484" s="6"/>
      <c r="BJ1484" s="6"/>
      <c r="BK1484" s="6"/>
      <c r="BL1484" s="65"/>
      <c r="BM1484" s="17"/>
      <c r="BN1484" s="17"/>
      <c r="BO1484" s="29"/>
      <c r="BP1484" s="29"/>
      <c r="BQ1484" s="29"/>
      <c r="BR1484" s="29"/>
    </row>
    <row r="1485" spans="1:70" hidden="1" x14ac:dyDescent="0.25">
      <c r="A1485" s="24">
        <f>'[1]SHEET 1'!A1485:A1485</f>
        <v>0</v>
      </c>
      <c r="B1485" s="24">
        <f>'[1]SHEET 1'!B1485:B1485</f>
        <v>0</v>
      </c>
      <c r="C1485" s="24">
        <f>'[1]SHEET 1'!C1485:C1485</f>
        <v>0</v>
      </c>
      <c r="D1485" s="24">
        <f>'[1]SHEET 1'!D1485:D1485</f>
        <v>0</v>
      </c>
      <c r="E1485" s="24">
        <f>'[1]SHEET 1'!E1485:E1485</f>
        <v>0</v>
      </c>
      <c r="F1485" s="24">
        <f>'[1]SHEET 1'!F1485:F1485</f>
        <v>0</v>
      </c>
      <c r="G1485" s="24">
        <f>'[1]SHEET 1'!G1485:G1485</f>
        <v>0</v>
      </c>
      <c r="H1485" s="24">
        <f>'[1]SHEET 1'!H1485:H1485</f>
        <v>0</v>
      </c>
      <c r="I1485" s="24">
        <f>'[1]SHEET 1'!I1485:I1485</f>
        <v>0</v>
      </c>
      <c r="J1485" s="24">
        <f>'[1]SHEET 1'!J1485:J1485</f>
        <v>0</v>
      </c>
      <c r="K1485" s="24">
        <f>'[1]SHEET 1'!K1485:K1485</f>
        <v>0</v>
      </c>
      <c r="L1485" s="24">
        <f>'[1]SHEET 1'!L1485:L1485</f>
        <v>0</v>
      </c>
      <c r="M1485" s="24">
        <f>'[1]SHEET 1'!M1485:M1485</f>
        <v>0</v>
      </c>
      <c r="N1485" s="24">
        <f>'[1]SHEET 1'!N1485:N1485</f>
        <v>0</v>
      </c>
      <c r="O1485" s="24">
        <f>'[1]SHEET 1'!O1485:O1485</f>
        <v>0</v>
      </c>
      <c r="P1485" s="24">
        <f>'[1]SHEET 1'!P1485:P1485</f>
        <v>0</v>
      </c>
      <c r="Q1485" s="24">
        <f>'[1]SHEET 1'!Q1485:Q1485</f>
        <v>0</v>
      </c>
      <c r="R1485" s="24">
        <f>'[1]SHEET 1'!R1485:R1485</f>
        <v>0</v>
      </c>
      <c r="S1485" s="24">
        <f>'[1]SHEET 1'!S1485:S1485</f>
        <v>0</v>
      </c>
      <c r="T1485" s="24">
        <f>'[1]SHEET 1'!T1485:T1485</f>
        <v>0</v>
      </c>
      <c r="U1485" s="24">
        <f>'[1]SHEET 1'!U1485:U1485</f>
        <v>0</v>
      </c>
      <c r="V1485" s="24">
        <f>'[1]SHEET 1'!V1485:V1485</f>
        <v>0</v>
      </c>
      <c r="W1485" s="24">
        <f>'[1]SHEET 1'!W1485:W1485</f>
        <v>0</v>
      </c>
      <c r="X1485" s="24">
        <f>'[1]SHEET 1'!X1485:X1485</f>
        <v>0</v>
      </c>
      <c r="Y1485" s="24">
        <f>'[1]SHEET 1'!Y1485:Y1485</f>
        <v>0</v>
      </c>
      <c r="Z1485" s="24">
        <f>'[1]SHEET 1'!Z1485:Z1485</f>
        <v>0</v>
      </c>
      <c r="AA1485" s="24">
        <f>'[1]SHEET 1'!AA1485:AA1485</f>
        <v>0</v>
      </c>
      <c r="AB1485" s="27">
        <f>'[1]SHEET 1'!AB1485:AB1485</f>
        <v>0</v>
      </c>
      <c r="AC1485" s="24">
        <f>'[1]SHEET 1'!AC1485:AC1485</f>
        <v>0</v>
      </c>
      <c r="AD1485" s="24">
        <f>'[1]SHEET 1'!AD1485:AD1485</f>
        <v>0</v>
      </c>
      <c r="AE1485" s="24">
        <f>'[1]SHEET 1'!AE1485:AE1485</f>
        <v>0</v>
      </c>
      <c r="AF1485" s="24">
        <f>'[1]SHEET 1'!AF1485:AF1485</f>
        <v>0</v>
      </c>
      <c r="AG1485" s="24">
        <f>'[1]SHEET 1'!AG1485:AG1485</f>
        <v>0</v>
      </c>
      <c r="AH1485" s="24">
        <f>'[1]SHEET 1'!AH1485:AH1485</f>
        <v>0</v>
      </c>
      <c r="BG1485" s="6"/>
      <c r="BH1485" s="71">
        <f t="shared" si="60"/>
        <v>0</v>
      </c>
      <c r="BI1485" s="6"/>
      <c r="BJ1485" s="6"/>
      <c r="BK1485" s="6"/>
      <c r="BL1485" s="65"/>
      <c r="BM1485" s="17"/>
      <c r="BN1485" s="17"/>
      <c r="BO1485" s="29"/>
      <c r="BP1485" s="29"/>
      <c r="BQ1485" s="29"/>
      <c r="BR1485" s="29"/>
    </row>
    <row r="1486" spans="1:70" hidden="1" x14ac:dyDescent="0.25">
      <c r="A1486" s="24">
        <f>'[1]SHEET 1'!A1486:A1486</f>
        <v>0</v>
      </c>
      <c r="B1486" s="24">
        <f>'[1]SHEET 1'!B1486:B1486</f>
        <v>0</v>
      </c>
      <c r="C1486" s="24">
        <f>'[1]SHEET 1'!C1486:C1486</f>
        <v>0</v>
      </c>
      <c r="D1486" s="24">
        <f>'[1]SHEET 1'!D1486:D1486</f>
        <v>0</v>
      </c>
      <c r="E1486" s="24">
        <f>'[1]SHEET 1'!E1486:E1486</f>
        <v>0</v>
      </c>
      <c r="F1486" s="24">
        <f>'[1]SHEET 1'!F1486:F1486</f>
        <v>0</v>
      </c>
      <c r="G1486" s="24">
        <f>'[1]SHEET 1'!G1486:G1486</f>
        <v>0</v>
      </c>
      <c r="H1486" s="24">
        <f>'[1]SHEET 1'!H1486:H1486</f>
        <v>0</v>
      </c>
      <c r="I1486" s="24">
        <f>'[1]SHEET 1'!I1486:I1486</f>
        <v>0</v>
      </c>
      <c r="J1486" s="24">
        <f>'[1]SHEET 1'!J1486:J1486</f>
        <v>0</v>
      </c>
      <c r="K1486" s="24">
        <f>'[1]SHEET 1'!K1486:K1486</f>
        <v>0</v>
      </c>
      <c r="L1486" s="24">
        <f>'[1]SHEET 1'!L1486:L1486</f>
        <v>0</v>
      </c>
      <c r="M1486" s="24">
        <f>'[1]SHEET 1'!M1486:M1486</f>
        <v>0</v>
      </c>
      <c r="N1486" s="24">
        <f>'[1]SHEET 1'!N1486:N1486</f>
        <v>0</v>
      </c>
      <c r="O1486" s="24">
        <f>'[1]SHEET 1'!O1486:O1486</f>
        <v>0</v>
      </c>
      <c r="P1486" s="24">
        <f>'[1]SHEET 1'!P1486:P1486</f>
        <v>0</v>
      </c>
      <c r="Q1486" s="24">
        <f>'[1]SHEET 1'!Q1486:Q1486</f>
        <v>0</v>
      </c>
      <c r="R1486" s="24">
        <f>'[1]SHEET 1'!R1486:R1486</f>
        <v>0</v>
      </c>
      <c r="S1486" s="24">
        <f>'[1]SHEET 1'!S1486:S1486</f>
        <v>0</v>
      </c>
      <c r="T1486" s="24">
        <f>'[1]SHEET 1'!T1486:T1486</f>
        <v>0</v>
      </c>
      <c r="U1486" s="24">
        <f>'[1]SHEET 1'!U1486:U1486</f>
        <v>0</v>
      </c>
      <c r="V1486" s="24">
        <f>'[1]SHEET 1'!V1486:V1486</f>
        <v>0</v>
      </c>
      <c r="W1486" s="24">
        <f>'[1]SHEET 1'!W1486:W1486</f>
        <v>0</v>
      </c>
      <c r="X1486" s="24">
        <f>'[1]SHEET 1'!X1486:X1486</f>
        <v>0</v>
      </c>
      <c r="Y1486" s="24">
        <f>'[1]SHEET 1'!Y1486:Y1486</f>
        <v>0</v>
      </c>
      <c r="Z1486" s="24">
        <f>'[1]SHEET 1'!Z1486:Z1486</f>
        <v>0</v>
      </c>
      <c r="AA1486" s="24">
        <f>'[1]SHEET 1'!AA1486:AA1486</f>
        <v>0</v>
      </c>
      <c r="AB1486" s="27">
        <f>'[1]SHEET 1'!AB1486:AB1486</f>
        <v>0</v>
      </c>
      <c r="AC1486" s="24">
        <f>'[1]SHEET 1'!AC1486:AC1486</f>
        <v>0</v>
      </c>
      <c r="AD1486" s="24">
        <f>'[1]SHEET 1'!AD1486:AD1486</f>
        <v>0</v>
      </c>
      <c r="AE1486" s="24">
        <f>'[1]SHEET 1'!AE1486:AE1486</f>
        <v>0</v>
      </c>
      <c r="AF1486" s="24">
        <f>'[1]SHEET 1'!AF1486:AF1486</f>
        <v>0</v>
      </c>
      <c r="AG1486" s="24">
        <f>'[1]SHEET 1'!AG1486:AG1486</f>
        <v>0</v>
      </c>
      <c r="AH1486" s="24">
        <f>'[1]SHEET 1'!AH1486:AH1486</f>
        <v>0</v>
      </c>
      <c r="BG1486" s="6"/>
      <c r="BH1486" s="71">
        <f t="shared" si="60"/>
        <v>0</v>
      </c>
      <c r="BI1486" s="6"/>
      <c r="BJ1486" s="6"/>
      <c r="BK1486" s="6"/>
      <c r="BL1486" s="65"/>
      <c r="BM1486" s="17"/>
      <c r="BN1486" s="17"/>
      <c r="BO1486" s="29"/>
      <c r="BP1486" s="29"/>
      <c r="BQ1486" s="29"/>
      <c r="BR1486" s="29"/>
    </row>
    <row r="1487" spans="1:70" hidden="1" x14ac:dyDescent="0.25">
      <c r="A1487" s="24">
        <f>'[1]SHEET 1'!A1487:A1487</f>
        <v>0</v>
      </c>
      <c r="B1487" s="24">
        <f>'[1]SHEET 1'!B1487:B1487</f>
        <v>0</v>
      </c>
      <c r="C1487" s="24">
        <f>'[1]SHEET 1'!C1487:C1487</f>
        <v>0</v>
      </c>
      <c r="D1487" s="24">
        <f>'[1]SHEET 1'!D1487:D1487</f>
        <v>0</v>
      </c>
      <c r="E1487" s="24">
        <f>'[1]SHEET 1'!E1487:E1487</f>
        <v>0</v>
      </c>
      <c r="F1487" s="24">
        <f>'[1]SHEET 1'!F1487:F1487</f>
        <v>0</v>
      </c>
      <c r="G1487" s="24">
        <f>'[1]SHEET 1'!G1487:G1487</f>
        <v>0</v>
      </c>
      <c r="H1487" s="24">
        <f>'[1]SHEET 1'!H1487:H1487</f>
        <v>0</v>
      </c>
      <c r="I1487" s="24">
        <f>'[1]SHEET 1'!I1487:I1487</f>
        <v>0</v>
      </c>
      <c r="J1487" s="24">
        <f>'[1]SHEET 1'!J1487:J1487</f>
        <v>0</v>
      </c>
      <c r="K1487" s="24">
        <f>'[1]SHEET 1'!K1487:K1487</f>
        <v>0</v>
      </c>
      <c r="L1487" s="24">
        <f>'[1]SHEET 1'!L1487:L1487</f>
        <v>0</v>
      </c>
      <c r="M1487" s="24">
        <f>'[1]SHEET 1'!M1487:M1487</f>
        <v>0</v>
      </c>
      <c r="N1487" s="24">
        <f>'[1]SHEET 1'!N1487:N1487</f>
        <v>0</v>
      </c>
      <c r="O1487" s="24">
        <f>'[1]SHEET 1'!O1487:O1487</f>
        <v>0</v>
      </c>
      <c r="P1487" s="24">
        <f>'[1]SHEET 1'!P1487:P1487</f>
        <v>0</v>
      </c>
      <c r="Q1487" s="24">
        <f>'[1]SHEET 1'!Q1487:Q1487</f>
        <v>0</v>
      </c>
      <c r="R1487" s="24">
        <f>'[1]SHEET 1'!R1487:R1487</f>
        <v>0</v>
      </c>
      <c r="S1487" s="24">
        <f>'[1]SHEET 1'!S1487:S1487</f>
        <v>0</v>
      </c>
      <c r="T1487" s="24">
        <f>'[1]SHEET 1'!T1487:T1487</f>
        <v>0</v>
      </c>
      <c r="U1487" s="24">
        <f>'[1]SHEET 1'!U1487:U1487</f>
        <v>0</v>
      </c>
      <c r="V1487" s="24">
        <f>'[1]SHEET 1'!V1487:V1487</f>
        <v>0</v>
      </c>
      <c r="W1487" s="24">
        <f>'[1]SHEET 1'!W1487:W1487</f>
        <v>0</v>
      </c>
      <c r="X1487" s="24">
        <f>'[1]SHEET 1'!X1487:X1487</f>
        <v>0</v>
      </c>
      <c r="Y1487" s="24">
        <f>'[1]SHEET 1'!Y1487:Y1487</f>
        <v>0</v>
      </c>
      <c r="Z1487" s="24">
        <f>'[1]SHEET 1'!Z1487:Z1487</f>
        <v>0</v>
      </c>
      <c r="AA1487" s="24">
        <f>'[1]SHEET 1'!AA1487:AA1487</f>
        <v>0</v>
      </c>
      <c r="AB1487" s="27">
        <f>'[1]SHEET 1'!AB1487:AB1487</f>
        <v>0</v>
      </c>
      <c r="AC1487" s="24">
        <f>'[1]SHEET 1'!AC1487:AC1487</f>
        <v>0</v>
      </c>
      <c r="AD1487" s="24">
        <f>'[1]SHEET 1'!AD1487:AD1487</f>
        <v>0</v>
      </c>
      <c r="AE1487" s="24">
        <f>'[1]SHEET 1'!AE1487:AE1487</f>
        <v>0</v>
      </c>
      <c r="AF1487" s="24">
        <f>'[1]SHEET 1'!AF1487:AF1487</f>
        <v>0</v>
      </c>
      <c r="AG1487" s="24">
        <f>'[1]SHEET 1'!AG1487:AG1487</f>
        <v>0</v>
      </c>
      <c r="AH1487" s="24">
        <f>'[1]SHEET 1'!AH1487:AH1487</f>
        <v>0</v>
      </c>
      <c r="BG1487" s="6"/>
      <c r="BH1487" s="71">
        <f t="shared" si="60"/>
        <v>0</v>
      </c>
      <c r="BI1487" s="6"/>
      <c r="BJ1487" s="6"/>
      <c r="BK1487" s="6"/>
      <c r="BL1487" s="65"/>
      <c r="BM1487" s="17"/>
      <c r="BN1487" s="17"/>
      <c r="BO1487" s="29"/>
      <c r="BP1487" s="29"/>
      <c r="BQ1487" s="29"/>
      <c r="BR1487" s="29"/>
    </row>
    <row r="1488" spans="1:70" hidden="1" x14ac:dyDescent="0.25">
      <c r="A1488" s="24">
        <f>'[1]SHEET 1'!A1488:A1488</f>
        <v>0</v>
      </c>
      <c r="B1488" s="24">
        <f>'[1]SHEET 1'!B1488:B1488</f>
        <v>0</v>
      </c>
      <c r="C1488" s="24">
        <f>'[1]SHEET 1'!C1488:C1488</f>
        <v>0</v>
      </c>
      <c r="D1488" s="24">
        <f>'[1]SHEET 1'!D1488:D1488</f>
        <v>0</v>
      </c>
      <c r="E1488" s="24">
        <f>'[1]SHEET 1'!E1488:E1488</f>
        <v>0</v>
      </c>
      <c r="F1488" s="24">
        <f>'[1]SHEET 1'!F1488:F1488</f>
        <v>0</v>
      </c>
      <c r="G1488" s="24">
        <f>'[1]SHEET 1'!G1488:G1488</f>
        <v>0</v>
      </c>
      <c r="H1488" s="24">
        <f>'[1]SHEET 1'!H1488:H1488</f>
        <v>0</v>
      </c>
      <c r="I1488" s="24">
        <f>'[1]SHEET 1'!I1488:I1488</f>
        <v>0</v>
      </c>
      <c r="J1488" s="24">
        <f>'[1]SHEET 1'!J1488:J1488</f>
        <v>0</v>
      </c>
      <c r="K1488" s="24">
        <f>'[1]SHEET 1'!K1488:K1488</f>
        <v>0</v>
      </c>
      <c r="L1488" s="24">
        <f>'[1]SHEET 1'!L1488:L1488</f>
        <v>0</v>
      </c>
      <c r="M1488" s="24">
        <f>'[1]SHEET 1'!M1488:M1488</f>
        <v>0</v>
      </c>
      <c r="N1488" s="24">
        <f>'[1]SHEET 1'!N1488:N1488</f>
        <v>0</v>
      </c>
      <c r="O1488" s="24">
        <f>'[1]SHEET 1'!O1488:O1488</f>
        <v>0</v>
      </c>
      <c r="P1488" s="24">
        <f>'[1]SHEET 1'!P1488:P1488</f>
        <v>0</v>
      </c>
      <c r="Q1488" s="24">
        <f>'[1]SHEET 1'!Q1488:Q1488</f>
        <v>0</v>
      </c>
      <c r="R1488" s="24">
        <f>'[1]SHEET 1'!R1488:R1488</f>
        <v>0</v>
      </c>
      <c r="S1488" s="24">
        <f>'[1]SHEET 1'!S1488:S1488</f>
        <v>0</v>
      </c>
      <c r="T1488" s="24">
        <f>'[1]SHEET 1'!T1488:T1488</f>
        <v>0</v>
      </c>
      <c r="U1488" s="24">
        <f>'[1]SHEET 1'!U1488:U1488</f>
        <v>0</v>
      </c>
      <c r="V1488" s="24">
        <f>'[1]SHEET 1'!V1488:V1488</f>
        <v>0</v>
      </c>
      <c r="W1488" s="24">
        <f>'[1]SHEET 1'!W1488:W1488</f>
        <v>0</v>
      </c>
      <c r="X1488" s="24">
        <f>'[1]SHEET 1'!X1488:X1488</f>
        <v>0</v>
      </c>
      <c r="Y1488" s="24">
        <f>'[1]SHEET 1'!Y1488:Y1488</f>
        <v>0</v>
      </c>
      <c r="Z1488" s="24">
        <f>'[1]SHEET 1'!Z1488:Z1488</f>
        <v>0</v>
      </c>
      <c r="AA1488" s="24">
        <f>'[1]SHEET 1'!AA1488:AA1488</f>
        <v>0</v>
      </c>
      <c r="AB1488" s="27">
        <f>'[1]SHEET 1'!AB1488:AB1488</f>
        <v>0</v>
      </c>
      <c r="AC1488" s="24">
        <f>'[1]SHEET 1'!AC1488:AC1488</f>
        <v>0</v>
      </c>
      <c r="AD1488" s="24">
        <f>'[1]SHEET 1'!AD1488:AD1488</f>
        <v>0</v>
      </c>
      <c r="AE1488" s="24">
        <f>'[1]SHEET 1'!AE1488:AE1488</f>
        <v>0</v>
      </c>
      <c r="AF1488" s="24">
        <f>'[1]SHEET 1'!AF1488:AF1488</f>
        <v>0</v>
      </c>
      <c r="AG1488" s="24">
        <f>'[1]SHEET 1'!AG1488:AG1488</f>
        <v>0</v>
      </c>
      <c r="AH1488" s="24">
        <f>'[1]SHEET 1'!AH1488:AH1488</f>
        <v>0</v>
      </c>
      <c r="BG1488" s="6"/>
      <c r="BH1488" s="71">
        <f t="shared" si="60"/>
        <v>0</v>
      </c>
      <c r="BI1488" s="6"/>
      <c r="BJ1488" s="6"/>
      <c r="BK1488" s="6"/>
      <c r="BL1488" s="65"/>
      <c r="BM1488" s="17"/>
      <c r="BN1488" s="17"/>
      <c r="BO1488" s="29"/>
      <c r="BP1488" s="29"/>
      <c r="BQ1488" s="29"/>
      <c r="BR1488" s="29"/>
    </row>
    <row r="1489" spans="1:70" hidden="1" x14ac:dyDescent="0.25">
      <c r="A1489" s="24">
        <f>'[1]SHEET 1'!A1489:A1489</f>
        <v>0</v>
      </c>
      <c r="B1489" s="24">
        <f>'[1]SHEET 1'!B1489:B1489</f>
        <v>0</v>
      </c>
      <c r="C1489" s="24">
        <f>'[1]SHEET 1'!C1489:C1489</f>
        <v>0</v>
      </c>
      <c r="D1489" s="24">
        <f>'[1]SHEET 1'!D1489:D1489</f>
        <v>0</v>
      </c>
      <c r="E1489" s="24">
        <f>'[1]SHEET 1'!E1489:E1489</f>
        <v>0</v>
      </c>
      <c r="F1489" s="24">
        <f>'[1]SHEET 1'!F1489:F1489</f>
        <v>0</v>
      </c>
      <c r="G1489" s="24">
        <f>'[1]SHEET 1'!G1489:G1489</f>
        <v>0</v>
      </c>
      <c r="H1489" s="24">
        <f>'[1]SHEET 1'!H1489:H1489</f>
        <v>0</v>
      </c>
      <c r="I1489" s="24">
        <f>'[1]SHEET 1'!I1489:I1489</f>
        <v>0</v>
      </c>
      <c r="J1489" s="24">
        <f>'[1]SHEET 1'!J1489:J1489</f>
        <v>0</v>
      </c>
      <c r="K1489" s="24">
        <f>'[1]SHEET 1'!K1489:K1489</f>
        <v>0</v>
      </c>
      <c r="L1489" s="24">
        <f>'[1]SHEET 1'!L1489:L1489</f>
        <v>0</v>
      </c>
      <c r="M1489" s="24">
        <f>'[1]SHEET 1'!M1489:M1489</f>
        <v>0</v>
      </c>
      <c r="N1489" s="24">
        <f>'[1]SHEET 1'!N1489:N1489</f>
        <v>0</v>
      </c>
      <c r="O1489" s="24">
        <f>'[1]SHEET 1'!O1489:O1489</f>
        <v>0</v>
      </c>
      <c r="P1489" s="24">
        <f>'[1]SHEET 1'!P1489:P1489</f>
        <v>0</v>
      </c>
      <c r="Q1489" s="24">
        <f>'[1]SHEET 1'!Q1489:Q1489</f>
        <v>0</v>
      </c>
      <c r="R1489" s="24">
        <f>'[1]SHEET 1'!R1489:R1489</f>
        <v>0</v>
      </c>
      <c r="S1489" s="24">
        <f>'[1]SHEET 1'!S1489:S1489</f>
        <v>0</v>
      </c>
      <c r="T1489" s="24">
        <f>'[1]SHEET 1'!T1489:T1489</f>
        <v>0</v>
      </c>
      <c r="U1489" s="24">
        <f>'[1]SHEET 1'!U1489:U1489</f>
        <v>0</v>
      </c>
      <c r="V1489" s="24">
        <f>'[1]SHEET 1'!V1489:V1489</f>
        <v>0</v>
      </c>
      <c r="W1489" s="24">
        <f>'[1]SHEET 1'!W1489:W1489</f>
        <v>0</v>
      </c>
      <c r="X1489" s="24">
        <f>'[1]SHEET 1'!X1489:X1489</f>
        <v>0</v>
      </c>
      <c r="Y1489" s="24">
        <f>'[1]SHEET 1'!Y1489:Y1489</f>
        <v>0</v>
      </c>
      <c r="Z1489" s="24">
        <f>'[1]SHEET 1'!Z1489:Z1489</f>
        <v>0</v>
      </c>
      <c r="AA1489" s="24">
        <f>'[1]SHEET 1'!AA1489:AA1489</f>
        <v>0</v>
      </c>
      <c r="AB1489" s="27">
        <f>'[1]SHEET 1'!AB1489:AB1489</f>
        <v>0</v>
      </c>
      <c r="AC1489" s="24">
        <f>'[1]SHEET 1'!AC1489:AC1489</f>
        <v>0</v>
      </c>
      <c r="AD1489" s="24">
        <f>'[1]SHEET 1'!AD1489:AD1489</f>
        <v>0</v>
      </c>
      <c r="AE1489" s="24">
        <f>'[1]SHEET 1'!AE1489:AE1489</f>
        <v>0</v>
      </c>
      <c r="AF1489" s="24">
        <f>'[1]SHEET 1'!AF1489:AF1489</f>
        <v>0</v>
      </c>
      <c r="AG1489" s="24">
        <f>'[1]SHEET 1'!AG1489:AG1489</f>
        <v>0</v>
      </c>
      <c r="AH1489" s="24">
        <f>'[1]SHEET 1'!AH1489:AH1489</f>
        <v>0</v>
      </c>
      <c r="BG1489" s="6"/>
      <c r="BH1489" s="71">
        <f t="shared" si="60"/>
        <v>0</v>
      </c>
      <c r="BI1489" s="6"/>
      <c r="BJ1489" s="6"/>
      <c r="BK1489" s="6"/>
      <c r="BL1489" s="65"/>
      <c r="BM1489" s="17"/>
      <c r="BN1489" s="17"/>
      <c r="BO1489" s="29"/>
      <c r="BP1489" s="29"/>
      <c r="BQ1489" s="29"/>
      <c r="BR1489" s="29"/>
    </row>
    <row r="1490" spans="1:70" hidden="1" x14ac:dyDescent="0.25">
      <c r="A1490" s="24">
        <f>'[1]SHEET 1'!A1490:A1490</f>
        <v>0</v>
      </c>
      <c r="B1490" s="24">
        <f>'[1]SHEET 1'!B1490:B1490</f>
        <v>0</v>
      </c>
      <c r="C1490" s="24">
        <f>'[1]SHEET 1'!C1490:C1490</f>
        <v>0</v>
      </c>
      <c r="D1490" s="24">
        <f>'[1]SHEET 1'!D1490:D1490</f>
        <v>0</v>
      </c>
      <c r="E1490" s="24">
        <f>'[1]SHEET 1'!E1490:E1490</f>
        <v>0</v>
      </c>
      <c r="F1490" s="24">
        <f>'[1]SHEET 1'!F1490:F1490</f>
        <v>0</v>
      </c>
      <c r="G1490" s="24">
        <f>'[1]SHEET 1'!G1490:G1490</f>
        <v>0</v>
      </c>
      <c r="H1490" s="24">
        <f>'[1]SHEET 1'!H1490:H1490</f>
        <v>0</v>
      </c>
      <c r="I1490" s="24">
        <f>'[1]SHEET 1'!I1490:I1490</f>
        <v>0</v>
      </c>
      <c r="J1490" s="24">
        <f>'[1]SHEET 1'!J1490:J1490</f>
        <v>0</v>
      </c>
      <c r="K1490" s="24">
        <f>'[1]SHEET 1'!K1490:K1490</f>
        <v>0</v>
      </c>
      <c r="L1490" s="24">
        <f>'[1]SHEET 1'!L1490:L1490</f>
        <v>0</v>
      </c>
      <c r="M1490" s="24">
        <f>'[1]SHEET 1'!M1490:M1490</f>
        <v>0</v>
      </c>
      <c r="N1490" s="24">
        <f>'[1]SHEET 1'!N1490:N1490</f>
        <v>0</v>
      </c>
      <c r="O1490" s="24">
        <f>'[1]SHEET 1'!O1490:O1490</f>
        <v>0</v>
      </c>
      <c r="P1490" s="24">
        <f>'[1]SHEET 1'!P1490:P1490</f>
        <v>0</v>
      </c>
      <c r="Q1490" s="24">
        <f>'[1]SHEET 1'!Q1490:Q1490</f>
        <v>0</v>
      </c>
      <c r="R1490" s="24">
        <f>'[1]SHEET 1'!R1490:R1490</f>
        <v>0</v>
      </c>
      <c r="S1490" s="24">
        <f>'[1]SHEET 1'!S1490:S1490</f>
        <v>0</v>
      </c>
      <c r="T1490" s="24">
        <f>'[1]SHEET 1'!T1490:T1490</f>
        <v>0</v>
      </c>
      <c r="U1490" s="24">
        <f>'[1]SHEET 1'!U1490:U1490</f>
        <v>0</v>
      </c>
      <c r="V1490" s="24">
        <f>'[1]SHEET 1'!V1490:V1490</f>
        <v>0</v>
      </c>
      <c r="W1490" s="24">
        <f>'[1]SHEET 1'!W1490:W1490</f>
        <v>0</v>
      </c>
      <c r="X1490" s="24">
        <f>'[1]SHEET 1'!X1490:X1490</f>
        <v>0</v>
      </c>
      <c r="Y1490" s="24">
        <f>'[1]SHEET 1'!Y1490:Y1490</f>
        <v>0</v>
      </c>
      <c r="Z1490" s="24">
        <f>'[1]SHEET 1'!Z1490:Z1490</f>
        <v>0</v>
      </c>
      <c r="AA1490" s="24">
        <f>'[1]SHEET 1'!AA1490:AA1490</f>
        <v>0</v>
      </c>
      <c r="AB1490" s="27">
        <f>'[1]SHEET 1'!AB1490:AB1490</f>
        <v>0</v>
      </c>
      <c r="AC1490" s="24">
        <f>'[1]SHEET 1'!AC1490:AC1490</f>
        <v>0</v>
      </c>
      <c r="AD1490" s="24">
        <f>'[1]SHEET 1'!AD1490:AD1490</f>
        <v>0</v>
      </c>
      <c r="AE1490" s="24">
        <f>'[1]SHEET 1'!AE1490:AE1490</f>
        <v>0</v>
      </c>
      <c r="AF1490" s="24">
        <f>'[1]SHEET 1'!AF1490:AF1490</f>
        <v>0</v>
      </c>
      <c r="AG1490" s="24">
        <f>'[1]SHEET 1'!AG1490:AG1490</f>
        <v>0</v>
      </c>
      <c r="AH1490" s="24">
        <f>'[1]SHEET 1'!AH1490:AH1490</f>
        <v>0</v>
      </c>
      <c r="BG1490" s="6"/>
      <c r="BH1490" s="71">
        <f t="shared" si="60"/>
        <v>0</v>
      </c>
      <c r="BI1490" s="6"/>
      <c r="BJ1490" s="6"/>
      <c r="BK1490" s="6"/>
      <c r="BL1490" s="65"/>
      <c r="BM1490" s="17"/>
      <c r="BN1490" s="17"/>
      <c r="BO1490" s="29"/>
      <c r="BP1490" s="29"/>
      <c r="BQ1490" s="29"/>
      <c r="BR1490" s="29"/>
    </row>
    <row r="1491" spans="1:70" hidden="1" x14ac:dyDescent="0.25">
      <c r="A1491" s="24">
        <f>'[1]SHEET 1'!A1491:A1491</f>
        <v>0</v>
      </c>
      <c r="B1491" s="24">
        <f>'[1]SHEET 1'!B1491:B1491</f>
        <v>0</v>
      </c>
      <c r="C1491" s="24">
        <f>'[1]SHEET 1'!C1491:C1491</f>
        <v>0</v>
      </c>
      <c r="D1491" s="24">
        <f>'[1]SHEET 1'!D1491:D1491</f>
        <v>0</v>
      </c>
      <c r="E1491" s="24">
        <f>'[1]SHEET 1'!E1491:E1491</f>
        <v>0</v>
      </c>
      <c r="F1491" s="24">
        <f>'[1]SHEET 1'!F1491:F1491</f>
        <v>0</v>
      </c>
      <c r="G1491" s="24">
        <f>'[1]SHEET 1'!G1491:G1491</f>
        <v>0</v>
      </c>
      <c r="H1491" s="24">
        <f>'[1]SHEET 1'!H1491:H1491</f>
        <v>0</v>
      </c>
      <c r="I1491" s="24">
        <f>'[1]SHEET 1'!I1491:I1491</f>
        <v>0</v>
      </c>
      <c r="J1491" s="24">
        <f>'[1]SHEET 1'!J1491:J1491</f>
        <v>0</v>
      </c>
      <c r="K1491" s="24">
        <f>'[1]SHEET 1'!K1491:K1491</f>
        <v>0</v>
      </c>
      <c r="L1491" s="24">
        <f>'[1]SHEET 1'!L1491:L1491</f>
        <v>0</v>
      </c>
      <c r="M1491" s="24">
        <f>'[1]SHEET 1'!M1491:M1491</f>
        <v>0</v>
      </c>
      <c r="N1491" s="24">
        <f>'[1]SHEET 1'!N1491:N1491</f>
        <v>0</v>
      </c>
      <c r="O1491" s="24">
        <f>'[1]SHEET 1'!O1491:O1491</f>
        <v>0</v>
      </c>
      <c r="P1491" s="24">
        <f>'[1]SHEET 1'!P1491:P1491</f>
        <v>0</v>
      </c>
      <c r="Q1491" s="24">
        <f>'[1]SHEET 1'!Q1491:Q1491</f>
        <v>0</v>
      </c>
      <c r="R1491" s="24">
        <f>'[1]SHEET 1'!R1491:R1491</f>
        <v>0</v>
      </c>
      <c r="S1491" s="24">
        <f>'[1]SHEET 1'!S1491:S1491</f>
        <v>0</v>
      </c>
      <c r="T1491" s="24">
        <f>'[1]SHEET 1'!T1491:T1491</f>
        <v>0</v>
      </c>
      <c r="U1491" s="24">
        <f>'[1]SHEET 1'!U1491:U1491</f>
        <v>0</v>
      </c>
      <c r="V1491" s="24">
        <f>'[1]SHEET 1'!V1491:V1491</f>
        <v>0</v>
      </c>
      <c r="W1491" s="24">
        <f>'[1]SHEET 1'!W1491:W1491</f>
        <v>0</v>
      </c>
      <c r="X1491" s="24">
        <f>'[1]SHEET 1'!X1491:X1491</f>
        <v>0</v>
      </c>
      <c r="Y1491" s="24">
        <f>'[1]SHEET 1'!Y1491:Y1491</f>
        <v>0</v>
      </c>
      <c r="Z1491" s="24">
        <f>'[1]SHEET 1'!Z1491:Z1491</f>
        <v>0</v>
      </c>
      <c r="AA1491" s="24">
        <f>'[1]SHEET 1'!AA1491:AA1491</f>
        <v>0</v>
      </c>
      <c r="AB1491" s="27">
        <f>'[1]SHEET 1'!AB1491:AB1491</f>
        <v>0</v>
      </c>
      <c r="AC1491" s="24">
        <f>'[1]SHEET 1'!AC1491:AC1491</f>
        <v>0</v>
      </c>
      <c r="AD1491" s="24">
        <f>'[1]SHEET 1'!AD1491:AD1491</f>
        <v>0</v>
      </c>
      <c r="AE1491" s="24">
        <f>'[1]SHEET 1'!AE1491:AE1491</f>
        <v>0</v>
      </c>
      <c r="AF1491" s="24">
        <f>'[1]SHEET 1'!AF1491:AF1491</f>
        <v>0</v>
      </c>
      <c r="AG1491" s="24">
        <f>'[1]SHEET 1'!AG1491:AG1491</f>
        <v>0</v>
      </c>
      <c r="AH1491" s="24">
        <f>'[1]SHEET 1'!AH1491:AH1491</f>
        <v>0</v>
      </c>
      <c r="BG1491" s="6"/>
      <c r="BH1491" s="71">
        <f t="shared" si="60"/>
        <v>0</v>
      </c>
      <c r="BI1491" s="6"/>
      <c r="BJ1491" s="6"/>
      <c r="BK1491" s="6"/>
      <c r="BL1491" s="65"/>
      <c r="BM1491" s="17"/>
      <c r="BN1491" s="17"/>
      <c r="BO1491" s="29"/>
      <c r="BP1491" s="29"/>
      <c r="BQ1491" s="29"/>
      <c r="BR1491" s="29"/>
    </row>
    <row r="1492" spans="1:70" hidden="1" x14ac:dyDescent="0.25">
      <c r="A1492" s="24">
        <f>'[1]SHEET 1'!A1492:A1492</f>
        <v>0</v>
      </c>
      <c r="B1492" s="24">
        <f>'[1]SHEET 1'!B1492:B1492</f>
        <v>0</v>
      </c>
      <c r="C1492" s="24">
        <f>'[1]SHEET 1'!C1492:C1492</f>
        <v>0</v>
      </c>
      <c r="D1492" s="24">
        <f>'[1]SHEET 1'!D1492:D1492</f>
        <v>0</v>
      </c>
      <c r="E1492" s="24">
        <f>'[1]SHEET 1'!E1492:E1492</f>
        <v>0</v>
      </c>
      <c r="F1492" s="24">
        <f>'[1]SHEET 1'!F1492:F1492</f>
        <v>0</v>
      </c>
      <c r="G1492" s="24">
        <f>'[1]SHEET 1'!G1492:G1492</f>
        <v>0</v>
      </c>
      <c r="H1492" s="24">
        <f>'[1]SHEET 1'!H1492:H1492</f>
        <v>0</v>
      </c>
      <c r="I1492" s="24">
        <f>'[1]SHEET 1'!I1492:I1492</f>
        <v>0</v>
      </c>
      <c r="J1492" s="24">
        <f>'[1]SHEET 1'!J1492:J1492</f>
        <v>0</v>
      </c>
      <c r="K1492" s="24">
        <f>'[1]SHEET 1'!K1492:K1492</f>
        <v>0</v>
      </c>
      <c r="L1492" s="24">
        <f>'[1]SHEET 1'!L1492:L1492</f>
        <v>0</v>
      </c>
      <c r="M1492" s="24">
        <f>'[1]SHEET 1'!M1492:M1492</f>
        <v>0</v>
      </c>
      <c r="N1492" s="24">
        <f>'[1]SHEET 1'!N1492:N1492</f>
        <v>0</v>
      </c>
      <c r="O1492" s="24">
        <f>'[1]SHEET 1'!O1492:O1492</f>
        <v>0</v>
      </c>
      <c r="P1492" s="24">
        <f>'[1]SHEET 1'!P1492:P1492</f>
        <v>0</v>
      </c>
      <c r="Q1492" s="24">
        <f>'[1]SHEET 1'!Q1492:Q1492</f>
        <v>0</v>
      </c>
      <c r="R1492" s="24">
        <f>'[1]SHEET 1'!R1492:R1492</f>
        <v>0</v>
      </c>
      <c r="S1492" s="24">
        <f>'[1]SHEET 1'!S1492:S1492</f>
        <v>0</v>
      </c>
      <c r="T1492" s="24">
        <f>'[1]SHEET 1'!T1492:T1492</f>
        <v>0</v>
      </c>
      <c r="U1492" s="24">
        <f>'[1]SHEET 1'!U1492:U1492</f>
        <v>0</v>
      </c>
      <c r="V1492" s="24">
        <f>'[1]SHEET 1'!V1492:V1492</f>
        <v>0</v>
      </c>
      <c r="W1492" s="24">
        <f>'[1]SHEET 1'!W1492:W1492</f>
        <v>0</v>
      </c>
      <c r="X1492" s="24">
        <f>'[1]SHEET 1'!X1492:X1492</f>
        <v>0</v>
      </c>
      <c r="Y1492" s="24">
        <f>'[1]SHEET 1'!Y1492:Y1492</f>
        <v>0</v>
      </c>
      <c r="Z1492" s="24">
        <f>'[1]SHEET 1'!Z1492:Z1492</f>
        <v>0</v>
      </c>
      <c r="AA1492" s="24">
        <f>'[1]SHEET 1'!AA1492:AA1492</f>
        <v>0</v>
      </c>
      <c r="AB1492" s="27">
        <f>'[1]SHEET 1'!AB1492:AB1492</f>
        <v>0</v>
      </c>
      <c r="AC1492" s="24">
        <f>'[1]SHEET 1'!AC1492:AC1492</f>
        <v>0</v>
      </c>
      <c r="AD1492" s="24">
        <f>'[1]SHEET 1'!AD1492:AD1492</f>
        <v>0</v>
      </c>
      <c r="AE1492" s="24">
        <f>'[1]SHEET 1'!AE1492:AE1492</f>
        <v>0</v>
      </c>
      <c r="AF1492" s="24">
        <f>'[1]SHEET 1'!AF1492:AF1492</f>
        <v>0</v>
      </c>
      <c r="AG1492" s="24">
        <f>'[1]SHEET 1'!AG1492:AG1492</f>
        <v>0</v>
      </c>
      <c r="AH1492" s="24">
        <f>'[1]SHEET 1'!AH1492:AH1492</f>
        <v>0</v>
      </c>
      <c r="BG1492" s="6"/>
      <c r="BH1492" s="71">
        <f t="shared" si="60"/>
        <v>0</v>
      </c>
      <c r="BI1492" s="6"/>
      <c r="BJ1492" s="6"/>
      <c r="BK1492" s="6"/>
      <c r="BL1492" s="65"/>
      <c r="BM1492" s="17"/>
      <c r="BN1492" s="17"/>
      <c r="BO1492" s="29"/>
      <c r="BP1492" s="29"/>
      <c r="BQ1492" s="29"/>
      <c r="BR1492" s="29"/>
    </row>
    <row r="1493" spans="1:70" hidden="1" x14ac:dyDescent="0.25">
      <c r="A1493" s="24">
        <f>'[1]SHEET 1'!A1493:A1493</f>
        <v>0</v>
      </c>
      <c r="B1493" s="24">
        <f>'[1]SHEET 1'!B1493:B1493</f>
        <v>0</v>
      </c>
      <c r="C1493" s="24">
        <f>'[1]SHEET 1'!C1493:C1493</f>
        <v>0</v>
      </c>
      <c r="D1493" s="24">
        <f>'[1]SHEET 1'!D1493:D1493</f>
        <v>0</v>
      </c>
      <c r="E1493" s="24">
        <f>'[1]SHEET 1'!E1493:E1493</f>
        <v>0</v>
      </c>
      <c r="F1493" s="24">
        <f>'[1]SHEET 1'!F1493:F1493</f>
        <v>0</v>
      </c>
      <c r="G1493" s="24">
        <f>'[1]SHEET 1'!G1493:G1493</f>
        <v>0</v>
      </c>
      <c r="H1493" s="24">
        <f>'[1]SHEET 1'!H1493:H1493</f>
        <v>0</v>
      </c>
      <c r="I1493" s="24">
        <f>'[1]SHEET 1'!I1493:I1493</f>
        <v>0</v>
      </c>
      <c r="J1493" s="24">
        <f>'[1]SHEET 1'!J1493:J1493</f>
        <v>0</v>
      </c>
      <c r="K1493" s="24">
        <f>'[1]SHEET 1'!K1493:K1493</f>
        <v>0</v>
      </c>
      <c r="L1493" s="24">
        <f>'[1]SHEET 1'!L1493:L1493</f>
        <v>0</v>
      </c>
      <c r="M1493" s="24">
        <f>'[1]SHEET 1'!M1493:M1493</f>
        <v>0</v>
      </c>
      <c r="N1493" s="24">
        <f>'[1]SHEET 1'!N1493:N1493</f>
        <v>0</v>
      </c>
      <c r="O1493" s="24">
        <f>'[1]SHEET 1'!O1493:O1493</f>
        <v>0</v>
      </c>
      <c r="P1493" s="24">
        <f>'[1]SHEET 1'!P1493:P1493</f>
        <v>0</v>
      </c>
      <c r="Q1493" s="24">
        <f>'[1]SHEET 1'!Q1493:Q1493</f>
        <v>0</v>
      </c>
      <c r="R1493" s="24">
        <f>'[1]SHEET 1'!R1493:R1493</f>
        <v>0</v>
      </c>
      <c r="S1493" s="24">
        <f>'[1]SHEET 1'!S1493:S1493</f>
        <v>0</v>
      </c>
      <c r="T1493" s="24">
        <f>'[1]SHEET 1'!T1493:T1493</f>
        <v>0</v>
      </c>
      <c r="U1493" s="24">
        <f>'[1]SHEET 1'!U1493:U1493</f>
        <v>0</v>
      </c>
      <c r="V1493" s="24">
        <f>'[1]SHEET 1'!V1493:V1493</f>
        <v>0</v>
      </c>
      <c r="W1493" s="24">
        <f>'[1]SHEET 1'!W1493:W1493</f>
        <v>0</v>
      </c>
      <c r="X1493" s="24">
        <f>'[1]SHEET 1'!X1493:X1493</f>
        <v>0</v>
      </c>
      <c r="Y1493" s="24">
        <f>'[1]SHEET 1'!Y1493:Y1493</f>
        <v>0</v>
      </c>
      <c r="Z1493" s="24">
        <f>'[1]SHEET 1'!Z1493:Z1493</f>
        <v>0</v>
      </c>
      <c r="AA1493" s="24">
        <f>'[1]SHEET 1'!AA1493:AA1493</f>
        <v>0</v>
      </c>
      <c r="AB1493" s="27">
        <f>'[1]SHEET 1'!AB1493:AB1493</f>
        <v>0</v>
      </c>
      <c r="AC1493" s="24">
        <f>'[1]SHEET 1'!AC1493:AC1493</f>
        <v>0</v>
      </c>
      <c r="AD1493" s="24">
        <f>'[1]SHEET 1'!AD1493:AD1493</f>
        <v>0</v>
      </c>
      <c r="AE1493" s="24">
        <f>'[1]SHEET 1'!AE1493:AE1493</f>
        <v>0</v>
      </c>
      <c r="AF1493" s="24">
        <f>'[1]SHEET 1'!AF1493:AF1493</f>
        <v>0</v>
      </c>
      <c r="AG1493" s="24">
        <f>'[1]SHEET 1'!AG1493:AG1493</f>
        <v>0</v>
      </c>
      <c r="AH1493" s="24">
        <f>'[1]SHEET 1'!AH1493:AH1493</f>
        <v>0</v>
      </c>
      <c r="BG1493" s="6"/>
      <c r="BH1493" s="71">
        <f t="shared" ref="BH1493:BH1500" si="61">BG1493*X1493</f>
        <v>0</v>
      </c>
      <c r="BI1493" s="6"/>
      <c r="BJ1493" s="6"/>
      <c r="BK1493" s="6"/>
      <c r="BL1493" s="65"/>
      <c r="BM1493" s="17"/>
      <c r="BN1493" s="17"/>
      <c r="BO1493" s="29"/>
      <c r="BP1493" s="29"/>
      <c r="BQ1493" s="29"/>
      <c r="BR1493" s="29"/>
    </row>
    <row r="1494" spans="1:70" hidden="1" x14ac:dyDescent="0.25">
      <c r="A1494" s="24">
        <f>'[1]SHEET 1'!A1494:A1494</f>
        <v>0</v>
      </c>
      <c r="B1494" s="24">
        <f>'[1]SHEET 1'!B1494:B1494</f>
        <v>0</v>
      </c>
      <c r="C1494" s="24">
        <f>'[1]SHEET 1'!C1494:C1494</f>
        <v>0</v>
      </c>
      <c r="D1494" s="24">
        <f>'[1]SHEET 1'!D1494:D1494</f>
        <v>0</v>
      </c>
      <c r="E1494" s="24">
        <f>'[1]SHEET 1'!E1494:E1494</f>
        <v>0</v>
      </c>
      <c r="F1494" s="24">
        <f>'[1]SHEET 1'!F1494:F1494</f>
        <v>0</v>
      </c>
      <c r="G1494" s="24">
        <f>'[1]SHEET 1'!G1494:G1494</f>
        <v>0</v>
      </c>
      <c r="H1494" s="24">
        <f>'[1]SHEET 1'!H1494:H1494</f>
        <v>0</v>
      </c>
      <c r="I1494" s="24">
        <f>'[1]SHEET 1'!I1494:I1494</f>
        <v>0</v>
      </c>
      <c r="J1494" s="24">
        <f>'[1]SHEET 1'!J1494:J1494</f>
        <v>0</v>
      </c>
      <c r="K1494" s="24">
        <f>'[1]SHEET 1'!K1494:K1494</f>
        <v>0</v>
      </c>
      <c r="L1494" s="24">
        <f>'[1]SHEET 1'!L1494:L1494</f>
        <v>0</v>
      </c>
      <c r="M1494" s="24">
        <f>'[1]SHEET 1'!M1494:M1494</f>
        <v>0</v>
      </c>
      <c r="N1494" s="24">
        <f>'[1]SHEET 1'!N1494:N1494</f>
        <v>0</v>
      </c>
      <c r="O1494" s="24">
        <f>'[1]SHEET 1'!O1494:O1494</f>
        <v>0</v>
      </c>
      <c r="P1494" s="24">
        <f>'[1]SHEET 1'!P1494:P1494</f>
        <v>0</v>
      </c>
      <c r="Q1494" s="24">
        <f>'[1]SHEET 1'!Q1494:Q1494</f>
        <v>0</v>
      </c>
      <c r="R1494" s="24">
        <f>'[1]SHEET 1'!R1494:R1494</f>
        <v>0</v>
      </c>
      <c r="S1494" s="24">
        <f>'[1]SHEET 1'!S1494:S1494</f>
        <v>0</v>
      </c>
      <c r="T1494" s="24">
        <f>'[1]SHEET 1'!T1494:T1494</f>
        <v>0</v>
      </c>
      <c r="U1494" s="24">
        <f>'[1]SHEET 1'!U1494:U1494</f>
        <v>0</v>
      </c>
      <c r="V1494" s="24">
        <f>'[1]SHEET 1'!V1494:V1494</f>
        <v>0</v>
      </c>
      <c r="W1494" s="24">
        <f>'[1]SHEET 1'!W1494:W1494</f>
        <v>0</v>
      </c>
      <c r="X1494" s="24">
        <f>'[1]SHEET 1'!X1494:X1494</f>
        <v>0</v>
      </c>
      <c r="Y1494" s="24">
        <f>'[1]SHEET 1'!Y1494:Y1494</f>
        <v>0</v>
      </c>
      <c r="Z1494" s="24">
        <f>'[1]SHEET 1'!Z1494:Z1494</f>
        <v>0</v>
      </c>
      <c r="AA1494" s="24">
        <f>'[1]SHEET 1'!AA1494:AA1494</f>
        <v>0</v>
      </c>
      <c r="AB1494" s="27">
        <f>'[1]SHEET 1'!AB1494:AB1494</f>
        <v>0</v>
      </c>
      <c r="AC1494" s="24">
        <f>'[1]SHEET 1'!AC1494:AC1494</f>
        <v>0</v>
      </c>
      <c r="AD1494" s="24">
        <f>'[1]SHEET 1'!AD1494:AD1494</f>
        <v>0</v>
      </c>
      <c r="AE1494" s="24">
        <f>'[1]SHEET 1'!AE1494:AE1494</f>
        <v>0</v>
      </c>
      <c r="AF1494" s="24">
        <f>'[1]SHEET 1'!AF1494:AF1494</f>
        <v>0</v>
      </c>
      <c r="AG1494" s="24">
        <f>'[1]SHEET 1'!AG1494:AG1494</f>
        <v>0</v>
      </c>
      <c r="AH1494" s="24">
        <f>'[1]SHEET 1'!AH1494:AH1494</f>
        <v>0</v>
      </c>
      <c r="BG1494" s="6"/>
      <c r="BH1494" s="71">
        <f t="shared" si="61"/>
        <v>0</v>
      </c>
      <c r="BI1494" s="6"/>
      <c r="BJ1494" s="6"/>
      <c r="BK1494" s="6"/>
      <c r="BL1494" s="65"/>
      <c r="BM1494" s="17"/>
      <c r="BN1494" s="17"/>
      <c r="BO1494" s="29"/>
      <c r="BP1494" s="29"/>
      <c r="BQ1494" s="29"/>
      <c r="BR1494" s="29"/>
    </row>
    <row r="1495" spans="1:70" hidden="1" x14ac:dyDescent="0.25">
      <c r="A1495" s="24">
        <f>'[1]SHEET 1'!A1495:A1495</f>
        <v>0</v>
      </c>
      <c r="B1495" s="24">
        <f>'[1]SHEET 1'!B1495:B1495</f>
        <v>0</v>
      </c>
      <c r="C1495" s="24">
        <f>'[1]SHEET 1'!C1495:C1495</f>
        <v>0</v>
      </c>
      <c r="D1495" s="24">
        <f>'[1]SHEET 1'!D1495:D1495</f>
        <v>0</v>
      </c>
      <c r="E1495" s="24">
        <f>'[1]SHEET 1'!E1495:E1495</f>
        <v>0</v>
      </c>
      <c r="F1495" s="24">
        <f>'[1]SHEET 1'!F1495:F1495</f>
        <v>0</v>
      </c>
      <c r="G1495" s="24">
        <f>'[1]SHEET 1'!G1495:G1495</f>
        <v>0</v>
      </c>
      <c r="H1495" s="24">
        <f>'[1]SHEET 1'!H1495:H1495</f>
        <v>0</v>
      </c>
      <c r="I1495" s="24">
        <f>'[1]SHEET 1'!I1495:I1495</f>
        <v>0</v>
      </c>
      <c r="J1495" s="24">
        <f>'[1]SHEET 1'!J1495:J1495</f>
        <v>0</v>
      </c>
      <c r="K1495" s="24">
        <f>'[1]SHEET 1'!K1495:K1495</f>
        <v>0</v>
      </c>
      <c r="L1495" s="24">
        <f>'[1]SHEET 1'!L1495:L1495</f>
        <v>0</v>
      </c>
      <c r="M1495" s="24">
        <f>'[1]SHEET 1'!M1495:M1495</f>
        <v>0</v>
      </c>
      <c r="N1495" s="24">
        <f>'[1]SHEET 1'!N1495:N1495</f>
        <v>0</v>
      </c>
      <c r="O1495" s="24">
        <f>'[1]SHEET 1'!O1495:O1495</f>
        <v>0</v>
      </c>
      <c r="P1495" s="24">
        <f>'[1]SHEET 1'!P1495:P1495</f>
        <v>0</v>
      </c>
      <c r="Q1495" s="24">
        <f>'[1]SHEET 1'!Q1495:Q1495</f>
        <v>0</v>
      </c>
      <c r="R1495" s="24">
        <f>'[1]SHEET 1'!R1495:R1495</f>
        <v>0</v>
      </c>
      <c r="S1495" s="24">
        <f>'[1]SHEET 1'!S1495:S1495</f>
        <v>0</v>
      </c>
      <c r="T1495" s="24">
        <f>'[1]SHEET 1'!T1495:T1495</f>
        <v>0</v>
      </c>
      <c r="U1495" s="24">
        <f>'[1]SHEET 1'!U1495:U1495</f>
        <v>0</v>
      </c>
      <c r="V1495" s="24">
        <f>'[1]SHEET 1'!V1495:V1495</f>
        <v>0</v>
      </c>
      <c r="W1495" s="24">
        <f>'[1]SHEET 1'!W1495:W1495</f>
        <v>0</v>
      </c>
      <c r="X1495" s="24">
        <f>'[1]SHEET 1'!X1495:X1495</f>
        <v>0</v>
      </c>
      <c r="Y1495" s="24">
        <f>'[1]SHEET 1'!Y1495:Y1495</f>
        <v>0</v>
      </c>
      <c r="Z1495" s="24">
        <f>'[1]SHEET 1'!Z1495:Z1495</f>
        <v>0</v>
      </c>
      <c r="AA1495" s="24">
        <f>'[1]SHEET 1'!AA1495:AA1495</f>
        <v>0</v>
      </c>
      <c r="AB1495" s="27">
        <f>'[1]SHEET 1'!AB1495:AB1495</f>
        <v>0</v>
      </c>
      <c r="AC1495" s="24">
        <f>'[1]SHEET 1'!AC1495:AC1495</f>
        <v>0</v>
      </c>
      <c r="AD1495" s="24">
        <f>'[1]SHEET 1'!AD1495:AD1495</f>
        <v>0</v>
      </c>
      <c r="AE1495" s="24">
        <f>'[1]SHEET 1'!AE1495:AE1495</f>
        <v>0</v>
      </c>
      <c r="AF1495" s="24">
        <f>'[1]SHEET 1'!AF1495:AF1495</f>
        <v>0</v>
      </c>
      <c r="AG1495" s="24">
        <f>'[1]SHEET 1'!AG1495:AG1495</f>
        <v>0</v>
      </c>
      <c r="AH1495" s="24">
        <f>'[1]SHEET 1'!AH1495:AH1495</f>
        <v>0</v>
      </c>
      <c r="BG1495" s="6"/>
      <c r="BH1495" s="71">
        <f t="shared" si="61"/>
        <v>0</v>
      </c>
      <c r="BI1495" s="6"/>
      <c r="BJ1495" s="6"/>
      <c r="BK1495" s="6"/>
      <c r="BL1495" s="65"/>
      <c r="BM1495" s="17"/>
      <c r="BN1495" s="17"/>
      <c r="BO1495" s="29"/>
      <c r="BP1495" s="29"/>
      <c r="BQ1495" s="29"/>
      <c r="BR1495" s="29"/>
    </row>
    <row r="1496" spans="1:70" hidden="1" x14ac:dyDescent="0.25">
      <c r="A1496" s="24">
        <f>'[1]SHEET 1'!A1496:A1496</f>
        <v>0</v>
      </c>
      <c r="B1496" s="24">
        <f>'[1]SHEET 1'!B1496:B1496</f>
        <v>0</v>
      </c>
      <c r="C1496" s="24">
        <f>'[1]SHEET 1'!C1496:C1496</f>
        <v>0</v>
      </c>
      <c r="D1496" s="24">
        <f>'[1]SHEET 1'!D1496:D1496</f>
        <v>0</v>
      </c>
      <c r="E1496" s="24">
        <f>'[1]SHEET 1'!E1496:E1496</f>
        <v>0</v>
      </c>
      <c r="F1496" s="24">
        <f>'[1]SHEET 1'!F1496:F1496</f>
        <v>0</v>
      </c>
      <c r="G1496" s="24">
        <f>'[1]SHEET 1'!G1496:G1496</f>
        <v>0</v>
      </c>
      <c r="H1496" s="24">
        <f>'[1]SHEET 1'!H1496:H1496</f>
        <v>0</v>
      </c>
      <c r="I1496" s="24">
        <f>'[1]SHEET 1'!I1496:I1496</f>
        <v>0</v>
      </c>
      <c r="J1496" s="24">
        <f>'[1]SHEET 1'!J1496:J1496</f>
        <v>0</v>
      </c>
      <c r="K1496" s="24">
        <f>'[1]SHEET 1'!K1496:K1496</f>
        <v>0</v>
      </c>
      <c r="L1496" s="24">
        <f>'[1]SHEET 1'!L1496:L1496</f>
        <v>0</v>
      </c>
      <c r="M1496" s="24">
        <f>'[1]SHEET 1'!M1496:M1496</f>
        <v>0</v>
      </c>
      <c r="N1496" s="24">
        <f>'[1]SHEET 1'!N1496:N1496</f>
        <v>0</v>
      </c>
      <c r="O1496" s="24">
        <f>'[1]SHEET 1'!O1496:O1496</f>
        <v>0</v>
      </c>
      <c r="P1496" s="24">
        <f>'[1]SHEET 1'!P1496:P1496</f>
        <v>0</v>
      </c>
      <c r="Q1496" s="24">
        <f>'[1]SHEET 1'!Q1496:Q1496</f>
        <v>0</v>
      </c>
      <c r="R1496" s="24">
        <f>'[1]SHEET 1'!R1496:R1496</f>
        <v>0</v>
      </c>
      <c r="S1496" s="24">
        <f>'[1]SHEET 1'!S1496:S1496</f>
        <v>0</v>
      </c>
      <c r="T1496" s="24">
        <f>'[1]SHEET 1'!T1496:T1496</f>
        <v>0</v>
      </c>
      <c r="U1496" s="24">
        <f>'[1]SHEET 1'!U1496:U1496</f>
        <v>0</v>
      </c>
      <c r="V1496" s="24">
        <f>'[1]SHEET 1'!V1496:V1496</f>
        <v>0</v>
      </c>
      <c r="W1496" s="24">
        <f>'[1]SHEET 1'!W1496:W1496</f>
        <v>0</v>
      </c>
      <c r="X1496" s="24">
        <f>'[1]SHEET 1'!X1496:X1496</f>
        <v>0</v>
      </c>
      <c r="Y1496" s="24">
        <f>'[1]SHEET 1'!Y1496:Y1496</f>
        <v>0</v>
      </c>
      <c r="Z1496" s="24">
        <f>'[1]SHEET 1'!Z1496:Z1496</f>
        <v>0</v>
      </c>
      <c r="AA1496" s="24">
        <f>'[1]SHEET 1'!AA1496:AA1496</f>
        <v>0</v>
      </c>
      <c r="AB1496" s="27">
        <f>'[1]SHEET 1'!AB1496:AB1496</f>
        <v>0</v>
      </c>
      <c r="AC1496" s="24">
        <f>'[1]SHEET 1'!AC1496:AC1496</f>
        <v>0</v>
      </c>
      <c r="AD1496" s="24">
        <f>'[1]SHEET 1'!AD1496:AD1496</f>
        <v>0</v>
      </c>
      <c r="AE1496" s="24">
        <f>'[1]SHEET 1'!AE1496:AE1496</f>
        <v>0</v>
      </c>
      <c r="AF1496" s="24">
        <f>'[1]SHEET 1'!AF1496:AF1496</f>
        <v>0</v>
      </c>
      <c r="AG1496" s="24">
        <f>'[1]SHEET 1'!AG1496:AG1496</f>
        <v>0</v>
      </c>
      <c r="AH1496" s="24">
        <f>'[1]SHEET 1'!AH1496:AH1496</f>
        <v>0</v>
      </c>
      <c r="BG1496" s="6"/>
      <c r="BH1496" s="71">
        <f t="shared" si="61"/>
        <v>0</v>
      </c>
      <c r="BI1496" s="6"/>
      <c r="BJ1496" s="6"/>
      <c r="BK1496" s="6"/>
      <c r="BL1496" s="65"/>
      <c r="BM1496" s="17"/>
      <c r="BN1496" s="17"/>
      <c r="BO1496" s="29"/>
      <c r="BP1496" s="29"/>
      <c r="BQ1496" s="29"/>
      <c r="BR1496" s="29"/>
    </row>
    <row r="1497" spans="1:70" hidden="1" x14ac:dyDescent="0.25">
      <c r="A1497" s="24">
        <f>'[1]SHEET 1'!A1497:A1497</f>
        <v>0</v>
      </c>
      <c r="B1497" s="24">
        <f>'[1]SHEET 1'!B1497:B1497</f>
        <v>0</v>
      </c>
      <c r="C1497" s="24">
        <f>'[1]SHEET 1'!C1497:C1497</f>
        <v>0</v>
      </c>
      <c r="D1497" s="24">
        <f>'[1]SHEET 1'!D1497:D1497</f>
        <v>0</v>
      </c>
      <c r="E1497" s="24">
        <f>'[1]SHEET 1'!E1497:E1497</f>
        <v>0</v>
      </c>
      <c r="F1497" s="24">
        <f>'[1]SHEET 1'!F1497:F1497</f>
        <v>0</v>
      </c>
      <c r="G1497" s="24">
        <f>'[1]SHEET 1'!G1497:G1497</f>
        <v>0</v>
      </c>
      <c r="H1497" s="24">
        <f>'[1]SHEET 1'!H1497:H1497</f>
        <v>0</v>
      </c>
      <c r="I1497" s="24">
        <f>'[1]SHEET 1'!I1497:I1497</f>
        <v>0</v>
      </c>
      <c r="J1497" s="24">
        <f>'[1]SHEET 1'!J1497:J1497</f>
        <v>0</v>
      </c>
      <c r="K1497" s="24">
        <f>'[1]SHEET 1'!K1497:K1497</f>
        <v>0</v>
      </c>
      <c r="L1497" s="24">
        <f>'[1]SHEET 1'!L1497:L1497</f>
        <v>0</v>
      </c>
      <c r="M1497" s="24">
        <f>'[1]SHEET 1'!M1497:M1497</f>
        <v>0</v>
      </c>
      <c r="N1497" s="24">
        <f>'[1]SHEET 1'!N1497:N1497</f>
        <v>0</v>
      </c>
      <c r="O1497" s="24">
        <f>'[1]SHEET 1'!O1497:O1497</f>
        <v>0</v>
      </c>
      <c r="P1497" s="24">
        <f>'[1]SHEET 1'!P1497:P1497</f>
        <v>0</v>
      </c>
      <c r="Q1497" s="24">
        <f>'[1]SHEET 1'!Q1497:Q1497</f>
        <v>0</v>
      </c>
      <c r="R1497" s="24">
        <f>'[1]SHEET 1'!R1497:R1497</f>
        <v>0</v>
      </c>
      <c r="S1497" s="24">
        <f>'[1]SHEET 1'!S1497:S1497</f>
        <v>0</v>
      </c>
      <c r="T1497" s="24">
        <f>'[1]SHEET 1'!T1497:T1497</f>
        <v>0</v>
      </c>
      <c r="U1497" s="24">
        <f>'[1]SHEET 1'!U1497:U1497</f>
        <v>0</v>
      </c>
      <c r="V1497" s="24">
        <f>'[1]SHEET 1'!V1497:V1497</f>
        <v>0</v>
      </c>
      <c r="W1497" s="24">
        <f>'[1]SHEET 1'!W1497:W1497</f>
        <v>0</v>
      </c>
      <c r="X1497" s="24">
        <f>'[1]SHEET 1'!X1497:X1497</f>
        <v>0</v>
      </c>
      <c r="Y1497" s="24">
        <f>'[1]SHEET 1'!Y1497:Y1497</f>
        <v>0</v>
      </c>
      <c r="Z1497" s="24">
        <f>'[1]SHEET 1'!Z1497:Z1497</f>
        <v>0</v>
      </c>
      <c r="AA1497" s="24">
        <f>'[1]SHEET 1'!AA1497:AA1497</f>
        <v>0</v>
      </c>
      <c r="AB1497" s="27">
        <f>'[1]SHEET 1'!AB1497:AB1497</f>
        <v>0</v>
      </c>
      <c r="AC1497" s="24">
        <f>'[1]SHEET 1'!AC1497:AC1497</f>
        <v>0</v>
      </c>
      <c r="AD1497" s="24">
        <f>'[1]SHEET 1'!AD1497:AD1497</f>
        <v>0</v>
      </c>
      <c r="AE1497" s="24">
        <f>'[1]SHEET 1'!AE1497:AE1497</f>
        <v>0</v>
      </c>
      <c r="AF1497" s="24">
        <f>'[1]SHEET 1'!AF1497:AF1497</f>
        <v>0</v>
      </c>
      <c r="AG1497" s="24">
        <f>'[1]SHEET 1'!AG1497:AG1497</f>
        <v>0</v>
      </c>
      <c r="AH1497" s="24">
        <f>'[1]SHEET 1'!AH1497:AH1497</f>
        <v>0</v>
      </c>
      <c r="BG1497" s="6"/>
      <c r="BH1497" s="71">
        <f t="shared" si="61"/>
        <v>0</v>
      </c>
      <c r="BI1497" s="6"/>
      <c r="BJ1497" s="6"/>
      <c r="BK1497" s="6"/>
      <c r="BL1497" s="65"/>
      <c r="BM1497" s="17"/>
      <c r="BN1497" s="17"/>
      <c r="BO1497" s="29"/>
      <c r="BP1497" s="29"/>
      <c r="BQ1497" s="29"/>
      <c r="BR1497" s="29"/>
    </row>
    <row r="1498" spans="1:70" hidden="1" x14ac:dyDescent="0.25">
      <c r="A1498" s="24">
        <f>'[1]SHEET 1'!A1498:A1498</f>
        <v>0</v>
      </c>
      <c r="B1498" s="24">
        <f>'[1]SHEET 1'!B1498:B1498</f>
        <v>0</v>
      </c>
      <c r="C1498" s="24">
        <f>'[1]SHEET 1'!C1498:C1498</f>
        <v>0</v>
      </c>
      <c r="D1498" s="24">
        <f>'[1]SHEET 1'!D1498:D1498</f>
        <v>0</v>
      </c>
      <c r="E1498" s="24">
        <f>'[1]SHEET 1'!E1498:E1498</f>
        <v>0</v>
      </c>
      <c r="F1498" s="24">
        <f>'[1]SHEET 1'!F1498:F1498</f>
        <v>0</v>
      </c>
      <c r="G1498" s="24">
        <f>'[1]SHEET 1'!G1498:G1498</f>
        <v>0</v>
      </c>
      <c r="H1498" s="24">
        <f>'[1]SHEET 1'!H1498:H1498</f>
        <v>0</v>
      </c>
      <c r="I1498" s="24">
        <f>'[1]SHEET 1'!I1498:I1498</f>
        <v>0</v>
      </c>
      <c r="J1498" s="24">
        <f>'[1]SHEET 1'!J1498:J1498</f>
        <v>0</v>
      </c>
      <c r="K1498" s="24">
        <f>'[1]SHEET 1'!K1498:K1498</f>
        <v>0</v>
      </c>
      <c r="L1498" s="24">
        <f>'[1]SHEET 1'!L1498:L1498</f>
        <v>0</v>
      </c>
      <c r="M1498" s="24">
        <f>'[1]SHEET 1'!M1498:M1498</f>
        <v>0</v>
      </c>
      <c r="N1498" s="24">
        <f>'[1]SHEET 1'!N1498:N1498</f>
        <v>0</v>
      </c>
      <c r="O1498" s="24">
        <f>'[1]SHEET 1'!O1498:O1498</f>
        <v>0</v>
      </c>
      <c r="P1498" s="24">
        <f>'[1]SHEET 1'!P1498:P1498</f>
        <v>0</v>
      </c>
      <c r="Q1498" s="24">
        <f>'[1]SHEET 1'!Q1498:Q1498</f>
        <v>0</v>
      </c>
      <c r="R1498" s="24">
        <f>'[1]SHEET 1'!R1498:R1498</f>
        <v>0</v>
      </c>
      <c r="S1498" s="24">
        <f>'[1]SHEET 1'!S1498:S1498</f>
        <v>0</v>
      </c>
      <c r="T1498" s="24">
        <f>'[1]SHEET 1'!T1498:T1498</f>
        <v>0</v>
      </c>
      <c r="U1498" s="24">
        <f>'[1]SHEET 1'!U1498:U1498</f>
        <v>0</v>
      </c>
      <c r="V1498" s="24">
        <f>'[1]SHEET 1'!V1498:V1498</f>
        <v>0</v>
      </c>
      <c r="W1498" s="24">
        <f>'[1]SHEET 1'!W1498:W1498</f>
        <v>0</v>
      </c>
      <c r="X1498" s="24">
        <f>'[1]SHEET 1'!X1498:X1498</f>
        <v>0</v>
      </c>
      <c r="Y1498" s="24">
        <f>'[1]SHEET 1'!Y1498:Y1498</f>
        <v>0</v>
      </c>
      <c r="Z1498" s="24">
        <f>'[1]SHEET 1'!Z1498:Z1498</f>
        <v>0</v>
      </c>
      <c r="AA1498" s="24">
        <f>'[1]SHEET 1'!AA1498:AA1498</f>
        <v>0</v>
      </c>
      <c r="AB1498" s="27">
        <f>'[1]SHEET 1'!AB1498:AB1498</f>
        <v>0</v>
      </c>
      <c r="AC1498" s="24">
        <f>'[1]SHEET 1'!AC1498:AC1498</f>
        <v>0</v>
      </c>
      <c r="AD1498" s="24">
        <f>'[1]SHEET 1'!AD1498:AD1498</f>
        <v>0</v>
      </c>
      <c r="AE1498" s="24">
        <f>'[1]SHEET 1'!AE1498:AE1498</f>
        <v>0</v>
      </c>
      <c r="AF1498" s="24">
        <f>'[1]SHEET 1'!AF1498:AF1498</f>
        <v>0</v>
      </c>
      <c r="AG1498" s="24">
        <f>'[1]SHEET 1'!AG1498:AG1498</f>
        <v>0</v>
      </c>
      <c r="AH1498" s="24">
        <f>'[1]SHEET 1'!AH1498:AH1498</f>
        <v>0</v>
      </c>
      <c r="BG1498" s="6"/>
      <c r="BH1498" s="71">
        <f t="shared" si="61"/>
        <v>0</v>
      </c>
      <c r="BI1498" s="6"/>
      <c r="BJ1498" s="6"/>
      <c r="BK1498" s="6"/>
      <c r="BL1498" s="65"/>
      <c r="BM1498" s="17"/>
      <c r="BN1498" s="17"/>
      <c r="BO1498" s="29"/>
      <c r="BP1498" s="29"/>
      <c r="BQ1498" s="29"/>
      <c r="BR1498" s="29"/>
    </row>
    <row r="1499" spans="1:70" hidden="1" x14ac:dyDescent="0.25">
      <c r="A1499" s="24">
        <f>'[1]SHEET 1'!A1499:A1499</f>
        <v>0</v>
      </c>
      <c r="B1499" s="24">
        <f>'[1]SHEET 1'!B1499:B1499</f>
        <v>0</v>
      </c>
      <c r="C1499" s="24">
        <f>'[1]SHEET 1'!C1499:C1499</f>
        <v>0</v>
      </c>
      <c r="D1499" s="24">
        <f>'[1]SHEET 1'!D1499:D1499</f>
        <v>0</v>
      </c>
      <c r="E1499" s="24">
        <f>'[1]SHEET 1'!E1499:E1499</f>
        <v>0</v>
      </c>
      <c r="F1499" s="24">
        <f>'[1]SHEET 1'!F1499:F1499</f>
        <v>0</v>
      </c>
      <c r="G1499" s="24">
        <f>'[1]SHEET 1'!G1499:G1499</f>
        <v>0</v>
      </c>
      <c r="H1499" s="24">
        <f>'[1]SHEET 1'!H1499:H1499</f>
        <v>0</v>
      </c>
      <c r="I1499" s="24">
        <f>'[1]SHEET 1'!I1499:I1499</f>
        <v>0</v>
      </c>
      <c r="J1499" s="24">
        <f>'[1]SHEET 1'!J1499:J1499</f>
        <v>0</v>
      </c>
      <c r="K1499" s="24">
        <f>'[1]SHEET 1'!K1499:K1499</f>
        <v>0</v>
      </c>
      <c r="L1499" s="24">
        <f>'[1]SHEET 1'!L1499:L1499</f>
        <v>0</v>
      </c>
      <c r="M1499" s="24">
        <f>'[1]SHEET 1'!M1499:M1499</f>
        <v>0</v>
      </c>
      <c r="N1499" s="24">
        <f>'[1]SHEET 1'!N1499:N1499</f>
        <v>0</v>
      </c>
      <c r="O1499" s="24">
        <f>'[1]SHEET 1'!O1499:O1499</f>
        <v>0</v>
      </c>
      <c r="P1499" s="24">
        <f>'[1]SHEET 1'!P1499:P1499</f>
        <v>0</v>
      </c>
      <c r="Q1499" s="24">
        <f>'[1]SHEET 1'!Q1499:Q1499</f>
        <v>0</v>
      </c>
      <c r="R1499" s="24">
        <f>'[1]SHEET 1'!R1499:R1499</f>
        <v>0</v>
      </c>
      <c r="S1499" s="24">
        <f>'[1]SHEET 1'!S1499:S1499</f>
        <v>0</v>
      </c>
      <c r="T1499" s="24">
        <f>'[1]SHEET 1'!T1499:T1499</f>
        <v>0</v>
      </c>
      <c r="U1499" s="24">
        <f>'[1]SHEET 1'!U1499:U1499</f>
        <v>0</v>
      </c>
      <c r="V1499" s="24">
        <f>'[1]SHEET 1'!V1499:V1499</f>
        <v>0</v>
      </c>
      <c r="W1499" s="24">
        <f>'[1]SHEET 1'!W1499:W1499</f>
        <v>0</v>
      </c>
      <c r="X1499" s="24">
        <f>'[1]SHEET 1'!X1499:X1499</f>
        <v>0</v>
      </c>
      <c r="Y1499" s="24">
        <f>'[1]SHEET 1'!Y1499:Y1499</f>
        <v>0</v>
      </c>
      <c r="Z1499" s="24">
        <f>'[1]SHEET 1'!Z1499:Z1499</f>
        <v>0</v>
      </c>
      <c r="AA1499" s="24">
        <f>'[1]SHEET 1'!AA1499:AA1499</f>
        <v>0</v>
      </c>
      <c r="AB1499" s="27">
        <f>'[1]SHEET 1'!AB1499:AB1499</f>
        <v>0</v>
      </c>
      <c r="AC1499" s="24">
        <f>'[1]SHEET 1'!AC1499:AC1499</f>
        <v>0</v>
      </c>
      <c r="AD1499" s="24">
        <f>'[1]SHEET 1'!AD1499:AD1499</f>
        <v>0</v>
      </c>
      <c r="AE1499" s="24">
        <f>'[1]SHEET 1'!AE1499:AE1499</f>
        <v>0</v>
      </c>
      <c r="AF1499" s="24">
        <f>'[1]SHEET 1'!AF1499:AF1499</f>
        <v>0</v>
      </c>
      <c r="AG1499" s="24">
        <f>'[1]SHEET 1'!AG1499:AG1499</f>
        <v>0</v>
      </c>
      <c r="AH1499" s="24">
        <f>'[1]SHEET 1'!AH1499:AH1499</f>
        <v>0</v>
      </c>
      <c r="BG1499" s="6"/>
      <c r="BH1499" s="71">
        <f t="shared" si="61"/>
        <v>0</v>
      </c>
      <c r="BI1499" s="6"/>
      <c r="BJ1499" s="6"/>
      <c r="BK1499" s="6"/>
      <c r="BL1499" s="65"/>
      <c r="BM1499" s="17"/>
      <c r="BN1499" s="17"/>
      <c r="BO1499" s="29"/>
      <c r="BP1499" s="29"/>
      <c r="BQ1499" s="29"/>
      <c r="BR1499" s="29"/>
    </row>
    <row r="1500" spans="1:70" hidden="1" x14ac:dyDescent="0.25">
      <c r="A1500" s="24">
        <f>'[1]SHEET 1'!A1500:A1500</f>
        <v>0</v>
      </c>
      <c r="B1500" s="24">
        <f>'[1]SHEET 1'!B1500:B1500</f>
        <v>0</v>
      </c>
      <c r="C1500" s="24">
        <f>'[1]SHEET 1'!C1500:C1500</f>
        <v>0</v>
      </c>
      <c r="D1500" s="24">
        <f>'[1]SHEET 1'!D1500:D1500</f>
        <v>0</v>
      </c>
      <c r="E1500" s="24">
        <f>'[1]SHEET 1'!E1500:E1500</f>
        <v>0</v>
      </c>
      <c r="F1500" s="24">
        <f>'[1]SHEET 1'!F1500:F1500</f>
        <v>0</v>
      </c>
      <c r="G1500" s="24">
        <f>'[1]SHEET 1'!G1500:G1500</f>
        <v>0</v>
      </c>
      <c r="H1500" s="24">
        <f>'[1]SHEET 1'!H1500:H1500</f>
        <v>0</v>
      </c>
      <c r="I1500" s="24">
        <f>'[1]SHEET 1'!I1500:I1500</f>
        <v>0</v>
      </c>
      <c r="J1500" s="24">
        <f>'[1]SHEET 1'!J1500:J1500</f>
        <v>0</v>
      </c>
      <c r="K1500" s="24">
        <f>'[1]SHEET 1'!K1500:K1500</f>
        <v>0</v>
      </c>
      <c r="L1500" s="24">
        <f>'[1]SHEET 1'!L1500:L1500</f>
        <v>0</v>
      </c>
      <c r="M1500" s="24">
        <f>'[1]SHEET 1'!M1500:M1500</f>
        <v>0</v>
      </c>
      <c r="N1500" s="24">
        <f>'[1]SHEET 1'!N1500:N1500</f>
        <v>0</v>
      </c>
      <c r="O1500" s="24">
        <f>'[1]SHEET 1'!O1500:O1500</f>
        <v>0</v>
      </c>
      <c r="P1500" s="24">
        <f>'[1]SHEET 1'!P1500:P1500</f>
        <v>0</v>
      </c>
      <c r="Q1500" s="24">
        <f>'[1]SHEET 1'!Q1500:Q1500</f>
        <v>0</v>
      </c>
      <c r="R1500" s="24">
        <f>'[1]SHEET 1'!R1500:R1500</f>
        <v>0</v>
      </c>
      <c r="S1500" s="24">
        <f>'[1]SHEET 1'!S1500:S1500</f>
        <v>0</v>
      </c>
      <c r="T1500" s="24">
        <f>'[1]SHEET 1'!T1500:T1500</f>
        <v>0</v>
      </c>
      <c r="U1500" s="24">
        <f>'[1]SHEET 1'!U1500:U1500</f>
        <v>0</v>
      </c>
      <c r="V1500" s="24">
        <f>'[1]SHEET 1'!V1500:V1500</f>
        <v>0</v>
      </c>
      <c r="W1500" s="24">
        <f>'[1]SHEET 1'!W1500:W1500</f>
        <v>0</v>
      </c>
      <c r="X1500" s="24">
        <f>'[1]SHEET 1'!X1500:X1500</f>
        <v>0</v>
      </c>
      <c r="Y1500" s="24">
        <f>'[1]SHEET 1'!Y1500:Y1500</f>
        <v>0</v>
      </c>
      <c r="Z1500" s="24">
        <f>'[1]SHEET 1'!Z1500:Z1500</f>
        <v>0</v>
      </c>
      <c r="AA1500" s="24">
        <f>'[1]SHEET 1'!AA1500:AA1500</f>
        <v>0</v>
      </c>
      <c r="AB1500" s="27">
        <f>'[1]SHEET 1'!AB1500:AB1500</f>
        <v>0</v>
      </c>
      <c r="AC1500" s="24">
        <f>'[1]SHEET 1'!AC1500:AC1500</f>
        <v>0</v>
      </c>
      <c r="AD1500" s="24">
        <f>'[1]SHEET 1'!AD1500:AD1500</f>
        <v>0</v>
      </c>
      <c r="AE1500" s="24">
        <f>'[1]SHEET 1'!AE1500:AE1500</f>
        <v>0</v>
      </c>
      <c r="AF1500" s="24">
        <f>'[1]SHEET 1'!AF1500:AF1500</f>
        <v>0</v>
      </c>
      <c r="AG1500" s="24">
        <f>'[1]SHEET 1'!AG1500:AG1500</f>
        <v>0</v>
      </c>
      <c r="AH1500" s="24">
        <f>'[1]SHEET 1'!AH1500:AH1500</f>
        <v>0</v>
      </c>
      <c r="BG1500" s="6"/>
      <c r="BH1500" s="71">
        <f t="shared" si="61"/>
        <v>0</v>
      </c>
      <c r="BI1500" s="6"/>
      <c r="BJ1500" s="6"/>
      <c r="BK1500" s="6"/>
      <c r="BL1500" s="65"/>
      <c r="BM1500" s="17"/>
      <c r="BN1500" s="17"/>
      <c r="BO1500" s="29"/>
      <c r="BP1500" s="29"/>
      <c r="BQ1500" s="29"/>
      <c r="BR1500" s="29"/>
    </row>
    <row r="1501" spans="1:70" x14ac:dyDescent="0.25">
      <c r="M1501" s="79"/>
      <c r="BH1501" s="8">
        <f>SUBTOTAL(9,BH3:BH1500)</f>
        <v>14146.599999999999</v>
      </c>
    </row>
    <row r="1508" spans="17:17" x14ac:dyDescent="0.25">
      <c r="Q1508" s="77"/>
    </row>
  </sheetData>
  <autoFilter ref="A2:BY1500" xr:uid="{00000000-0001-0000-0000-000000000000}">
    <filterColumn colId="8">
      <filters>
        <filter val="Sulzer Pumps (UK) Ltd OEM"/>
      </filters>
    </filterColumn>
    <filterColumn colId="22">
      <filters>
        <filter val="PENDING"/>
      </filters>
    </filterColumn>
    <filterColumn colId="27">
      <filters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</filters>
    </filterColumn>
    <filterColumn colId="60">
      <customFilters>
        <customFilter operator="notEqual" val=" "/>
      </customFilters>
    </filterColumn>
    <filterColumn colId="64">
      <filters blank="1">
        <filter val="1 - CNC, 5 - CRACK"/>
        <filter val="1 - CRACK"/>
        <filter val="1 - FINISH, 7 - DP CHECKING, 1 - CRACK"/>
        <filter val="8 - COL. WELDING, 4 - CRACK"/>
        <filter val="AE"/>
        <filter val="COL. WELDING"/>
        <filter val="DP CHECKING"/>
      </filters>
    </filterColumn>
  </autoFilter>
  <mergeCells count="1">
    <mergeCell ref="A1:X1"/>
  </mergeCells>
  <conditionalFormatting sqref="E3:E477 I3:R477 V3:X477 AA3:AB477 AF3:AH477 BH268:BX688 BM689:BX689 BH689:BL690 BM690:BT690 BV690:BX690 BH691:BX1189 BH1190:BK1196 BH1197:BH1199 BI1197:BK1200 A1201:BK1210 A1211:BX1048576 BL1190:BX1210">
    <cfRule type="expression" dxfId="2" priority="1">
      <formula>CELL("ROW")=ROW()</formula>
    </cfRule>
  </conditionalFormatting>
  <conditionalFormatting sqref="AI3:BX27 BJ28:BX28 AI28:BI29 BJ29:BQ29 BS29:BX29 AI30:BX267 AI268:BG488 A489:BG1199 A1200:BH1200 A3:AH1500">
    <cfRule type="expression" dxfId="1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B3:J47"/>
  <sheetViews>
    <sheetView topLeftCell="A9894" workbookViewId="0">
      <selection activeCell="M9904" sqref="M9904"/>
    </sheetView>
  </sheetViews>
  <sheetFormatPr defaultRowHeight="15" x14ac:dyDescent="0.25"/>
  <cols>
    <col min="3" max="3" width="12" bestFit="1" customWidth="1"/>
    <col min="10" max="10" width="12.140625" bestFit="1" customWidth="1"/>
  </cols>
  <sheetData>
    <row r="3" spans="2:10" x14ac:dyDescent="0.25">
      <c r="J3" s="43"/>
    </row>
    <row r="4" spans="2:10" x14ac:dyDescent="0.25">
      <c r="J4" s="43">
        <v>45382</v>
      </c>
    </row>
    <row r="5" spans="2:10" x14ac:dyDescent="0.25">
      <c r="J5" s="43"/>
    </row>
    <row r="6" spans="2:10" x14ac:dyDescent="0.25">
      <c r="J6" s="43"/>
    </row>
    <row r="7" spans="2:10" hidden="1" x14ac:dyDescent="0.25">
      <c r="B7" t="s">
        <v>98</v>
      </c>
      <c r="C7">
        <v>9843657</v>
      </c>
      <c r="D7">
        <v>54630</v>
      </c>
    </row>
    <row r="8" spans="2:10" hidden="1" x14ac:dyDescent="0.25">
      <c r="B8" t="s">
        <v>99</v>
      </c>
      <c r="C8">
        <v>83674</v>
      </c>
      <c r="D8">
        <v>534866</v>
      </c>
    </row>
    <row r="9" spans="2:10" hidden="1" x14ac:dyDescent="0.25">
      <c r="B9" t="s">
        <v>86</v>
      </c>
      <c r="C9">
        <v>483469</v>
      </c>
      <c r="D9">
        <v>48656</v>
      </c>
    </row>
    <row r="10" spans="2:10" hidden="1" x14ac:dyDescent="0.25">
      <c r="B10" t="s">
        <v>100</v>
      </c>
      <c r="C10">
        <v>34673765</v>
      </c>
      <c r="D10">
        <v>346</v>
      </c>
    </row>
    <row r="11" spans="2:10" hidden="1" x14ac:dyDescent="0.25">
      <c r="B11" t="s">
        <v>98</v>
      </c>
      <c r="C11">
        <v>9843657</v>
      </c>
      <c r="D11">
        <v>54630</v>
      </c>
    </row>
    <row r="12" spans="2:10" hidden="1" x14ac:dyDescent="0.25">
      <c r="B12" t="s">
        <v>98</v>
      </c>
      <c r="C12">
        <v>9843657</v>
      </c>
      <c r="D12">
        <v>54630</v>
      </c>
    </row>
    <row r="13" spans="2:10" hidden="1" x14ac:dyDescent="0.25">
      <c r="B13" t="s">
        <v>98</v>
      </c>
      <c r="C13">
        <v>9843657</v>
      </c>
      <c r="D13">
        <v>54630</v>
      </c>
    </row>
    <row r="14" spans="2:10" hidden="1" x14ac:dyDescent="0.25">
      <c r="B14" t="s">
        <v>98</v>
      </c>
      <c r="C14">
        <v>9843657</v>
      </c>
      <c r="D14">
        <v>54630</v>
      </c>
    </row>
    <row r="15" spans="2:10" hidden="1" x14ac:dyDescent="0.25">
      <c r="B15" t="s">
        <v>98</v>
      </c>
      <c r="C15">
        <v>9843657</v>
      </c>
      <c r="D15">
        <v>54630</v>
      </c>
    </row>
    <row r="16" spans="2:10" hidden="1" x14ac:dyDescent="0.25">
      <c r="B16" t="s">
        <v>98</v>
      </c>
      <c r="C16">
        <v>9843657</v>
      </c>
      <c r="D16">
        <v>54630</v>
      </c>
    </row>
    <row r="17" spans="2:10" hidden="1" x14ac:dyDescent="0.25">
      <c r="B17" t="s">
        <v>98</v>
      </c>
      <c r="C17">
        <v>9843657</v>
      </c>
      <c r="D17">
        <v>54630</v>
      </c>
    </row>
    <row r="18" spans="2:10" hidden="1" x14ac:dyDescent="0.25">
      <c r="B18" t="s">
        <v>98</v>
      </c>
      <c r="C18">
        <v>9843657</v>
      </c>
      <c r="D18">
        <v>54630</v>
      </c>
    </row>
    <row r="19" spans="2:10" hidden="1" x14ac:dyDescent="0.25">
      <c r="B19" t="s">
        <v>86</v>
      </c>
      <c r="C19">
        <v>483469</v>
      </c>
      <c r="D19">
        <v>48656</v>
      </c>
    </row>
    <row r="20" spans="2:10" hidden="1" x14ac:dyDescent="0.25">
      <c r="B20" t="s">
        <v>86</v>
      </c>
      <c r="C20">
        <v>483469</v>
      </c>
      <c r="D20">
        <v>48656</v>
      </c>
    </row>
    <row r="21" spans="2:10" hidden="1" x14ac:dyDescent="0.25">
      <c r="B21" t="s">
        <v>100</v>
      </c>
      <c r="C21">
        <v>34673765</v>
      </c>
      <c r="D21">
        <v>346</v>
      </c>
    </row>
    <row r="22" spans="2:10" hidden="1" x14ac:dyDescent="0.25">
      <c r="B22" t="s">
        <v>100</v>
      </c>
      <c r="C22">
        <v>34673765</v>
      </c>
      <c r="D22">
        <v>395</v>
      </c>
    </row>
    <row r="23" spans="2:10" x14ac:dyDescent="0.25">
      <c r="J23" s="43"/>
    </row>
    <row r="24" spans="2:10" hidden="1" x14ac:dyDescent="0.25">
      <c r="B24" t="s">
        <v>100</v>
      </c>
      <c r="C24">
        <v>34673765</v>
      </c>
      <c r="D24">
        <v>5346</v>
      </c>
    </row>
    <row r="25" spans="2:10" hidden="1" x14ac:dyDescent="0.25">
      <c r="B25" t="s">
        <v>100</v>
      </c>
      <c r="C25">
        <v>34673765</v>
      </c>
      <c r="D25">
        <v>346</v>
      </c>
    </row>
    <row r="26" spans="2:10" x14ac:dyDescent="0.25">
      <c r="J26" s="43"/>
    </row>
    <row r="27" spans="2:10" hidden="1" x14ac:dyDescent="0.25">
      <c r="B27" t="s">
        <v>100</v>
      </c>
      <c r="C27">
        <v>34673765</v>
      </c>
      <c r="D27">
        <v>5</v>
      </c>
    </row>
    <row r="28" spans="2:10" hidden="1" x14ac:dyDescent="0.25">
      <c r="B28" t="s">
        <v>100</v>
      </c>
      <c r="C28">
        <v>34673765</v>
      </c>
      <c r="D28">
        <v>34</v>
      </c>
    </row>
    <row r="29" spans="2:10" hidden="1" x14ac:dyDescent="0.25">
      <c r="B29" t="s">
        <v>100</v>
      </c>
      <c r="C29">
        <v>34673765</v>
      </c>
      <c r="D29">
        <v>346</v>
      </c>
    </row>
    <row r="30" spans="2:10" hidden="1" x14ac:dyDescent="0.25">
      <c r="B30" t="s">
        <v>99</v>
      </c>
      <c r="C30">
        <v>83674</v>
      </c>
      <c r="D30">
        <v>534866</v>
      </c>
    </row>
    <row r="31" spans="2:10" hidden="1" x14ac:dyDescent="0.25">
      <c r="B31" t="s">
        <v>99</v>
      </c>
      <c r="C31">
        <v>83674</v>
      </c>
      <c r="D31">
        <v>578347</v>
      </c>
    </row>
    <row r="32" spans="2:10" hidden="1" x14ac:dyDescent="0.25">
      <c r="B32" t="s">
        <v>99</v>
      </c>
      <c r="C32">
        <v>83674</v>
      </c>
      <c r="D32">
        <v>44645</v>
      </c>
    </row>
    <row r="33" spans="2:10" hidden="1" x14ac:dyDescent="0.25">
      <c r="B33" t="s">
        <v>99</v>
      </c>
      <c r="C33">
        <v>83674</v>
      </c>
      <c r="D33">
        <v>235</v>
      </c>
    </row>
    <row r="34" spans="2:10" hidden="1" x14ac:dyDescent="0.25">
      <c r="B34" t="s">
        <v>99</v>
      </c>
      <c r="C34">
        <v>83674</v>
      </c>
      <c r="D34">
        <v>6756</v>
      </c>
    </row>
    <row r="35" spans="2:10" hidden="1" x14ac:dyDescent="0.25">
      <c r="B35" t="s">
        <v>99</v>
      </c>
      <c r="C35">
        <v>83674</v>
      </c>
      <c r="D35">
        <v>5346</v>
      </c>
    </row>
    <row r="36" spans="2:10" hidden="1" x14ac:dyDescent="0.25">
      <c r="B36" t="s">
        <v>99</v>
      </c>
      <c r="C36">
        <v>83674</v>
      </c>
      <c r="D36">
        <v>355</v>
      </c>
    </row>
    <row r="37" spans="2:10" hidden="1" x14ac:dyDescent="0.25">
      <c r="B37" t="s">
        <v>99</v>
      </c>
      <c r="C37">
        <v>83674</v>
      </c>
      <c r="D37">
        <v>235346</v>
      </c>
    </row>
    <row r="38" spans="2:10" x14ac:dyDescent="0.25">
      <c r="J38" s="43"/>
    </row>
    <row r="39" spans="2:10" x14ac:dyDescent="0.25">
      <c r="J39" s="43"/>
    </row>
    <row r="40" spans="2:10" x14ac:dyDescent="0.25">
      <c r="E40" t="s">
        <v>103</v>
      </c>
      <c r="J40" s="43"/>
    </row>
    <row r="41" spans="2:10" x14ac:dyDescent="0.25">
      <c r="J41" s="43"/>
    </row>
    <row r="42" spans="2:10" x14ac:dyDescent="0.25">
      <c r="J42" s="43"/>
    </row>
    <row r="43" spans="2:10" x14ac:dyDescent="0.25">
      <c r="J43" s="43"/>
    </row>
    <row r="44" spans="2:10" x14ac:dyDescent="0.25">
      <c r="J44" s="43"/>
    </row>
    <row r="45" spans="2:10" x14ac:dyDescent="0.25">
      <c r="J45" s="43"/>
    </row>
    <row r="46" spans="2:10" x14ac:dyDescent="0.25">
      <c r="J46" s="43"/>
    </row>
    <row r="47" spans="2:10" x14ac:dyDescent="0.25">
      <c r="J47" s="43"/>
    </row>
  </sheetData>
  <dataValidations count="2">
    <dataValidation type="list" allowBlank="1" showInputMessage="1" showErrorMessage="1" sqref="E41:E49" xr:uid="{DEE7AB72-3B74-415F-B70E-52DDB7B9E714}">
      <formula1>"Arvind,Poonam,Shashank,Santosh"</formula1>
    </dataValidation>
    <dataValidation type="list" allowBlank="1" showInputMessage="1" showErrorMessage="1" sqref="G41:G49" xr:uid="{27FC7E69-DE23-4F9F-A457-EBC149ED7438}">
      <formula1>"1,2,3,4,5,6,7,8,"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:E15"/>
  <sheetViews>
    <sheetView workbookViewId="0">
      <selection activeCell="E8" sqref="E8"/>
    </sheetView>
  </sheetViews>
  <sheetFormatPr defaultColWidth="9.140625" defaultRowHeight="15" x14ac:dyDescent="0.25"/>
  <cols>
    <col min="1" max="3" width="9.140625" style="1"/>
    <col min="4" max="4" width="20.140625" style="1" bestFit="1" customWidth="1"/>
    <col min="5" max="16384" width="9.140625" style="1"/>
  </cols>
  <sheetData>
    <row r="1" spans="4:5" x14ac:dyDescent="0.25">
      <c r="D1" s="1" t="s">
        <v>62</v>
      </c>
      <c r="E1" s="2">
        <v>75</v>
      </c>
    </row>
    <row r="2" spans="4:5" x14ac:dyDescent="0.25">
      <c r="D2" s="1" t="s">
        <v>63</v>
      </c>
      <c r="E2" s="1">
        <f>ROUND(E1*1000/PI()/E5,0)</f>
        <v>4775</v>
      </c>
    </row>
    <row r="3" spans="4:5" x14ac:dyDescent="0.25">
      <c r="D3" s="1" t="s">
        <v>59</v>
      </c>
      <c r="E3" s="2">
        <v>3.2</v>
      </c>
    </row>
    <row r="4" spans="4:5" x14ac:dyDescent="0.25">
      <c r="D4" s="1" t="s">
        <v>55</v>
      </c>
      <c r="E4" s="2">
        <v>6</v>
      </c>
    </row>
    <row r="5" spans="4:5" x14ac:dyDescent="0.25">
      <c r="D5" s="1" t="s">
        <v>54</v>
      </c>
      <c r="E5" s="2">
        <v>5</v>
      </c>
    </row>
    <row r="6" spans="4:5" x14ac:dyDescent="0.25">
      <c r="D6" s="1" t="s">
        <v>56</v>
      </c>
      <c r="E6" s="1">
        <f>(E4-E5)*PI()/2</f>
        <v>1.5707963267948966</v>
      </c>
    </row>
    <row r="7" spans="4:5" x14ac:dyDescent="0.25">
      <c r="D7" s="1" t="s">
        <v>57</v>
      </c>
      <c r="E7" s="2">
        <v>40</v>
      </c>
    </row>
    <row r="8" spans="4:5" x14ac:dyDescent="0.25">
      <c r="D8" s="1" t="s">
        <v>95</v>
      </c>
      <c r="E8" s="1">
        <f>E7+E6+(E4-E5)</f>
        <v>42.570796326794898</v>
      </c>
    </row>
    <row r="9" spans="4:5" x14ac:dyDescent="0.25">
      <c r="D9" s="1" t="s">
        <v>58</v>
      </c>
      <c r="E9" s="2">
        <v>0.5</v>
      </c>
    </row>
    <row r="10" spans="4:5" x14ac:dyDescent="0.25">
      <c r="D10" s="1" t="s">
        <v>60</v>
      </c>
      <c r="E10" s="1">
        <f>ROUNDUP(E3/E9,0)</f>
        <v>7</v>
      </c>
    </row>
    <row r="11" spans="4:5" x14ac:dyDescent="0.25">
      <c r="D11" s="1" t="s">
        <v>64</v>
      </c>
      <c r="E11" s="2">
        <v>2</v>
      </c>
    </row>
    <row r="12" spans="4:5" x14ac:dyDescent="0.25">
      <c r="D12" s="1" t="s">
        <v>66</v>
      </c>
      <c r="E12" s="2">
        <v>0.05</v>
      </c>
    </row>
    <row r="13" spans="4:5" x14ac:dyDescent="0.25">
      <c r="D13" s="1" t="s">
        <v>65</v>
      </c>
      <c r="E13" s="1">
        <f>E11*E12*E2</f>
        <v>477.5</v>
      </c>
    </row>
    <row r="14" spans="4:5" x14ac:dyDescent="0.25">
      <c r="D14" s="1" t="s">
        <v>61</v>
      </c>
      <c r="E14" s="1">
        <f>E8/E13</f>
        <v>8.9153500160827015E-2</v>
      </c>
    </row>
    <row r="15" spans="4:5" x14ac:dyDescent="0.25">
      <c r="D15" s="1" t="s">
        <v>67</v>
      </c>
      <c r="E15" s="1">
        <f>E14*E10</f>
        <v>0.62407450112578911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3:K11"/>
  <sheetViews>
    <sheetView workbookViewId="0">
      <selection activeCell="G16" sqref="G16"/>
    </sheetView>
  </sheetViews>
  <sheetFormatPr defaultRowHeight="15" x14ac:dyDescent="0.25"/>
  <sheetData>
    <row r="3" spans="3:11" x14ac:dyDescent="0.25">
      <c r="D3" s="90" t="s">
        <v>78</v>
      </c>
      <c r="E3" s="90"/>
      <c r="F3" s="90"/>
      <c r="G3" s="90"/>
      <c r="H3" s="90"/>
      <c r="I3" s="90"/>
      <c r="J3" s="90"/>
      <c r="K3" s="90"/>
    </row>
    <row r="5" spans="3:11" x14ac:dyDescent="0.25">
      <c r="C5">
        <v>1</v>
      </c>
      <c r="D5" t="s">
        <v>75</v>
      </c>
    </row>
    <row r="6" spans="3:11" x14ac:dyDescent="0.25">
      <c r="C6">
        <v>2</v>
      </c>
      <c r="D6" t="s">
        <v>73</v>
      </c>
    </row>
    <row r="7" spans="3:11" x14ac:dyDescent="0.25">
      <c r="C7">
        <v>3</v>
      </c>
      <c r="D7" t="s">
        <v>74</v>
      </c>
    </row>
    <row r="8" spans="3:11" x14ac:dyDescent="0.25">
      <c r="C8">
        <v>4</v>
      </c>
      <c r="D8" t="s">
        <v>79</v>
      </c>
    </row>
    <row r="9" spans="3:11" x14ac:dyDescent="0.25">
      <c r="C9">
        <v>5</v>
      </c>
      <c r="D9" t="s">
        <v>76</v>
      </c>
    </row>
    <row r="10" spans="3:11" x14ac:dyDescent="0.25">
      <c r="C10">
        <v>6</v>
      </c>
      <c r="D10" t="s">
        <v>77</v>
      </c>
    </row>
    <row r="11" spans="3:11" x14ac:dyDescent="0.25">
      <c r="C11">
        <v>7</v>
      </c>
      <c r="D11" t="s">
        <v>96</v>
      </c>
    </row>
  </sheetData>
  <mergeCells count="1"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AA38-9D5A-44AB-9D75-9389672F6851}">
  <dimension ref="A1:W8"/>
  <sheetViews>
    <sheetView topLeftCell="C1" zoomScale="75" zoomScaleNormal="75" workbookViewId="0">
      <selection activeCell="S5" sqref="S5"/>
    </sheetView>
  </sheetViews>
  <sheetFormatPr defaultRowHeight="15" x14ac:dyDescent="0.25"/>
  <cols>
    <col min="2" max="2" width="13.7109375" style="70" bestFit="1" customWidth="1"/>
    <col min="6" max="6" width="24.42578125" customWidth="1"/>
    <col min="7" max="7" width="15.42578125" customWidth="1"/>
    <col min="8" max="8" width="18" style="70" customWidth="1"/>
    <col min="9" max="9" width="11.140625" customWidth="1"/>
    <col min="10" max="10" width="6.42578125" customWidth="1"/>
    <col min="19" max="19" width="10" bestFit="1" customWidth="1"/>
    <col min="23" max="23" width="11.85546875" bestFit="1" customWidth="1"/>
  </cols>
  <sheetData>
    <row r="1" spans="1:23" ht="45" x14ac:dyDescent="0.25">
      <c r="A1" s="13" t="s">
        <v>1</v>
      </c>
      <c r="B1" s="13" t="s">
        <v>2</v>
      </c>
      <c r="C1" s="44" t="s">
        <v>4</v>
      </c>
      <c r="D1" s="11" t="s">
        <v>50</v>
      </c>
      <c r="E1" s="12" t="s">
        <v>5</v>
      </c>
      <c r="F1" s="12" t="s">
        <v>6</v>
      </c>
      <c r="G1" s="34" t="s">
        <v>7</v>
      </c>
      <c r="H1" s="13" t="s">
        <v>8</v>
      </c>
      <c r="I1" s="10" t="s">
        <v>9</v>
      </c>
      <c r="J1" s="12" t="s">
        <v>10</v>
      </c>
      <c r="K1" s="14" t="s">
        <v>51</v>
      </c>
      <c r="L1" s="14" t="s">
        <v>30</v>
      </c>
      <c r="M1" s="12" t="s">
        <v>11</v>
      </c>
      <c r="N1" s="15" t="s">
        <v>14</v>
      </c>
      <c r="O1" s="48" t="s">
        <v>17</v>
      </c>
      <c r="P1" s="49" t="s">
        <v>26</v>
      </c>
      <c r="Q1" s="48" t="s">
        <v>18</v>
      </c>
      <c r="R1" s="56" t="s">
        <v>45</v>
      </c>
      <c r="S1" s="57" t="s">
        <v>46</v>
      </c>
      <c r="T1" s="56" t="s">
        <v>47</v>
      </c>
      <c r="U1" s="58" t="s">
        <v>44</v>
      </c>
      <c r="V1" s="57"/>
      <c r="W1" s="59" t="s">
        <v>43</v>
      </c>
    </row>
    <row r="2" spans="1:23" x14ac:dyDescent="0.25">
      <c r="A2" s="24">
        <v>260880</v>
      </c>
      <c r="B2" s="69">
        <v>4502423727</v>
      </c>
      <c r="C2" s="24">
        <v>46104</v>
      </c>
      <c r="D2" s="24" t="s">
        <v>160</v>
      </c>
      <c r="E2" s="24">
        <v>30</v>
      </c>
      <c r="F2" s="24" t="s">
        <v>161</v>
      </c>
      <c r="G2" s="24" t="s">
        <v>162</v>
      </c>
      <c r="H2" s="69">
        <v>204507367001</v>
      </c>
      <c r="I2" s="24" t="s">
        <v>163</v>
      </c>
      <c r="J2" s="24" t="s">
        <v>164</v>
      </c>
      <c r="K2" s="24" t="s">
        <v>165</v>
      </c>
      <c r="L2" s="24">
        <v>0</v>
      </c>
      <c r="M2" s="24">
        <v>1</v>
      </c>
      <c r="N2" s="24">
        <v>1</v>
      </c>
      <c r="O2" s="24">
        <v>206.375</v>
      </c>
      <c r="P2" s="24">
        <v>125.42519999999999</v>
      </c>
      <c r="Q2" s="24">
        <v>138</v>
      </c>
      <c r="R2" s="6">
        <v>1</v>
      </c>
      <c r="S2" s="18">
        <v>1595.6</v>
      </c>
      <c r="T2" s="6"/>
      <c r="U2" s="6">
        <v>1</v>
      </c>
      <c r="V2" s="65">
        <v>0</v>
      </c>
      <c r="W2" s="24" t="s">
        <v>131</v>
      </c>
    </row>
    <row r="3" spans="1:23" x14ac:dyDescent="0.25">
      <c r="A3" s="24">
        <v>260880</v>
      </c>
      <c r="B3" s="69">
        <v>4502423727</v>
      </c>
      <c r="C3" s="24">
        <v>46104</v>
      </c>
      <c r="D3" s="24" t="s">
        <v>160</v>
      </c>
      <c r="E3" s="24">
        <v>40</v>
      </c>
      <c r="F3" s="24" t="s">
        <v>166</v>
      </c>
      <c r="G3" s="24" t="s">
        <v>162</v>
      </c>
      <c r="H3" s="69">
        <v>204507364001</v>
      </c>
      <c r="I3" s="24" t="s">
        <v>167</v>
      </c>
      <c r="J3" s="24" t="s">
        <v>168</v>
      </c>
      <c r="K3" s="24" t="s">
        <v>165</v>
      </c>
      <c r="L3" s="24">
        <v>0</v>
      </c>
      <c r="M3" s="24">
        <v>1</v>
      </c>
      <c r="N3" s="24">
        <v>1</v>
      </c>
      <c r="O3" s="24">
        <v>196.85</v>
      </c>
      <c r="P3" s="24">
        <v>120.64999999999999</v>
      </c>
      <c r="Q3" s="24">
        <v>101.6</v>
      </c>
      <c r="R3" s="6">
        <v>1</v>
      </c>
      <c r="S3" s="18">
        <v>1456.1</v>
      </c>
      <c r="T3" s="6"/>
      <c r="U3" s="6">
        <v>1</v>
      </c>
      <c r="V3" s="65">
        <v>0</v>
      </c>
      <c r="W3" s="24" t="s">
        <v>131</v>
      </c>
    </row>
    <row r="4" spans="1:23" x14ac:dyDescent="0.25">
      <c r="A4" s="24">
        <v>260880</v>
      </c>
      <c r="B4" s="69">
        <v>4502423727</v>
      </c>
      <c r="C4" s="24">
        <v>46104</v>
      </c>
      <c r="D4" s="24" t="s">
        <v>160</v>
      </c>
      <c r="E4" s="24" t="s">
        <v>169</v>
      </c>
      <c r="F4" s="24" t="s">
        <v>170</v>
      </c>
      <c r="G4" s="24" t="s">
        <v>171</v>
      </c>
      <c r="H4" s="69" t="s">
        <v>172</v>
      </c>
      <c r="I4" s="24" t="s">
        <v>168</v>
      </c>
      <c r="J4" s="24" t="s">
        <v>168</v>
      </c>
      <c r="K4" s="24" t="s">
        <v>165</v>
      </c>
      <c r="L4" s="24">
        <v>0</v>
      </c>
      <c r="M4" s="24">
        <v>2</v>
      </c>
      <c r="N4" s="24">
        <v>2</v>
      </c>
      <c r="O4" s="24">
        <v>0</v>
      </c>
      <c r="P4" s="24">
        <v>0</v>
      </c>
      <c r="Q4" s="24">
        <v>0</v>
      </c>
      <c r="R4" s="6">
        <v>2</v>
      </c>
      <c r="S4" s="18">
        <v>0</v>
      </c>
      <c r="T4" s="6"/>
      <c r="U4" s="6">
        <v>2</v>
      </c>
      <c r="V4" s="65">
        <v>0</v>
      </c>
      <c r="W4" s="24" t="s">
        <v>71</v>
      </c>
    </row>
    <row r="5" spans="1:23" x14ac:dyDescent="0.25">
      <c r="A5" s="24">
        <v>260880</v>
      </c>
      <c r="B5" s="69">
        <v>4502423727</v>
      </c>
      <c r="C5" s="24">
        <v>46104</v>
      </c>
      <c r="D5" s="24" t="s">
        <v>160</v>
      </c>
      <c r="E5" s="24" t="s">
        <v>173</v>
      </c>
      <c r="F5" s="24" t="s">
        <v>174</v>
      </c>
      <c r="G5" s="24" t="s">
        <v>171</v>
      </c>
      <c r="H5" s="69" t="s">
        <v>175</v>
      </c>
      <c r="I5" s="24" t="s">
        <v>168</v>
      </c>
      <c r="J5" s="24" t="s">
        <v>168</v>
      </c>
      <c r="K5" s="24" t="s">
        <v>165</v>
      </c>
      <c r="L5" s="24">
        <v>0</v>
      </c>
      <c r="M5" s="24">
        <v>2</v>
      </c>
      <c r="N5" s="24">
        <v>2</v>
      </c>
      <c r="O5" s="24">
        <v>0</v>
      </c>
      <c r="P5" s="24">
        <v>0</v>
      </c>
      <c r="Q5" s="24">
        <v>0</v>
      </c>
      <c r="R5" s="6">
        <v>2</v>
      </c>
      <c r="S5" s="18">
        <v>0</v>
      </c>
      <c r="T5" s="6"/>
      <c r="U5" s="6">
        <v>2</v>
      </c>
      <c r="V5" s="65">
        <v>0</v>
      </c>
      <c r="W5" s="24" t="s">
        <v>146</v>
      </c>
    </row>
    <row r="6" spans="1:23" x14ac:dyDescent="0.25">
      <c r="A6" s="24">
        <v>260915</v>
      </c>
      <c r="B6" s="69">
        <v>4502427243</v>
      </c>
      <c r="C6" s="24">
        <v>46094</v>
      </c>
      <c r="D6" s="24" t="s">
        <v>160</v>
      </c>
      <c r="E6" s="24">
        <v>10</v>
      </c>
      <c r="F6" s="24" t="s">
        <v>176</v>
      </c>
      <c r="G6" s="24" t="s">
        <v>177</v>
      </c>
      <c r="H6" s="69">
        <v>204501177006</v>
      </c>
      <c r="I6" s="24" t="s">
        <v>178</v>
      </c>
      <c r="J6" s="24" t="s">
        <v>168</v>
      </c>
      <c r="K6" s="24" t="s">
        <v>179</v>
      </c>
      <c r="L6" s="24" t="s">
        <v>180</v>
      </c>
      <c r="M6" s="24">
        <v>1</v>
      </c>
      <c r="N6" s="24">
        <v>1</v>
      </c>
      <c r="O6" s="24">
        <v>165</v>
      </c>
      <c r="P6" s="24">
        <v>150.49</v>
      </c>
      <c r="Q6" s="24">
        <v>20</v>
      </c>
      <c r="R6" s="6">
        <v>1</v>
      </c>
      <c r="S6" s="18">
        <v>759.6</v>
      </c>
      <c r="T6" s="6"/>
      <c r="U6" s="6">
        <v>1</v>
      </c>
      <c r="V6" s="65">
        <v>0</v>
      </c>
      <c r="W6" s="24" t="s">
        <v>131</v>
      </c>
    </row>
    <row r="7" spans="1:23" x14ac:dyDescent="0.25">
      <c r="A7" s="24">
        <v>260915</v>
      </c>
      <c r="B7" s="69">
        <v>4502427243</v>
      </c>
      <c r="C7" s="24">
        <v>46094</v>
      </c>
      <c r="D7" s="24" t="s">
        <v>160</v>
      </c>
      <c r="E7" s="24">
        <v>20</v>
      </c>
      <c r="F7" s="24" t="s">
        <v>181</v>
      </c>
      <c r="G7" s="24" t="s">
        <v>177</v>
      </c>
      <c r="H7" s="69">
        <v>204500994004</v>
      </c>
      <c r="I7" s="24" t="s">
        <v>182</v>
      </c>
      <c r="J7" s="24" t="s">
        <v>168</v>
      </c>
      <c r="K7" s="24" t="s">
        <v>179</v>
      </c>
      <c r="L7" s="24" t="s">
        <v>180</v>
      </c>
      <c r="M7" s="24">
        <v>1</v>
      </c>
      <c r="N7" s="24">
        <v>1</v>
      </c>
      <c r="O7" s="24">
        <v>149.47999999999999</v>
      </c>
      <c r="P7" s="24">
        <v>135</v>
      </c>
      <c r="Q7" s="24">
        <v>25</v>
      </c>
      <c r="R7" s="6">
        <v>1</v>
      </c>
      <c r="S7" s="18">
        <v>605.1</v>
      </c>
      <c r="T7" s="6"/>
      <c r="U7" s="6">
        <v>1</v>
      </c>
      <c r="V7" s="65">
        <v>0</v>
      </c>
      <c r="W7" s="24" t="s">
        <v>131</v>
      </c>
    </row>
    <row r="8" spans="1:23" x14ac:dyDescent="0.25">
      <c r="A8" s="24">
        <v>260916</v>
      </c>
      <c r="B8" s="69">
        <v>4502429304</v>
      </c>
      <c r="C8" s="24">
        <v>46101</v>
      </c>
      <c r="D8" s="24" t="s">
        <v>160</v>
      </c>
      <c r="E8" s="24">
        <v>10</v>
      </c>
      <c r="F8" s="24" t="s">
        <v>183</v>
      </c>
      <c r="G8" s="24" t="s">
        <v>184</v>
      </c>
      <c r="H8" s="69">
        <v>1272918</v>
      </c>
      <c r="I8" s="24" t="s">
        <v>185</v>
      </c>
      <c r="J8" s="24" t="s">
        <v>186</v>
      </c>
      <c r="K8" s="24" t="s">
        <v>187</v>
      </c>
      <c r="L8" s="24">
        <v>0</v>
      </c>
      <c r="M8" s="24">
        <v>2</v>
      </c>
      <c r="N8" s="24">
        <v>2</v>
      </c>
      <c r="O8" s="24">
        <v>311.09919999999994</v>
      </c>
      <c r="P8" s="24">
        <v>174.625</v>
      </c>
      <c r="Q8" s="24">
        <v>49</v>
      </c>
      <c r="R8" s="6">
        <v>2</v>
      </c>
      <c r="S8" s="18">
        <v>3045</v>
      </c>
      <c r="T8" s="6"/>
      <c r="U8" s="6">
        <v>2</v>
      </c>
      <c r="V8" s="65">
        <v>0</v>
      </c>
      <c r="W8" s="24" t="s">
        <v>159</v>
      </c>
    </row>
  </sheetData>
  <conditionalFormatting sqref="A2:W8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 1</vt:lpstr>
      <vt:lpstr>Sheet4</vt:lpstr>
      <vt:lpstr>Sheet1</vt:lpstr>
      <vt:lpstr>Sheet2</vt:lpstr>
      <vt:lpstr>Sheet3</vt:lpstr>
      <vt:lpstr>Sheet4!Criteria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2025-06-04T06:54:07Z</cp:lastPrinted>
  <dcterms:created xsi:type="dcterms:W3CDTF">2013-04-19T09:36:41Z</dcterms:created>
  <dcterms:modified xsi:type="dcterms:W3CDTF">2026-05-11T10:40:48Z</dcterms:modified>
</cp:coreProperties>
</file>