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3665" yWindow="-15" windowWidth="6870" windowHeight="7770" tabRatio="903"/>
  </bookViews>
  <sheets>
    <sheet name="REKAP 1" sheetId="3" r:id="rId1"/>
  </sheets>
  <definedNames>
    <definedName name="_xlnm._FilterDatabase" localSheetId="0" hidden="1">'REKAP 1'!$A$2:$AJ$19</definedName>
  </definedNames>
  <calcPr calcId="124519"/>
</workbook>
</file>

<file path=xl/calcChain.xml><?xml version="1.0" encoding="utf-8"?>
<calcChain xmlns="http://schemas.openxmlformats.org/spreadsheetml/2006/main">
  <c r="E87" i="3"/>
  <c r="AJ10"/>
  <c r="AJ19" s="1"/>
  <c r="AJ18"/>
  <c r="AI18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P18"/>
  <c r="O18"/>
  <c r="N18"/>
  <c r="M18"/>
  <c r="L18"/>
  <c r="K18"/>
  <c r="J18"/>
  <c r="I18"/>
  <c r="H18"/>
  <c r="G18"/>
  <c r="F18"/>
  <c r="E18"/>
  <c r="D18"/>
  <c r="C18"/>
  <c r="B18"/>
  <c r="AJ17"/>
  <c r="AI17"/>
  <c r="AH17"/>
  <c r="AG17"/>
  <c r="AF17"/>
  <c r="AE17"/>
  <c r="AD17"/>
  <c r="AC17"/>
  <c r="AB17"/>
  <c r="AA17"/>
  <c r="Z17"/>
  <c r="Y17"/>
  <c r="X17"/>
  <c r="W17"/>
  <c r="V17"/>
  <c r="U17"/>
  <c r="T17"/>
  <c r="S17"/>
  <c r="R17"/>
  <c r="Q17"/>
  <c r="P17"/>
  <c r="O17"/>
  <c r="N17"/>
  <c r="M17"/>
  <c r="L17"/>
  <c r="K17"/>
  <c r="J17"/>
  <c r="I17"/>
  <c r="H17"/>
  <c r="G17"/>
  <c r="F17"/>
  <c r="E17"/>
  <c r="D17"/>
  <c r="C17"/>
  <c r="B17"/>
  <c r="AJ16"/>
  <c r="AI16"/>
  <c r="AH16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B16"/>
  <c r="AJ15"/>
  <c r="AI15"/>
  <c r="AH15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C15"/>
  <c r="B15"/>
  <c r="AJ14"/>
  <c r="AI14"/>
  <c r="AH14"/>
  <c r="AG14"/>
  <c r="AF14"/>
  <c r="AE14"/>
  <c r="AD14"/>
  <c r="AC14"/>
  <c r="AB14"/>
  <c r="AA14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H14"/>
  <c r="G14"/>
  <c r="F14"/>
  <c r="E14"/>
  <c r="D14"/>
  <c r="C14"/>
  <c r="B14"/>
  <c r="AJ13"/>
  <c r="AI13"/>
  <c r="AH13"/>
  <c r="AG13"/>
  <c r="AF13"/>
  <c r="AE13"/>
  <c r="AD13"/>
  <c r="AC13"/>
  <c r="AB13"/>
  <c r="AA13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C13"/>
  <c r="B13"/>
  <c r="AJ12"/>
  <c r="AI12"/>
  <c r="AH12"/>
  <c r="AG12"/>
  <c r="AF12"/>
  <c r="AE12"/>
  <c r="AD12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D12"/>
  <c r="C12"/>
  <c r="B12"/>
  <c r="AJ11"/>
  <c r="AI11"/>
  <c r="AH11"/>
  <c r="AG11"/>
  <c r="AF11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E11"/>
  <c r="D11"/>
  <c r="C11"/>
  <c r="B11"/>
  <c r="AI10"/>
  <c r="AH10"/>
  <c r="AG10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D10"/>
  <c r="C10"/>
  <c r="B10"/>
  <c r="AJ9"/>
  <c r="AI9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E9"/>
  <c r="D9"/>
  <c r="C9"/>
  <c r="B9"/>
  <c r="AJ8"/>
  <c r="AI8"/>
  <c r="AH8"/>
  <c r="AG8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M8"/>
  <c r="L8"/>
  <c r="K8"/>
  <c r="J8"/>
  <c r="I8"/>
  <c r="H8"/>
  <c r="G8"/>
  <c r="F8"/>
  <c r="E8"/>
  <c r="D8"/>
  <c r="C8"/>
  <c r="B8"/>
  <c r="AJ7"/>
  <c r="AI7"/>
  <c r="AH7"/>
  <c r="AG7"/>
  <c r="AF7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D7"/>
  <c r="C7"/>
  <c r="B7"/>
  <c r="AJ6"/>
  <c r="AI6"/>
  <c r="AH6"/>
  <c r="AG6"/>
  <c r="AF6"/>
  <c r="AE6"/>
  <c r="AD6"/>
  <c r="AC6"/>
  <c r="AB6"/>
  <c r="AA6"/>
  <c r="Z6"/>
  <c r="Y6"/>
  <c r="X6"/>
  <c r="W6"/>
  <c r="V6"/>
  <c r="U6"/>
  <c r="T6"/>
  <c r="S6"/>
  <c r="R6"/>
  <c r="Q6"/>
  <c r="P6"/>
  <c r="O6"/>
  <c r="N6"/>
  <c r="M6"/>
  <c r="L6"/>
  <c r="K6"/>
  <c r="J6"/>
  <c r="I6"/>
  <c r="H6"/>
  <c r="G6"/>
  <c r="F6"/>
  <c r="E6"/>
  <c r="D6"/>
  <c r="C6"/>
  <c r="B6"/>
  <c r="AJ5"/>
  <c r="AI5"/>
  <c r="AH5"/>
  <c r="AG5"/>
  <c r="AF5"/>
  <c r="AE5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J5"/>
  <c r="I5"/>
  <c r="H5"/>
  <c r="G5"/>
  <c r="F5"/>
  <c r="E5"/>
  <c r="D5"/>
  <c r="C5"/>
  <c r="B5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C4"/>
  <c r="B4"/>
  <c r="AJ3"/>
  <c r="AI3"/>
  <c r="AI19"/>
  <c r="AH3"/>
  <c r="AH19"/>
  <c r="AG3"/>
  <c r="AG19"/>
  <c r="AF3"/>
  <c r="AF19"/>
  <c r="AE3"/>
  <c r="AE19"/>
  <c r="AD3"/>
  <c r="AD19"/>
  <c r="AC3"/>
  <c r="AC19"/>
  <c r="AB3"/>
  <c r="AB19"/>
  <c r="AA3"/>
  <c r="AA19"/>
  <c r="Z3"/>
  <c r="Z19"/>
  <c r="Y3"/>
  <c r="Y19"/>
  <c r="X3"/>
  <c r="X19"/>
  <c r="W3"/>
  <c r="W19"/>
  <c r="V3"/>
  <c r="V19"/>
  <c r="U3"/>
  <c r="U19"/>
  <c r="T3"/>
  <c r="T19"/>
  <c r="S3"/>
  <c r="S19"/>
  <c r="R3"/>
  <c r="R19"/>
  <c r="Q3"/>
  <c r="Q19"/>
  <c r="P3"/>
  <c r="P19"/>
  <c r="O3"/>
  <c r="O19"/>
  <c r="N3"/>
  <c r="N19"/>
  <c r="M3"/>
  <c r="M19"/>
  <c r="L3"/>
  <c r="L19"/>
  <c r="K3"/>
  <c r="K19"/>
  <c r="J3"/>
  <c r="J19"/>
  <c r="I3"/>
  <c r="I19"/>
  <c r="H3"/>
  <c r="H19"/>
  <c r="G3"/>
  <c r="G19"/>
  <c r="F3"/>
  <c r="F19"/>
  <c r="E3"/>
  <c r="E19"/>
  <c r="D3"/>
  <c r="D19"/>
  <c r="C3"/>
  <c r="C19"/>
  <c r="B3"/>
  <c r="B19"/>
</calcChain>
</file>

<file path=xl/sharedStrings.xml><?xml version="1.0" encoding="utf-8"?>
<sst xmlns="http://schemas.openxmlformats.org/spreadsheetml/2006/main" count="164" uniqueCount="47">
  <si>
    <t>UNITAP</t>
  </si>
  <si>
    <t>51SBU</t>
  </si>
  <si>
    <t>51MLG</t>
  </si>
  <si>
    <t>51GSK</t>
  </si>
  <si>
    <t>51SBB</t>
  </si>
  <si>
    <t>51SBS</t>
  </si>
  <si>
    <t>51SDA</t>
  </si>
  <si>
    <t>51KDR</t>
  </si>
  <si>
    <t>51PSR</t>
  </si>
  <si>
    <t>51MJK</t>
  </si>
  <si>
    <t>51MDN</t>
  </si>
  <si>
    <t>51PON</t>
  </si>
  <si>
    <t>51JBR</t>
  </si>
  <si>
    <t>51BWG</t>
  </si>
  <si>
    <t>51STB</t>
  </si>
  <si>
    <t>51PMK</t>
  </si>
  <si>
    <t>51BJN</t>
  </si>
  <si>
    <t>0 sd 5 HARI</t>
  </si>
  <si>
    <t>5 sd 10 HARI</t>
  </si>
  <si>
    <t>10 sd 15 HARI</t>
  </si>
  <si>
    <t>15 sd 20 HARI</t>
  </si>
  <si>
    <t>20 sd 40 HARI</t>
  </si>
  <si>
    <t xml:space="preserve"> 40 sd 100 HARI</t>
  </si>
  <si>
    <t>Diatas 100 HARI</t>
  </si>
  <si>
    <t>sd 5,5</t>
  </si>
  <si>
    <t>6,6 sd 33</t>
  </si>
  <si>
    <t>41,5 sd 82,5</t>
  </si>
  <si>
    <t>105 sd 197</t>
  </si>
  <si>
    <t>&gt; 200</t>
  </si>
  <si>
    <t>TOTAL</t>
  </si>
  <si>
    <t>LAMA HARI</t>
  </si>
  <si>
    <t>KELOMPOK DAYA</t>
  </si>
  <si>
    <t>a.0 sd 5</t>
  </si>
  <si>
    <t>b.&gt;5 sd &lt;=10</t>
  </si>
  <si>
    <t>c.&gt;10 sd &lt;=15</t>
  </si>
  <si>
    <t>d.&gt;15 sd &lt;=20</t>
  </si>
  <si>
    <t>e.&gt;20 sd &lt;=40</t>
  </si>
  <si>
    <t>f.&gt;40 sd &lt;=100</t>
  </si>
  <si>
    <t>g.&gt;100</t>
  </si>
  <si>
    <t>a.sd 5500</t>
  </si>
  <si>
    <t>b.6,6 SD 33</t>
  </si>
  <si>
    <t>c.41,5 SD 82,5</t>
  </si>
  <si>
    <t>d.105 SD 197</t>
  </si>
  <si>
    <t>e.DIATAS 200</t>
  </si>
  <si>
    <t>Grand Total</t>
  </si>
  <si>
    <t>Count of AGENDA</t>
  </si>
  <si>
    <t>PLG</t>
  </si>
</sst>
</file>

<file path=xl/styles.xml><?xml version="1.0" encoding="utf-8"?>
<styleSheet xmlns="http://schemas.openxmlformats.org/spreadsheetml/2006/main">
  <numFmts count="3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</numFmts>
  <fonts count="7">
    <font>
      <sz val="10"/>
      <color indexed="8"/>
      <name val="Arial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indexed="8"/>
      <name val="Cambria"/>
      <family val="1"/>
      <scheme val="maj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1" fillId="0" borderId="0"/>
    <xf numFmtId="41" fontId="3" fillId="0" borderId="0" applyFont="0" applyFill="0" applyBorder="0" applyAlignment="0" applyProtection="0"/>
    <xf numFmtId="42" fontId="2" fillId="0" borderId="0"/>
    <xf numFmtId="43" fontId="4" fillId="0" borderId="0" applyFont="0" applyFill="0" applyBorder="0" applyAlignment="0" applyProtection="0"/>
    <xf numFmtId="0" fontId="4" fillId="0" borderId="0"/>
    <xf numFmtId="0" fontId="2" fillId="0" borderId="0"/>
    <xf numFmtId="0" fontId="4" fillId="0" borderId="0"/>
    <xf numFmtId="0" fontId="5" fillId="0" borderId="0"/>
  </cellStyleXfs>
  <cellXfs count="31">
    <xf numFmtId="0" fontId="0" fillId="0" borderId="0" xfId="0"/>
    <xf numFmtId="0" fontId="6" fillId="2" borderId="1" xfId="6" applyFont="1" applyFill="1" applyBorder="1" applyAlignment="1">
      <alignment horizontal="center" vertical="center" wrapText="1"/>
    </xf>
    <xf numFmtId="0" fontId="6" fillId="3" borderId="1" xfId="6" applyFont="1" applyFill="1" applyBorder="1"/>
    <xf numFmtId="0" fontId="2" fillId="0" borderId="0" xfId="6"/>
    <xf numFmtId="0" fontId="1" fillId="0" borderId="0" xfId="6" applyFont="1"/>
    <xf numFmtId="0" fontId="6" fillId="9" borderId="1" xfId="6" applyFont="1" applyFill="1" applyBorder="1" applyAlignment="1">
      <alignment horizontal="center" vertical="center" wrapText="1"/>
    </xf>
    <xf numFmtId="0" fontId="6" fillId="5" borderId="1" xfId="6" applyFont="1" applyFill="1" applyBorder="1" applyAlignment="1">
      <alignment horizontal="center" vertical="center" wrapText="1"/>
    </xf>
    <xf numFmtId="0" fontId="6" fillId="2" borderId="1" xfId="6" applyFont="1" applyFill="1" applyBorder="1" applyAlignment="1">
      <alignment horizontal="right"/>
    </xf>
    <xf numFmtId="0" fontId="6" fillId="9" borderId="1" xfId="6" applyFont="1" applyFill="1" applyBorder="1" applyAlignment="1">
      <alignment horizontal="right"/>
    </xf>
    <xf numFmtId="0" fontId="6" fillId="5" borderId="1" xfId="6" applyFont="1" applyFill="1" applyBorder="1" applyAlignment="1">
      <alignment horizontal="right"/>
    </xf>
    <xf numFmtId="0" fontId="6" fillId="7" borderId="2" xfId="6" applyFont="1" applyFill="1" applyBorder="1" applyAlignment="1">
      <alignment horizontal="center" vertical="center"/>
    </xf>
    <xf numFmtId="0" fontId="6" fillId="7" borderId="6" xfId="6" applyFont="1" applyFill="1" applyBorder="1" applyAlignment="1">
      <alignment horizontal="center" vertical="center"/>
    </xf>
    <xf numFmtId="0" fontId="6" fillId="7" borderId="5" xfId="6" applyFont="1" applyFill="1" applyBorder="1" applyAlignment="1">
      <alignment horizontal="center" vertical="center"/>
    </xf>
    <xf numFmtId="0" fontId="6" fillId="10" borderId="2" xfId="6" applyFont="1" applyFill="1" applyBorder="1" applyAlignment="1">
      <alignment horizontal="center" vertical="center"/>
    </xf>
    <xf numFmtId="0" fontId="6" fillId="10" borderId="6" xfId="6" applyFont="1" applyFill="1" applyBorder="1" applyAlignment="1">
      <alignment horizontal="center" vertical="center"/>
    </xf>
    <xf numFmtId="0" fontId="6" fillId="3" borderId="4" xfId="6" applyFont="1" applyFill="1" applyBorder="1" applyAlignment="1">
      <alignment horizontal="center" vertical="center"/>
    </xf>
    <xf numFmtId="0" fontId="6" fillId="3" borderId="3" xfId="6" applyFont="1" applyFill="1" applyBorder="1" applyAlignment="1">
      <alignment horizontal="center" vertical="center"/>
    </xf>
    <xf numFmtId="0" fontId="6" fillId="8" borderId="2" xfId="6" applyFont="1" applyFill="1" applyBorder="1" applyAlignment="1">
      <alignment horizontal="center" vertical="center"/>
    </xf>
    <xf numFmtId="0" fontId="6" fillId="8" borderId="6" xfId="6" applyFont="1" applyFill="1" applyBorder="1" applyAlignment="1">
      <alignment horizontal="center" vertical="center"/>
    </xf>
    <xf numFmtId="0" fontId="6" fillId="11" borderId="2" xfId="6" applyFont="1" applyFill="1" applyBorder="1" applyAlignment="1">
      <alignment horizontal="center" vertical="center"/>
    </xf>
    <xf numFmtId="0" fontId="6" fillId="11" borderId="6" xfId="6" applyFont="1" applyFill="1" applyBorder="1" applyAlignment="1">
      <alignment horizontal="center" vertical="center"/>
    </xf>
    <xf numFmtId="0" fontId="6" fillId="6" borderId="2" xfId="6" applyFont="1" applyFill="1" applyBorder="1" applyAlignment="1">
      <alignment horizontal="center" vertical="center"/>
    </xf>
    <xf numFmtId="0" fontId="6" fillId="6" borderId="6" xfId="6" applyFont="1" applyFill="1" applyBorder="1" applyAlignment="1">
      <alignment horizontal="center" vertical="center"/>
    </xf>
    <xf numFmtId="0" fontId="6" fillId="6" borderId="5" xfId="6" applyFont="1" applyFill="1" applyBorder="1" applyAlignment="1">
      <alignment horizontal="center" vertical="center"/>
    </xf>
    <xf numFmtId="0" fontId="6" fillId="12" borderId="2" xfId="6" applyFont="1" applyFill="1" applyBorder="1" applyAlignment="1">
      <alignment horizontal="center" vertical="center"/>
    </xf>
    <xf numFmtId="0" fontId="6" fillId="12" borderId="6" xfId="6" applyFont="1" applyFill="1" applyBorder="1" applyAlignment="1">
      <alignment horizontal="center" vertical="center"/>
    </xf>
    <xf numFmtId="0" fontId="6" fillId="12" borderId="5" xfId="6" applyFont="1" applyFill="1" applyBorder="1" applyAlignment="1">
      <alignment horizontal="center" vertical="center"/>
    </xf>
    <xf numFmtId="0" fontId="6" fillId="4" borderId="2" xfId="6" applyFont="1" applyFill="1" applyBorder="1" applyAlignment="1">
      <alignment horizontal="center" vertical="center"/>
    </xf>
    <xf numFmtId="0" fontId="6" fillId="4" borderId="6" xfId="6" applyFont="1" applyFill="1" applyBorder="1" applyAlignment="1">
      <alignment horizontal="center" vertical="center"/>
    </xf>
    <xf numFmtId="0" fontId="6" fillId="4" borderId="5" xfId="6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9">
    <cellStyle name="Comma [0] 2" xfId="1"/>
    <cellStyle name="Comma [0] 2 10" xfId="2"/>
    <cellStyle name="Comma 2" xfId="3"/>
    <cellStyle name="Comma 2 8" xfId="4"/>
    <cellStyle name="Normal" xfId="0" builtinId="0"/>
    <cellStyle name="Normal - Style1" xfId="5"/>
    <cellStyle name="Normal 2" xfId="6"/>
    <cellStyle name="Normal 2 2" xfId="7"/>
    <cellStyle name="Normal 4" xf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8"/>
  <c:chart>
    <c:autoTitleDeleted val="1"/>
    <c:plotArea>
      <c:layout>
        <c:manualLayout>
          <c:layoutTarget val="inner"/>
          <c:xMode val="edge"/>
          <c:yMode val="edge"/>
          <c:x val="4.8994400382195817E-2"/>
          <c:y val="8.4822117001460344E-4"/>
          <c:w val="0.8742539874046189"/>
          <c:h val="0.94362899252977994"/>
        </c:manualLayout>
      </c:layout>
      <c:barChart>
        <c:barDir val="bar"/>
        <c:grouping val="clustered"/>
        <c:ser>
          <c:idx val="0"/>
          <c:order val="0"/>
          <c:tx>
            <c:v>HPL</c:v>
          </c:tx>
          <c:dLbls>
            <c:showVal val="1"/>
          </c:dLbls>
          <c:cat>
            <c:multiLvlStrRef>
              <c:f>'REKAP 1'!$C$47:$D$85</c:f>
              <c:multiLvlStrCache>
                <c:ptCount val="39"/>
                <c:lvl>
                  <c:pt idx="0">
                    <c:v>0 sd 5 HARI</c:v>
                  </c:pt>
                  <c:pt idx="1">
                    <c:v>5 sd 10 HARI</c:v>
                  </c:pt>
                  <c:pt idx="2">
                    <c:v>10 sd 15 HARI</c:v>
                  </c:pt>
                  <c:pt idx="3">
                    <c:v>15 sd 20 HARI</c:v>
                  </c:pt>
                  <c:pt idx="4">
                    <c:v>20 sd 40 HARI</c:v>
                  </c:pt>
                  <c:pt idx="5">
                    <c:v> 40 sd 100 HARI</c:v>
                  </c:pt>
                  <c:pt idx="6">
                    <c:v>Diatas 100 HARI</c:v>
                  </c:pt>
                  <c:pt idx="8">
                    <c:v>0 sd 5 HARI</c:v>
                  </c:pt>
                  <c:pt idx="9">
                    <c:v>5 sd 10 HARI</c:v>
                  </c:pt>
                  <c:pt idx="10">
                    <c:v>10 sd 15 HARI</c:v>
                  </c:pt>
                  <c:pt idx="11">
                    <c:v>15 sd 20 HARI</c:v>
                  </c:pt>
                  <c:pt idx="12">
                    <c:v>20 sd 40 HARI</c:v>
                  </c:pt>
                  <c:pt idx="13">
                    <c:v> 40 sd 100 HARI</c:v>
                  </c:pt>
                  <c:pt idx="14">
                    <c:v>Diatas 100 HARI</c:v>
                  </c:pt>
                  <c:pt idx="16">
                    <c:v>0 sd 5 HARI</c:v>
                  </c:pt>
                  <c:pt idx="17">
                    <c:v>5 sd 10 HARI</c:v>
                  </c:pt>
                  <c:pt idx="18">
                    <c:v>10 sd 15 HARI</c:v>
                  </c:pt>
                  <c:pt idx="19">
                    <c:v>15 sd 20 HARI</c:v>
                  </c:pt>
                  <c:pt idx="20">
                    <c:v>20 sd 40 HARI</c:v>
                  </c:pt>
                  <c:pt idx="21">
                    <c:v> 40 sd 100 HARI</c:v>
                  </c:pt>
                  <c:pt idx="22">
                    <c:v>Diatas 100 HARI</c:v>
                  </c:pt>
                  <c:pt idx="24">
                    <c:v>0 sd 5 HARI</c:v>
                  </c:pt>
                  <c:pt idx="25">
                    <c:v>5 sd 10 HARI</c:v>
                  </c:pt>
                  <c:pt idx="26">
                    <c:v>10 sd 15 HARI</c:v>
                  </c:pt>
                  <c:pt idx="27">
                    <c:v>15 sd 20 HARI</c:v>
                  </c:pt>
                  <c:pt idx="28">
                    <c:v>20 sd 40 HARI</c:v>
                  </c:pt>
                  <c:pt idx="29">
                    <c:v> 40 sd 100 HARI</c:v>
                  </c:pt>
                  <c:pt idx="30">
                    <c:v>Diatas 100 HARI</c:v>
                  </c:pt>
                  <c:pt idx="32">
                    <c:v>0 sd 5 HARI</c:v>
                  </c:pt>
                  <c:pt idx="33">
                    <c:v>5 sd 10 HARI</c:v>
                  </c:pt>
                  <c:pt idx="34">
                    <c:v>10 sd 15 HARI</c:v>
                  </c:pt>
                  <c:pt idx="35">
                    <c:v>15 sd 20 HARI</c:v>
                  </c:pt>
                  <c:pt idx="36">
                    <c:v>20 sd 40 HARI</c:v>
                  </c:pt>
                  <c:pt idx="37">
                    <c:v> 40 sd 100 HARI</c:v>
                  </c:pt>
                  <c:pt idx="38">
                    <c:v>Diatas 100 HARI</c:v>
                  </c:pt>
                </c:lvl>
                <c:lvl>
                  <c:pt idx="0">
                    <c:v>sd 5,5</c:v>
                  </c:pt>
                  <c:pt idx="8">
                    <c:v>6,6 sd 33</c:v>
                  </c:pt>
                  <c:pt idx="16">
                    <c:v>41,5 sd 82,5</c:v>
                  </c:pt>
                  <c:pt idx="24">
                    <c:v>105 sd 197</c:v>
                  </c:pt>
                  <c:pt idx="32">
                    <c:v>&gt; 200</c:v>
                  </c:pt>
                </c:lvl>
              </c:multiLvlStrCache>
            </c:multiLvlStrRef>
          </c:cat>
          <c:val>
            <c:numRef>
              <c:f>'REKAP 1'!$E$47:$E$85</c:f>
              <c:numCache>
                <c:formatCode>General</c:formatCode>
                <c:ptCount val="39"/>
                <c:pt idx="0">
                  <c:v>359</c:v>
                </c:pt>
                <c:pt idx="1">
                  <c:v>33</c:v>
                </c:pt>
                <c:pt idx="2">
                  <c:v>13</c:v>
                </c:pt>
                <c:pt idx="3">
                  <c:v>15</c:v>
                </c:pt>
                <c:pt idx="4">
                  <c:v>29</c:v>
                </c:pt>
                <c:pt idx="5">
                  <c:v>3</c:v>
                </c:pt>
                <c:pt idx="6">
                  <c:v>7</c:v>
                </c:pt>
                <c:pt idx="8">
                  <c:v>10</c:v>
                </c:pt>
                <c:pt idx="9">
                  <c:v>19</c:v>
                </c:pt>
                <c:pt idx="10">
                  <c:v>10</c:v>
                </c:pt>
                <c:pt idx="11">
                  <c:v>4</c:v>
                </c:pt>
                <c:pt idx="12">
                  <c:v>10</c:v>
                </c:pt>
                <c:pt idx="13">
                  <c:v>1</c:v>
                </c:pt>
                <c:pt idx="14">
                  <c:v>21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3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5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gapWidth val="39"/>
        <c:axId val="113895680"/>
        <c:axId val="116645888"/>
      </c:barChart>
      <c:valAx>
        <c:axId val="116645888"/>
        <c:scaling>
          <c:orientation val="minMax"/>
        </c:scaling>
        <c:axPos val="b"/>
        <c:numFmt formatCode="General" sourceLinked="1"/>
        <c:tickLblPos val="nextTo"/>
        <c:crossAx val="113895680"/>
        <c:crosses val="autoZero"/>
        <c:crossBetween val="between"/>
      </c:valAx>
      <c:catAx>
        <c:axId val="113895680"/>
        <c:scaling>
          <c:orientation val="minMax"/>
        </c:scaling>
        <c:axPos val="l"/>
        <c:tickLblPos val="nextTo"/>
        <c:crossAx val="116645888"/>
        <c:crosses val="autoZero"/>
        <c:auto val="1"/>
        <c:lblAlgn val="ctr"/>
        <c:lblOffset val="100"/>
      </c:catAx>
    </c:plotArea>
    <c:legend>
      <c:legendPos val="r"/>
      <c:layout>
        <c:manualLayout>
          <c:xMode val="edge"/>
          <c:yMode val="edge"/>
          <c:x val="0.60098322375839885"/>
          <c:y val="0.28759772981840087"/>
          <c:w val="0.21196841027725019"/>
          <c:h val="8.838224594444502E-2"/>
        </c:manualLayout>
      </c:layout>
      <c:txPr>
        <a:bodyPr/>
        <a:lstStyle/>
        <a:p>
          <a:pPr>
            <a:defRPr sz="240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266699</xdr:colOff>
      <xdr:row>45</xdr:row>
      <xdr:rowOff>95249</xdr:rowOff>
    </xdr:from>
    <xdr:to>
      <xdr:col>28</xdr:col>
      <xdr:colOff>504825</xdr:colOff>
      <xdr:row>89</xdr:row>
      <xdr:rowOff>56029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AJ87"/>
  <sheetViews>
    <sheetView showGridLines="0" tabSelected="1" topLeftCell="D1" zoomScale="85" zoomScaleNormal="85" workbookViewId="0">
      <selection activeCell="G94" sqref="G94"/>
    </sheetView>
  </sheetViews>
  <sheetFormatPr defaultRowHeight="12.75"/>
  <cols>
    <col min="2" max="2" width="6.28515625" customWidth="1"/>
    <col min="3" max="3" width="8.85546875" customWidth="1"/>
    <col min="4" max="4" width="14.85546875" bestFit="1" customWidth="1"/>
    <col min="5" max="5" width="7.140625" customWidth="1"/>
    <col min="6" max="6" width="6.140625" customWidth="1"/>
    <col min="7" max="7" width="6.42578125" customWidth="1"/>
    <col min="8" max="8" width="6.140625" customWidth="1"/>
    <col min="9" max="9" width="7.7109375" customWidth="1"/>
    <col min="10" max="10" width="6.7109375" customWidth="1"/>
    <col min="11" max="11" width="5.7109375" customWidth="1"/>
    <col min="12" max="12" width="6" customWidth="1"/>
    <col min="13" max="13" width="6.28515625" customWidth="1"/>
    <col min="14" max="14" width="8.42578125" customWidth="1"/>
    <col min="15" max="15" width="7.28515625" customWidth="1"/>
    <col min="16" max="16" width="6" customWidth="1"/>
    <col min="17" max="17" width="7" customWidth="1"/>
    <col min="18" max="18" width="6" customWidth="1"/>
    <col min="19" max="19" width="8.42578125" customWidth="1"/>
    <col min="20" max="20" width="7.28515625" customWidth="1"/>
    <col min="21" max="21" width="6.42578125" customWidth="1"/>
    <col min="22" max="22" width="6.7109375" customWidth="1"/>
    <col min="23" max="23" width="5.85546875" customWidth="1"/>
    <col min="25" max="25" width="7.85546875" customWidth="1"/>
    <col min="26" max="26" width="7.5703125" customWidth="1"/>
    <col min="27" max="27" width="7" customWidth="1"/>
    <col min="28" max="28" width="6.42578125" customWidth="1"/>
    <col min="29" max="29" width="8.28515625" customWidth="1"/>
    <col min="30" max="30" width="7.42578125" customWidth="1"/>
    <col min="31" max="32" width="6.85546875" customWidth="1"/>
    <col min="33" max="33" width="5.7109375" customWidth="1"/>
    <col min="34" max="34" width="7.7109375" customWidth="1"/>
    <col min="35" max="35" width="6.7109375" customWidth="1"/>
    <col min="36" max="36" width="6.28515625" customWidth="1"/>
  </cols>
  <sheetData>
    <row r="1" spans="1:36">
      <c r="A1" s="15" t="s">
        <v>0</v>
      </c>
      <c r="B1" s="17" t="s">
        <v>17</v>
      </c>
      <c r="C1" s="18"/>
      <c r="D1" s="18"/>
      <c r="E1" s="18"/>
      <c r="F1" s="18"/>
      <c r="G1" s="19" t="s">
        <v>18</v>
      </c>
      <c r="H1" s="20"/>
      <c r="I1" s="20"/>
      <c r="J1" s="20"/>
      <c r="K1" s="20"/>
      <c r="L1" s="21" t="s">
        <v>19</v>
      </c>
      <c r="M1" s="22"/>
      <c r="N1" s="22"/>
      <c r="O1" s="22"/>
      <c r="P1" s="23"/>
      <c r="Q1" s="24" t="s">
        <v>20</v>
      </c>
      <c r="R1" s="25"/>
      <c r="S1" s="25"/>
      <c r="T1" s="25"/>
      <c r="U1" s="26"/>
      <c r="V1" s="27" t="s">
        <v>21</v>
      </c>
      <c r="W1" s="28"/>
      <c r="X1" s="28"/>
      <c r="Y1" s="28"/>
      <c r="Z1" s="29"/>
      <c r="AA1" s="10" t="s">
        <v>22</v>
      </c>
      <c r="AB1" s="11"/>
      <c r="AC1" s="11"/>
      <c r="AD1" s="11"/>
      <c r="AE1" s="12"/>
      <c r="AF1" s="13" t="s">
        <v>23</v>
      </c>
      <c r="AG1" s="14"/>
      <c r="AH1" s="14"/>
      <c r="AI1" s="14"/>
      <c r="AJ1" s="14"/>
    </row>
    <row r="2" spans="1:36" ht="38.25">
      <c r="A2" s="16"/>
      <c r="B2" s="1" t="s">
        <v>24</v>
      </c>
      <c r="C2" s="1" t="s">
        <v>25</v>
      </c>
      <c r="D2" s="1" t="s">
        <v>26</v>
      </c>
      <c r="E2" s="1" t="s">
        <v>27</v>
      </c>
      <c r="F2" s="1" t="s">
        <v>28</v>
      </c>
      <c r="G2" s="5" t="s">
        <v>24</v>
      </c>
      <c r="H2" s="1" t="s">
        <v>25</v>
      </c>
      <c r="I2" s="1" t="s">
        <v>26</v>
      </c>
      <c r="J2" s="1" t="s">
        <v>27</v>
      </c>
      <c r="K2" s="1" t="s">
        <v>28</v>
      </c>
      <c r="L2" s="5" t="s">
        <v>24</v>
      </c>
      <c r="M2" s="6" t="s">
        <v>25</v>
      </c>
      <c r="N2" s="1" t="s">
        <v>26</v>
      </c>
      <c r="O2" s="1" t="s">
        <v>27</v>
      </c>
      <c r="P2" s="1" t="s">
        <v>28</v>
      </c>
      <c r="Q2" s="5" t="s">
        <v>24</v>
      </c>
      <c r="R2" s="5" t="s">
        <v>25</v>
      </c>
      <c r="S2" s="6" t="s">
        <v>26</v>
      </c>
      <c r="T2" s="6" t="s">
        <v>27</v>
      </c>
      <c r="U2" s="1" t="s">
        <v>28</v>
      </c>
      <c r="V2" s="5" t="s">
        <v>24</v>
      </c>
      <c r="W2" s="5" t="s">
        <v>25</v>
      </c>
      <c r="X2" s="5" t="s">
        <v>26</v>
      </c>
      <c r="Y2" s="5" t="s">
        <v>27</v>
      </c>
      <c r="Z2" s="1" t="s">
        <v>28</v>
      </c>
      <c r="AA2" s="5" t="s">
        <v>24</v>
      </c>
      <c r="AB2" s="5" t="s">
        <v>25</v>
      </c>
      <c r="AC2" s="5" t="s">
        <v>26</v>
      </c>
      <c r="AD2" s="5" t="s">
        <v>27</v>
      </c>
      <c r="AE2" s="6" t="s">
        <v>28</v>
      </c>
      <c r="AF2" s="5" t="s">
        <v>24</v>
      </c>
      <c r="AG2" s="5" t="s">
        <v>25</v>
      </c>
      <c r="AH2" s="5" t="s">
        <v>26</v>
      </c>
      <c r="AI2" s="5" t="s">
        <v>27</v>
      </c>
      <c r="AJ2" s="5" t="s">
        <v>28</v>
      </c>
    </row>
    <row r="3" spans="1:36" hidden="1">
      <c r="A3" s="2" t="s">
        <v>16</v>
      </c>
      <c r="B3" s="7">
        <f>B24</f>
        <v>282</v>
      </c>
      <c r="C3" s="7">
        <f t="shared" ref="B3:AJ10" si="0">C24</f>
        <v>5</v>
      </c>
      <c r="D3" s="7">
        <f t="shared" si="0"/>
        <v>0</v>
      </c>
      <c r="E3" s="7">
        <f t="shared" si="0"/>
        <v>1</v>
      </c>
      <c r="F3" s="7">
        <f t="shared" si="0"/>
        <v>0</v>
      </c>
      <c r="G3" s="8">
        <f t="shared" si="0"/>
        <v>50</v>
      </c>
      <c r="H3" s="7">
        <f t="shared" si="0"/>
        <v>10</v>
      </c>
      <c r="I3" s="7">
        <f t="shared" si="0"/>
        <v>2</v>
      </c>
      <c r="J3" s="7">
        <f t="shared" si="0"/>
        <v>1</v>
      </c>
      <c r="K3" s="7">
        <f t="shared" si="0"/>
        <v>0</v>
      </c>
      <c r="L3" s="8">
        <f t="shared" si="0"/>
        <v>13</v>
      </c>
      <c r="M3" s="9">
        <f t="shared" si="0"/>
        <v>5</v>
      </c>
      <c r="N3" s="7">
        <f t="shared" si="0"/>
        <v>1</v>
      </c>
      <c r="O3" s="7">
        <f t="shared" si="0"/>
        <v>0</v>
      </c>
      <c r="P3" s="7">
        <f t="shared" si="0"/>
        <v>0</v>
      </c>
      <c r="Q3" s="8">
        <f t="shared" si="0"/>
        <v>20</v>
      </c>
      <c r="R3" s="8">
        <f t="shared" si="0"/>
        <v>4</v>
      </c>
      <c r="S3" s="9">
        <f t="shared" si="0"/>
        <v>0</v>
      </c>
      <c r="T3" s="9">
        <f t="shared" si="0"/>
        <v>0</v>
      </c>
      <c r="U3" s="7">
        <f t="shared" si="0"/>
        <v>0</v>
      </c>
      <c r="V3" s="8">
        <f t="shared" si="0"/>
        <v>123</v>
      </c>
      <c r="W3" s="8">
        <f t="shared" si="0"/>
        <v>10</v>
      </c>
      <c r="X3" s="8">
        <f t="shared" si="0"/>
        <v>2</v>
      </c>
      <c r="Y3" s="8">
        <f t="shared" si="0"/>
        <v>0</v>
      </c>
      <c r="Z3" s="7">
        <f t="shared" si="0"/>
        <v>1</v>
      </c>
      <c r="AA3" s="8">
        <f t="shared" si="0"/>
        <v>2</v>
      </c>
      <c r="AB3" s="8">
        <f t="shared" si="0"/>
        <v>4</v>
      </c>
      <c r="AC3" s="8">
        <f t="shared" si="0"/>
        <v>0</v>
      </c>
      <c r="AD3" s="8">
        <f t="shared" si="0"/>
        <v>0</v>
      </c>
      <c r="AE3" s="9">
        <f t="shared" si="0"/>
        <v>0</v>
      </c>
      <c r="AF3" s="8">
        <f t="shared" si="0"/>
        <v>88</v>
      </c>
      <c r="AG3" s="8">
        <f t="shared" si="0"/>
        <v>5</v>
      </c>
      <c r="AH3" s="8">
        <f t="shared" si="0"/>
        <v>0</v>
      </c>
      <c r="AI3" s="8">
        <f t="shared" si="0"/>
        <v>0</v>
      </c>
      <c r="AJ3" s="8">
        <f t="shared" si="0"/>
        <v>0</v>
      </c>
    </row>
    <row r="4" spans="1:36" hidden="1">
      <c r="A4" s="2" t="s">
        <v>13</v>
      </c>
      <c r="B4" s="7">
        <f t="shared" si="0"/>
        <v>302</v>
      </c>
      <c r="C4" s="7">
        <f t="shared" si="0"/>
        <v>0</v>
      </c>
      <c r="D4" s="7">
        <f t="shared" si="0"/>
        <v>0</v>
      </c>
      <c r="E4" s="7">
        <f t="shared" si="0"/>
        <v>0</v>
      </c>
      <c r="F4" s="7">
        <f t="shared" si="0"/>
        <v>0</v>
      </c>
      <c r="G4" s="8">
        <f t="shared" si="0"/>
        <v>133</v>
      </c>
      <c r="H4" s="7">
        <f t="shared" si="0"/>
        <v>3</v>
      </c>
      <c r="I4" s="7">
        <f t="shared" si="0"/>
        <v>1</v>
      </c>
      <c r="J4" s="7">
        <f t="shared" si="0"/>
        <v>1</v>
      </c>
      <c r="K4" s="7">
        <f t="shared" si="0"/>
        <v>0</v>
      </c>
      <c r="L4" s="8">
        <f t="shared" si="0"/>
        <v>5</v>
      </c>
      <c r="M4" s="9">
        <f t="shared" si="0"/>
        <v>1</v>
      </c>
      <c r="N4" s="7">
        <f t="shared" si="0"/>
        <v>0</v>
      </c>
      <c r="O4" s="7">
        <f t="shared" si="0"/>
        <v>0</v>
      </c>
      <c r="P4" s="7">
        <f t="shared" si="0"/>
        <v>0</v>
      </c>
      <c r="Q4" s="8">
        <f t="shared" si="0"/>
        <v>1</v>
      </c>
      <c r="R4" s="8">
        <f t="shared" si="0"/>
        <v>2</v>
      </c>
      <c r="S4" s="9">
        <f t="shared" si="0"/>
        <v>0</v>
      </c>
      <c r="T4" s="9">
        <f t="shared" si="0"/>
        <v>0</v>
      </c>
      <c r="U4" s="7">
        <f t="shared" si="0"/>
        <v>0</v>
      </c>
      <c r="V4" s="8">
        <f t="shared" si="0"/>
        <v>6</v>
      </c>
      <c r="W4" s="8">
        <f t="shared" si="0"/>
        <v>6</v>
      </c>
      <c r="X4" s="8">
        <f t="shared" si="0"/>
        <v>4</v>
      </c>
      <c r="Y4" s="8">
        <f t="shared" si="0"/>
        <v>1</v>
      </c>
      <c r="Z4" s="7">
        <f t="shared" si="0"/>
        <v>0</v>
      </c>
      <c r="AA4" s="8">
        <f t="shared" si="0"/>
        <v>14</v>
      </c>
      <c r="AB4" s="8">
        <f t="shared" si="0"/>
        <v>3</v>
      </c>
      <c r="AC4" s="8">
        <f t="shared" si="0"/>
        <v>0</v>
      </c>
      <c r="AD4" s="8">
        <f t="shared" si="0"/>
        <v>0</v>
      </c>
      <c r="AE4" s="9">
        <f t="shared" si="0"/>
        <v>1</v>
      </c>
      <c r="AF4" s="8">
        <f t="shared" si="0"/>
        <v>0</v>
      </c>
      <c r="AG4" s="8">
        <f t="shared" si="0"/>
        <v>3</v>
      </c>
      <c r="AH4" s="8">
        <f t="shared" si="0"/>
        <v>1</v>
      </c>
      <c r="AI4" s="8">
        <f t="shared" si="0"/>
        <v>1</v>
      </c>
      <c r="AJ4" s="8">
        <f t="shared" si="0"/>
        <v>2</v>
      </c>
    </row>
    <row r="5" spans="1:36" hidden="1">
      <c r="A5" s="2" t="s">
        <v>3</v>
      </c>
      <c r="B5" s="7">
        <f t="shared" si="0"/>
        <v>118</v>
      </c>
      <c r="C5" s="7">
        <f t="shared" si="0"/>
        <v>1</v>
      </c>
      <c r="D5" s="7">
        <f t="shared" si="0"/>
        <v>0</v>
      </c>
      <c r="E5" s="7">
        <f t="shared" si="0"/>
        <v>0</v>
      </c>
      <c r="F5" s="7">
        <f t="shared" si="0"/>
        <v>0</v>
      </c>
      <c r="G5" s="8">
        <f t="shared" si="0"/>
        <v>8</v>
      </c>
      <c r="H5" s="7">
        <f t="shared" si="0"/>
        <v>3</v>
      </c>
      <c r="I5" s="7">
        <f t="shared" si="0"/>
        <v>0</v>
      </c>
      <c r="J5" s="7">
        <f t="shared" si="0"/>
        <v>1</v>
      </c>
      <c r="K5" s="7">
        <f t="shared" si="0"/>
        <v>0</v>
      </c>
      <c r="L5" s="8">
        <f t="shared" si="0"/>
        <v>0</v>
      </c>
      <c r="M5" s="9">
        <f t="shared" si="0"/>
        <v>1</v>
      </c>
      <c r="N5" s="7">
        <f t="shared" si="0"/>
        <v>0</v>
      </c>
      <c r="O5" s="7">
        <f t="shared" si="0"/>
        <v>0</v>
      </c>
      <c r="P5" s="7">
        <f t="shared" si="0"/>
        <v>0</v>
      </c>
      <c r="Q5" s="8">
        <f t="shared" si="0"/>
        <v>0</v>
      </c>
      <c r="R5" s="8">
        <f t="shared" si="0"/>
        <v>0</v>
      </c>
      <c r="S5" s="9">
        <f t="shared" si="0"/>
        <v>1</v>
      </c>
      <c r="T5" s="9">
        <f t="shared" si="0"/>
        <v>1</v>
      </c>
      <c r="U5" s="7">
        <f t="shared" si="0"/>
        <v>0</v>
      </c>
      <c r="V5" s="8">
        <f t="shared" si="0"/>
        <v>1</v>
      </c>
      <c r="W5" s="8">
        <f t="shared" si="0"/>
        <v>3</v>
      </c>
      <c r="X5" s="8">
        <f t="shared" si="0"/>
        <v>0</v>
      </c>
      <c r="Y5" s="8">
        <f t="shared" si="0"/>
        <v>0</v>
      </c>
      <c r="Z5" s="7">
        <f t="shared" si="0"/>
        <v>1</v>
      </c>
      <c r="AA5" s="8">
        <f t="shared" si="0"/>
        <v>2</v>
      </c>
      <c r="AB5" s="8">
        <f t="shared" si="0"/>
        <v>0</v>
      </c>
      <c r="AC5" s="8">
        <f t="shared" si="0"/>
        <v>0</v>
      </c>
      <c r="AD5" s="8">
        <f t="shared" si="0"/>
        <v>0</v>
      </c>
      <c r="AE5" s="9">
        <f t="shared" si="0"/>
        <v>1</v>
      </c>
      <c r="AF5" s="8">
        <f t="shared" si="0"/>
        <v>0</v>
      </c>
      <c r="AG5" s="8">
        <f t="shared" si="0"/>
        <v>1</v>
      </c>
      <c r="AH5" s="8">
        <f t="shared" si="0"/>
        <v>0</v>
      </c>
      <c r="AI5" s="8">
        <f t="shared" si="0"/>
        <v>0</v>
      </c>
      <c r="AJ5" s="8">
        <f t="shared" si="0"/>
        <v>1</v>
      </c>
    </row>
    <row r="6" spans="1:36" hidden="1">
      <c r="A6" s="2" t="s">
        <v>12</v>
      </c>
      <c r="B6" s="7">
        <f t="shared" si="0"/>
        <v>253</v>
      </c>
      <c r="C6" s="7">
        <f t="shared" si="0"/>
        <v>3</v>
      </c>
      <c r="D6" s="7">
        <f t="shared" si="0"/>
        <v>0</v>
      </c>
      <c r="E6" s="7">
        <f t="shared" si="0"/>
        <v>0</v>
      </c>
      <c r="F6" s="7">
        <f t="shared" si="0"/>
        <v>0</v>
      </c>
      <c r="G6" s="8">
        <f t="shared" si="0"/>
        <v>35</v>
      </c>
      <c r="H6" s="7">
        <f t="shared" si="0"/>
        <v>7</v>
      </c>
      <c r="I6" s="7">
        <f t="shared" si="0"/>
        <v>1</v>
      </c>
      <c r="J6" s="7">
        <f t="shared" si="0"/>
        <v>0</v>
      </c>
      <c r="K6" s="7">
        <f t="shared" si="0"/>
        <v>0</v>
      </c>
      <c r="L6" s="8">
        <f t="shared" si="0"/>
        <v>3</v>
      </c>
      <c r="M6" s="9">
        <f t="shared" si="0"/>
        <v>1</v>
      </c>
      <c r="N6" s="7">
        <f t="shared" si="0"/>
        <v>1</v>
      </c>
      <c r="O6" s="7">
        <f t="shared" si="0"/>
        <v>0</v>
      </c>
      <c r="P6" s="7">
        <f t="shared" si="0"/>
        <v>0</v>
      </c>
      <c r="Q6" s="8">
        <f t="shared" si="0"/>
        <v>0</v>
      </c>
      <c r="R6" s="8">
        <f t="shared" si="0"/>
        <v>4</v>
      </c>
      <c r="S6" s="9">
        <f t="shared" si="0"/>
        <v>1</v>
      </c>
      <c r="T6" s="9">
        <f t="shared" si="0"/>
        <v>0</v>
      </c>
      <c r="U6" s="7">
        <f t="shared" si="0"/>
        <v>0</v>
      </c>
      <c r="V6" s="8">
        <f t="shared" si="0"/>
        <v>0</v>
      </c>
      <c r="W6" s="8">
        <f t="shared" si="0"/>
        <v>2</v>
      </c>
      <c r="X6" s="8">
        <f t="shared" si="0"/>
        <v>3</v>
      </c>
      <c r="Y6" s="8">
        <f t="shared" si="0"/>
        <v>2</v>
      </c>
      <c r="Z6" s="7">
        <f t="shared" si="0"/>
        <v>0</v>
      </c>
      <c r="AA6" s="8">
        <f t="shared" si="0"/>
        <v>1</v>
      </c>
      <c r="AB6" s="8">
        <f t="shared" si="0"/>
        <v>1</v>
      </c>
      <c r="AC6" s="8">
        <f t="shared" si="0"/>
        <v>2</v>
      </c>
      <c r="AD6" s="8">
        <f t="shared" si="0"/>
        <v>1</v>
      </c>
      <c r="AE6" s="9">
        <f t="shared" si="0"/>
        <v>1</v>
      </c>
      <c r="AF6" s="8">
        <f t="shared" si="0"/>
        <v>0</v>
      </c>
      <c r="AG6" s="8">
        <f t="shared" si="0"/>
        <v>5</v>
      </c>
      <c r="AH6" s="8">
        <f t="shared" si="0"/>
        <v>6</v>
      </c>
      <c r="AI6" s="8">
        <f t="shared" si="0"/>
        <v>1</v>
      </c>
      <c r="AJ6" s="8">
        <f t="shared" si="0"/>
        <v>4</v>
      </c>
    </row>
    <row r="7" spans="1:36" hidden="1">
      <c r="A7" s="2" t="s">
        <v>7</v>
      </c>
      <c r="B7" s="7">
        <f t="shared" si="0"/>
        <v>302</v>
      </c>
      <c r="C7" s="7">
        <f t="shared" si="0"/>
        <v>11</v>
      </c>
      <c r="D7" s="7">
        <f t="shared" si="0"/>
        <v>1</v>
      </c>
      <c r="E7" s="7">
        <f t="shared" si="0"/>
        <v>1</v>
      </c>
      <c r="F7" s="7">
        <f t="shared" si="0"/>
        <v>0</v>
      </c>
      <c r="G7" s="8">
        <f t="shared" si="0"/>
        <v>5</v>
      </c>
      <c r="H7" s="7">
        <f t="shared" si="0"/>
        <v>10</v>
      </c>
      <c r="I7" s="7">
        <f t="shared" si="0"/>
        <v>1</v>
      </c>
      <c r="J7" s="7">
        <f t="shared" si="0"/>
        <v>1</v>
      </c>
      <c r="K7" s="7">
        <f t="shared" si="0"/>
        <v>0</v>
      </c>
      <c r="L7" s="8">
        <f t="shared" si="0"/>
        <v>3</v>
      </c>
      <c r="M7" s="9">
        <f t="shared" si="0"/>
        <v>7</v>
      </c>
      <c r="N7" s="7">
        <f t="shared" si="0"/>
        <v>4</v>
      </c>
      <c r="O7" s="7">
        <f t="shared" si="0"/>
        <v>0</v>
      </c>
      <c r="P7" s="7">
        <f t="shared" si="0"/>
        <v>0</v>
      </c>
      <c r="Q7" s="8">
        <f t="shared" si="0"/>
        <v>3</v>
      </c>
      <c r="R7" s="8">
        <f t="shared" si="0"/>
        <v>6</v>
      </c>
      <c r="S7" s="9">
        <f t="shared" si="0"/>
        <v>3</v>
      </c>
      <c r="T7" s="9">
        <f t="shared" si="0"/>
        <v>1</v>
      </c>
      <c r="U7" s="7">
        <f t="shared" si="0"/>
        <v>0</v>
      </c>
      <c r="V7" s="8">
        <f t="shared" si="0"/>
        <v>10</v>
      </c>
      <c r="W7" s="8">
        <f t="shared" si="0"/>
        <v>11</v>
      </c>
      <c r="X7" s="8">
        <f t="shared" si="0"/>
        <v>5</v>
      </c>
      <c r="Y7" s="8">
        <f t="shared" si="0"/>
        <v>1</v>
      </c>
      <c r="Z7" s="7">
        <f t="shared" si="0"/>
        <v>0</v>
      </c>
      <c r="AA7" s="8">
        <f t="shared" si="0"/>
        <v>141</v>
      </c>
      <c r="AB7" s="8">
        <f t="shared" si="0"/>
        <v>14</v>
      </c>
      <c r="AC7" s="8">
        <f t="shared" si="0"/>
        <v>0</v>
      </c>
      <c r="AD7" s="8">
        <f t="shared" si="0"/>
        <v>0</v>
      </c>
      <c r="AE7" s="9">
        <f t="shared" si="0"/>
        <v>0</v>
      </c>
      <c r="AF7" s="8">
        <f t="shared" si="0"/>
        <v>5</v>
      </c>
      <c r="AG7" s="8">
        <f t="shared" si="0"/>
        <v>5</v>
      </c>
      <c r="AH7" s="8">
        <f t="shared" si="0"/>
        <v>1</v>
      </c>
      <c r="AI7" s="8">
        <f t="shared" si="0"/>
        <v>2</v>
      </c>
      <c r="AJ7" s="8">
        <f t="shared" si="0"/>
        <v>0</v>
      </c>
    </row>
    <row r="8" spans="1:36" hidden="1">
      <c r="A8" s="2" t="s">
        <v>10</v>
      </c>
      <c r="B8" s="7">
        <f t="shared" si="0"/>
        <v>159</v>
      </c>
      <c r="C8" s="7">
        <f t="shared" si="0"/>
        <v>5</v>
      </c>
      <c r="D8" s="7">
        <f t="shared" si="0"/>
        <v>0</v>
      </c>
      <c r="E8" s="7">
        <f t="shared" si="0"/>
        <v>0</v>
      </c>
      <c r="F8" s="7">
        <f t="shared" si="0"/>
        <v>0</v>
      </c>
      <c r="G8" s="8">
        <f t="shared" si="0"/>
        <v>5</v>
      </c>
      <c r="H8" s="7">
        <f t="shared" si="0"/>
        <v>2</v>
      </c>
      <c r="I8" s="7">
        <f t="shared" si="0"/>
        <v>0</v>
      </c>
      <c r="J8" s="7">
        <f t="shared" si="0"/>
        <v>0</v>
      </c>
      <c r="K8" s="7">
        <f t="shared" si="0"/>
        <v>0</v>
      </c>
      <c r="L8" s="8">
        <f t="shared" si="0"/>
        <v>0</v>
      </c>
      <c r="M8" s="9">
        <f t="shared" si="0"/>
        <v>1</v>
      </c>
      <c r="N8" s="7">
        <f t="shared" si="0"/>
        <v>2</v>
      </c>
      <c r="O8" s="7">
        <f t="shared" si="0"/>
        <v>0</v>
      </c>
      <c r="P8" s="7">
        <f t="shared" si="0"/>
        <v>0</v>
      </c>
      <c r="Q8" s="8">
        <f t="shared" si="0"/>
        <v>0</v>
      </c>
      <c r="R8" s="8">
        <f t="shared" si="0"/>
        <v>3</v>
      </c>
      <c r="S8" s="9">
        <f t="shared" si="0"/>
        <v>0</v>
      </c>
      <c r="T8" s="9">
        <f t="shared" si="0"/>
        <v>0</v>
      </c>
      <c r="U8" s="7">
        <f t="shared" si="0"/>
        <v>0</v>
      </c>
      <c r="V8" s="8">
        <f t="shared" si="0"/>
        <v>1</v>
      </c>
      <c r="W8" s="8">
        <f t="shared" si="0"/>
        <v>6</v>
      </c>
      <c r="X8" s="8">
        <f t="shared" si="0"/>
        <v>5</v>
      </c>
      <c r="Y8" s="8">
        <f t="shared" si="0"/>
        <v>0</v>
      </c>
      <c r="Z8" s="7">
        <f t="shared" si="0"/>
        <v>0</v>
      </c>
      <c r="AA8" s="8">
        <f t="shared" si="0"/>
        <v>1</v>
      </c>
      <c r="AB8" s="8">
        <f t="shared" si="0"/>
        <v>0</v>
      </c>
      <c r="AC8" s="8">
        <f t="shared" si="0"/>
        <v>0</v>
      </c>
      <c r="AD8" s="8">
        <f t="shared" si="0"/>
        <v>0</v>
      </c>
      <c r="AE8" s="9">
        <f t="shared" si="0"/>
        <v>0</v>
      </c>
      <c r="AF8" s="8">
        <f t="shared" si="0"/>
        <v>0</v>
      </c>
      <c r="AG8" s="8">
        <f t="shared" si="0"/>
        <v>0</v>
      </c>
      <c r="AH8" s="8">
        <f t="shared" si="0"/>
        <v>0</v>
      </c>
      <c r="AI8" s="8">
        <f t="shared" si="0"/>
        <v>0</v>
      </c>
      <c r="AJ8" s="8">
        <f t="shared" si="0"/>
        <v>0</v>
      </c>
    </row>
    <row r="9" spans="1:36" hidden="1">
      <c r="A9" s="2" t="s">
        <v>9</v>
      </c>
      <c r="B9" s="7">
        <f t="shared" si="0"/>
        <v>301</v>
      </c>
      <c r="C9" s="7">
        <f t="shared" si="0"/>
        <v>6</v>
      </c>
      <c r="D9" s="7">
        <f t="shared" si="0"/>
        <v>4</v>
      </c>
      <c r="E9" s="7">
        <f t="shared" si="0"/>
        <v>0</v>
      </c>
      <c r="F9" s="7">
        <f t="shared" si="0"/>
        <v>1</v>
      </c>
      <c r="G9" s="8">
        <f t="shared" si="0"/>
        <v>78</v>
      </c>
      <c r="H9" s="7">
        <f t="shared" si="0"/>
        <v>6</v>
      </c>
      <c r="I9" s="7">
        <f t="shared" si="0"/>
        <v>3</v>
      </c>
      <c r="J9" s="7">
        <f t="shared" si="0"/>
        <v>2</v>
      </c>
      <c r="K9" s="7">
        <f t="shared" si="0"/>
        <v>1</v>
      </c>
      <c r="L9" s="8">
        <f t="shared" si="0"/>
        <v>11</v>
      </c>
      <c r="M9" s="9">
        <f t="shared" si="0"/>
        <v>0</v>
      </c>
      <c r="N9" s="7">
        <f t="shared" si="0"/>
        <v>0</v>
      </c>
      <c r="O9" s="7">
        <f t="shared" si="0"/>
        <v>1</v>
      </c>
      <c r="P9" s="7">
        <f t="shared" si="0"/>
        <v>0</v>
      </c>
      <c r="Q9" s="8">
        <f t="shared" si="0"/>
        <v>5</v>
      </c>
      <c r="R9" s="8">
        <f t="shared" si="0"/>
        <v>1</v>
      </c>
      <c r="S9" s="9">
        <f t="shared" si="0"/>
        <v>2</v>
      </c>
      <c r="T9" s="9">
        <f t="shared" si="0"/>
        <v>1</v>
      </c>
      <c r="U9" s="7">
        <f t="shared" si="0"/>
        <v>0</v>
      </c>
      <c r="V9" s="8">
        <f t="shared" si="0"/>
        <v>1</v>
      </c>
      <c r="W9" s="8">
        <f t="shared" si="0"/>
        <v>1</v>
      </c>
      <c r="X9" s="8">
        <f t="shared" si="0"/>
        <v>0</v>
      </c>
      <c r="Y9" s="8">
        <f t="shared" si="0"/>
        <v>0</v>
      </c>
      <c r="Z9" s="7">
        <f t="shared" si="0"/>
        <v>0</v>
      </c>
      <c r="AA9" s="8">
        <f t="shared" si="0"/>
        <v>22</v>
      </c>
      <c r="AB9" s="8">
        <f t="shared" si="0"/>
        <v>0</v>
      </c>
      <c r="AC9" s="8">
        <f t="shared" si="0"/>
        <v>0</v>
      </c>
      <c r="AD9" s="8">
        <f t="shared" si="0"/>
        <v>1</v>
      </c>
      <c r="AE9" s="9">
        <f t="shared" si="0"/>
        <v>2</v>
      </c>
      <c r="AF9" s="8">
        <f t="shared" si="0"/>
        <v>2</v>
      </c>
      <c r="AG9" s="8">
        <f t="shared" si="0"/>
        <v>0</v>
      </c>
      <c r="AH9" s="8">
        <f t="shared" si="0"/>
        <v>0</v>
      </c>
      <c r="AI9" s="8">
        <f t="shared" si="0"/>
        <v>0</v>
      </c>
      <c r="AJ9" s="8">
        <f t="shared" si="0"/>
        <v>1</v>
      </c>
    </row>
    <row r="10" spans="1:36">
      <c r="A10" s="2" t="s">
        <v>2</v>
      </c>
      <c r="B10" s="7">
        <f t="shared" si="0"/>
        <v>359</v>
      </c>
      <c r="C10" s="7">
        <f t="shared" si="0"/>
        <v>10</v>
      </c>
      <c r="D10" s="7">
        <f t="shared" si="0"/>
        <v>0</v>
      </c>
      <c r="E10" s="7">
        <f t="shared" si="0"/>
        <v>1</v>
      </c>
      <c r="F10" s="7">
        <f t="shared" si="0"/>
        <v>0</v>
      </c>
      <c r="G10" s="8">
        <f t="shared" si="0"/>
        <v>33</v>
      </c>
      <c r="H10" s="7">
        <f t="shared" si="0"/>
        <v>19</v>
      </c>
      <c r="I10" s="7">
        <f t="shared" si="0"/>
        <v>0</v>
      </c>
      <c r="J10" s="7">
        <f t="shared" si="0"/>
        <v>1</v>
      </c>
      <c r="K10" s="7">
        <f t="shared" si="0"/>
        <v>1</v>
      </c>
      <c r="L10" s="8">
        <f t="shared" si="0"/>
        <v>13</v>
      </c>
      <c r="M10" s="9">
        <f t="shared" ref="B10:AJ17" si="1">M31</f>
        <v>10</v>
      </c>
      <c r="N10" s="7">
        <f t="shared" si="1"/>
        <v>1</v>
      </c>
      <c r="O10" s="7">
        <f t="shared" si="1"/>
        <v>2</v>
      </c>
      <c r="P10" s="7">
        <f t="shared" si="1"/>
        <v>0</v>
      </c>
      <c r="Q10" s="8">
        <f t="shared" si="1"/>
        <v>15</v>
      </c>
      <c r="R10" s="8">
        <f t="shared" si="1"/>
        <v>4</v>
      </c>
      <c r="S10" s="9">
        <f t="shared" si="1"/>
        <v>3</v>
      </c>
      <c r="T10" s="9">
        <f t="shared" si="1"/>
        <v>0</v>
      </c>
      <c r="U10" s="7">
        <f t="shared" si="1"/>
        <v>1</v>
      </c>
      <c r="V10" s="8">
        <f t="shared" si="1"/>
        <v>29</v>
      </c>
      <c r="W10" s="8">
        <f t="shared" si="1"/>
        <v>10</v>
      </c>
      <c r="X10" s="8">
        <f t="shared" si="1"/>
        <v>3</v>
      </c>
      <c r="Y10" s="8">
        <f t="shared" si="1"/>
        <v>2</v>
      </c>
      <c r="Z10" s="7">
        <f t="shared" si="1"/>
        <v>0</v>
      </c>
      <c r="AA10" s="8">
        <f t="shared" si="1"/>
        <v>3</v>
      </c>
      <c r="AB10" s="8">
        <f t="shared" si="1"/>
        <v>1</v>
      </c>
      <c r="AC10" s="8">
        <f t="shared" si="1"/>
        <v>0</v>
      </c>
      <c r="AD10" s="8">
        <f t="shared" si="1"/>
        <v>0</v>
      </c>
      <c r="AE10" s="9">
        <f t="shared" si="1"/>
        <v>0</v>
      </c>
      <c r="AF10" s="8">
        <f t="shared" si="1"/>
        <v>7</v>
      </c>
      <c r="AG10" s="8">
        <f t="shared" si="1"/>
        <v>21</v>
      </c>
      <c r="AH10" s="8">
        <f t="shared" si="1"/>
        <v>2</v>
      </c>
      <c r="AI10" s="8">
        <f t="shared" si="1"/>
        <v>5</v>
      </c>
      <c r="AJ10" s="8">
        <f t="shared" si="1"/>
        <v>0</v>
      </c>
    </row>
    <row r="11" spans="1:36" hidden="1">
      <c r="A11" s="2" t="s">
        <v>15</v>
      </c>
      <c r="B11" s="7">
        <f t="shared" si="1"/>
        <v>255</v>
      </c>
      <c r="C11" s="7">
        <f t="shared" si="1"/>
        <v>2</v>
      </c>
      <c r="D11" s="7">
        <f t="shared" si="1"/>
        <v>1</v>
      </c>
      <c r="E11" s="7">
        <f t="shared" si="1"/>
        <v>0</v>
      </c>
      <c r="F11" s="7">
        <f t="shared" si="1"/>
        <v>0</v>
      </c>
      <c r="G11" s="8">
        <f t="shared" si="1"/>
        <v>65</v>
      </c>
      <c r="H11" s="7">
        <f t="shared" si="1"/>
        <v>10</v>
      </c>
      <c r="I11" s="7">
        <f t="shared" si="1"/>
        <v>0</v>
      </c>
      <c r="J11" s="7">
        <f t="shared" si="1"/>
        <v>0</v>
      </c>
      <c r="K11" s="7">
        <f t="shared" si="1"/>
        <v>0</v>
      </c>
      <c r="L11" s="8">
        <f t="shared" si="1"/>
        <v>5</v>
      </c>
      <c r="M11" s="9">
        <f t="shared" si="1"/>
        <v>3</v>
      </c>
      <c r="N11" s="7">
        <f t="shared" si="1"/>
        <v>0</v>
      </c>
      <c r="O11" s="7">
        <f t="shared" si="1"/>
        <v>0</v>
      </c>
      <c r="P11" s="7">
        <f t="shared" si="1"/>
        <v>0</v>
      </c>
      <c r="Q11" s="8">
        <f t="shared" si="1"/>
        <v>0</v>
      </c>
      <c r="R11" s="8">
        <f t="shared" si="1"/>
        <v>3</v>
      </c>
      <c r="S11" s="9">
        <f t="shared" si="1"/>
        <v>0</v>
      </c>
      <c r="T11" s="9">
        <f t="shared" si="1"/>
        <v>0</v>
      </c>
      <c r="U11" s="7">
        <f t="shared" si="1"/>
        <v>0</v>
      </c>
      <c r="V11" s="8">
        <f t="shared" si="1"/>
        <v>1</v>
      </c>
      <c r="W11" s="8">
        <f t="shared" si="1"/>
        <v>4</v>
      </c>
      <c r="X11" s="8">
        <f t="shared" si="1"/>
        <v>1</v>
      </c>
      <c r="Y11" s="8">
        <f t="shared" si="1"/>
        <v>1</v>
      </c>
      <c r="Z11" s="7">
        <f t="shared" si="1"/>
        <v>0</v>
      </c>
      <c r="AA11" s="8">
        <f t="shared" si="1"/>
        <v>17</v>
      </c>
      <c r="AB11" s="8">
        <f t="shared" si="1"/>
        <v>0</v>
      </c>
      <c r="AC11" s="8">
        <f t="shared" si="1"/>
        <v>1</v>
      </c>
      <c r="AD11" s="8">
        <f t="shared" si="1"/>
        <v>0</v>
      </c>
      <c r="AE11" s="9">
        <f t="shared" si="1"/>
        <v>0</v>
      </c>
      <c r="AF11" s="8">
        <f t="shared" si="1"/>
        <v>0</v>
      </c>
      <c r="AG11" s="8">
        <f t="shared" si="1"/>
        <v>10</v>
      </c>
      <c r="AH11" s="8">
        <f t="shared" si="1"/>
        <v>0</v>
      </c>
      <c r="AI11" s="8">
        <f t="shared" si="1"/>
        <v>1</v>
      </c>
      <c r="AJ11" s="8">
        <f t="shared" si="1"/>
        <v>1</v>
      </c>
    </row>
    <row r="12" spans="1:36" hidden="1">
      <c r="A12" s="2" t="s">
        <v>11</v>
      </c>
      <c r="B12" s="7">
        <f t="shared" si="1"/>
        <v>199</v>
      </c>
      <c r="C12" s="7">
        <f t="shared" si="1"/>
        <v>1</v>
      </c>
      <c r="D12" s="7">
        <f t="shared" si="1"/>
        <v>0</v>
      </c>
      <c r="E12" s="7">
        <f t="shared" si="1"/>
        <v>0</v>
      </c>
      <c r="F12" s="7">
        <f t="shared" si="1"/>
        <v>0</v>
      </c>
      <c r="G12" s="8">
        <f t="shared" si="1"/>
        <v>1</v>
      </c>
      <c r="H12" s="7">
        <f t="shared" si="1"/>
        <v>2</v>
      </c>
      <c r="I12" s="7">
        <f t="shared" si="1"/>
        <v>0</v>
      </c>
      <c r="J12" s="7">
        <f t="shared" si="1"/>
        <v>0</v>
      </c>
      <c r="K12" s="7">
        <f t="shared" si="1"/>
        <v>0</v>
      </c>
      <c r="L12" s="8">
        <f t="shared" si="1"/>
        <v>0</v>
      </c>
      <c r="M12" s="9">
        <f t="shared" si="1"/>
        <v>0</v>
      </c>
      <c r="N12" s="7">
        <f t="shared" si="1"/>
        <v>0</v>
      </c>
      <c r="O12" s="7">
        <f t="shared" si="1"/>
        <v>0</v>
      </c>
      <c r="P12" s="7">
        <f t="shared" si="1"/>
        <v>0</v>
      </c>
      <c r="Q12" s="8">
        <f t="shared" si="1"/>
        <v>0</v>
      </c>
      <c r="R12" s="8">
        <f t="shared" si="1"/>
        <v>0</v>
      </c>
      <c r="S12" s="9">
        <f t="shared" si="1"/>
        <v>0</v>
      </c>
      <c r="T12" s="9">
        <f t="shared" si="1"/>
        <v>0</v>
      </c>
      <c r="U12" s="7">
        <f t="shared" si="1"/>
        <v>0</v>
      </c>
      <c r="V12" s="8">
        <f t="shared" si="1"/>
        <v>0</v>
      </c>
      <c r="W12" s="8">
        <f t="shared" si="1"/>
        <v>2</v>
      </c>
      <c r="X12" s="8">
        <f t="shared" si="1"/>
        <v>1</v>
      </c>
      <c r="Y12" s="8">
        <f t="shared" si="1"/>
        <v>1</v>
      </c>
      <c r="Z12" s="7">
        <f t="shared" si="1"/>
        <v>0</v>
      </c>
      <c r="AA12" s="8">
        <f t="shared" si="1"/>
        <v>47</v>
      </c>
      <c r="AB12" s="8">
        <f t="shared" si="1"/>
        <v>1</v>
      </c>
      <c r="AC12" s="8">
        <f t="shared" si="1"/>
        <v>0</v>
      </c>
      <c r="AD12" s="8">
        <f t="shared" si="1"/>
        <v>0</v>
      </c>
      <c r="AE12" s="9">
        <f t="shared" si="1"/>
        <v>0</v>
      </c>
      <c r="AF12" s="8">
        <f t="shared" si="1"/>
        <v>0</v>
      </c>
      <c r="AG12" s="8">
        <f t="shared" si="1"/>
        <v>0</v>
      </c>
      <c r="AH12" s="8">
        <f t="shared" si="1"/>
        <v>0</v>
      </c>
      <c r="AI12" s="8">
        <f t="shared" si="1"/>
        <v>0</v>
      </c>
      <c r="AJ12" s="8">
        <f t="shared" si="1"/>
        <v>0</v>
      </c>
    </row>
    <row r="13" spans="1:36" hidden="1">
      <c r="A13" s="2" t="s">
        <v>8</v>
      </c>
      <c r="B13" s="7">
        <f t="shared" si="1"/>
        <v>331</v>
      </c>
      <c r="C13" s="7">
        <f t="shared" si="1"/>
        <v>6</v>
      </c>
      <c r="D13" s="7">
        <f t="shared" si="1"/>
        <v>2</v>
      </c>
      <c r="E13" s="7">
        <f t="shared" si="1"/>
        <v>0</v>
      </c>
      <c r="F13" s="7">
        <f t="shared" si="1"/>
        <v>0</v>
      </c>
      <c r="G13" s="8">
        <f t="shared" si="1"/>
        <v>14</v>
      </c>
      <c r="H13" s="7">
        <f t="shared" si="1"/>
        <v>9</v>
      </c>
      <c r="I13" s="7">
        <f t="shared" si="1"/>
        <v>0</v>
      </c>
      <c r="J13" s="7">
        <f t="shared" si="1"/>
        <v>2</v>
      </c>
      <c r="K13" s="7">
        <f t="shared" si="1"/>
        <v>0</v>
      </c>
      <c r="L13" s="8">
        <f t="shared" si="1"/>
        <v>0</v>
      </c>
      <c r="M13" s="9">
        <f t="shared" si="1"/>
        <v>17</v>
      </c>
      <c r="N13" s="7">
        <f t="shared" si="1"/>
        <v>0</v>
      </c>
      <c r="O13" s="7">
        <f t="shared" si="1"/>
        <v>1</v>
      </c>
      <c r="P13" s="7">
        <f t="shared" si="1"/>
        <v>0</v>
      </c>
      <c r="Q13" s="8">
        <f t="shared" si="1"/>
        <v>3</v>
      </c>
      <c r="R13" s="8">
        <f t="shared" si="1"/>
        <v>4</v>
      </c>
      <c r="S13" s="9">
        <f t="shared" si="1"/>
        <v>2</v>
      </c>
      <c r="T13" s="9">
        <f t="shared" si="1"/>
        <v>2</v>
      </c>
      <c r="U13" s="7">
        <f t="shared" si="1"/>
        <v>1</v>
      </c>
      <c r="V13" s="8">
        <f t="shared" si="1"/>
        <v>2</v>
      </c>
      <c r="W13" s="8">
        <f t="shared" si="1"/>
        <v>6</v>
      </c>
      <c r="X13" s="8">
        <f t="shared" si="1"/>
        <v>0</v>
      </c>
      <c r="Y13" s="8">
        <f t="shared" si="1"/>
        <v>1</v>
      </c>
      <c r="Z13" s="7">
        <f t="shared" si="1"/>
        <v>2</v>
      </c>
      <c r="AA13" s="8">
        <f t="shared" si="1"/>
        <v>1</v>
      </c>
      <c r="AB13" s="8">
        <f t="shared" si="1"/>
        <v>0</v>
      </c>
      <c r="AC13" s="8">
        <f t="shared" si="1"/>
        <v>0</v>
      </c>
      <c r="AD13" s="8">
        <f t="shared" si="1"/>
        <v>0</v>
      </c>
      <c r="AE13" s="9">
        <f t="shared" si="1"/>
        <v>0</v>
      </c>
      <c r="AF13" s="8">
        <f t="shared" si="1"/>
        <v>0</v>
      </c>
      <c r="AG13" s="8">
        <f t="shared" si="1"/>
        <v>0</v>
      </c>
      <c r="AH13" s="8">
        <f t="shared" si="1"/>
        <v>0</v>
      </c>
      <c r="AI13" s="8">
        <f t="shared" si="1"/>
        <v>0</v>
      </c>
      <c r="AJ13" s="8">
        <f t="shared" si="1"/>
        <v>3</v>
      </c>
    </row>
    <row r="14" spans="1:36" hidden="1">
      <c r="A14" s="2" t="s">
        <v>4</v>
      </c>
      <c r="B14" s="7">
        <f t="shared" si="1"/>
        <v>103</v>
      </c>
      <c r="C14" s="7">
        <f t="shared" si="1"/>
        <v>3</v>
      </c>
      <c r="D14" s="7">
        <f t="shared" si="1"/>
        <v>0</v>
      </c>
      <c r="E14" s="7">
        <f t="shared" si="1"/>
        <v>0</v>
      </c>
      <c r="F14" s="7">
        <f t="shared" si="1"/>
        <v>0</v>
      </c>
      <c r="G14" s="8">
        <f t="shared" si="1"/>
        <v>1</v>
      </c>
      <c r="H14" s="7">
        <f t="shared" si="1"/>
        <v>2</v>
      </c>
      <c r="I14" s="7">
        <f t="shared" si="1"/>
        <v>0</v>
      </c>
      <c r="J14" s="7">
        <f t="shared" si="1"/>
        <v>0</v>
      </c>
      <c r="K14" s="7">
        <f t="shared" si="1"/>
        <v>0</v>
      </c>
      <c r="L14" s="8">
        <f t="shared" si="1"/>
        <v>2</v>
      </c>
      <c r="M14" s="9">
        <f t="shared" si="1"/>
        <v>1</v>
      </c>
      <c r="N14" s="7">
        <f t="shared" si="1"/>
        <v>0</v>
      </c>
      <c r="O14" s="7">
        <f t="shared" si="1"/>
        <v>0</v>
      </c>
      <c r="P14" s="7">
        <f t="shared" si="1"/>
        <v>0</v>
      </c>
      <c r="Q14" s="8">
        <f t="shared" si="1"/>
        <v>0</v>
      </c>
      <c r="R14" s="8">
        <f t="shared" si="1"/>
        <v>0</v>
      </c>
      <c r="S14" s="9">
        <f t="shared" si="1"/>
        <v>1</v>
      </c>
      <c r="T14" s="9">
        <f t="shared" si="1"/>
        <v>0</v>
      </c>
      <c r="U14" s="7">
        <f t="shared" si="1"/>
        <v>0</v>
      </c>
      <c r="V14" s="8">
        <f t="shared" si="1"/>
        <v>1</v>
      </c>
      <c r="W14" s="8">
        <f t="shared" si="1"/>
        <v>1</v>
      </c>
      <c r="X14" s="8">
        <f t="shared" si="1"/>
        <v>0</v>
      </c>
      <c r="Y14" s="8">
        <f t="shared" si="1"/>
        <v>0</v>
      </c>
      <c r="Z14" s="7">
        <f t="shared" si="1"/>
        <v>0</v>
      </c>
      <c r="AA14" s="8">
        <f t="shared" si="1"/>
        <v>94</v>
      </c>
      <c r="AB14" s="8">
        <f t="shared" si="1"/>
        <v>2</v>
      </c>
      <c r="AC14" s="8">
        <f t="shared" si="1"/>
        <v>1</v>
      </c>
      <c r="AD14" s="8">
        <f t="shared" si="1"/>
        <v>0</v>
      </c>
      <c r="AE14" s="9">
        <f t="shared" si="1"/>
        <v>0</v>
      </c>
      <c r="AF14" s="8">
        <f t="shared" si="1"/>
        <v>10</v>
      </c>
      <c r="AG14" s="8">
        <f t="shared" si="1"/>
        <v>0</v>
      </c>
      <c r="AH14" s="8">
        <f t="shared" si="1"/>
        <v>0</v>
      </c>
      <c r="AI14" s="8">
        <f t="shared" si="1"/>
        <v>4</v>
      </c>
      <c r="AJ14" s="8">
        <f t="shared" si="1"/>
        <v>0</v>
      </c>
    </row>
    <row r="15" spans="1:36" hidden="1">
      <c r="A15" s="2" t="s">
        <v>5</v>
      </c>
      <c r="B15" s="7">
        <f t="shared" si="1"/>
        <v>277</v>
      </c>
      <c r="C15" s="7">
        <f t="shared" si="1"/>
        <v>16</v>
      </c>
      <c r="D15" s="7">
        <f t="shared" si="1"/>
        <v>1</v>
      </c>
      <c r="E15" s="7">
        <f t="shared" si="1"/>
        <v>0</v>
      </c>
      <c r="F15" s="7">
        <f t="shared" si="1"/>
        <v>0</v>
      </c>
      <c r="G15" s="8">
        <f t="shared" si="1"/>
        <v>111</v>
      </c>
      <c r="H15" s="7">
        <f t="shared" si="1"/>
        <v>33</v>
      </c>
      <c r="I15" s="7">
        <f t="shared" si="1"/>
        <v>7</v>
      </c>
      <c r="J15" s="7">
        <f t="shared" si="1"/>
        <v>1</v>
      </c>
      <c r="K15" s="7">
        <f t="shared" si="1"/>
        <v>0</v>
      </c>
      <c r="L15" s="8">
        <f t="shared" si="1"/>
        <v>17</v>
      </c>
      <c r="M15" s="9">
        <f t="shared" si="1"/>
        <v>10</v>
      </c>
      <c r="N15" s="7">
        <f t="shared" si="1"/>
        <v>1</v>
      </c>
      <c r="O15" s="7">
        <f t="shared" si="1"/>
        <v>0</v>
      </c>
      <c r="P15" s="7">
        <f t="shared" si="1"/>
        <v>0</v>
      </c>
      <c r="Q15" s="8">
        <f t="shared" si="1"/>
        <v>26</v>
      </c>
      <c r="R15" s="8">
        <f t="shared" si="1"/>
        <v>5</v>
      </c>
      <c r="S15" s="9">
        <f t="shared" si="1"/>
        <v>0</v>
      </c>
      <c r="T15" s="9">
        <f t="shared" si="1"/>
        <v>1</v>
      </c>
      <c r="U15" s="7">
        <f t="shared" si="1"/>
        <v>1</v>
      </c>
      <c r="V15" s="8">
        <f t="shared" si="1"/>
        <v>58</v>
      </c>
      <c r="W15" s="8">
        <f t="shared" si="1"/>
        <v>15</v>
      </c>
      <c r="X15" s="8">
        <f t="shared" si="1"/>
        <v>3</v>
      </c>
      <c r="Y15" s="8">
        <f t="shared" si="1"/>
        <v>0</v>
      </c>
      <c r="Z15" s="7">
        <f t="shared" si="1"/>
        <v>1</v>
      </c>
      <c r="AA15" s="8">
        <f t="shared" si="1"/>
        <v>32</v>
      </c>
      <c r="AB15" s="8">
        <f t="shared" si="1"/>
        <v>1</v>
      </c>
      <c r="AC15" s="8">
        <f t="shared" si="1"/>
        <v>0</v>
      </c>
      <c r="AD15" s="8">
        <f t="shared" si="1"/>
        <v>0</v>
      </c>
      <c r="AE15" s="9">
        <f t="shared" si="1"/>
        <v>1</v>
      </c>
      <c r="AF15" s="8">
        <f t="shared" si="1"/>
        <v>20</v>
      </c>
      <c r="AG15" s="8">
        <f t="shared" si="1"/>
        <v>5</v>
      </c>
      <c r="AH15" s="8">
        <f t="shared" si="1"/>
        <v>0</v>
      </c>
      <c r="AI15" s="8">
        <f t="shared" si="1"/>
        <v>0</v>
      </c>
      <c r="AJ15" s="8">
        <f t="shared" si="1"/>
        <v>3</v>
      </c>
    </row>
    <row r="16" spans="1:36" hidden="1">
      <c r="A16" s="2" t="s">
        <v>1</v>
      </c>
      <c r="B16" s="7">
        <f t="shared" si="1"/>
        <v>111</v>
      </c>
      <c r="C16" s="7">
        <f t="shared" si="1"/>
        <v>5</v>
      </c>
      <c r="D16" s="7">
        <f t="shared" si="1"/>
        <v>0</v>
      </c>
      <c r="E16" s="7">
        <f t="shared" si="1"/>
        <v>0</v>
      </c>
      <c r="F16" s="7">
        <f t="shared" si="1"/>
        <v>0</v>
      </c>
      <c r="G16" s="8">
        <f t="shared" si="1"/>
        <v>28</v>
      </c>
      <c r="H16" s="7">
        <f t="shared" si="1"/>
        <v>2</v>
      </c>
      <c r="I16" s="7">
        <f t="shared" si="1"/>
        <v>0</v>
      </c>
      <c r="J16" s="7">
        <f t="shared" si="1"/>
        <v>0</v>
      </c>
      <c r="K16" s="7">
        <f t="shared" si="1"/>
        <v>0</v>
      </c>
      <c r="L16" s="8">
        <f t="shared" si="1"/>
        <v>0</v>
      </c>
      <c r="M16" s="9">
        <f t="shared" si="1"/>
        <v>0</v>
      </c>
      <c r="N16" s="7">
        <f t="shared" si="1"/>
        <v>0</v>
      </c>
      <c r="O16" s="7">
        <f t="shared" si="1"/>
        <v>1</v>
      </c>
      <c r="P16" s="7">
        <f t="shared" si="1"/>
        <v>1</v>
      </c>
      <c r="Q16" s="8">
        <f t="shared" si="1"/>
        <v>0</v>
      </c>
      <c r="R16" s="8">
        <f t="shared" si="1"/>
        <v>0</v>
      </c>
      <c r="S16" s="9">
        <f t="shared" si="1"/>
        <v>0</v>
      </c>
      <c r="T16" s="9">
        <f t="shared" si="1"/>
        <v>0</v>
      </c>
      <c r="U16" s="7">
        <f t="shared" si="1"/>
        <v>0</v>
      </c>
      <c r="V16" s="8">
        <f t="shared" si="1"/>
        <v>0</v>
      </c>
      <c r="W16" s="8">
        <f t="shared" si="1"/>
        <v>0</v>
      </c>
      <c r="X16" s="8">
        <f t="shared" si="1"/>
        <v>0</v>
      </c>
      <c r="Y16" s="8">
        <f t="shared" si="1"/>
        <v>0</v>
      </c>
      <c r="Z16" s="7">
        <f t="shared" si="1"/>
        <v>0</v>
      </c>
      <c r="AA16" s="8">
        <f t="shared" si="1"/>
        <v>7</v>
      </c>
      <c r="AB16" s="8">
        <f t="shared" si="1"/>
        <v>0</v>
      </c>
      <c r="AC16" s="8">
        <f t="shared" si="1"/>
        <v>0</v>
      </c>
      <c r="AD16" s="8">
        <f t="shared" si="1"/>
        <v>0</v>
      </c>
      <c r="AE16" s="9">
        <f t="shared" si="1"/>
        <v>1</v>
      </c>
      <c r="AF16" s="8">
        <f t="shared" si="1"/>
        <v>1</v>
      </c>
      <c r="AG16" s="8">
        <f t="shared" si="1"/>
        <v>0</v>
      </c>
      <c r="AH16" s="8">
        <f t="shared" si="1"/>
        <v>0</v>
      </c>
      <c r="AI16" s="8">
        <f t="shared" si="1"/>
        <v>0</v>
      </c>
      <c r="AJ16" s="8">
        <f t="shared" si="1"/>
        <v>0</v>
      </c>
    </row>
    <row r="17" spans="1:36" hidden="1">
      <c r="A17" s="2" t="s">
        <v>6</v>
      </c>
      <c r="B17" s="7">
        <f t="shared" si="1"/>
        <v>170</v>
      </c>
      <c r="C17" s="7">
        <f t="shared" si="1"/>
        <v>4</v>
      </c>
      <c r="D17" s="7">
        <f t="shared" si="1"/>
        <v>0</v>
      </c>
      <c r="E17" s="7">
        <f t="shared" si="1"/>
        <v>1</v>
      </c>
      <c r="F17" s="7">
        <f t="shared" si="1"/>
        <v>0</v>
      </c>
      <c r="G17" s="8">
        <f t="shared" si="1"/>
        <v>5</v>
      </c>
      <c r="H17" s="7">
        <f t="shared" si="1"/>
        <v>3</v>
      </c>
      <c r="I17" s="7">
        <f t="shared" si="1"/>
        <v>1</v>
      </c>
      <c r="J17" s="7">
        <f t="shared" si="1"/>
        <v>1</v>
      </c>
      <c r="K17" s="7">
        <f t="shared" si="1"/>
        <v>2</v>
      </c>
      <c r="L17" s="8">
        <f t="shared" si="1"/>
        <v>2</v>
      </c>
      <c r="M17" s="9">
        <f t="shared" si="1"/>
        <v>0</v>
      </c>
      <c r="N17" s="7">
        <f t="shared" si="1"/>
        <v>2</v>
      </c>
      <c r="O17" s="7">
        <f t="shared" si="1"/>
        <v>1</v>
      </c>
      <c r="P17" s="7">
        <f t="shared" si="1"/>
        <v>1</v>
      </c>
      <c r="Q17" s="8">
        <f t="shared" si="1"/>
        <v>1</v>
      </c>
      <c r="R17" s="8">
        <f t="shared" si="1"/>
        <v>0</v>
      </c>
      <c r="S17" s="9">
        <f t="shared" si="1"/>
        <v>2</v>
      </c>
      <c r="T17" s="9">
        <f t="shared" si="1"/>
        <v>0</v>
      </c>
      <c r="U17" s="7">
        <f t="shared" si="1"/>
        <v>1</v>
      </c>
      <c r="V17" s="8">
        <f t="shared" si="1"/>
        <v>1</v>
      </c>
      <c r="W17" s="8">
        <f t="shared" ref="W17:AJ18" si="2">W38</f>
        <v>2</v>
      </c>
      <c r="X17" s="8">
        <f t="shared" si="2"/>
        <v>2</v>
      </c>
      <c r="Y17" s="8">
        <f t="shared" si="2"/>
        <v>0</v>
      </c>
      <c r="Z17" s="7">
        <f t="shared" si="2"/>
        <v>1</v>
      </c>
      <c r="AA17" s="8">
        <f t="shared" si="2"/>
        <v>3</v>
      </c>
      <c r="AB17" s="8">
        <f t="shared" si="2"/>
        <v>0</v>
      </c>
      <c r="AC17" s="8">
        <f t="shared" si="2"/>
        <v>0</v>
      </c>
      <c r="AD17" s="8">
        <f t="shared" si="2"/>
        <v>0</v>
      </c>
      <c r="AE17" s="9">
        <f t="shared" si="2"/>
        <v>1</v>
      </c>
      <c r="AF17" s="8">
        <f t="shared" si="2"/>
        <v>0</v>
      </c>
      <c r="AG17" s="8">
        <f t="shared" si="2"/>
        <v>0</v>
      </c>
      <c r="AH17" s="8">
        <f t="shared" si="2"/>
        <v>0</v>
      </c>
      <c r="AI17" s="8">
        <f t="shared" si="2"/>
        <v>0</v>
      </c>
      <c r="AJ17" s="8">
        <f t="shared" si="2"/>
        <v>4</v>
      </c>
    </row>
    <row r="18" spans="1:36" hidden="1">
      <c r="A18" s="2" t="s">
        <v>14</v>
      </c>
      <c r="B18" s="7">
        <f t="shared" ref="B18:V18" si="3">B39</f>
        <v>71</v>
      </c>
      <c r="C18" s="7">
        <f t="shared" si="3"/>
        <v>1</v>
      </c>
      <c r="D18" s="7">
        <f t="shared" si="3"/>
        <v>0</v>
      </c>
      <c r="E18" s="7">
        <f t="shared" si="3"/>
        <v>0</v>
      </c>
      <c r="F18" s="7">
        <f t="shared" si="3"/>
        <v>0</v>
      </c>
      <c r="G18" s="8">
        <f t="shared" si="3"/>
        <v>6</v>
      </c>
      <c r="H18" s="7">
        <f t="shared" si="3"/>
        <v>1</v>
      </c>
      <c r="I18" s="7">
        <f t="shared" si="3"/>
        <v>0</v>
      </c>
      <c r="J18" s="7">
        <f t="shared" si="3"/>
        <v>2</v>
      </c>
      <c r="K18" s="7">
        <f t="shared" si="3"/>
        <v>0</v>
      </c>
      <c r="L18" s="8">
        <f t="shared" si="3"/>
        <v>20</v>
      </c>
      <c r="M18" s="9">
        <f t="shared" si="3"/>
        <v>1</v>
      </c>
      <c r="N18" s="7">
        <f t="shared" si="3"/>
        <v>2</v>
      </c>
      <c r="O18" s="7">
        <f t="shared" si="3"/>
        <v>0</v>
      </c>
      <c r="P18" s="7">
        <f t="shared" si="3"/>
        <v>0</v>
      </c>
      <c r="Q18" s="8">
        <f t="shared" si="3"/>
        <v>0</v>
      </c>
      <c r="R18" s="8">
        <f t="shared" si="3"/>
        <v>0</v>
      </c>
      <c r="S18" s="9">
        <f t="shared" si="3"/>
        <v>0</v>
      </c>
      <c r="T18" s="9">
        <f t="shared" si="3"/>
        <v>1</v>
      </c>
      <c r="U18" s="7">
        <f t="shared" si="3"/>
        <v>0</v>
      </c>
      <c r="V18" s="8">
        <f t="shared" si="3"/>
        <v>0</v>
      </c>
      <c r="W18" s="8">
        <f t="shared" si="2"/>
        <v>2</v>
      </c>
      <c r="X18" s="8">
        <f t="shared" si="2"/>
        <v>2</v>
      </c>
      <c r="Y18" s="8">
        <f t="shared" si="2"/>
        <v>0</v>
      </c>
      <c r="Z18" s="7">
        <f t="shared" si="2"/>
        <v>0</v>
      </c>
      <c r="AA18" s="8">
        <f t="shared" si="2"/>
        <v>0</v>
      </c>
      <c r="AB18" s="8">
        <f t="shared" si="2"/>
        <v>0</v>
      </c>
      <c r="AC18" s="8">
        <f t="shared" si="2"/>
        <v>0</v>
      </c>
      <c r="AD18" s="8">
        <f t="shared" si="2"/>
        <v>0</v>
      </c>
      <c r="AE18" s="9">
        <f t="shared" si="2"/>
        <v>1</v>
      </c>
      <c r="AF18" s="8">
        <f t="shared" si="2"/>
        <v>0</v>
      </c>
      <c r="AG18" s="8">
        <f t="shared" si="2"/>
        <v>1</v>
      </c>
      <c r="AH18" s="8">
        <f t="shared" si="2"/>
        <v>0</v>
      </c>
      <c r="AI18" s="8">
        <f t="shared" si="2"/>
        <v>0</v>
      </c>
      <c r="AJ18" s="8">
        <f t="shared" si="2"/>
        <v>1</v>
      </c>
    </row>
    <row r="19" spans="1:36" hidden="1">
      <c r="A19" s="2" t="s">
        <v>29</v>
      </c>
      <c r="B19" s="7">
        <f t="shared" ref="B19:AJ19" si="4">SUM(B3:B18)</f>
        <v>3593</v>
      </c>
      <c r="C19" s="7">
        <f t="shared" si="4"/>
        <v>79</v>
      </c>
      <c r="D19" s="7">
        <f t="shared" si="4"/>
        <v>9</v>
      </c>
      <c r="E19" s="7">
        <f t="shared" si="4"/>
        <v>4</v>
      </c>
      <c r="F19" s="7">
        <f t="shared" si="4"/>
        <v>1</v>
      </c>
      <c r="G19" s="8">
        <f>SUM(G3:G18)</f>
        <v>578</v>
      </c>
      <c r="H19" s="7">
        <f>SUM(H3:H18)</f>
        <v>122</v>
      </c>
      <c r="I19" s="7">
        <f>SUM(I3:I18)</f>
        <v>16</v>
      </c>
      <c r="J19" s="7">
        <f>SUM(J3:J18)</f>
        <v>13</v>
      </c>
      <c r="K19" s="7">
        <f>SUM(K3:K18)</f>
        <v>4</v>
      </c>
      <c r="L19" s="8">
        <f t="shared" si="4"/>
        <v>94</v>
      </c>
      <c r="M19" s="9">
        <f t="shared" si="4"/>
        <v>58</v>
      </c>
      <c r="N19" s="7">
        <f t="shared" si="4"/>
        <v>14</v>
      </c>
      <c r="O19" s="7">
        <f t="shared" si="4"/>
        <v>6</v>
      </c>
      <c r="P19" s="7">
        <f t="shared" si="4"/>
        <v>2</v>
      </c>
      <c r="Q19" s="8">
        <f>SUM(Q3:Q18)</f>
        <v>74</v>
      </c>
      <c r="R19" s="8">
        <f>SUM(R3:R18)</f>
        <v>36</v>
      </c>
      <c r="S19" s="9">
        <f>SUM(S3:S18)</f>
        <v>15</v>
      </c>
      <c r="T19" s="9">
        <f>SUM(T3:T18)</f>
        <v>7</v>
      </c>
      <c r="U19" s="7">
        <f>SUM(U3:U18)</f>
        <v>4</v>
      </c>
      <c r="V19" s="8">
        <f t="shared" si="4"/>
        <v>234</v>
      </c>
      <c r="W19" s="8">
        <f t="shared" si="4"/>
        <v>81</v>
      </c>
      <c r="X19" s="8">
        <f t="shared" si="4"/>
        <v>31</v>
      </c>
      <c r="Y19" s="8">
        <f t="shared" si="4"/>
        <v>9</v>
      </c>
      <c r="Z19" s="7">
        <f t="shared" si="4"/>
        <v>6</v>
      </c>
      <c r="AA19" s="8">
        <f t="shared" si="4"/>
        <v>387</v>
      </c>
      <c r="AB19" s="8">
        <f t="shared" si="4"/>
        <v>27</v>
      </c>
      <c r="AC19" s="8">
        <f t="shared" si="4"/>
        <v>4</v>
      </c>
      <c r="AD19" s="8">
        <f t="shared" si="4"/>
        <v>2</v>
      </c>
      <c r="AE19" s="9">
        <f t="shared" si="4"/>
        <v>9</v>
      </c>
      <c r="AF19" s="8">
        <f t="shared" si="4"/>
        <v>133</v>
      </c>
      <c r="AG19" s="8">
        <f t="shared" si="4"/>
        <v>56</v>
      </c>
      <c r="AH19" s="8">
        <f t="shared" si="4"/>
        <v>10</v>
      </c>
      <c r="AI19" s="8">
        <f t="shared" si="4"/>
        <v>14</v>
      </c>
      <c r="AJ19" s="8">
        <f t="shared" si="4"/>
        <v>20</v>
      </c>
    </row>
    <row r="20" spans="1:36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 spans="1:36" hidden="1">
      <c r="A21" t="s">
        <v>45</v>
      </c>
      <c r="B21" t="s">
        <v>30</v>
      </c>
      <c r="C21" t="s">
        <v>31</v>
      </c>
    </row>
    <row r="22" spans="1:36" hidden="1">
      <c r="B22" t="s">
        <v>32</v>
      </c>
      <c r="G22" t="s">
        <v>33</v>
      </c>
      <c r="L22" t="s">
        <v>34</v>
      </c>
      <c r="Q22" t="s">
        <v>35</v>
      </c>
      <c r="V22" t="s">
        <v>36</v>
      </c>
      <c r="AA22" t="s">
        <v>38</v>
      </c>
      <c r="AF22" t="s">
        <v>37</v>
      </c>
    </row>
    <row r="23" spans="1:36" hidden="1">
      <c r="A23" t="s">
        <v>0</v>
      </c>
      <c r="B23" t="s">
        <v>39</v>
      </c>
      <c r="C23" t="s">
        <v>40</v>
      </c>
      <c r="D23" t="s">
        <v>41</v>
      </c>
      <c r="E23" t="s">
        <v>42</v>
      </c>
      <c r="F23" t="s">
        <v>43</v>
      </c>
      <c r="G23" t="s">
        <v>39</v>
      </c>
      <c r="H23" t="s">
        <v>40</v>
      </c>
      <c r="I23" t="s">
        <v>41</v>
      </c>
      <c r="J23" t="s">
        <v>42</v>
      </c>
      <c r="K23" t="s">
        <v>43</v>
      </c>
      <c r="L23" t="s">
        <v>39</v>
      </c>
      <c r="M23" t="s">
        <v>40</v>
      </c>
      <c r="N23" t="s">
        <v>41</v>
      </c>
      <c r="O23" t="s">
        <v>42</v>
      </c>
      <c r="P23" t="s">
        <v>43</v>
      </c>
      <c r="Q23" t="s">
        <v>39</v>
      </c>
      <c r="R23" t="s">
        <v>40</v>
      </c>
      <c r="S23" t="s">
        <v>41</v>
      </c>
      <c r="T23" t="s">
        <v>42</v>
      </c>
      <c r="U23" t="s">
        <v>43</v>
      </c>
      <c r="V23" t="s">
        <v>39</v>
      </c>
      <c r="W23" t="s">
        <v>40</v>
      </c>
      <c r="X23" t="s">
        <v>41</v>
      </c>
      <c r="Y23" t="s">
        <v>42</v>
      </c>
      <c r="Z23" t="s">
        <v>43</v>
      </c>
      <c r="AA23" t="s">
        <v>39</v>
      </c>
      <c r="AB23" t="s">
        <v>40</v>
      </c>
      <c r="AC23" t="s">
        <v>41</v>
      </c>
      <c r="AD23" t="s">
        <v>42</v>
      </c>
      <c r="AE23" t="s">
        <v>43</v>
      </c>
      <c r="AF23" t="s">
        <v>39</v>
      </c>
      <c r="AG23" t="s">
        <v>40</v>
      </c>
      <c r="AH23" t="s">
        <v>41</v>
      </c>
      <c r="AI23" t="s">
        <v>42</v>
      </c>
      <c r="AJ23" t="s">
        <v>43</v>
      </c>
    </row>
    <row r="24" spans="1:36" hidden="1">
      <c r="A24" t="s">
        <v>16</v>
      </c>
      <c r="B24">
        <v>282</v>
      </c>
      <c r="C24">
        <v>5</v>
      </c>
      <c r="E24">
        <v>1</v>
      </c>
      <c r="G24">
        <v>50</v>
      </c>
      <c r="H24">
        <v>10</v>
      </c>
      <c r="I24">
        <v>2</v>
      </c>
      <c r="J24">
        <v>1</v>
      </c>
      <c r="L24">
        <v>13</v>
      </c>
      <c r="M24">
        <v>5</v>
      </c>
      <c r="N24">
        <v>1</v>
      </c>
      <c r="Q24">
        <v>20</v>
      </c>
      <c r="R24">
        <v>4</v>
      </c>
      <c r="V24">
        <v>123</v>
      </c>
      <c r="W24">
        <v>10</v>
      </c>
      <c r="X24">
        <v>2</v>
      </c>
      <c r="Z24">
        <v>1</v>
      </c>
      <c r="AA24">
        <v>2</v>
      </c>
      <c r="AB24">
        <v>4</v>
      </c>
      <c r="AF24">
        <v>88</v>
      </c>
      <c r="AG24">
        <v>5</v>
      </c>
    </row>
    <row r="25" spans="1:36" hidden="1">
      <c r="A25" t="s">
        <v>13</v>
      </c>
      <c r="B25">
        <v>302</v>
      </c>
      <c r="G25">
        <v>133</v>
      </c>
      <c r="H25">
        <v>3</v>
      </c>
      <c r="I25">
        <v>1</v>
      </c>
      <c r="J25">
        <v>1</v>
      </c>
      <c r="L25">
        <v>5</v>
      </c>
      <c r="M25">
        <v>1</v>
      </c>
      <c r="Q25">
        <v>1</v>
      </c>
      <c r="R25">
        <v>2</v>
      </c>
      <c r="V25">
        <v>6</v>
      </c>
      <c r="W25">
        <v>6</v>
      </c>
      <c r="X25">
        <v>4</v>
      </c>
      <c r="Y25">
        <v>1</v>
      </c>
      <c r="AA25">
        <v>14</v>
      </c>
      <c r="AB25">
        <v>3</v>
      </c>
      <c r="AE25">
        <v>1</v>
      </c>
      <c r="AG25">
        <v>3</v>
      </c>
      <c r="AH25">
        <v>1</v>
      </c>
      <c r="AI25">
        <v>1</v>
      </c>
      <c r="AJ25">
        <v>2</v>
      </c>
    </row>
    <row r="26" spans="1:36" hidden="1">
      <c r="A26" t="s">
        <v>3</v>
      </c>
      <c r="B26">
        <v>118</v>
      </c>
      <c r="C26">
        <v>1</v>
      </c>
      <c r="G26">
        <v>8</v>
      </c>
      <c r="H26">
        <v>3</v>
      </c>
      <c r="J26">
        <v>1</v>
      </c>
      <c r="M26">
        <v>1</v>
      </c>
      <c r="S26">
        <v>1</v>
      </c>
      <c r="T26">
        <v>1</v>
      </c>
      <c r="V26">
        <v>1</v>
      </c>
      <c r="W26">
        <v>3</v>
      </c>
      <c r="Z26">
        <v>1</v>
      </c>
      <c r="AA26">
        <v>2</v>
      </c>
      <c r="AE26">
        <v>1</v>
      </c>
      <c r="AG26">
        <v>1</v>
      </c>
      <c r="AJ26">
        <v>1</v>
      </c>
    </row>
    <row r="27" spans="1:36" hidden="1">
      <c r="A27" t="s">
        <v>12</v>
      </c>
      <c r="B27">
        <v>253</v>
      </c>
      <c r="C27">
        <v>3</v>
      </c>
      <c r="G27">
        <v>35</v>
      </c>
      <c r="H27">
        <v>7</v>
      </c>
      <c r="I27">
        <v>1</v>
      </c>
      <c r="L27">
        <v>3</v>
      </c>
      <c r="M27">
        <v>1</v>
      </c>
      <c r="N27">
        <v>1</v>
      </c>
      <c r="R27">
        <v>4</v>
      </c>
      <c r="S27">
        <v>1</v>
      </c>
      <c r="W27">
        <v>2</v>
      </c>
      <c r="X27">
        <v>3</v>
      </c>
      <c r="Y27">
        <v>2</v>
      </c>
      <c r="AA27">
        <v>1</v>
      </c>
      <c r="AB27">
        <v>1</v>
      </c>
      <c r="AC27">
        <v>2</v>
      </c>
      <c r="AD27">
        <v>1</v>
      </c>
      <c r="AE27">
        <v>1</v>
      </c>
      <c r="AG27">
        <v>5</v>
      </c>
      <c r="AH27">
        <v>6</v>
      </c>
      <c r="AI27">
        <v>1</v>
      </c>
      <c r="AJ27">
        <v>4</v>
      </c>
    </row>
    <row r="28" spans="1:36" hidden="1">
      <c r="A28" t="s">
        <v>7</v>
      </c>
      <c r="B28">
        <v>302</v>
      </c>
      <c r="C28">
        <v>11</v>
      </c>
      <c r="D28">
        <v>1</v>
      </c>
      <c r="E28">
        <v>1</v>
      </c>
      <c r="G28">
        <v>5</v>
      </c>
      <c r="H28">
        <v>10</v>
      </c>
      <c r="I28">
        <v>1</v>
      </c>
      <c r="J28">
        <v>1</v>
      </c>
      <c r="L28">
        <v>3</v>
      </c>
      <c r="M28">
        <v>7</v>
      </c>
      <c r="N28">
        <v>4</v>
      </c>
      <c r="Q28">
        <v>3</v>
      </c>
      <c r="R28">
        <v>6</v>
      </c>
      <c r="S28">
        <v>3</v>
      </c>
      <c r="T28">
        <v>1</v>
      </c>
      <c r="V28">
        <v>10</v>
      </c>
      <c r="W28">
        <v>11</v>
      </c>
      <c r="X28">
        <v>5</v>
      </c>
      <c r="Y28">
        <v>1</v>
      </c>
      <c r="AA28">
        <v>141</v>
      </c>
      <c r="AB28">
        <v>14</v>
      </c>
      <c r="AF28">
        <v>5</v>
      </c>
      <c r="AG28">
        <v>5</v>
      </c>
      <c r="AH28">
        <v>1</v>
      </c>
      <c r="AI28">
        <v>2</v>
      </c>
    </row>
    <row r="29" spans="1:36" hidden="1">
      <c r="A29" t="s">
        <v>10</v>
      </c>
      <c r="B29">
        <v>159</v>
      </c>
      <c r="C29">
        <v>5</v>
      </c>
      <c r="G29">
        <v>5</v>
      </c>
      <c r="H29">
        <v>2</v>
      </c>
      <c r="M29">
        <v>1</v>
      </c>
      <c r="N29">
        <v>2</v>
      </c>
      <c r="R29">
        <v>3</v>
      </c>
      <c r="V29">
        <v>1</v>
      </c>
      <c r="W29">
        <v>6</v>
      </c>
      <c r="X29">
        <v>5</v>
      </c>
      <c r="AA29">
        <v>1</v>
      </c>
    </row>
    <row r="30" spans="1:36" hidden="1">
      <c r="A30" t="s">
        <v>9</v>
      </c>
      <c r="B30">
        <v>301</v>
      </c>
      <c r="C30">
        <v>6</v>
      </c>
      <c r="D30">
        <v>4</v>
      </c>
      <c r="F30">
        <v>1</v>
      </c>
      <c r="G30">
        <v>78</v>
      </c>
      <c r="H30">
        <v>6</v>
      </c>
      <c r="I30">
        <v>3</v>
      </c>
      <c r="J30">
        <v>2</v>
      </c>
      <c r="K30">
        <v>1</v>
      </c>
      <c r="L30">
        <v>11</v>
      </c>
      <c r="O30">
        <v>1</v>
      </c>
      <c r="Q30">
        <v>5</v>
      </c>
      <c r="R30">
        <v>1</v>
      </c>
      <c r="S30">
        <v>2</v>
      </c>
      <c r="T30">
        <v>1</v>
      </c>
      <c r="V30">
        <v>1</v>
      </c>
      <c r="W30">
        <v>1</v>
      </c>
      <c r="AA30">
        <v>22</v>
      </c>
      <c r="AD30">
        <v>1</v>
      </c>
      <c r="AE30">
        <v>2</v>
      </c>
      <c r="AF30">
        <v>2</v>
      </c>
      <c r="AJ30">
        <v>1</v>
      </c>
    </row>
    <row r="31" spans="1:36" hidden="1">
      <c r="A31" t="s">
        <v>2</v>
      </c>
      <c r="B31">
        <v>359</v>
      </c>
      <c r="C31">
        <v>10</v>
      </c>
      <c r="E31">
        <v>1</v>
      </c>
      <c r="G31">
        <v>33</v>
      </c>
      <c r="H31">
        <v>19</v>
      </c>
      <c r="J31">
        <v>1</v>
      </c>
      <c r="K31">
        <v>1</v>
      </c>
      <c r="L31">
        <v>13</v>
      </c>
      <c r="M31">
        <v>10</v>
      </c>
      <c r="N31">
        <v>1</v>
      </c>
      <c r="O31">
        <v>2</v>
      </c>
      <c r="Q31">
        <v>15</v>
      </c>
      <c r="R31">
        <v>4</v>
      </c>
      <c r="S31">
        <v>3</v>
      </c>
      <c r="U31">
        <v>1</v>
      </c>
      <c r="V31">
        <v>29</v>
      </c>
      <c r="W31">
        <v>10</v>
      </c>
      <c r="X31">
        <v>3</v>
      </c>
      <c r="Y31">
        <v>2</v>
      </c>
      <c r="AA31">
        <v>3</v>
      </c>
      <c r="AB31">
        <v>1</v>
      </c>
      <c r="AF31">
        <v>7</v>
      </c>
      <c r="AG31">
        <v>21</v>
      </c>
      <c r="AH31">
        <v>2</v>
      </c>
      <c r="AI31">
        <v>5</v>
      </c>
    </row>
    <row r="32" spans="1:36" hidden="1">
      <c r="A32" t="s">
        <v>15</v>
      </c>
      <c r="B32">
        <v>255</v>
      </c>
      <c r="C32">
        <v>2</v>
      </c>
      <c r="D32">
        <v>1</v>
      </c>
      <c r="G32">
        <v>65</v>
      </c>
      <c r="H32">
        <v>10</v>
      </c>
      <c r="L32">
        <v>5</v>
      </c>
      <c r="M32">
        <v>3</v>
      </c>
      <c r="R32">
        <v>3</v>
      </c>
      <c r="V32">
        <v>1</v>
      </c>
      <c r="W32">
        <v>4</v>
      </c>
      <c r="X32">
        <v>1</v>
      </c>
      <c r="Y32">
        <v>1</v>
      </c>
      <c r="AA32">
        <v>17</v>
      </c>
      <c r="AC32">
        <v>1</v>
      </c>
      <c r="AG32">
        <v>10</v>
      </c>
      <c r="AI32">
        <v>1</v>
      </c>
      <c r="AJ32">
        <v>1</v>
      </c>
    </row>
    <row r="33" spans="1:36" hidden="1">
      <c r="A33" t="s">
        <v>11</v>
      </c>
      <c r="B33">
        <v>199</v>
      </c>
      <c r="C33">
        <v>1</v>
      </c>
      <c r="G33">
        <v>1</v>
      </c>
      <c r="H33">
        <v>2</v>
      </c>
      <c r="W33">
        <v>2</v>
      </c>
      <c r="X33">
        <v>1</v>
      </c>
      <c r="Y33">
        <v>1</v>
      </c>
      <c r="AA33">
        <v>47</v>
      </c>
      <c r="AB33">
        <v>1</v>
      </c>
    </row>
    <row r="34" spans="1:36" hidden="1">
      <c r="A34" t="s">
        <v>8</v>
      </c>
      <c r="B34">
        <v>331</v>
      </c>
      <c r="C34">
        <v>6</v>
      </c>
      <c r="D34">
        <v>2</v>
      </c>
      <c r="G34">
        <v>14</v>
      </c>
      <c r="H34">
        <v>9</v>
      </c>
      <c r="J34">
        <v>2</v>
      </c>
      <c r="M34">
        <v>17</v>
      </c>
      <c r="O34">
        <v>1</v>
      </c>
      <c r="Q34">
        <v>3</v>
      </c>
      <c r="R34">
        <v>4</v>
      </c>
      <c r="S34">
        <v>2</v>
      </c>
      <c r="T34">
        <v>2</v>
      </c>
      <c r="U34">
        <v>1</v>
      </c>
      <c r="V34">
        <v>2</v>
      </c>
      <c r="W34">
        <v>6</v>
      </c>
      <c r="Y34">
        <v>1</v>
      </c>
      <c r="Z34">
        <v>2</v>
      </c>
      <c r="AA34">
        <v>1</v>
      </c>
      <c r="AJ34">
        <v>3</v>
      </c>
    </row>
    <row r="35" spans="1:36" hidden="1">
      <c r="A35" t="s">
        <v>4</v>
      </c>
      <c r="B35">
        <v>103</v>
      </c>
      <c r="C35">
        <v>3</v>
      </c>
      <c r="G35">
        <v>1</v>
      </c>
      <c r="H35">
        <v>2</v>
      </c>
      <c r="L35">
        <v>2</v>
      </c>
      <c r="M35">
        <v>1</v>
      </c>
      <c r="S35">
        <v>1</v>
      </c>
      <c r="V35">
        <v>1</v>
      </c>
      <c r="W35">
        <v>1</v>
      </c>
      <c r="AA35">
        <v>94</v>
      </c>
      <c r="AB35">
        <v>2</v>
      </c>
      <c r="AC35">
        <v>1</v>
      </c>
      <c r="AF35">
        <v>10</v>
      </c>
      <c r="AI35">
        <v>4</v>
      </c>
    </row>
    <row r="36" spans="1:36" hidden="1">
      <c r="A36" t="s">
        <v>5</v>
      </c>
      <c r="B36">
        <v>277</v>
      </c>
      <c r="C36">
        <v>16</v>
      </c>
      <c r="D36">
        <v>1</v>
      </c>
      <c r="G36">
        <v>111</v>
      </c>
      <c r="H36">
        <v>33</v>
      </c>
      <c r="I36">
        <v>7</v>
      </c>
      <c r="J36">
        <v>1</v>
      </c>
      <c r="L36">
        <v>17</v>
      </c>
      <c r="M36">
        <v>10</v>
      </c>
      <c r="N36">
        <v>1</v>
      </c>
      <c r="Q36">
        <v>26</v>
      </c>
      <c r="R36">
        <v>5</v>
      </c>
      <c r="T36">
        <v>1</v>
      </c>
      <c r="U36">
        <v>1</v>
      </c>
      <c r="V36">
        <v>58</v>
      </c>
      <c r="W36">
        <v>15</v>
      </c>
      <c r="X36">
        <v>3</v>
      </c>
      <c r="Z36">
        <v>1</v>
      </c>
      <c r="AA36">
        <v>32</v>
      </c>
      <c r="AB36">
        <v>1</v>
      </c>
      <c r="AE36">
        <v>1</v>
      </c>
      <c r="AF36">
        <v>20</v>
      </c>
      <c r="AG36">
        <v>5</v>
      </c>
      <c r="AJ36">
        <v>3</v>
      </c>
    </row>
    <row r="37" spans="1:36" hidden="1">
      <c r="A37" t="s">
        <v>1</v>
      </c>
      <c r="B37">
        <v>111</v>
      </c>
      <c r="C37">
        <v>5</v>
      </c>
      <c r="G37">
        <v>28</v>
      </c>
      <c r="H37">
        <v>2</v>
      </c>
      <c r="O37">
        <v>1</v>
      </c>
      <c r="P37">
        <v>1</v>
      </c>
      <c r="AA37">
        <v>7</v>
      </c>
      <c r="AE37">
        <v>1</v>
      </c>
      <c r="AF37">
        <v>1</v>
      </c>
    </row>
    <row r="38" spans="1:36" hidden="1">
      <c r="A38" t="s">
        <v>6</v>
      </c>
      <c r="B38">
        <v>170</v>
      </c>
      <c r="C38">
        <v>4</v>
      </c>
      <c r="E38">
        <v>1</v>
      </c>
      <c r="G38">
        <v>5</v>
      </c>
      <c r="H38">
        <v>3</v>
      </c>
      <c r="I38">
        <v>1</v>
      </c>
      <c r="J38">
        <v>1</v>
      </c>
      <c r="K38">
        <v>2</v>
      </c>
      <c r="L38">
        <v>2</v>
      </c>
      <c r="N38">
        <v>2</v>
      </c>
      <c r="O38">
        <v>1</v>
      </c>
      <c r="P38">
        <v>1</v>
      </c>
      <c r="Q38">
        <v>1</v>
      </c>
      <c r="S38">
        <v>2</v>
      </c>
      <c r="U38">
        <v>1</v>
      </c>
      <c r="V38">
        <v>1</v>
      </c>
      <c r="W38">
        <v>2</v>
      </c>
      <c r="X38">
        <v>2</v>
      </c>
      <c r="Z38">
        <v>1</v>
      </c>
      <c r="AA38">
        <v>3</v>
      </c>
      <c r="AE38">
        <v>1</v>
      </c>
      <c r="AJ38">
        <v>4</v>
      </c>
    </row>
    <row r="39" spans="1:36" hidden="1">
      <c r="A39" t="s">
        <v>14</v>
      </c>
      <c r="B39">
        <v>71</v>
      </c>
      <c r="C39">
        <v>1</v>
      </c>
      <c r="G39">
        <v>6</v>
      </c>
      <c r="H39">
        <v>1</v>
      </c>
      <c r="J39">
        <v>2</v>
      </c>
      <c r="L39">
        <v>20</v>
      </c>
      <c r="M39">
        <v>1</v>
      </c>
      <c r="N39">
        <v>2</v>
      </c>
      <c r="T39">
        <v>1</v>
      </c>
      <c r="W39">
        <v>2</v>
      </c>
      <c r="X39">
        <v>2</v>
      </c>
      <c r="AE39">
        <v>1</v>
      </c>
      <c r="AG39">
        <v>1</v>
      </c>
      <c r="AJ39">
        <v>1</v>
      </c>
    </row>
    <row r="40" spans="1:36" hidden="1">
      <c r="A40" t="s">
        <v>44</v>
      </c>
      <c r="B40">
        <v>3593</v>
      </c>
      <c r="C40">
        <v>79</v>
      </c>
      <c r="D40">
        <v>9</v>
      </c>
      <c r="E40">
        <v>4</v>
      </c>
      <c r="F40">
        <v>1</v>
      </c>
      <c r="G40">
        <v>578</v>
      </c>
      <c r="H40">
        <v>122</v>
      </c>
      <c r="I40">
        <v>16</v>
      </c>
      <c r="J40">
        <v>13</v>
      </c>
      <c r="K40">
        <v>4</v>
      </c>
      <c r="L40">
        <v>94</v>
      </c>
      <c r="M40">
        <v>58</v>
      </c>
      <c r="N40">
        <v>14</v>
      </c>
      <c r="O40">
        <v>6</v>
      </c>
      <c r="P40">
        <v>2</v>
      </c>
      <c r="Q40">
        <v>74</v>
      </c>
      <c r="R40">
        <v>36</v>
      </c>
      <c r="S40">
        <v>15</v>
      </c>
      <c r="T40">
        <v>7</v>
      </c>
      <c r="U40">
        <v>4</v>
      </c>
      <c r="V40">
        <v>234</v>
      </c>
      <c r="W40">
        <v>81</v>
      </c>
      <c r="X40">
        <v>31</v>
      </c>
      <c r="Y40">
        <v>9</v>
      </c>
      <c r="Z40">
        <v>6</v>
      </c>
      <c r="AA40">
        <v>387</v>
      </c>
      <c r="AB40">
        <v>27</v>
      </c>
      <c r="AC40">
        <v>4</v>
      </c>
      <c r="AD40">
        <v>2</v>
      </c>
      <c r="AE40">
        <v>9</v>
      </c>
      <c r="AF40">
        <v>133</v>
      </c>
      <c r="AG40">
        <v>56</v>
      </c>
      <c r="AH40">
        <v>10</v>
      </c>
      <c r="AI40">
        <v>14</v>
      </c>
      <c r="AJ40">
        <v>20</v>
      </c>
    </row>
    <row r="41" spans="1:3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</row>
    <row r="45" spans="1:36">
      <c r="E45" s="30" t="s">
        <v>46</v>
      </c>
    </row>
    <row r="47" spans="1:36">
      <c r="C47" t="s">
        <v>24</v>
      </c>
      <c r="D47" t="s">
        <v>17</v>
      </c>
      <c r="E47">
        <v>359</v>
      </c>
    </row>
    <row r="48" spans="1:36">
      <c r="D48" t="s">
        <v>18</v>
      </c>
      <c r="E48">
        <v>33</v>
      </c>
    </row>
    <row r="49" spans="3:5">
      <c r="D49" t="s">
        <v>19</v>
      </c>
      <c r="E49">
        <v>13</v>
      </c>
    </row>
    <row r="50" spans="3:5">
      <c r="D50" t="s">
        <v>20</v>
      </c>
      <c r="E50">
        <v>15</v>
      </c>
    </row>
    <row r="51" spans="3:5">
      <c r="D51" t="s">
        <v>21</v>
      </c>
      <c r="E51">
        <v>29</v>
      </c>
    </row>
    <row r="52" spans="3:5">
      <c r="D52" t="s">
        <v>22</v>
      </c>
      <c r="E52">
        <v>3</v>
      </c>
    </row>
    <row r="53" spans="3:5">
      <c r="D53" t="s">
        <v>23</v>
      </c>
      <c r="E53">
        <v>7</v>
      </c>
    </row>
    <row r="55" spans="3:5">
      <c r="C55" t="s">
        <v>25</v>
      </c>
      <c r="D55" t="s">
        <v>17</v>
      </c>
      <c r="E55">
        <v>10</v>
      </c>
    </row>
    <row r="56" spans="3:5">
      <c r="D56" t="s">
        <v>18</v>
      </c>
      <c r="E56">
        <v>19</v>
      </c>
    </row>
    <row r="57" spans="3:5">
      <c r="D57" t="s">
        <v>19</v>
      </c>
      <c r="E57">
        <v>10</v>
      </c>
    </row>
    <row r="58" spans="3:5">
      <c r="D58" t="s">
        <v>20</v>
      </c>
      <c r="E58">
        <v>4</v>
      </c>
    </row>
    <row r="59" spans="3:5">
      <c r="D59" t="s">
        <v>21</v>
      </c>
      <c r="E59">
        <v>10</v>
      </c>
    </row>
    <row r="60" spans="3:5">
      <c r="D60" t="s">
        <v>22</v>
      </c>
      <c r="E60">
        <v>1</v>
      </c>
    </row>
    <row r="61" spans="3:5">
      <c r="D61" t="s">
        <v>23</v>
      </c>
      <c r="E61">
        <v>21</v>
      </c>
    </row>
    <row r="63" spans="3:5">
      <c r="C63" t="s">
        <v>26</v>
      </c>
      <c r="D63" t="s">
        <v>17</v>
      </c>
      <c r="E63">
        <v>0</v>
      </c>
    </row>
    <row r="64" spans="3:5">
      <c r="D64" t="s">
        <v>18</v>
      </c>
      <c r="E64">
        <v>0</v>
      </c>
    </row>
    <row r="65" spans="3:5">
      <c r="D65" t="s">
        <v>19</v>
      </c>
      <c r="E65">
        <v>1</v>
      </c>
    </row>
    <row r="66" spans="3:5">
      <c r="D66" t="s">
        <v>20</v>
      </c>
      <c r="E66">
        <v>3</v>
      </c>
    </row>
    <row r="67" spans="3:5">
      <c r="D67" t="s">
        <v>21</v>
      </c>
      <c r="E67">
        <v>3</v>
      </c>
    </row>
    <row r="68" spans="3:5">
      <c r="D68" t="s">
        <v>22</v>
      </c>
      <c r="E68">
        <v>0</v>
      </c>
    </row>
    <row r="69" spans="3:5">
      <c r="D69" t="s">
        <v>23</v>
      </c>
      <c r="E69">
        <v>2</v>
      </c>
    </row>
    <row r="71" spans="3:5">
      <c r="C71" t="s">
        <v>27</v>
      </c>
      <c r="D71" t="s">
        <v>17</v>
      </c>
      <c r="E71">
        <v>1</v>
      </c>
    </row>
    <row r="72" spans="3:5">
      <c r="D72" t="s">
        <v>18</v>
      </c>
      <c r="E72">
        <v>1</v>
      </c>
    </row>
    <row r="73" spans="3:5">
      <c r="D73" t="s">
        <v>19</v>
      </c>
      <c r="E73">
        <v>2</v>
      </c>
    </row>
    <row r="74" spans="3:5">
      <c r="D74" t="s">
        <v>20</v>
      </c>
      <c r="E74">
        <v>0</v>
      </c>
    </row>
    <row r="75" spans="3:5">
      <c r="D75" t="s">
        <v>21</v>
      </c>
      <c r="E75">
        <v>2</v>
      </c>
    </row>
    <row r="76" spans="3:5">
      <c r="D76" t="s">
        <v>22</v>
      </c>
      <c r="E76">
        <v>0</v>
      </c>
    </row>
    <row r="77" spans="3:5">
      <c r="D77" t="s">
        <v>23</v>
      </c>
      <c r="E77">
        <v>5</v>
      </c>
    </row>
    <row r="79" spans="3:5">
      <c r="C79" t="s">
        <v>28</v>
      </c>
      <c r="D79" t="s">
        <v>17</v>
      </c>
      <c r="E79">
        <v>0</v>
      </c>
    </row>
    <row r="80" spans="3:5">
      <c r="D80" t="s">
        <v>18</v>
      </c>
      <c r="E80">
        <v>1</v>
      </c>
    </row>
    <row r="81" spans="4:5">
      <c r="D81" t="s">
        <v>19</v>
      </c>
      <c r="E81">
        <v>0</v>
      </c>
    </row>
    <row r="82" spans="4:5">
      <c r="D82" t="s">
        <v>20</v>
      </c>
      <c r="E82">
        <v>1</v>
      </c>
    </row>
    <row r="83" spans="4:5">
      <c r="D83" t="s">
        <v>21</v>
      </c>
      <c r="E83">
        <v>0</v>
      </c>
    </row>
    <row r="84" spans="4:5">
      <c r="D84" t="s">
        <v>22</v>
      </c>
      <c r="E84">
        <v>0</v>
      </c>
    </row>
    <row r="85" spans="4:5">
      <c r="D85" t="s">
        <v>23</v>
      </c>
      <c r="E85">
        <v>0</v>
      </c>
    </row>
    <row r="87" spans="4:5">
      <c r="E87">
        <f>SUBTOTAL(9,E47:E86)</f>
        <v>556</v>
      </c>
    </row>
  </sheetData>
  <autoFilter ref="A2:AJ19">
    <filterColumn colId="0">
      <filters>
        <filter val="51MLG"/>
      </filters>
    </filterColumn>
  </autoFilter>
  <mergeCells count="8">
    <mergeCell ref="AA1:AE1"/>
    <mergeCell ref="AF1:AJ1"/>
    <mergeCell ref="A1:A2"/>
    <mergeCell ref="B1:F1"/>
    <mergeCell ref="G1:K1"/>
    <mergeCell ref="L1:P1"/>
    <mergeCell ref="Q1:U1"/>
    <mergeCell ref="V1:Z1"/>
  </mergeCells>
  <conditionalFormatting sqref="AF2:AJ2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F2:AJ2">
    <cfRule type="colorScale" priority="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A2:AE2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2:AE2">
    <cfRule type="colorScale" priority="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V2:Z2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2:Z2">
    <cfRule type="colorScale" priority="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L2:U2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:U2">
    <cfRule type="colorScale" priority="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2:AJ2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:AJ2">
    <cfRule type="colorScale" priority="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3:AJ19">
    <cfRule type="colorScale" priority="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P2:U2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U2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Z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2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2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J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2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REKAP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Retno Ardhaningrum</dc:creator>
  <cp:lastModifiedBy>win7</cp:lastModifiedBy>
  <dcterms:created xsi:type="dcterms:W3CDTF">2016-03-23T04:27:14Z</dcterms:created>
  <dcterms:modified xsi:type="dcterms:W3CDTF">2016-05-02T02:59:13Z</dcterms:modified>
</cp:coreProperties>
</file>